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31D23F6-953B-4AC0-99D3-E3B7BAAF902A}" xr6:coauthVersionLast="45" xr6:coauthVersionMax="45"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656"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'T3.3'!$A$3:$AG$94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'T4.1'!$A$3:$AF$16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Charts!$A$1:$AA$155</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'T1.1'!$A$1:$G$102</definedName>
    <definedName name="_xlnm.Print_Area" localSheetId="9">'T1.2'!$A$1:$G$106</definedName>
    <definedName name="_xlnm.Print_Area" localSheetId="10">'T1.3'!$A$1:$F$76</definedName>
    <definedName name="_xlnm.Print_Area" localSheetId="11">'T1.4'!$A$1:$Z$25</definedName>
    <definedName name="_xlnm.Print_Area" localSheetId="12">'T2.1'!$A$1:$C$97</definedName>
    <definedName name="_xlnm.Print_Area" localSheetId="13">'T2.2'!$A$1:$F$36</definedName>
    <definedName name="_xlnm.Print_Area" localSheetId="14">'T2.3'!$A$1:$F$63</definedName>
    <definedName name="_xlnm.Print_Area" localSheetId="15">'T2.4'!$A$1:$M$34</definedName>
    <definedName name="_xlnm.Print_Area" localSheetId="16">'T2.5'!$A$1:$G$36</definedName>
    <definedName name="_xlnm.Print_Area" localSheetId="17">'T2.6'!$A$1:$G$75</definedName>
    <definedName name="_xlnm.Print_Area" localSheetId="18">'T2.7'!$A$1:$H$66</definedName>
    <definedName name="_xlnm.Print_Area" localSheetId="19">'T2.8'!$A$1:$H$62</definedName>
    <definedName name="_xlnm.Print_Area" localSheetId="20">'T3.1'!$A$1:$AG$37</definedName>
    <definedName name="_xlnm.Print_Area" localSheetId="21">'T3.2'!$A$1:$AG$36</definedName>
    <definedName name="_xlnm.Print_Area" localSheetId="22">'T3.3'!$A$1:$AJ$99</definedName>
    <definedName name="_xlnm.Print_Area" localSheetId="23">'T3.4'!$A$1:$K$433</definedName>
    <definedName name="_xlnm.Print_Area" localSheetId="24">'T3.5'!$A$1:$G$433</definedName>
    <definedName name="_xlnm.Print_Area" localSheetId="25">'T3.6'!$A$1:$H$644</definedName>
    <definedName name="_xlnm.Print_Area" localSheetId="26">'T4.1'!$A$1:$AI$20</definedName>
    <definedName name="_xlnm.Print_Area" localSheetId="27">'T4.2'!$A$1:$AG$28</definedName>
    <definedName name="_xlnm.Print_Area" localSheetId="28">'T4.3'!$A$1:$AG$26</definedName>
    <definedName name="_xlnm.Print_Area" localSheetId="29">'T4.4'!$A$1:$H$432</definedName>
    <definedName name="_xlnm.Print_Area" localSheetId="30">'T4.5'!$A$1:$E$643</definedName>
    <definedName name="_xlnm.Print_Area" localSheetId="31">'T5.1'!$A$1:$C$101</definedName>
    <definedName name="_xlnm.Print_Area" localSheetId="32">'T5.2'!$A$1:$M$99</definedName>
    <definedName name="_xlnm.Print_Area" localSheetId="33">'T5.3'!$A$1:$J$120</definedName>
    <definedName name="_xlnm.Print_Area" localSheetId="34">'T5.4'!$A$1:$I$58</definedName>
    <definedName name="_xlnm.Print_Area" localSheetId="35">'T5.5'!$A$1:$G$43</definedName>
    <definedName name="_xlnm.Print_Area" localSheetId="36">'T6.1'!$A$1:$J$43</definedName>
    <definedName name="_xlnm.Print_Area" localSheetId="37">'T6.2'!$A$1:$G$15</definedName>
    <definedName name="_xlnm.Print_Area" localSheetId="38">'T6.3'!$A$1:$G$15</definedName>
    <definedName name="_xlnm.Print_Area" localSheetId="39">'T6.4'!$A$1:$D$15</definedName>
    <definedName name="_xlnm.Print_Area" localSheetId="40">'T6.5'!$A$1:$H$24</definedName>
    <definedName name="_xlnm.Print_Area" localSheetId="41">'T6.6'!$A$1:$I$18</definedName>
    <definedName name="_xlnm.Print_Area" localSheetId="42">'T7.1'!$A$1:$F$95</definedName>
    <definedName name="_xlnm.Print_Area" localSheetId="43">'T7.2'!$A$1:$D$92</definedName>
    <definedName name="_xlnm.Print_Area" localSheetId="44">'T7.3'!$A$1:$AE$52</definedName>
    <definedName name="_xlnm.Print_Area" localSheetId="45">'T7.4'!$A$1:$F$102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681" l="1"/>
  <c r="B24" i="681"/>
  <c r="B62" i="666" l="1"/>
  <c r="B61" i="666"/>
  <c r="B36" i="664"/>
  <c r="B35" i="664"/>
  <c r="B36" i="662"/>
  <c r="B35" i="662"/>
  <c r="B65" i="86" l="1"/>
  <c r="B15" i="656" l="1"/>
  <c r="B14" i="656"/>
  <c r="D433" i="650" l="1"/>
  <c r="D432" i="650"/>
  <c r="B94" i="456" l="1"/>
  <c r="B19" i="595" l="1"/>
  <c r="B20" i="595" s="1"/>
  <c r="B43" i="595"/>
  <c r="B42" i="595"/>
  <c r="B100" i="594"/>
  <c r="B101" i="594"/>
  <c r="B12" i="595"/>
  <c r="B13" i="595" s="1"/>
  <c r="B14" i="595" s="1"/>
  <c r="B17" i="535" l="1"/>
  <c r="B16" i="535"/>
  <c r="B24" i="534"/>
  <c r="B23" i="534"/>
  <c r="B43" i="532"/>
  <c r="B42" i="532"/>
  <c r="B65" i="519" l="1"/>
  <c r="B64" i="519"/>
  <c r="B75" i="518"/>
  <c r="B74" i="518"/>
  <c r="B34" i="516"/>
  <c r="B33" i="516"/>
  <c r="B63" i="515"/>
  <c r="B62" i="515"/>
  <c r="B57" i="508" l="1"/>
  <c r="B102" i="461" l="1"/>
  <c r="B101" i="461"/>
  <c r="B95" i="456"/>
  <c r="B27" i="359" l="1"/>
  <c r="B20" i="351"/>
  <c r="B19" i="351"/>
  <c r="B644" i="349"/>
  <c r="B643" i="349"/>
  <c r="D433" i="373"/>
  <c r="D432" i="373"/>
  <c r="B99" i="371"/>
  <c r="B98" i="371"/>
  <c r="B35" i="357"/>
  <c r="B34" i="357"/>
  <c r="B37" i="369"/>
  <c r="B36" i="369"/>
  <c r="B97" i="363"/>
  <c r="B96" i="363"/>
  <c r="B14" i="328" l="1"/>
  <c r="B15" i="328"/>
  <c r="B106" i="384" l="1"/>
  <c r="B105" i="384"/>
  <c r="B102" i="383"/>
  <c r="B101" i="383"/>
  <c r="B99" i="368" l="1"/>
  <c r="B98" i="368"/>
  <c r="B26" i="361"/>
  <c r="B25" i="361"/>
  <c r="B28" i="359"/>
  <c r="B643" i="355"/>
  <c r="B642" i="355"/>
  <c r="D432" i="353"/>
  <c r="D431" i="353"/>
  <c r="B75" i="86" l="1"/>
  <c r="B74" i="86"/>
  <c r="B51" i="20" l="1"/>
  <c r="B92" i="9"/>
  <c r="B91" i="9"/>
  <c r="B15" i="221"/>
  <c r="B14" i="221"/>
  <c r="B120" i="213"/>
  <c r="B119" i="213"/>
  <c r="B52" i="20"/>
</calcChain>
</file>

<file path=xl/sharedStrings.xml><?xml version="1.0" encoding="utf-8"?>
<sst xmlns="http://schemas.openxmlformats.org/spreadsheetml/2006/main" count="11421" uniqueCount="3117">
  <si>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</si>
  <si>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</si>
  <si>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</si>
  <si>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</si>
  <si>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</si>
  <si>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</si>
  <si>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</si>
  <si>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</si>
  <si>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</si>
  <si>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</si>
  <si>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</si>
  <si>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</si>
  <si>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</si>
  <si>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</si>
  <si>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</si>
  <si>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</si>
  <si>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</si>
  <si>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</si>
  <si>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</si>
  <si>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</si>
  <si>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</si>
  <si>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</si>
  <si>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</si>
  <si>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</si>
  <si>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</si>
  <si>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</si>
  <si>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</si>
  <si>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</si>
  <si>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</si>
  <si>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</si>
  <si>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</si>
  <si>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</si>
  <si>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</si>
  <si>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</si>
  <si>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</si>
  <si>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</si>
  <si>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</si>
  <si>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</si>
  <si>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</si>
  <si>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</si>
  <si>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</si>
  <si>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</si>
  <si>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</si>
  <si>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</si>
  <si>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</si>
  <si>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</si>
  <si>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</si>
  <si>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</si>
  <si>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</si>
  <si>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</si>
  <si>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</si>
  <si>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</si>
  <si>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</si>
  <si>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</si>
  <si>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</si>
  <si>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</si>
  <si>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</si>
  <si>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</si>
  <si>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</si>
  <si>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</si>
  <si>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</si>
  <si>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</si>
  <si>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</si>
  <si>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</si>
  <si>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</si>
  <si>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</si>
  <si>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</si>
  <si>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</si>
  <si>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</si>
  <si>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</si>
  <si>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</si>
  <si>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</si>
  <si>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</si>
  <si>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</si>
  <si>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</si>
  <si>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</si>
  <si>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</si>
  <si>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</si>
  <si>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</si>
  <si>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</si>
  <si>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</si>
  <si>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</si>
  <si>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</si>
  <si>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</si>
  <si>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</si>
  <si>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</si>
  <si>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</si>
  <si>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</si>
  <si>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</si>
  <si>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</si>
  <si>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</si>
  <si>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</si>
  <si>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</si>
  <si>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</si>
  <si>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</si>
  <si>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</si>
  <si>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</si>
  <si>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</si>
  <si>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</si>
  <si>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</si>
  <si>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</si>
  <si>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</si>
  <si>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</si>
  <si>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</si>
  <si>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</si>
  <si>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</si>
  <si>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</si>
  <si>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</si>
  <si>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</si>
  <si>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</si>
  <si>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</si>
  <si>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</si>
  <si>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</si>
  <si>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</si>
  <si>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</si>
  <si>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</si>
  <si>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</si>
  <si>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</si>
  <si>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</si>
  <si>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</si>
  <si>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</si>
  <si>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</si>
  <si>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</si>
  <si>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</si>
  <si>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</si>
  <si>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</si>
  <si>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</si>
  <si>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</si>
  <si>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</si>
  <si>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</si>
  <si>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</si>
  <si>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</si>
  <si>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</si>
  <si>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</si>
  <si>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</si>
  <si>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</si>
  <si>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</si>
  <si>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</si>
  <si>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</si>
  <si>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</si>
  <si>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</si>
  <si>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</si>
  <si>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</si>
  <si>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</si>
  <si>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</si>
  <si>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</si>
  <si>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</si>
  <si>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</si>
  <si>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</si>
  <si>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</si>
  <si>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</si>
  <si>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</si>
  <si>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</si>
  <si>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</si>
  <si>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</si>
  <si>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</si>
  <si>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</si>
  <si>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</si>
  <si>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</si>
  <si>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</si>
  <si>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</si>
  <si>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</si>
  <si>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</si>
  <si>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</si>
  <si>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</si>
  <si>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</si>
  <si>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</si>
  <si>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</si>
  <si>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</si>
  <si>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</si>
  <si>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</si>
  <si>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</si>
  <si>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</si>
  <si>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</si>
  <si>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</si>
  <si>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</si>
  <si>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</si>
  <si>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</si>
  <si>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</si>
  <si>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</si>
  <si>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</si>
  <si>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</si>
  <si>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</si>
  <si>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</si>
  <si>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</si>
  <si>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</si>
  <si>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</si>
  <si>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</si>
  <si>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</si>
  <si>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</si>
  <si>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</si>
  <si>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</si>
  <si>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</si>
  <si>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</si>
  <si>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</si>
  <si>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</si>
  <si>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</si>
  <si>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</si>
  <si>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</si>
  <si>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</si>
  <si>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</si>
  <si>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</si>
  <si>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</si>
  <si>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</si>
  <si>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</si>
  <si>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</si>
  <si>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</si>
  <si>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</si>
  <si>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</si>
  <si>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</si>
  <si>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</si>
  <si>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</si>
  <si>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</si>
  <si>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</si>
  <si>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</si>
  <si>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</si>
  <si>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</si>
  <si>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</si>
  <si>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</si>
  <si>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</si>
  <si>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</si>
  <si>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</si>
  <si>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</si>
  <si>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</si>
  <si>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</si>
  <si>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</si>
  <si>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</si>
  <si>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</si>
  <si>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</si>
  <si>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</si>
  <si>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</si>
  <si>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</si>
  <si>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</si>
  <si>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</si>
  <si>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</si>
  <si>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</si>
  <si>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</si>
  <si>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</si>
  <si>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</si>
  <si>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</si>
  <si>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</si>
  <si>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</si>
  <si>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</si>
  <si>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</si>
  <si>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</si>
  <si>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</si>
  <si>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</si>
  <si>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</si>
  <si>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</si>
  <si>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</si>
  <si>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</si>
  <si>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</si>
  <si>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</si>
  <si>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</si>
  <si>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</si>
  <si>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</si>
  <si>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</si>
  <si>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</si>
  <si>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</si>
  <si>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</si>
  <si>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</si>
  <si>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</si>
  <si>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</si>
  <si>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</si>
  <si>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</si>
  <si>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</si>
  <si>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</si>
  <si>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</si>
  <si>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</si>
  <si>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</si>
  <si>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</si>
  <si>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</si>
  <si>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</si>
  <si>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</si>
  <si>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</si>
  <si>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</si>
  <si>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</si>
  <si>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</si>
  <si>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</si>
  <si>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</si>
  <si>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</si>
  <si>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</si>
  <si>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</si>
  <si>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</si>
  <si>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</si>
  <si>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</si>
  <si>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</si>
  <si>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</si>
  <si>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</si>
  <si>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</si>
  <si>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</si>
  <si>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</si>
  <si>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</si>
  <si>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</si>
  <si>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</si>
  <si>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</si>
  <si>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</si>
  <si>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</si>
  <si>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</si>
  <si>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</si>
  <si>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</si>
  <si>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</si>
  <si>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</si>
  <si>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</si>
  <si>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</si>
  <si>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</si>
  <si>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</si>
  <si>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</si>
  <si>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</si>
  <si>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</si>
  <si>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</si>
  <si>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</si>
  <si>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</si>
  <si>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</si>
  <si>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</si>
  <si>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</si>
  <si>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</si>
  <si>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</si>
  <si>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</si>
  <si>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</si>
  <si>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</si>
  <si>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</si>
  <si>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</si>
  <si>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</si>
  <si>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</si>
  <si>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</si>
  <si>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</si>
  <si>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</si>
  <si>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</si>
  <si>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</si>
  <si>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</si>
  <si>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</si>
  <si>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</si>
  <si>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</si>
  <si>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</si>
  <si>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</si>
  <si>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</si>
  <si>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</si>
  <si>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</si>
  <si>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</si>
  <si>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</si>
  <si>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</si>
  <si>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</si>
  <si>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</si>
  <si>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</si>
  <si>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</si>
  <si>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</si>
  <si>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</si>
  <si>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</si>
  <si>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</si>
  <si>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</si>
  <si>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</si>
  <si>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</si>
  <si>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</si>
  <si>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</si>
  <si>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</si>
  <si>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</si>
  <si>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</si>
  <si>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</si>
  <si>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</si>
  <si>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</si>
  <si>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</si>
  <si>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</si>
  <si>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</si>
  <si>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</si>
  <si>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</si>
  <si>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</si>
  <si>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</si>
  <si>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</si>
  <si>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</si>
  <si>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</si>
  <si>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</si>
  <si>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</si>
  <si>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</si>
  <si>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</si>
  <si>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</si>
  <si>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</si>
  <si>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</si>
  <si>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</si>
  <si>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</si>
  <si>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</si>
  <si>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</si>
  <si>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</si>
  <si>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</si>
  <si>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</si>
  <si>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</si>
  <si>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</si>
  <si>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</si>
  <si>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</si>
  <si>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</si>
  <si>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</si>
  <si>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</si>
  <si>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</si>
  <si>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</si>
  <si>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</si>
  <si>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</si>
  <si>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</si>
  <si>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</si>
  <si>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</si>
  <si>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</si>
  <si>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</si>
  <si>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</si>
  <si>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</si>
  <si>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</si>
  <si>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</si>
  <si>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</si>
  <si>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</si>
  <si>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</si>
  <si>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</si>
  <si>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</si>
  <si>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</si>
  <si>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</si>
  <si>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</si>
  <si>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</si>
  <si>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</si>
  <si>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</si>
  <si>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</si>
  <si>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</si>
  <si>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</si>
  <si>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</si>
  <si>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</si>
  <si>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</si>
  <si>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</si>
  <si>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</si>
  <si>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</si>
  <si>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</si>
  <si>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</si>
  <si>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</si>
  <si>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</si>
  <si>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</si>
  <si>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</si>
  <si>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</si>
  <si>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</si>
  <si>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</si>
  <si>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</si>
  <si>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</si>
  <si>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</si>
  <si>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</si>
  <si>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</si>
  <si>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</si>
  <si>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</si>
  <si>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</si>
  <si>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</si>
  <si>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</si>
  <si>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</si>
  <si>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</si>
  <si>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</si>
  <si>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</si>
  <si>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</si>
  <si>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</si>
  <si>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</si>
  <si>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</si>
  <si>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</si>
  <si>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</si>
  <si>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</si>
  <si>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</si>
  <si>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</si>
  <si>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</si>
  <si>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</si>
  <si>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</si>
  <si>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</si>
  <si>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</si>
  <si>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</si>
  <si>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</si>
  <si>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</si>
  <si>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</si>
  <si>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</si>
  <si>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</si>
  <si>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</si>
  <si>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</si>
  <si>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</si>
  <si>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</si>
  <si>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</si>
  <si>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</si>
  <si>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</si>
  <si>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</si>
  <si>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</si>
  <si>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</si>
  <si>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</si>
  <si>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</si>
  <si>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</si>
  <si>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</si>
  <si>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</si>
  <si>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</si>
  <si>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</si>
  <si>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</si>
  <si>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</si>
  <si>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</si>
  <si>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</si>
  <si>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</si>
  <si>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</si>
  <si>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</si>
  <si>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</si>
  <si>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</si>
  <si>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</si>
  <si>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</si>
  <si>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</si>
  <si>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</si>
  <si>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</si>
  <si>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</si>
  <si>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</si>
  <si>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</si>
  <si>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</si>
  <si>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</si>
  <si>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</si>
  <si>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</si>
  <si>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</si>
  <si>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</si>
  <si>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</si>
  <si>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</si>
  <si>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</si>
  <si>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</si>
  <si>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</si>
  <si>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</si>
  <si>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</si>
  <si>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</si>
  <si>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</si>
  <si>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</si>
  <si>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</si>
  <si>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</si>
  <si>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</si>
  <si>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</si>
  <si>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</si>
  <si>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</si>
  <si>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</si>
  <si>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</si>
  <si>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</si>
  <si>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</si>
  <si>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</si>
  <si>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</si>
  <si>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</si>
  <si>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</si>
  <si>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</si>
  <si>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</si>
  <si>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</si>
  <si>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</si>
  <si>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</si>
  <si>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</si>
  <si>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</si>
  <si>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</si>
  <si>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</si>
  <si>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</si>
  <si>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</si>
  <si>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</si>
  <si>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</si>
  <si>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</si>
  <si>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</si>
  <si>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</si>
  <si>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</si>
  <si>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</si>
  <si>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</si>
  <si>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</si>
  <si>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</si>
  <si>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</si>
  <si>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</si>
  <si>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</si>
  <si>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</si>
  <si>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</si>
  <si>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</si>
  <si>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</si>
  <si>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</si>
  <si>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</si>
  <si>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</si>
  <si>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</si>
  <si>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</si>
  <si>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</si>
  <si>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</si>
  <si>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</si>
  <si>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</si>
  <si>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</si>
  <si>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</si>
  <si>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</si>
  <si>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</si>
  <si>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</si>
  <si>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</si>
  <si>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</si>
  <si>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</si>
  <si>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</si>
  <si>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</si>
  <si>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</si>
  <si>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</si>
  <si>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</si>
  <si>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</si>
  <si>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</si>
  <si>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</si>
  <si>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</si>
  <si>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</si>
  <si>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</si>
  <si>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</si>
  <si>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</si>
  <si>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</si>
  <si>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</si>
  <si>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</si>
  <si>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</si>
  <si>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</si>
  <si>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</si>
  <si>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</si>
  <si>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</si>
  <si>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</si>
  <si>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</si>
  <si>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</si>
  <si>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</si>
  <si>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</si>
  <si>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</si>
  <si>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</si>
  <si>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</si>
  <si>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</si>
  <si>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</si>
  <si>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</si>
  <si>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</si>
  <si>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</si>
  <si>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</si>
  <si>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</si>
  <si>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</si>
  <si>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</si>
  <si>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</si>
  <si>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</si>
  <si>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</si>
  <si>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</si>
  <si>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</si>
  <si>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</si>
  <si>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</si>
  <si>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</si>
  <si>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</si>
  <si>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</si>
  <si>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</si>
  <si>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</si>
  <si>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</si>
  <si>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</si>
  <si>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</si>
  <si>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</si>
  <si>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</si>
  <si>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</si>
  <si>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</si>
  <si>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</si>
  <si>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</si>
  <si>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</si>
  <si>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</si>
  <si>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</si>
  <si>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</si>
  <si>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</si>
  <si>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</si>
  <si>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</si>
  <si>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</si>
  <si>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</si>
  <si>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</si>
  <si>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</si>
  <si>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</si>
  <si>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</si>
  <si>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</si>
  <si>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</si>
  <si>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</si>
  <si>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</si>
  <si>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</si>
  <si>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</si>
  <si>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</si>
  <si>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</si>
  <si>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</si>
  <si>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</si>
  <si>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</si>
  <si>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</si>
  <si>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</si>
  <si>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</si>
  <si>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</si>
  <si>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</si>
  <si>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</si>
  <si>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</si>
  <si>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</si>
  <si>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</si>
  <si>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</si>
  <si>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</si>
  <si>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</si>
  <si>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</si>
  <si>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</si>
  <si>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</si>
  <si>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</si>
  <si>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</si>
  <si>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</si>
  <si>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</si>
  <si>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</si>
  <si>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</si>
  <si>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</si>
  <si>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</si>
  <si>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</si>
  <si>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</si>
  <si>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</si>
  <si>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</si>
  <si>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</si>
  <si>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</si>
  <si>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</si>
  <si>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</si>
  <si>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</si>
  <si>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</si>
  <si>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</si>
  <si>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</si>
  <si>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</si>
  <si>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</si>
  <si>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</si>
  <si>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</si>
  <si>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</si>
  <si>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</si>
  <si>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</si>
  <si>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</si>
  <si>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</si>
  <si>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</si>
  <si>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</si>
  <si>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</si>
  <si>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</si>
  <si>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</si>
  <si>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</si>
  <si>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</si>
  <si>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</si>
  <si>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</si>
  <si>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</si>
  <si>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</si>
  <si>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</si>
  <si>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</si>
  <si>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</si>
  <si>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</si>
  <si>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</si>
  <si>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</si>
  <si>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</si>
  <si>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</si>
  <si>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</si>
  <si>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</si>
  <si>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</si>
  <si>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</si>
  <si>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</si>
  <si>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</si>
  <si>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</si>
  <si>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</si>
  <si>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</si>
  <si>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</si>
  <si>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</si>
  <si>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</si>
  <si>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</si>
  <si>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</si>
  <si>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</si>
  <si>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</si>
  <si>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</si>
  <si>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</si>
  <si>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</si>
  <si>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</si>
  <si>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</si>
  <si>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</si>
  <si>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</si>
  <si>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</si>
  <si>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</si>
  <si>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</si>
  <si>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</si>
  <si>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</si>
  <si>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</si>
  <si>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</si>
  <si>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</si>
  <si>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</si>
  <si>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</si>
  <si>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</si>
  <si>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</si>
  <si>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</si>
  <si>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</si>
  <si>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</si>
  <si>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</si>
  <si>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</si>
  <si>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</si>
  <si>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</si>
  <si>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</si>
  <si>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</si>
  <si>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</si>
  <si>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</si>
  <si>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</si>
  <si>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</si>
  <si>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</si>
  <si>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</si>
  <si>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</si>
  <si>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</si>
  <si>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</si>
  <si>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</si>
  <si>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</si>
  <si>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</si>
  <si>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</si>
  <si>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</si>
  <si>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</si>
  <si>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</si>
  <si>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</si>
  <si>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</si>
  <si>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</si>
  <si>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</si>
  <si>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</si>
  <si>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</si>
  <si>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</si>
  <si>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</si>
  <si>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</si>
  <si>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</si>
  <si>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</si>
  <si>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</si>
  <si>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</si>
  <si>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</si>
  <si>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</si>
  <si>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</si>
  <si>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</si>
  <si>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</si>
  <si>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</si>
  <si>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</si>
  <si>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</si>
  <si>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</si>
  <si>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</si>
  <si>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</si>
  <si>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</si>
  <si>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</si>
  <si>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</si>
  <si>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</si>
  <si>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</si>
  <si>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</si>
  <si>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</si>
  <si>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</si>
  <si>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</si>
  <si>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</si>
  <si>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</si>
  <si>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</si>
  <si>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</si>
  <si>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</si>
  <si>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</si>
  <si>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</si>
  <si>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</si>
  <si>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</si>
  <si>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</si>
  <si>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</si>
  <si>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</si>
  <si>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</si>
  <si>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</si>
  <si>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</si>
  <si>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</si>
  <si>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</si>
  <si>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</si>
  <si>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</si>
  <si>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</si>
  <si>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</si>
  <si>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</si>
  <si>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</si>
  <si>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</si>
  <si>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</si>
  <si>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</si>
  <si>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</si>
  <si>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</si>
  <si>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</si>
  <si>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</si>
  <si>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</si>
  <si>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</si>
  <si>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</si>
  <si>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</si>
  <si>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</si>
  <si>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</si>
  <si>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</si>
  <si>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</si>
  <si>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</si>
  <si>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</si>
  <si>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</si>
  <si>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</si>
  <si>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</si>
  <si>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</si>
  <si>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</si>
  <si>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</si>
  <si>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</si>
  <si>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</si>
  <si>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</si>
  <si>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</si>
  <si>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</si>
  <si>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</si>
  <si>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</si>
  <si>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</si>
  <si>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</si>
  <si>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</si>
  <si>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</si>
  <si>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</si>
  <si>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</si>
  <si>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</si>
  <si>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</si>
  <si>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</si>
  <si>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</si>
  <si>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</si>
  <si>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</si>
  <si>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</si>
  <si>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</si>
  <si>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</si>
  <si>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</si>
  <si>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</si>
  <si>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</si>
  <si>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</si>
  <si>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</si>
  <si>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</si>
  <si>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</si>
  <si>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</si>
  <si>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</si>
  <si>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</si>
  <si>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</si>
  <si>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</si>
  <si>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</si>
  <si>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</si>
  <si>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</si>
  <si>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</si>
  <si>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</si>
  <si>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</si>
  <si>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</si>
  <si>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</si>
  <si>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</si>
  <si>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</si>
  <si>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</si>
  <si>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</si>
  <si>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</si>
  <si>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</si>
  <si>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</si>
  <si>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</si>
  <si>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</si>
  <si>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</si>
  <si>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</si>
  <si>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</si>
  <si>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</si>
  <si>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</si>
  <si>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</si>
  <si>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</si>
  <si>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</si>
  <si>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</si>
  <si>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</si>
  <si>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</si>
  <si>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</si>
  <si>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</si>
  <si>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</si>
  <si>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</si>
  <si>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</si>
  <si>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</si>
  <si>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</si>
  <si>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</si>
  <si>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</si>
  <si>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</si>
  <si>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</si>
  <si>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</si>
  <si>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</si>
  <si>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</si>
  <si>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</si>
  <si>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</si>
  <si>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</si>
  <si>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</si>
  <si>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</si>
  <si>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</si>
  <si>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</si>
  <si>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</si>
  <si>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</si>
  <si>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</si>
  <si>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</si>
  <si>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</si>
  <si>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</si>
  <si>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</si>
  <si>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</si>
  <si>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</si>
  <si>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</si>
  <si>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</si>
  <si>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</si>
  <si>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</si>
  <si>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</si>
  <si>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</si>
  <si>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</si>
  <si>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</si>
  <si>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</si>
  <si>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</si>
  <si>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</si>
  <si>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</si>
  <si>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</si>
  <si>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</si>
  <si>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</si>
  <si>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</si>
  <si>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</si>
  <si>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</si>
  <si>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</si>
  <si>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</si>
  <si>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</si>
  <si>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</si>
  <si>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</si>
  <si>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</si>
  <si>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</si>
  <si>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</si>
  <si>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</si>
  <si>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</si>
  <si>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</si>
  <si>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</si>
  <si>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</si>
  <si>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</si>
  <si>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</si>
  <si>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</si>
  <si>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</si>
  <si>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</si>
  <si>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</si>
  <si>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</si>
  <si>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</si>
  <si>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</si>
  <si>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</si>
  <si>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</si>
  <si>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</si>
  <si>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</si>
  <si>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</si>
  <si>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</si>
  <si>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</si>
  <si>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</si>
  <si>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</si>
  <si>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</si>
  <si>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</si>
  <si>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</si>
  <si>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</si>
  <si>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</si>
  <si>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</si>
  <si>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</si>
  <si>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</si>
  <si>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</si>
  <si>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</si>
  <si>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</si>
  <si>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</si>
  <si>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</si>
  <si>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</si>
  <si>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</si>
  <si>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</si>
  <si>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</si>
  <si>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</si>
  <si>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</si>
  <si>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</si>
  <si>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</si>
  <si>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</si>
  <si>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</si>
  <si>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</si>
  <si>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</si>
  <si>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</si>
  <si>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</si>
  <si>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</si>
  <si>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</si>
  <si>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</si>
  <si>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</si>
  <si>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</si>
  <si>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</si>
  <si>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</si>
  <si>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</si>
  <si>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</si>
  <si>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</si>
  <si>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</si>
  <si>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</si>
  <si>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</si>
  <si>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</si>
  <si>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</si>
  <si>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</si>
  <si>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</si>
  <si>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</si>
  <si>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</si>
  <si>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</si>
  <si>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</si>
  <si>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</si>
  <si>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</si>
  <si>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</si>
  <si>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</si>
  <si>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</si>
  <si>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</si>
  <si>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</si>
  <si>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</si>
  <si>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</si>
  <si>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</si>
  <si>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</si>
  <si>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</si>
  <si>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</si>
  <si>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</si>
  <si>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</si>
  <si>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</si>
  <si>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</si>
  <si>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</si>
  <si>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</si>
  <si>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</si>
  <si>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</si>
  <si>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</si>
  <si>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</si>
  <si>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</si>
  <si>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</si>
  <si>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</si>
  <si>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</si>
  <si>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</si>
  <si>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</si>
  <si>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</si>
  <si>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</si>
  <si>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</si>
  <si>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</si>
  <si>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</si>
  <si>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</si>
  <si>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</si>
  <si>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</si>
  <si>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</si>
  <si>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</si>
  <si>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</si>
  <si>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</si>
  <si>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</si>
  <si>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</si>
  <si>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</si>
  <si>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</si>
  <si>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</si>
  <si>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</si>
  <si>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</si>
  <si>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</si>
  <si>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</si>
  <si>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</si>
  <si>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</si>
  <si>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</si>
  <si>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</si>
  <si>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</si>
  <si>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</si>
  <si>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</si>
  <si>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</si>
  <si>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</si>
  <si>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</si>
  <si>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</si>
  <si>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</si>
  <si>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</si>
  <si>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</si>
  <si>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</si>
  <si>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</si>
  <si>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</si>
  <si>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</si>
  <si>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</si>
  <si>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</si>
  <si>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</si>
  <si>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</si>
  <si>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</si>
  <si>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</si>
  <si>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</si>
  <si>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</si>
  <si>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</si>
  <si>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</si>
  <si>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</si>
  <si>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</si>
  <si>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</si>
  <si>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</si>
  <si>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</si>
  <si>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</si>
  <si>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</si>
  <si>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</si>
  <si>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</si>
  <si>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</si>
  <si>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</si>
  <si>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</si>
  <si>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</si>
  <si>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</si>
  <si>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</si>
  <si>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</si>
  <si>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</si>
  <si>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</si>
  <si>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</si>
  <si>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</si>
  <si>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</si>
  <si>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</si>
  <si>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</si>
  <si>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</si>
  <si>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</si>
  <si>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</si>
  <si>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</si>
  <si>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</si>
  <si>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</si>
  <si>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</si>
  <si>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</si>
  <si>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</si>
  <si>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</si>
  <si>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</si>
  <si>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</si>
  <si>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</si>
  <si>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</si>
  <si>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</si>
  <si>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</si>
  <si>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</si>
  <si>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</si>
  <si>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</si>
  <si>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</si>
  <si>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</si>
  <si>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</si>
  <si>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</si>
  <si>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</si>
  <si>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</si>
  <si>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</si>
  <si>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</si>
  <si>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</si>
  <si>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</si>
  <si>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</si>
  <si>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</si>
  <si>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</si>
  <si>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</si>
  <si>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</si>
  <si>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</si>
  <si>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</si>
  <si>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</si>
  <si>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</si>
  <si>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</si>
  <si>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</si>
  <si>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</si>
  <si>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</si>
  <si>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</si>
  <si>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</si>
  <si>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</si>
  <si>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</si>
  <si>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</si>
  <si>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</si>
  <si>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</si>
  <si>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</si>
  <si>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</si>
  <si>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</si>
  <si>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</si>
  <si>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</si>
  <si>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</si>
  <si>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</si>
  <si>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</si>
  <si>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</si>
  <si>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</si>
  <si>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</si>
  <si>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</si>
  <si>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</si>
  <si>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</si>
  <si>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</si>
  <si>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</si>
  <si>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</si>
  <si>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</si>
  <si>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</si>
  <si>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</si>
  <si>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</si>
  <si>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</si>
  <si>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</si>
  <si>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</si>
  <si>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</si>
  <si>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</si>
  <si>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</si>
  <si>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</si>
  <si>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</si>
  <si>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</si>
  <si>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</si>
  <si>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</si>
  <si>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</si>
  <si>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</si>
  <si>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</si>
  <si>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</si>
  <si>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</si>
  <si>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</si>
  <si>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</si>
  <si>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</si>
  <si>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</si>
  <si>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</si>
  <si>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</si>
  <si>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</si>
  <si>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</si>
  <si>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</si>
  <si>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</si>
  <si>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</si>
  <si>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</si>
  <si>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</si>
  <si>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</si>
  <si>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</si>
  <si>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</si>
  <si>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</si>
  <si>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</si>
  <si>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</si>
  <si>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</si>
  <si>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</si>
  <si>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</si>
  <si>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</si>
  <si>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</si>
  <si>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</si>
  <si>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</si>
  <si>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</si>
  <si>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</si>
  <si>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</si>
  <si>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</si>
  <si>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</si>
  <si>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</si>
  <si>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</si>
  <si>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</si>
  <si>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</si>
  <si>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</si>
  <si>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</si>
  <si>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</si>
  <si>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</si>
  <si>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</si>
  <si>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</si>
  <si>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</si>
  <si>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</si>
  <si>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</si>
  <si>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</si>
  <si>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</si>
  <si>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</si>
  <si>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</si>
  <si>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</si>
  <si>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</si>
  <si>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</si>
  <si>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</si>
  <si>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</si>
  <si>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</si>
  <si>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</si>
  <si>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</si>
  <si>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</si>
  <si>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</si>
  <si>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</si>
  <si>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</si>
  <si>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</si>
  <si>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</si>
  <si>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</si>
  <si>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</si>
  <si>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</si>
  <si>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</si>
  <si>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</si>
  <si>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</si>
  <si>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</si>
  <si>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</si>
  <si>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</si>
  <si>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</si>
  <si>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</si>
  <si>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</si>
  <si>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</si>
  <si>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</si>
  <si>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</si>
  <si>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</si>
  <si>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</si>
  <si>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</si>
  <si>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</si>
  <si>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</si>
  <si>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</si>
  <si>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</si>
  <si>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</si>
  <si>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</si>
  <si>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</si>
  <si>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</si>
  <si>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</si>
  <si>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</si>
  <si>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</si>
  <si>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</si>
  <si>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</si>
  <si>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</si>
  <si>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</si>
  <si>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</si>
  <si>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</si>
  <si>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</si>
  <si>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</si>
  <si>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</si>
  <si>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</si>
  <si>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</si>
  <si>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</si>
  <si>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</si>
  <si>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</si>
  <si>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</si>
  <si>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</si>
  <si>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</si>
  <si>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</si>
  <si>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</si>
  <si>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</si>
  <si>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</si>
  <si>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</si>
  <si>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</si>
  <si>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</si>
  <si>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</si>
  <si>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</si>
  <si>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</si>
  <si>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</si>
  <si>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</si>
  <si>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</si>
  <si>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</si>
  <si>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</si>
  <si>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</si>
  <si>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</si>
  <si>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</si>
  <si>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</si>
  <si>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</si>
  <si>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</si>
  <si>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</si>
  <si>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</si>
  <si>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</si>
  <si>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</si>
  <si>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</si>
  <si>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</si>
  <si>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</si>
  <si>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</si>
  <si>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</si>
  <si>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</si>
  <si>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</si>
  <si>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</si>
  <si>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</si>
  <si>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</si>
  <si>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</si>
  <si>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</si>
  <si>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</si>
  <si>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</si>
  <si>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</si>
  <si>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</si>
  <si>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</si>
  <si>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</si>
  <si>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</si>
  <si>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</si>
  <si>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</si>
  <si>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</si>
  <si>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</si>
  <si>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</si>
  <si>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</si>
  <si>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</si>
  <si>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</si>
  <si>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</si>
  <si>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</si>
  <si>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</si>
  <si>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</si>
  <si>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</si>
  <si>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</si>
  <si>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</si>
  <si>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</si>
  <si>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</si>
  <si>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</si>
  <si>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</si>
  <si>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</si>
  <si>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</si>
  <si>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</si>
  <si>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</si>
  <si>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</si>
  <si>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</si>
  <si>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</si>
  <si>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</si>
  <si>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</si>
  <si>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</si>
  <si>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</si>
  <si>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</si>
  <si>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</si>
  <si>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</si>
  <si>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</si>
  <si>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</si>
  <si>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</si>
  <si>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</si>
  <si>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</si>
  <si>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</si>
  <si>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</si>
  <si>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</si>
  <si>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</si>
  <si>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</si>
  <si>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</si>
  <si>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</si>
  <si>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</si>
  <si>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</si>
  <si>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</si>
  <si>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</si>
  <si>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</si>
  <si>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</si>
  <si>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</si>
  <si>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</si>
  <si>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</si>
  <si>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</si>
  <si>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</si>
  <si>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</si>
  <si>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</si>
  <si>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</si>
  <si>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</si>
  <si>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</si>
  <si>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</si>
  <si>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</si>
  <si>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</si>
  <si>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</si>
  <si>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</si>
  <si>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</si>
  <si>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</si>
  <si>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</si>
  <si>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</si>
  <si>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</si>
  <si>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</si>
  <si>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</si>
  <si>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</si>
  <si>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</si>
  <si>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</si>
  <si>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</si>
  <si>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</si>
  <si>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</si>
  <si>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</si>
  <si>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</si>
  <si>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</si>
  <si>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</si>
  <si>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</si>
  <si>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</si>
  <si>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</si>
  <si>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</si>
  <si>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</si>
  <si>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</si>
  <si>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</si>
  <si>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</si>
  <si>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</si>
  <si>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</si>
  <si>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</si>
  <si>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</si>
  <si>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</si>
  <si>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</si>
  <si>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</si>
  <si>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</si>
  <si>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</si>
  <si>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</si>
  <si>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</si>
  <si>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</si>
  <si>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</si>
  <si>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</si>
  <si>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</si>
  <si>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</si>
  <si>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</si>
  <si>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</si>
  <si>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</si>
  <si>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</si>
  <si>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</si>
  <si>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</si>
  <si>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</si>
  <si>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</si>
  <si>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</si>
  <si>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</si>
  <si>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</si>
  <si>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</si>
  <si>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</si>
  <si>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</si>
  <si>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</si>
  <si>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</si>
  <si>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</si>
  <si>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</si>
  <si>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</si>
  <si>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</si>
  <si>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</si>
  <si>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</si>
  <si>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</si>
  <si>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</si>
  <si>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</si>
  <si>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</si>
  <si>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</si>
  <si>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</si>
  <si>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</si>
  <si>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</si>
  <si>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</si>
  <si>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</si>
  <si>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</si>
  <si>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</si>
  <si>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</si>
  <si>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</si>
  <si>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</si>
  <si>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</si>
  <si>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</si>
  <si>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</si>
  <si>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</si>
  <si>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</si>
  <si>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</si>
  <si>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</si>
  <si>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</si>
  <si>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</si>
  <si>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</si>
  <si>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</si>
  <si>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</si>
  <si>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</si>
  <si>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</si>
  <si>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</si>
  <si>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</si>
  <si>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</si>
  <si>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</si>
  <si>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</si>
  <si>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</si>
  <si>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</si>
  <si>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</si>
  <si>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</si>
  <si>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</si>
  <si>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</si>
  <si>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</si>
  <si>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</si>
  <si>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</si>
  <si>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</si>
  <si>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</si>
  <si>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</si>
  <si>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</si>
  <si>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</si>
  <si>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</si>
  <si>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</si>
  <si>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</si>
  <si>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</si>
  <si>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</si>
  <si>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</si>
  <si>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</si>
  <si>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</si>
  <si>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</si>
  <si>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</si>
  <si>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</si>
  <si>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</si>
  <si>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</si>
  <si>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</si>
  <si>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</si>
  <si>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</si>
  <si>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</si>
  <si>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</si>
  <si>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</si>
  <si>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</si>
  <si>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</si>
  <si>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</si>
  <si>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</si>
  <si>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</si>
  <si>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</si>
  <si>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</si>
  <si>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</si>
  <si>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</si>
  <si>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</si>
  <si>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</si>
  <si>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</si>
  <si>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</si>
  <si>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</si>
  <si>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</si>
  <si>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</si>
  <si>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</si>
  <si>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</si>
  <si>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</si>
  <si>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</si>
  <si>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</si>
  <si>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</si>
  <si>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</si>
  <si>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</si>
  <si>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</si>
  <si>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</si>
  <si>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</si>
  <si>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</si>
  <si>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</si>
  <si>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</si>
  <si>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</si>
  <si>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</si>
  <si>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</si>
  <si>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</si>
  <si>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</si>
  <si>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</si>
  <si>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</si>
  <si>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</si>
  <si>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</si>
  <si>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</si>
  <si>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</si>
  <si>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</si>
  <si>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</si>
  <si>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</si>
  <si>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</si>
  <si>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</si>
  <si>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</si>
  <si>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</si>
  <si>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</si>
  <si>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</si>
  <si>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</si>
  <si>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</si>
  <si>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</si>
  <si>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</si>
  <si>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</si>
  <si>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</si>
  <si>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</si>
  <si>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</si>
  <si>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</si>
  <si>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</si>
  <si>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</si>
  <si>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</si>
  <si>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</si>
  <si>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</si>
  <si>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</si>
  <si>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</si>
  <si>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</si>
  <si>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</si>
  <si>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</si>
  <si>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</si>
  <si>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</si>
  <si>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</si>
  <si>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</si>
  <si>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</si>
  <si>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</si>
  <si>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</si>
  <si>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</si>
  <si>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</si>
  <si>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</si>
  <si>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</si>
  <si>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</si>
  <si>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</si>
  <si>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</si>
  <si>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</si>
  <si>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</si>
  <si>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</si>
  <si>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</si>
  <si>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</si>
  <si>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</si>
  <si>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</si>
  <si>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</si>
  <si>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</si>
  <si>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</si>
  <si>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</si>
  <si>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</si>
  <si>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</si>
  <si>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</si>
  <si>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</si>
  <si>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</si>
  <si>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</si>
  <si>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</si>
  <si>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</si>
  <si>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</si>
  <si>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</si>
  <si>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</si>
  <si>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</si>
  <si>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</si>
  <si>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</si>
  <si>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</si>
  <si>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</si>
  <si>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</si>
  <si>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</si>
  <si>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</si>
  <si>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</si>
  <si>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</si>
  <si>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</si>
  <si>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</si>
  <si>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</si>
  <si>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</si>
  <si>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</si>
  <si>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</si>
  <si>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</si>
  <si>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</si>
  <si>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</si>
  <si>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</si>
  <si>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</si>
  <si>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</si>
  <si>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</si>
  <si>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</si>
  <si>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</si>
  <si>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</si>
  <si>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</si>
  <si>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</si>
  <si>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</si>
  <si>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</si>
  <si>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</si>
  <si>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</si>
  <si>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</si>
  <si>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</si>
  <si>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</si>
  <si>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</si>
  <si>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</si>
  <si>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</si>
  <si>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</si>
  <si>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</si>
  <si>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</si>
  <si>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</si>
  <si>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</si>
  <si>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</si>
  <si>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</si>
  <si>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</si>
  <si>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</si>
  <si>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</si>
  <si>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</si>
  <si>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</si>
  <si>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</si>
  <si>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</si>
  <si>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</si>
  <si>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</si>
  <si>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</si>
  <si>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</si>
  <si>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</si>
  <si>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</si>
  <si>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</si>
  <si>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</si>
  <si>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</si>
  <si>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</si>
  <si>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</si>
  <si>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</si>
  <si>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</si>
  <si>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</si>
  <si>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</si>
  <si>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</si>
  <si>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</si>
  <si>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</si>
  <si>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</si>
  <si>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</si>
  <si>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</si>
  <si>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</si>
  <si>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</si>
  <si>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</si>
  <si>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</si>
  <si>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</si>
  <si>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</si>
  <si>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</si>
  <si>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</si>
  <si>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</si>
  <si>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</si>
  <si>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</si>
  <si>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</si>
  <si>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</si>
  <si>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</si>
  <si>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</si>
  <si>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</si>
  <si>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</si>
  <si>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</si>
  <si>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</si>
  <si>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</si>
  <si>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</si>
  <si>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</si>
  <si>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</si>
  <si>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</si>
  <si>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</si>
  <si>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</si>
  <si>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</si>
  <si>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</si>
  <si>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</si>
  <si>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</si>
  <si>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</si>
  <si>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</si>
  <si>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</si>
  <si>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</si>
  <si>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</si>
  <si>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</si>
  <si>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</si>
  <si>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</si>
  <si>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</si>
  <si>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</si>
  <si>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</si>
  <si>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</si>
  <si>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</si>
  <si>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</si>
  <si>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</si>
  <si>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</si>
  <si>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</si>
  <si>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</si>
  <si>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</si>
  <si>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</si>
  <si>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</si>
  <si>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</si>
  <si>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</si>
  <si>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</si>
  <si>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</si>
  <si>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</si>
  <si>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</si>
  <si>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</si>
  <si>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</si>
  <si>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</si>
  <si>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</si>
  <si>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</si>
  <si>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</si>
  <si>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</si>
  <si>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</si>
  <si>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</si>
  <si>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</si>
  <si>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</si>
  <si>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</si>
  <si>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</si>
  <si>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</si>
  <si>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</si>
  <si>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</si>
  <si>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</si>
  <si>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</si>
  <si>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</si>
  <si>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</si>
  <si>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</si>
  <si>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</si>
  <si>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</si>
  <si>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</si>
  <si>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</si>
  <si>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</si>
  <si>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</si>
  <si>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</si>
  <si>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</si>
  <si>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</si>
  <si>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</si>
  <si>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</si>
  <si>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</si>
  <si>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</si>
  <si>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</si>
  <si>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</si>
  <si>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</si>
  <si>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</si>
  <si>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</si>
  <si>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</si>
  <si>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</si>
  <si>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</si>
  <si>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</si>
  <si>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</si>
  <si>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</si>
  <si>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</si>
  <si>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</si>
  <si>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</si>
  <si>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</si>
  <si>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</si>
  <si>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</si>
  <si>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</si>
  <si>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</si>
  <si>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</si>
  <si>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</si>
  <si>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</si>
  <si>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</si>
  <si>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</si>
  <si>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</si>
  <si>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</si>
  <si>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</si>
  <si>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</si>
  <si>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</si>
  <si>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</si>
  <si>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</si>
  <si>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</si>
  <si>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</si>
  <si>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</si>
  <si>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</si>
  <si>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</si>
  <si>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</si>
  <si>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</si>
  <si>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</si>
  <si>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</si>
  <si>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</si>
  <si>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</si>
  <si>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</si>
  <si>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</si>
  <si>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</si>
  <si>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</si>
  <si>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</si>
  <si>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</si>
  <si>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</si>
  <si>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</si>
  <si>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</si>
  <si>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</si>
  <si>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</si>
  <si>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</si>
  <si>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</si>
  <si>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</si>
  <si>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</si>
  <si>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</si>
  <si>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</si>
  <si>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</si>
  <si>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</si>
  <si>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</si>
  <si>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</si>
  <si>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</si>
  <si>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</si>
  <si>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</si>
  <si>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</si>
  <si>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</si>
  <si>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</si>
  <si>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</si>
  <si>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</si>
  <si>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</si>
  <si>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</si>
  <si>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</si>
  <si>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</si>
  <si>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</si>
  <si>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</si>
  <si>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</si>
  <si>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</si>
  <si>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</si>
  <si>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</si>
  <si>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</si>
  <si>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</si>
  <si>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</si>
  <si>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</si>
  <si>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</si>
  <si>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</si>
  <si>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</si>
  <si>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</si>
  <si>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</si>
  <si>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</si>
  <si>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</si>
  <si>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</si>
  <si>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</si>
  <si>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</si>
  <si>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</si>
  <si>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</si>
  <si>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</si>
  <si>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</si>
  <si>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</si>
  <si>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</si>
  <si>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</si>
  <si>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</si>
  <si>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</si>
  <si>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</si>
  <si>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</si>
  <si>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</si>
  <si>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</si>
  <si>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</si>
  <si>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</si>
  <si>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</si>
  <si>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</si>
  <si>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</si>
  <si>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</si>
  <si>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</si>
  <si>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</si>
  <si>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</si>
  <si>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</si>
  <si>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</si>
  <si>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</si>
  <si>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</si>
  <si>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</si>
  <si>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</si>
  <si>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</si>
  <si>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</si>
  <si>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</si>
  <si>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</si>
  <si>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</si>
  <si>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</si>
  <si>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</si>
  <si>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</si>
  <si>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</si>
  <si>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</si>
  <si>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</si>
  <si>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</si>
  <si>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</si>
  <si>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</si>
  <si>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</si>
  <si>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</si>
  <si>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</si>
  <si>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</si>
  <si>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</si>
  <si>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</si>
  <si>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</si>
  <si>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</si>
  <si>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</si>
  <si>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</si>
  <si>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</si>
  <si>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</si>
  <si>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</si>
  <si>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</si>
  <si>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</si>
  <si>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</si>
  <si>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</si>
  <si>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</si>
  <si>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</si>
  <si>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</si>
  <si>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</si>
  <si>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</si>
  <si>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</si>
  <si>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</si>
  <si>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</si>
  <si>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</si>
  <si>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</si>
  <si>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</si>
  <si>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</si>
  <si>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</si>
  <si>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</si>
  <si>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</si>
  <si>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</si>
  <si>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</si>
  <si>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</si>
  <si>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</si>
  <si>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</si>
  <si>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</si>
  <si>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</si>
  <si>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</si>
  <si>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</si>
  <si>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</si>
  <si>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</si>
  <si>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</si>
  <si>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</si>
  <si>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</si>
  <si>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</si>
  <si>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</si>
  <si>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</si>
  <si>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</si>
  <si>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</si>
  <si>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</si>
  <si>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</si>
  <si>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</si>
  <si>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</si>
  <si>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</si>
  <si>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</si>
  <si>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</si>
  <si>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</si>
  <si>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</si>
  <si>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</si>
  <si>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</si>
  <si>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</si>
  <si>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</si>
  <si>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</si>
  <si>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</si>
  <si>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</si>
  <si>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</si>
  <si>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</si>
  <si>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</si>
  <si>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</si>
  <si>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</si>
  <si>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</si>
  <si>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</si>
  <si>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</si>
  <si>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</si>
  <si>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</si>
  <si>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</si>
  <si>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</si>
  <si>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</si>
  <si>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</si>
  <si>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</si>
  <si>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</si>
  <si>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</si>
  <si>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</si>
  <si>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</si>
  <si>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</si>
  <si>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</si>
  <si>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</si>
  <si>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</si>
  <si>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</si>
  <si>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</si>
  <si>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</si>
  <si>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</si>
  <si>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</si>
  <si>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</si>
  <si>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</si>
  <si>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</si>
  <si>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</si>
  <si>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</si>
  <si>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</si>
  <si>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</si>
  <si>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</si>
  <si>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</si>
  <si>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</si>
  <si>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</si>
  <si>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</si>
  <si>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</si>
  <si>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</si>
  <si>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</si>
  <si>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</si>
  <si>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</si>
  <si>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</si>
  <si>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</si>
  <si>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</si>
  <si>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</si>
  <si>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</si>
  <si>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</si>
  <si>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</si>
  <si>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</si>
  <si>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</si>
  <si>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</si>
  <si>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</si>
  <si>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</si>
  <si>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</si>
  <si>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</si>
  <si>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</si>
  <si>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</si>
  <si>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</si>
  <si>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</si>
  <si>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</si>
  <si>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</si>
  <si>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</si>
  <si>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</si>
  <si>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</si>
  <si>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</si>
  <si>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</si>
  <si>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</si>
  <si>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</si>
  <si>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</si>
  <si>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</si>
  <si>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</si>
  <si>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</si>
  <si>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</si>
  <si>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</si>
  <si>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</si>
  <si>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</si>
  <si>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</si>
  <si>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</si>
  <si>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</si>
  <si>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</si>
  <si>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</si>
  <si>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</si>
  <si>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</si>
  <si>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</si>
  <si>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</si>
  <si>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</si>
  <si>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</si>
  <si>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</si>
  <si>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</si>
  <si>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</si>
  <si>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</si>
  <si>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</si>
  <si>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</si>
  <si>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</si>
  <si>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</si>
  <si>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</si>
  <si>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</si>
  <si>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</si>
  <si>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</si>
  <si>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</si>
  <si>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</si>
  <si>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</si>
  <si>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</si>
  <si>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</si>
  <si>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</si>
  <si>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</si>
  <si>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</si>
  <si>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</si>
  <si>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</si>
  <si>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</si>
  <si>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</si>
  <si>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</si>
  <si>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</si>
  <si>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</si>
  <si>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</si>
  <si>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</si>
  <si>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</si>
  <si>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</si>
  <si>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</si>
  <si>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</si>
  <si>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</si>
  <si>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</si>
  <si>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</si>
  <si>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</si>
  <si>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</si>
  <si>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</si>
  <si>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</si>
  <si>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</si>
  <si>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</si>
  <si>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</si>
  <si>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</si>
  <si>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</si>
  <si>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</si>
  <si>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</si>
  <si>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</si>
  <si>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</si>
  <si>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</si>
  <si>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</si>
  <si>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</si>
  <si>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</si>
  <si>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</si>
  <si>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</si>
  <si>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</si>
  <si>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</si>
  <si>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</si>
  <si>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</si>
  <si>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</si>
  <si>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</si>
  <si>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</si>
  <si>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</si>
  <si>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</si>
  <si>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</si>
  <si>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</si>
  <si>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</si>
  <si>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</si>
  <si>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</si>
  <si>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</si>
  <si>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</si>
  <si>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</si>
  <si>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</si>
  <si>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</si>
  <si>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</si>
  <si>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</si>
  <si>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</si>
  <si>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</si>
  <si>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</si>
  <si>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</si>
  <si>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</si>
  <si>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</si>
  <si>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</si>
  <si>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</si>
  <si>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</si>
  <si>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</si>
  <si>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</si>
  <si>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</si>
  <si>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</si>
  <si>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</si>
  <si>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</si>
  <si>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</si>
  <si>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</si>
  <si>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</si>
  <si>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</si>
  <si>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</si>
  <si>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</si>
  <si>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</si>
  <si>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</si>
  <si>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</si>
  <si>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</si>
  <si>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</si>
  <si>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</si>
  <si>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</si>
  <si>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</si>
  <si>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</si>
  <si>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</si>
  <si>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</si>
  <si>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</si>
  <si>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</si>
  <si>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</si>
  <si>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</si>
  <si>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</si>
  <si>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</si>
  <si>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</si>
  <si>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</si>
  <si>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</si>
  <si>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</si>
  <si>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</si>
  <si>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</si>
  <si>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</si>
  <si>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</si>
  <si>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</si>
  <si>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</si>
  <si>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</si>
  <si>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</si>
  <si>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</si>
  <si>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</si>
  <si>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</si>
  <si>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</si>
  <si>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</si>
  <si>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</si>
  <si>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</si>
  <si>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</si>
  <si>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</si>
  <si>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</si>
  <si>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</si>
  <si>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</si>
  <si>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</si>
  <si>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</si>
  <si>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</si>
  <si>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</si>
  <si>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</si>
  <si>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</si>
  <si>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</si>
  <si>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</si>
  <si>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</si>
  <si>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</si>
  <si>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</si>
  <si>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</si>
  <si>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</si>
  <si>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</si>
  <si>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</si>
  <si>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</si>
  <si>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</si>
  <si>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</si>
  <si>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</si>
  <si>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</si>
  <si>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</si>
  <si>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</si>
  <si>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</si>
  <si>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</si>
  <si>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</si>
  <si>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</si>
  <si>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</si>
  <si>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</si>
  <si>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</si>
  <si>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</si>
  <si>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</si>
  <si>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</si>
  <si>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</si>
  <si>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</si>
  <si>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</si>
  <si>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</si>
  <si>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</si>
  <si>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</si>
  <si>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</si>
  <si>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</si>
  <si>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</si>
  <si>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</si>
  <si>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</si>
  <si>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</si>
  <si>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</si>
  <si>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</si>
  <si>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</si>
  <si>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</si>
  <si>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</si>
  <si>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</si>
  <si>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</si>
  <si>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</si>
  <si>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</si>
  <si>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</si>
  <si>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</si>
  <si>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</si>
  <si>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</si>
  <si>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</si>
  <si>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</si>
  <si>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</si>
  <si>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</si>
  <si>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</si>
  <si>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</si>
  <si>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</si>
  <si>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</si>
  <si>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</si>
  <si>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</si>
  <si>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</si>
  <si>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</si>
  <si>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</si>
  <si>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</si>
  <si>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</si>
  <si>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</si>
  <si>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</si>
  <si>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</si>
  <si>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</si>
  <si>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</si>
  <si>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</si>
  <si>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</si>
  <si>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</si>
  <si>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</si>
  <si>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</si>
  <si>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</si>
  <si>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</si>
  <si>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</si>
  <si>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</si>
  <si>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</si>
  <si>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</si>
  <si>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</si>
  <si>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</si>
  <si>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</si>
  <si>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</si>
  <si>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</si>
  <si>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</si>
  <si>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</si>
  <si>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</si>
  <si>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</si>
  <si>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</si>
  <si>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</si>
  <si>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</si>
  <si>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</si>
  <si>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</si>
  <si>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</si>
  <si>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</si>
  <si>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</si>
  <si>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</si>
  <si>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</si>
  <si>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</si>
  <si>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</si>
  <si>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</si>
  <si>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</si>
  <si>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</si>
  <si>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</si>
  <si>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</si>
  <si>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</si>
  <si>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</si>
  <si>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</si>
  <si>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</si>
  <si>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</si>
  <si>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</si>
  <si>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</si>
  <si>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</si>
  <si>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</si>
  <si>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</si>
  <si>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</si>
  <si>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</si>
  <si>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</si>
  <si>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</si>
  <si>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</si>
  <si>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</si>
  <si>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</si>
  <si>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</si>
  <si>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</si>
  <si>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</si>
  <si>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</si>
  <si>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</si>
  <si>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</si>
  <si>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</si>
  <si>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</si>
  <si>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</si>
  <si>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</si>
  <si>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</si>
  <si>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</si>
  <si>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</si>
  <si>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</si>
  <si>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</si>
  <si>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</si>
  <si>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</si>
  <si>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</si>
  <si>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</si>
  <si>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</si>
  <si>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</si>
  <si>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</si>
  <si>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</si>
  <si>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</si>
  <si>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</si>
  <si>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</si>
  <si>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</si>
  <si>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</si>
  <si>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</si>
  <si>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</si>
  <si>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</si>
  <si>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</si>
  <si>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</si>
  <si>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</si>
  <si>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</si>
  <si>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</si>
  <si>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</si>
  <si>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</si>
  <si>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</si>
  <si>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</si>
  <si>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</si>
  <si>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</si>
  <si>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</si>
  <si>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</si>
  <si>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</si>
  <si>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</si>
  <si>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</si>
  <si>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</si>
  <si>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</si>
  <si>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</si>
  <si>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</si>
  <si>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</si>
  <si>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</si>
  <si>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</si>
  <si>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</si>
  <si>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</si>
  <si>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</si>
  <si>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</si>
  <si>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</si>
  <si>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</si>
  <si>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</si>
  <si>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</si>
  <si>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</si>
  <si>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</si>
  <si>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</si>
  <si>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</si>
  <si>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</si>
  <si>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</si>
  <si>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</si>
  <si>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</si>
  <si>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</si>
  <si>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</si>
  <si>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</si>
  <si>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</si>
  <si>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</si>
  <si>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</si>
  <si>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</si>
  <si>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</si>
  <si>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</si>
  <si>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</si>
  <si>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</si>
  <si>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</si>
  <si>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</si>
  <si>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</si>
  <si>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</si>
  <si>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</si>
  <si>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</si>
  <si>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</si>
  <si>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</si>
  <si>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</si>
  <si>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</si>
  <si>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</si>
  <si>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</si>
  <si>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</si>
  <si>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</si>
  <si>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</si>
  <si>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</si>
  <si>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</si>
  <si>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</si>
  <si>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</si>
  <si>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</si>
  <si>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</si>
  <si>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</si>
  <si>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</si>
  <si>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</si>
  <si>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</si>
  <si>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</si>
  <si>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</si>
  <si>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</si>
  <si>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</si>
  <si>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</si>
  <si>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</si>
  <si>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</si>
  <si>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</si>
  <si>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</si>
  <si>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</si>
  <si>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</si>
  <si>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</si>
  <si>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</si>
  <si>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</si>
  <si>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</si>
  <si>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</si>
  <si>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</si>
  <si>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</si>
  <si>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</si>
  <si>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</si>
  <si>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</si>
  <si>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</si>
  <si>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</si>
  <si>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</si>
  <si>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</si>
  <si>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</si>
  <si>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</si>
  <si>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</si>
  <si>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</si>
  <si>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</si>
  <si>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</si>
  <si>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</si>
  <si>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</si>
  <si>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</si>
  <si>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</si>
  <si>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</si>
  <si>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</si>
  <si>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</si>
  <si>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</si>
  <si>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</si>
  <si>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</si>
  <si>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</si>
  <si>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</si>
  <si>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</si>
  <si>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</si>
  <si>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</si>
  <si>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</si>
  <si>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</si>
  <si>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</si>
  <si>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</si>
  <si>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</si>
  <si>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</si>
  <si>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</si>
  <si>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</si>
  <si>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</si>
  <si>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</si>
  <si>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</si>
  <si>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</si>
  <si>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</si>
  <si>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</si>
  <si>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</si>
  <si>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</si>
  <si>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</si>
  <si>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</si>
  <si>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</si>
  <si>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</si>
  <si>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</si>
  <si>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</si>
  <si>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</si>
  <si>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</si>
  <si>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</si>
  <si>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</si>
  <si>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</si>
  <si>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</si>
  <si>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</si>
  <si>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</si>
  <si>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</si>
  <si>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</si>
  <si>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</si>
  <si>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</si>
  <si>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</si>
  <si>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</si>
  <si>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</si>
  <si>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</si>
  <si>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</si>
  <si>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</si>
  <si>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</si>
  <si>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</si>
  <si>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</si>
  <si>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</si>
  <si>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</si>
  <si>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</si>
  <si>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</si>
  <si>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</si>
  <si>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</si>
  <si>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</si>
  <si>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</si>
  <si>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</si>
  <si>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</si>
  <si>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</si>
  <si>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</si>
  <si>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</si>
  <si>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</si>
  <si>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</si>
  <si>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</si>
  <si>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</si>
  <si>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</si>
  <si>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</si>
  <si>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</si>
  <si>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</si>
  <si>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</si>
  <si>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</si>
  <si>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</si>
  <si>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</si>
  <si>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</si>
  <si>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</si>
  <si>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</si>
  <si>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</si>
  <si>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</si>
  <si>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</si>
  <si>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</si>
  <si>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</si>
  <si>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</si>
  <si>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</si>
  <si>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</si>
  <si>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</si>
  <si>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</si>
  <si>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</si>
  <si>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</si>
  <si>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</si>
  <si>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</si>
  <si>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</si>
  <si>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</si>
  <si>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</si>
  <si>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</si>
  <si>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</si>
  <si>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</si>
  <si>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</si>
  <si>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</si>
  <si>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</si>
  <si>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</si>
  <si>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</si>
  <si>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</si>
  <si>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</si>
  <si>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</si>
  <si>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</si>
  <si>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</si>
  <si>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</si>
  <si>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</si>
  <si>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</si>
  <si>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</si>
  <si>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</si>
  <si>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</si>
  <si>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</si>
  <si>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</si>
  <si>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</si>
  <si>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</si>
  <si>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</si>
  <si>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</si>
  <si>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</si>
  <si>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</si>
  <si>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</si>
  <si>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</si>
  <si>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</si>
  <si>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</si>
  <si>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</si>
  <si>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</si>
  <si>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</si>
  <si>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</si>
  <si>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</si>
  <si>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</si>
  <si>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</si>
  <si>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</si>
  <si>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</si>
  <si>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</si>
  <si>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</si>
  <si>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</si>
  <si>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</si>
  <si>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</si>
  <si>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</si>
  <si>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</si>
  <si>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</si>
  <si>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</si>
  <si>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</si>
  <si>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</si>
  <si>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</si>
  <si>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</si>
  <si>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</si>
  <si>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</si>
  <si>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</si>
  <si>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</si>
  <si>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</si>
  <si>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</si>
  <si>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</si>
  <si>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</si>
  <si>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</si>
  <si>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</si>
  <si>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</si>
  <si>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</si>
  <si>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</si>
  <si>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</si>
  <si>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</si>
  <si>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</si>
  <si>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</si>
  <si>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</si>
  <si>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</si>
  <si>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</si>
  <si>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</si>
  <si>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</si>
  <si>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</si>
  <si>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</si>
  <si>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</si>
  <si>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</si>
  <si>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</si>
  <si>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</si>
  <si>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</si>
  <si>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</si>
  <si>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</si>
  <si>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</si>
  <si>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</si>
  <si>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</si>
  <si>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</si>
  <si>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</si>
  <si>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</si>
  <si>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</si>
  <si>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</si>
  <si>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</si>
  <si>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</si>
  <si>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</si>
  <si>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</si>
  <si>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</si>
  <si>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</si>
  <si>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</si>
  <si>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</si>
  <si>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</si>
  <si>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</si>
  <si>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</si>
  <si>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</si>
  <si>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</si>
  <si>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</si>
  <si>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</si>
  <si>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</si>
  <si>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</si>
  <si>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</si>
  <si>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</si>
  <si>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</si>
  <si>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</si>
  <si>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</si>
  <si>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</si>
  <si>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</si>
  <si>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</si>
  <si>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</si>
  <si>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</si>
  <si>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</si>
  <si>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</si>
  <si>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</si>
  <si>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</si>
  <si>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</si>
  <si>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</si>
  <si>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</si>
  <si>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</si>
  <si>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</si>
  <si>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</si>
  <si>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</si>
  <si>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</si>
  <si>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</si>
  <si>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</si>
  <si>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</si>
  <si>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</si>
  <si>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</si>
  <si>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</si>
  <si>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</si>
  <si>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</si>
  <si>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</si>
  <si>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</si>
  <si>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</si>
  <si>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</si>
  <si>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</si>
  <si>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</si>
  <si>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</si>
  <si>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</si>
  <si>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</si>
  <si>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</si>
  <si>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</si>
  <si>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</si>
  <si>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</si>
  <si>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</si>
  <si>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</si>
  <si>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</si>
  <si>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</si>
  <si>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</si>
  <si>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</si>
  <si>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</si>
  <si>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</si>
  <si>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</si>
  <si>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</si>
  <si>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</si>
  <si>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</si>
  <si>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</si>
  <si>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</si>
  <si>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</si>
  <si>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</si>
  <si>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</si>
  <si>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</si>
  <si>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</si>
  <si>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</si>
  <si>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</si>
  <si>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</si>
  <si>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</si>
  <si>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</si>
  <si>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</si>
  <si>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</si>
  <si>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</si>
  <si>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</si>
  <si>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</si>
  <si>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</si>
  <si>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</si>
  <si>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</si>
  <si>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</si>
  <si>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</si>
  <si>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</si>
  <si>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</si>
  <si>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</si>
  <si>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</si>
  <si>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</si>
  <si>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</si>
  <si>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</si>
  <si>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</si>
  <si>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</si>
  <si>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</si>
  <si>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</si>
  <si>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</si>
  <si>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</si>
  <si>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</si>
  <si>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</si>
  <si>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</si>
  <si>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</si>
  <si>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</si>
  <si>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</si>
  <si>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</si>
  <si>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</si>
  <si>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</si>
  <si>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</si>
  <si>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</si>
  <si>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</si>
  <si>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</si>
  <si>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</si>
  <si>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</si>
  <si>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</si>
  <si>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</si>
  <si>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</si>
  <si>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</si>
  <si>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</si>
  <si>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</si>
  <si>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</si>
  <si>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</si>
  <si>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</si>
  <si>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</si>
  <si>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</si>
  <si>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</si>
  <si>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</si>
  <si>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</si>
  <si>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</si>
  <si>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</si>
  <si>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</si>
  <si>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</si>
  <si>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</si>
  <si>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</si>
  <si>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</si>
  <si>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</si>
  <si>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</si>
  <si>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</si>
  <si>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</si>
  <si>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</si>
  <si>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</si>
  <si>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</si>
  <si>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</si>
  <si>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</si>
  <si>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</si>
  <si>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</si>
  <si>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</si>
  <si>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</si>
  <si>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</si>
  <si>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</si>
  <si>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</si>
  <si>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</si>
  <si>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</si>
  <si>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</si>
  <si>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</si>
  <si>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</si>
  <si>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</si>
  <si>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</si>
  <si>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</si>
  <si>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</si>
  <si>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</si>
  <si>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</si>
  <si>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</si>
  <si>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</si>
  <si>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</si>
  <si>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</si>
  <si>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</si>
  <si>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</si>
  <si>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</si>
  <si>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</si>
  <si>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</si>
  <si>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</si>
  <si>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</si>
  <si>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</si>
  <si>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</si>
  <si>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</si>
  <si>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</si>
  <si>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</si>
  <si>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</si>
  <si>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</si>
  <si>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</si>
  <si>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</si>
  <si>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</si>
  <si>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</si>
  <si>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</si>
  <si>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</si>
  <si>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</si>
  <si>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</si>
  <si>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</si>
  <si>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</si>
  <si>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</si>
  <si>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</si>
  <si>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</si>
  <si>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</si>
  <si>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</si>
  <si>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</si>
  <si>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</si>
  <si>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</si>
  <si>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</si>
  <si>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</si>
  <si>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</si>
  <si>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</si>
  <si>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</si>
  <si>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</si>
  <si>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</si>
  <si>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</si>
  <si>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</si>
  <si>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</si>
  <si>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</si>
  <si>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</si>
  <si>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</si>
  <si>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</si>
  <si>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</si>
  <si>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</si>
  <si>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</si>
  <si>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</si>
  <si>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</si>
  <si>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</si>
  <si>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</si>
  <si>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</si>
  <si>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</si>
  <si>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</si>
  <si>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</si>
  <si>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</si>
  <si>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</si>
  <si>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</si>
  <si>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</si>
  <si>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</si>
  <si>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</si>
  <si>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</si>
  <si>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</si>
  <si>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</si>
  <si>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</si>
  <si>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</si>
  <si>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</si>
  <si>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</si>
  <si>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</si>
  <si>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</si>
  <si>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</si>
  <si>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</si>
  <si>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</si>
  <si>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</si>
  <si>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</si>
  <si>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</si>
  <si>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19 Mar 2020</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</si>
  <si>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</si>
  <si>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</si>
  <si>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</si>
  <si>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</si>
  <si>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</si>
  <si>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</si>
  <si>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</si>
  <si>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28 May 2020</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</si>
  <si>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</si>
  <si>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</si>
  <si>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</si>
  <si>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</si>
  <si>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</si>
  <si>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</si>
  <si>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</si>
  <si>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</si>
  <si>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</si>
  <si>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</si>
  <si>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t>Oct - Dec 2019</t>
  </si>
  <si>
    <r>
      <rPr>
        <vertAlign val="superscript"/>
        <sz val="8"/>
        <rFont val="Arial"/>
        <family val="2"/>
      </rPr>
      <t>3</t>
    </r>
    <r>
      <rPr>
        <sz val="8"/>
        <rFont val="Arial"/>
        <family val="2"/>
      </rPr>
      <t xml:space="preserve"> </t>
    </r>
    <r>
      <rPr>
        <sz val="10"/>
        <rFont val="Arial"/>
        <family val="2"/>
      </rPr>
      <t>Unknown property type includes 632 park and mobile homes.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</si>
  <si>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</si>
  <si>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</si>
  <si>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</si>
  <si>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</si>
  <si>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</si>
  <si>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</si>
  <si>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</si>
  <si>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</si>
  <si>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</si>
  <si>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</si>
  <si>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</si>
  <si>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</si>
  <si>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18 Jun 2020</t>
  </si>
  <si>
    <t>February 2020</t>
  </si>
  <si>
    <t>Auction 177</t>
  </si>
  <si>
    <t>Auction 178</t>
  </si>
  <si>
    <t>Table 6.1: Estimated ECO delivery costs, by obligation, and administrative costs as reported by energy suppliers, by quarter, up to end December 2019</t>
  </si>
  <si>
    <t>Table 6.4: Estimated average ECO3 delivery costs as reported by energy suppliers, October 2018 - December 2019</t>
  </si>
  <si>
    <t>Table 6.6: Estimated ECO3 delivery costs, by obligation, and administrative costs as reported by energy suppliers, by quarter, up to end December 2019</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</si>
  <si>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</si>
  <si>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</si>
  <si>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</si>
  <si>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</si>
  <si>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r>
      <t>Table 5.5: ECO brokerage auction clearing prices</t>
    </r>
    <r>
      <rPr>
        <b/>
        <vertAlign val="superscript"/>
        <sz val="10"/>
        <rFont val="Arial"/>
        <family val="2"/>
      </rPr>
      <t>1</t>
    </r>
    <r>
      <rPr>
        <b/>
        <sz val="10"/>
        <rFont val="Arial"/>
        <family val="2"/>
      </rPr>
      <t xml:space="preserve"> by ECO obligation, by auction, February 2019 - April 2020</t>
    </r>
  </si>
  <si>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</si>
  <si>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</si>
  <si>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</si>
  <si>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</si>
  <si>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</si>
  <si>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11,078 'live' Green Deal Plans at the end of April 2020.</t>
    </r>
  </si>
  <si>
    <t>27 Aug 2020</t>
  </si>
  <si>
    <t>Helene Clark</t>
  </si>
  <si>
    <t>This workbook was updated on 28 May 2020</t>
  </si>
  <si>
    <t>020 7215 1259</t>
  </si>
  <si>
    <t>Chart 1: ECO measures installed, by obligation, by month, up to end March 2020</t>
  </si>
  <si>
    <t>Chart 2a: Share of all ECO measures installed, by measure type, by ECO phase, up to end March 2020</t>
  </si>
  <si>
    <t>Chart 2b: Share of all Affordable Warmth measures, by measure type, by ECO phase, up to end March 2020</t>
  </si>
  <si>
    <t>Chart 5: Number of ECO3 Flexible Eligibility Measures by installation month and share of Affordable Warmth obligation delivered through flex, up to end March 2020</t>
  </si>
  <si>
    <t>Infographic 2: ECO measures by measure type, up to end March 2020</t>
  </si>
  <si>
    <r>
      <t>of which 
Solid Wall Minimum Requirement</t>
    </r>
    <r>
      <rPr>
        <vertAlign val="superscript"/>
        <sz val="10"/>
        <color theme="1"/>
        <rFont val="Arial"/>
        <family val="2"/>
      </rPr>
      <t>5</t>
    </r>
  </si>
  <si>
    <r>
      <t>Prior to October 2018</t>
    </r>
    <r>
      <rPr>
        <i/>
        <vertAlign val="superscript"/>
        <sz val="10"/>
        <rFont val="Arial"/>
        <family val="2"/>
      </rPr>
      <t>7</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</si>
  <si>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</si>
  <si>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</si>
  <si>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</si>
  <si>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t>Table 2.5: ECO3 measures installed, by installation month (October 2018 - March 2020)</t>
  </si>
  <si>
    <r>
      <t>of which 
Solid Wall Minimum Requirement</t>
    </r>
    <r>
      <rPr>
        <vertAlign val="superscript"/>
        <sz val="10"/>
        <color theme="1"/>
        <rFont val="Arial"/>
        <family val="2"/>
      </rPr>
      <t>6</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</si>
  <si>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58,740 Flex measures to date, 30,069 measures were in households assessed by local authorities to be 'living in fuel poverty'; 28,036 measures were in households assessed to be 'living on a low income and vulnerable to cold', 620 measures were in households assessed to be 'not in fuel poverty for solid wall insulation' which qualify where adjoining homes are receiving External Wall Insulation and 15 with status 'unknown'.</t>
    </r>
  </si>
  <si>
    <r>
      <rPr>
        <vertAlign val="superscript"/>
        <sz val="10"/>
        <color theme="1"/>
        <rFont val="Arial"/>
        <family val="2"/>
      </rPr>
      <t>6</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</si>
  <si>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rFont val="Arial"/>
        <family val="2"/>
      </rPr>
      <t xml:space="preserve">7 </t>
    </r>
    <r>
      <rPr>
        <sz val="10"/>
        <rFont val="Arial"/>
        <family val="2"/>
      </rPr>
      <t>No innovation measures had been approved in months marked N/A.</t>
    </r>
  </si>
  <si>
    <r>
      <t>Table 2.8: ECO3 measures installed</t>
    </r>
    <r>
      <rPr>
        <b/>
        <vertAlign val="superscript"/>
        <sz val="10"/>
        <rFont val="Arial"/>
        <family val="2"/>
      </rPr>
      <t>1</t>
    </r>
    <r>
      <rPr>
        <b/>
        <sz val="10"/>
        <rFont val="Arial"/>
        <family val="2"/>
      </rPr>
      <t>, by measure type, up to end March 2020</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</si>
  <si>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</si>
  <si>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</si>
  <si>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March 2020 was 186,103 with around 24,857 (13%) of these properties also having received an ECO 1, 2 or Help-to-Heat measure). Since the start of April 2017, 291,699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</si>
  <si>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58,740 Flex measures to date, 30,069 measures were in households assessed by local authorities to be 'living in fuel poverty'; 28,036 measures were in households assessed to be 'living on a low income and vulnerable to cold', 620 measures were in households assessed to be 'not in fuel poverty for solid wall insulation' which qualify where adjoining homes are receiving External Wall Insulation and 15 with status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</si>
  <si>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42,511 broken boilers installed with associated insulation measures, 35,029 has under-floor insulation, 6,845 had cavity wall insulation, 499 had roof insulation, 52 had solid wall insulation and 86 are currently unknown.</t>
    </r>
  </si>
  <si>
    <r>
      <rPr>
        <vertAlign val="superscript"/>
        <sz val="10"/>
        <color theme="1"/>
        <rFont val="Arial"/>
        <family val="2"/>
      </rPr>
      <t>7</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</si>
  <si>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</si>
  <si>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41,079.</t>
    </r>
  </si>
  <si>
    <r>
      <rPr>
        <vertAlign val="superscript"/>
        <sz val="10"/>
        <rFont val="Arial"/>
        <family val="2"/>
      </rPr>
      <t>10</t>
    </r>
    <r>
      <rPr>
        <sz val="10"/>
        <rFont val="Arial"/>
        <family val="2"/>
      </rPr>
      <t xml:space="preserve"> Across all phases of ECO, 2.10m households received ECO measures with 1.18m households received measures through CSCO and /or HHCRO.</t>
    </r>
  </si>
  <si>
    <t>Jan - Mar 2020</t>
  </si>
  <si>
    <r>
      <t>Table 7.3: Number of measures installed using Green Deal Finance by quarter</t>
    </r>
    <r>
      <rPr>
        <b/>
        <vertAlign val="superscript"/>
        <sz val="10"/>
        <color indexed="8"/>
        <rFont val="Arial"/>
        <family val="2"/>
      </rPr>
      <t>1,2,3</t>
    </r>
    <r>
      <rPr>
        <b/>
        <sz val="10"/>
        <color indexed="8"/>
        <rFont val="Arial"/>
        <family val="2"/>
      </rPr>
      <t>, up to end March 2020</t>
    </r>
  </si>
  <si>
    <t>Table 3.1: ECO measures installed, by measure type and obligation, by quarter, up to end March 2020</t>
  </si>
  <si>
    <r>
      <t>Table 3.2: ECO measures by property main fuel type (pre-measure</t>
    </r>
    <r>
      <rPr>
        <b/>
        <vertAlign val="superscript"/>
        <sz val="10"/>
        <color theme="1"/>
        <rFont val="Arial"/>
        <family val="2"/>
      </rPr>
      <t>3</t>
    </r>
    <r>
      <rPr>
        <b/>
        <sz val="10"/>
        <color theme="1"/>
        <rFont val="Arial"/>
        <family val="2"/>
      </rPr>
      <t>), ECO obligation and by quarter, up to end March 2020</t>
    </r>
  </si>
  <si>
    <t>Table 3.3: ECO measures by ECO obligation by region, by quarter, up to end March 2020</t>
  </si>
  <si>
    <t>Table 3.4: ECO measures by ECO obligation by administrative area, up to end March 2020</t>
  </si>
  <si>
    <t>Table 3.6: ECO measures by ECO obligation by Parliamentary Constituency, up to end March 2020</t>
  </si>
  <si>
    <r>
      <t>Table 3.5: ECO Afforable Warmth measures installed</t>
    </r>
    <r>
      <rPr>
        <b/>
        <vertAlign val="superscript"/>
        <sz val="10"/>
        <rFont val="Arial"/>
        <family val="2"/>
      </rPr>
      <t>6</t>
    </r>
    <r>
      <rPr>
        <b/>
        <sz val="10"/>
        <rFont val="Arial"/>
        <family val="2"/>
      </rPr>
      <t>, by administrative area (April 2017 - March 2020)</t>
    </r>
  </si>
  <si>
    <t>Table 4.1: Households in receipt of ECO measures by region, by quarter, up to end March 2020</t>
  </si>
  <si>
    <t>Table 4.4: Households in receipt of ECO measures by administrative area, up to end March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</si>
  <si>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2020</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</si>
  <si>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51.3 MtCO</t>
    </r>
    <r>
      <rPr>
        <vertAlign val="subscript"/>
        <sz val="10"/>
        <color theme="1"/>
        <rFont val="Arial"/>
        <family val="2"/>
      </rPr>
      <t>2</t>
    </r>
    <r>
      <rPr>
        <sz val="10"/>
        <color theme="1"/>
        <rFont val="Arial"/>
        <family val="2"/>
      </rPr>
      <t xml:space="preserve"> with estimated lifetime energy savings up to 198,200 GWh. Please see the Methodology Note for more details.</t>
    </r>
  </si>
  <si>
    <t>Chart 4: Estimated lifetime bill savings for Affordable Warmth measures, by installation quarter, up to end March 2020</t>
  </si>
  <si>
    <t>Infographic 1: Proportion of the 1 million homes target achieved, up to end March 2020</t>
  </si>
  <si>
    <t>Table 4.5: Households in receipt of ECO measures by Parliamentary Constituency, up to end March 2020</t>
  </si>
  <si>
    <t>Table 4.2: Households in receipt of ECO measures by property type, ECO obligation and by quarter, up to end March 2020</t>
  </si>
  <si>
    <r>
      <t>Table 4.3: Households in receipt of ECO measures by tenure, ECO obligation and by quarter, up to end March 2020</t>
    </r>
    <r>
      <rPr>
        <b/>
        <vertAlign val="superscript"/>
        <sz val="10"/>
        <color theme="1"/>
        <rFont val="Arial"/>
        <family val="2"/>
      </rPr>
      <t>3</t>
    </r>
  </si>
  <si>
    <t>Chart 3: ECO measures by main fuel type of property, by quarter, up to end March 2020</t>
  </si>
  <si>
    <t>Infographic 3: ECO measures by region, up to end March 2020</t>
  </si>
  <si>
    <t>Chart 6: ECO3 costs, by cost type, by quarter, up to end December 2019</t>
  </si>
  <si>
    <t>Chart 7: Green Deal Plans, by ‘Live’ or ‘Completed’ status, by quarter, up to end March 2020</t>
  </si>
  <si>
    <t>Chart 8: Homes that have had an improvement measure, up to end March 2020</t>
  </si>
  <si>
    <t>-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</si>
  <si>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r>
      <rPr>
        <vertAlign val="superscript"/>
        <sz val="10"/>
        <rFont val="Arial"/>
        <family val="2"/>
      </rPr>
      <t>8</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303 Local Authorities had at least 1 flex measure up to March 2020. </t>
    </r>
  </si>
  <si>
    <t xml:space="preserve"> -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</si>
  <si>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 Households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</si>
  <si>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Map 1 – Households in receipt of ECO measures by Local Authority per 1,000 households, up to end March 2020</t>
  </si>
  <si>
    <t>Map 2 - ECO measures installed through Flexible Eligibility, by Local Authority
(April 2017 - March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</si>
  <si>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</si>
  <si>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</si>
  <si>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</si>
  <si>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</si>
  <si>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r>
      <t>Upper Quartile
average costs
 £/£ of lifetime bill saving
 (individual supplier)</t>
    </r>
    <r>
      <rPr>
        <vertAlign val="superscript"/>
        <sz val="10"/>
        <color theme="1"/>
        <rFont val="Arial"/>
        <family val="2"/>
      </rPr>
      <t>3</t>
    </r>
  </si>
  <si>
    <r>
      <t>Lower Quartile
average costs
 £/£ of lifetime bill saving
 (individual supplier)</t>
    </r>
    <r>
      <rPr>
        <vertAlign val="superscript"/>
        <sz val="10"/>
        <color theme="1"/>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</si>
</sst>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5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73">
    <xf numFmtId="164" fontId="0" fillId="0" borderId="0"/>
    <xf numFmtId="43" fontId="109" fillId="0" borderId="0" applyFont="0" applyFill="0" applyBorder="0" applyAlignment="0" applyProtection="0"/>
    <xf numFmtId="164" fontId="129" fillId="0" borderId="0" applyNumberFormat="0" applyFill="0" applyBorder="0" applyAlignment="0" applyProtection="0">
      <alignment vertical="top"/>
      <protection locked="0"/>
    </xf>
    <xf numFmtId="43" fontId="126" fillId="0" borderId="0" applyFont="0" applyFill="0" applyBorder="0" applyAlignment="0" applyProtection="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0" fontId="108" fillId="0" borderId="0"/>
    <xf numFmtId="0" fontId="108"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164" fontId="126" fillId="0" borderId="0"/>
    <xf numFmtId="9" fontId="126" fillId="0" borderId="0" applyFont="0" applyFill="0" applyBorder="0" applyAlignment="0" applyProtection="0"/>
    <xf numFmtId="176" fontId="135" fillId="0" borderId="0"/>
    <xf numFmtId="176" fontId="135" fillId="0" borderId="0"/>
    <xf numFmtId="177" fontId="145" fillId="0" borderId="0" applyFon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7" fillId="34" borderId="13">
      <alignment horizontal="center"/>
      <protection locked="0"/>
    </xf>
    <xf numFmtId="178" fontId="148" fillId="0" borderId="0" applyFont="0" applyFill="0" applyBorder="0" applyAlignment="0" applyProtection="0">
      <protection locked="0"/>
    </xf>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35" borderId="0"/>
    <xf numFmtId="176" fontId="135" fillId="35" borderId="0"/>
    <xf numFmtId="176" fontId="135" fillId="35" borderId="0"/>
    <xf numFmtId="176" fontId="135" fillId="0" borderId="0"/>
    <xf numFmtId="176" fontId="135" fillId="0" borderId="0"/>
    <xf numFmtId="10" fontId="149" fillId="0" borderId="0"/>
    <xf numFmtId="10" fontId="149" fillId="0" borderId="0"/>
    <xf numFmtId="10" fontId="149" fillId="0" borderId="0"/>
    <xf numFmtId="10" fontId="149" fillId="0" borderId="0"/>
    <xf numFmtId="176" fontId="135" fillId="0" borderId="0"/>
    <xf numFmtId="176" fontId="135" fillId="35" borderId="0"/>
    <xf numFmtId="176" fontId="135" fillId="35" borderId="0"/>
    <xf numFmtId="176" fontId="135" fillId="35" borderId="0"/>
    <xf numFmtId="176" fontId="150" fillId="0" borderId="0"/>
    <xf numFmtId="176" fontId="135" fillId="0" borderId="0"/>
    <xf numFmtId="176" fontId="135" fillId="0" borderId="0"/>
    <xf numFmtId="176" fontId="135" fillId="0" borderId="0"/>
    <xf numFmtId="176" fontId="135" fillId="0" borderId="0"/>
    <xf numFmtId="176" fontId="135" fillId="0" borderId="0"/>
    <xf numFmtId="10" fontId="149" fillId="0" borderId="0"/>
    <xf numFmtId="176" fontId="135" fillId="0" borderId="0"/>
    <xf numFmtId="176" fontId="135" fillId="0" borderId="0"/>
    <xf numFmtId="176" fontId="135" fillId="0" borderId="0"/>
    <xf numFmtId="176" fontId="150" fillId="0" borderId="0"/>
    <xf numFmtId="176" fontId="135" fillId="0" borderId="0"/>
    <xf numFmtId="176" fontId="135" fillId="0" borderId="0"/>
    <xf numFmtId="176" fontId="135" fillId="0" borderId="0"/>
    <xf numFmtId="10" fontId="149" fillId="0" borderId="0"/>
    <xf numFmtId="176" fontId="135" fillId="0" borderId="0"/>
    <xf numFmtId="176" fontId="135" fillId="0" borderId="0"/>
    <xf numFmtId="9" fontId="150" fillId="0" borderId="0"/>
    <xf numFmtId="176" fontId="150" fillId="0" borderId="0"/>
    <xf numFmtId="10" fontId="150" fillId="0" borderId="0"/>
    <xf numFmtId="176" fontId="151" fillId="0" borderId="0">
      <alignment vertical="top"/>
    </xf>
    <xf numFmtId="179" fontId="135" fillId="0" borderId="0" applyFont="0" applyFill="0" applyBorder="0" applyAlignment="0" applyProtection="0"/>
    <xf numFmtId="180" fontId="152" fillId="0" borderId="0" applyFont="0" applyFill="0" applyBorder="0" applyAlignment="0" applyProtection="0"/>
    <xf numFmtId="179" fontId="135" fillId="0" borderId="0" applyFont="0" applyFill="0" applyBorder="0" applyAlignment="0" applyProtection="0"/>
    <xf numFmtId="179" fontId="135" fillId="0" borderId="0" applyFont="0" applyFill="0" applyBorder="0" applyAlignment="0" applyProtection="0"/>
    <xf numFmtId="179" fontId="135" fillId="0" borderId="0" applyFont="0" applyFill="0" applyBorder="0" applyAlignment="0" applyProtection="0"/>
    <xf numFmtId="179" fontId="135" fillId="0" borderId="0" applyFont="0" applyFill="0" applyBorder="0" applyAlignment="0" applyProtection="0"/>
    <xf numFmtId="181" fontId="152" fillId="0" borderId="0" applyFont="0" applyFill="0" applyBorder="0" applyAlignment="0" applyProtection="0"/>
    <xf numFmtId="179" fontId="135" fillId="0" borderId="0" applyFont="0" applyFill="0" applyBorder="0" applyAlignment="0" applyProtection="0"/>
    <xf numFmtId="179" fontId="135" fillId="0" borderId="0" applyFont="0" applyFill="0" applyBorder="0" applyAlignment="0" applyProtection="0"/>
    <xf numFmtId="179" fontId="135" fillId="0" borderId="0" applyFont="0" applyFill="0" applyBorder="0" applyAlignment="0" applyProtection="0"/>
    <xf numFmtId="176"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176" fontId="135" fillId="0" borderId="0" applyFont="0" applyFill="0" applyBorder="0" applyAlignment="0" applyProtection="0"/>
    <xf numFmtId="176" fontId="135" fillId="0" borderId="0"/>
    <xf numFmtId="176" fontId="135" fillId="0" borderId="0" applyFont="0" applyFill="0" applyBorder="0" applyAlignment="0" applyProtection="0"/>
    <xf numFmtId="182" fontId="152" fillId="0" borderId="0" applyFont="0" applyFill="0" applyBorder="0" applyAlignment="0" applyProtection="0"/>
    <xf numFmtId="183" fontId="152" fillId="0" borderId="0" applyFont="0" applyFill="0" applyBorder="0" applyAlignment="0" applyProtection="0"/>
    <xf numFmtId="176" fontId="135" fillId="0" borderId="0"/>
    <xf numFmtId="176" fontId="135" fillId="0" borderId="0"/>
    <xf numFmtId="0" fontId="135" fillId="0" borderId="0"/>
    <xf numFmtId="0" fontId="135" fillId="0" borderId="0"/>
    <xf numFmtId="0" fontId="135" fillId="0" borderId="0"/>
    <xf numFmtId="0" fontId="135" fillId="0" borderId="0"/>
    <xf numFmtId="184" fontId="135" fillId="0" borderId="0"/>
    <xf numFmtId="176" fontId="135" fillId="0" borderId="0"/>
    <xf numFmtId="185" fontId="135" fillId="0" borderId="0" applyFont="0" applyFill="0" applyBorder="0" applyAlignment="0" applyProtection="0"/>
    <xf numFmtId="185" fontId="135" fillId="0" borderId="0" applyFont="0" applyFill="0" applyBorder="0" applyAlignment="0" applyProtection="0"/>
    <xf numFmtId="185" fontId="135" fillId="0" borderId="0" applyFont="0" applyFill="0" applyBorder="0" applyAlignment="0" applyProtection="0"/>
    <xf numFmtId="186" fontId="135" fillId="0" borderId="0" applyFont="0" applyFill="0" applyBorder="0" applyAlignment="0" applyProtection="0"/>
    <xf numFmtId="186" fontId="135" fillId="0" borderId="0" applyFont="0" applyFill="0" applyBorder="0" applyAlignment="0" applyProtection="0"/>
    <xf numFmtId="186" fontId="135" fillId="0" borderId="0" applyFon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87" fontId="135" fillId="0" borderId="0">
      <alignment horizontal="left" wrapText="1"/>
    </xf>
    <xf numFmtId="176" fontId="142" fillId="0" borderId="0">
      <alignment vertical="top"/>
    </xf>
    <xf numFmtId="176" fontId="142" fillId="0" borderId="0">
      <alignment vertical="top"/>
    </xf>
    <xf numFmtId="176" fontId="142" fillId="0" borderId="0">
      <alignment vertical="top"/>
    </xf>
    <xf numFmtId="176" fontId="142" fillId="0" borderId="0">
      <alignment vertical="top"/>
    </xf>
    <xf numFmtId="176" fontId="142" fillId="0" borderId="0">
      <alignment vertical="top"/>
    </xf>
    <xf numFmtId="187" fontId="135" fillId="0" borderId="0">
      <alignment horizontal="left" wrapText="1"/>
    </xf>
    <xf numFmtId="176" fontId="135" fillId="0" borderId="0"/>
    <xf numFmtId="176" fontId="135" fillId="0" borderId="0" applyNumberFormat="0" applyFill="0" applyBorder="0" applyAlignment="0" applyProtection="0"/>
    <xf numFmtId="176" fontId="135" fillId="0" borderId="0" applyNumberFormat="0" applyFill="0" applyBorder="0" applyAlignment="0" applyProtection="0"/>
    <xf numFmtId="187" fontId="135" fillId="0" borderId="0">
      <alignment horizontal="left" wrapText="1"/>
    </xf>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6"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0"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35" fillId="0" borderId="0" applyNumberForma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53" fillId="0" borderId="0" applyNumberFormat="0" applyFill="0" applyBorder="0" applyAlignment="0" applyProtection="0"/>
    <xf numFmtId="176" fontId="153"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35" fillId="0" borderId="0"/>
    <xf numFmtId="176" fontId="135"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35" fillId="0" borderId="0"/>
    <xf numFmtId="176" fontId="154" fillId="0" borderId="0"/>
    <xf numFmtId="176" fontId="154" fillId="0" borderId="0"/>
    <xf numFmtId="176" fontId="154" fillId="0" borderId="0"/>
    <xf numFmtId="176" fontId="135" fillId="0" borderId="0" applyNumberFormat="0" applyFill="0" applyBorder="0" applyAlignment="0" applyProtection="0"/>
    <xf numFmtId="176" fontId="154" fillId="0" borderId="0"/>
    <xf numFmtId="176" fontId="154" fillId="0" borderId="0"/>
    <xf numFmtId="176" fontId="154" fillId="0" borderId="0"/>
    <xf numFmtId="176" fontId="154"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xf numFmtId="176" fontId="155"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6" fillId="0" borderId="0"/>
    <xf numFmtId="176" fontId="135" fillId="0" borderId="0"/>
    <xf numFmtId="176" fontId="135"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42" fillId="0" borderId="0">
      <alignment vertical="top"/>
    </xf>
    <xf numFmtId="176" fontId="142" fillId="0" borderId="0">
      <alignment vertical="top"/>
    </xf>
    <xf numFmtId="176" fontId="142" fillId="0" borderId="0">
      <alignment vertical="top"/>
    </xf>
    <xf numFmtId="176" fontId="150"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50" fillId="0" borderId="0"/>
    <xf numFmtId="176" fontId="150" fillId="0" borderId="0"/>
    <xf numFmtId="176" fontId="150" fillId="0" borderId="0"/>
    <xf numFmtId="176" fontId="150" fillId="0" borderId="0"/>
    <xf numFmtId="176" fontId="135" fillId="0" borderId="0" applyNumberFormat="0" applyFill="0" applyBorder="0" applyAlignment="0" applyProtection="0"/>
    <xf numFmtId="176" fontId="142" fillId="0" borderId="0">
      <alignment vertical="top"/>
    </xf>
    <xf numFmtId="176" fontId="154" fillId="0" borderId="0"/>
    <xf numFmtId="188" fontId="135" fillId="0" borderId="0" applyFont="0" applyFill="0" applyBorder="0" applyAlignment="0" applyProtection="0"/>
    <xf numFmtId="189" fontId="135" fillId="0" borderId="0" applyFont="0" applyFill="0" applyBorder="0" applyAlignment="0" applyProtection="0"/>
    <xf numFmtId="190" fontId="135" fillId="0" borderId="0" applyFont="0" applyFill="0" applyBorder="0" applyAlignment="0" applyProtection="0"/>
    <xf numFmtId="191" fontId="135" fillId="0" borderId="0" applyFont="0" applyFill="0" applyBorder="0" applyAlignment="0" applyProtection="0"/>
    <xf numFmtId="192" fontId="135" fillId="0" borderId="0" applyFont="0" applyFill="0" applyBorder="0" applyAlignment="0" applyProtection="0"/>
    <xf numFmtId="188" fontId="135" fillId="0" borderId="0" applyFon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6" fillId="0" borderId="0"/>
    <xf numFmtId="176" fontId="146"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93"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5" fontId="135" fillId="0" borderId="0" applyFont="0" applyFill="0" applyBorder="0" applyAlignment="0" applyProtection="0"/>
    <xf numFmtId="196" fontId="135" fillId="0" borderId="0" applyFont="0" applyFill="0" applyBorder="0" applyAlignment="0" applyProtection="0"/>
    <xf numFmtId="197"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5" fontId="135" fillId="0" borderId="0" applyFont="0" applyFill="0" applyBorder="0" applyAlignment="0" applyProtection="0"/>
    <xf numFmtId="196" fontId="135" fillId="0" borderId="0" applyFont="0" applyFill="0" applyBorder="0" applyAlignment="0" applyProtection="0"/>
    <xf numFmtId="197" fontId="135" fillId="0" borderId="0" applyFont="0" applyFill="0" applyBorder="0" applyAlignment="0" applyProtection="0"/>
    <xf numFmtId="194" fontId="135"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194" fontId="156" fillId="0" borderId="0" applyFont="0" applyFill="0" applyBorder="0" applyAlignment="0" applyProtection="0"/>
    <xf numFmtId="194" fontId="156"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8" fontId="135"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94" fontId="135" fillId="0" borderId="0" applyFont="0" applyFill="0" applyBorder="0" applyAlignment="0" applyProtection="0"/>
    <xf numFmtId="190" fontId="135" fillId="0" borderId="0" applyFont="0" applyFill="0" applyBorder="0" applyAlignment="0" applyProtection="0"/>
    <xf numFmtId="39" fontId="135" fillId="0" borderId="0" applyFont="0" applyFill="0" applyBorder="0" applyAlignment="0" applyProtection="0"/>
    <xf numFmtId="185" fontId="135" fillId="0" borderId="0" applyFont="0" applyFill="0" applyBorder="0" applyAlignment="0" applyProtection="0"/>
    <xf numFmtId="190" fontId="135" fillId="0" borderId="0" applyFont="0" applyFill="0" applyBorder="0" applyAlignment="0" applyProtection="0"/>
    <xf numFmtId="190" fontId="135" fillId="0" borderId="0" applyFon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2" fillId="0" borderId="0">
      <alignment vertical="top"/>
    </xf>
    <xf numFmtId="176" fontId="142" fillId="0" borderId="0">
      <alignment vertical="top"/>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0" fillId="0" borderId="0"/>
    <xf numFmtId="176" fontId="135" fillId="0" borderId="0"/>
    <xf numFmtId="176" fontId="135" fillId="0" borderId="0"/>
    <xf numFmtId="176" fontId="135" fillId="0" borderId="0"/>
    <xf numFmtId="187" fontId="135" fillId="0" borderId="0">
      <alignment horizontal="left" wrapText="1"/>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84" fontId="157"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98" fontId="135" fillId="0" borderId="0" applyFont="0" applyFill="0" applyBorder="0" applyAlignment="0" applyProtection="0"/>
    <xf numFmtId="198" fontId="135" fillId="0" borderId="0" applyFont="0" applyFill="0" applyBorder="0" applyAlignment="0" applyProtection="0"/>
    <xf numFmtId="198" fontId="135" fillId="0" borderId="0" applyFon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0" fillId="0" borderId="0"/>
    <xf numFmtId="176" fontId="146"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58"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36" borderId="0" applyNumberFormat="0" applyFont="0" applyAlignment="0" applyProtection="0"/>
    <xf numFmtId="176" fontId="135" fillId="0" borderId="0" applyNumberFormat="0" applyFill="0" applyBorder="0" applyAlignment="0" applyProtection="0"/>
    <xf numFmtId="176" fontId="135" fillId="0" borderId="0"/>
    <xf numFmtId="176" fontId="135" fillId="0" borderId="0" applyNumberFormat="0" applyFill="0" applyBorder="0" applyAlignment="0" applyProtection="0"/>
    <xf numFmtId="176" fontId="153" fillId="0" borderId="0" applyNumberFormat="0" applyFill="0" applyBorder="0" applyAlignment="0" applyProtection="0"/>
    <xf numFmtId="176" fontId="142" fillId="0" borderId="0">
      <alignment vertical="top"/>
    </xf>
    <xf numFmtId="176" fontId="135" fillId="0" borderId="0"/>
    <xf numFmtId="176" fontId="153" fillId="0" borderId="0" applyNumberFormat="0" applyFill="0" applyBorder="0" applyAlignment="0" applyProtection="0"/>
    <xf numFmtId="176" fontId="150" fillId="0" borderId="0"/>
    <xf numFmtId="182" fontId="135" fillId="0" borderId="0" applyFont="0" applyFill="0" applyBorder="0" applyAlignment="0" applyProtection="0"/>
    <xf numFmtId="182" fontId="135" fillId="0" borderId="0" applyFont="0" applyFill="0" applyBorder="0" applyAlignment="0" applyProtection="0"/>
    <xf numFmtId="176" fontId="150" fillId="0" borderId="0"/>
    <xf numFmtId="176" fontId="135" fillId="0" borderId="0" applyNumberFormat="0" applyFill="0" applyBorder="0" applyAlignment="0" applyProtection="0"/>
    <xf numFmtId="176" fontId="154"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84" fontId="157"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54" fillId="0" borderId="0"/>
    <xf numFmtId="176" fontId="154" fillId="0" borderId="0"/>
    <xf numFmtId="176" fontId="154" fillId="0" borderId="0"/>
    <xf numFmtId="176" fontId="135" fillId="0" borderId="0" applyNumberFormat="0" applyFill="0" applyBorder="0" applyAlignment="0" applyProtection="0"/>
    <xf numFmtId="176" fontId="154" fillId="0" borderId="0"/>
    <xf numFmtId="176" fontId="146"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9" fillId="37" borderId="0" applyNumberFormat="0" applyBorder="0" applyProtection="0">
      <alignment horizontal="centerContinuous" vertical="center"/>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3" fontId="161" fillId="0" borderId="15" applyBorder="0">
      <alignment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xf numFmtId="199" fontId="135" fillId="0" borderId="0" applyFont="0" applyFill="0" applyBorder="0" applyAlignment="0" applyProtection="0"/>
    <xf numFmtId="176" fontId="135" fillId="0" borderId="0" applyFont="0" applyFill="0" applyBorder="0" applyAlignment="0" applyProtection="0"/>
    <xf numFmtId="193" fontId="135" fillId="0" borderId="0" applyFont="0" applyFill="0" applyBorder="0" applyAlignment="0" applyProtection="0"/>
    <xf numFmtId="199" fontId="135" fillId="0" borderId="0" applyFont="0" applyFill="0" applyBorder="0" applyAlignment="0" applyProtection="0"/>
    <xf numFmtId="199" fontId="135" fillId="0" borderId="0" applyFont="0" applyFill="0" applyBorder="0" applyAlignment="0" applyProtection="0"/>
    <xf numFmtId="200" fontId="135" fillId="0" borderId="0" applyFont="0" applyFill="0" applyBorder="0" applyProtection="0">
      <alignment horizontal="right"/>
    </xf>
    <xf numFmtId="176" fontId="135" fillId="0" borderId="0" applyFont="0" applyFill="0" applyBorder="0" applyAlignment="0" applyProtection="0"/>
    <xf numFmtId="176" fontId="135" fillId="0" borderId="0" applyFont="0" applyFill="0" applyBorder="0" applyProtection="0">
      <alignment horizontal="right"/>
    </xf>
    <xf numFmtId="200" fontId="135" fillId="0" borderId="0" applyFont="0" applyFill="0" applyBorder="0" applyProtection="0">
      <alignment horizontal="right"/>
    </xf>
    <xf numFmtId="200" fontId="135" fillId="0" borderId="0" applyFont="0" applyFill="0" applyBorder="0" applyProtection="0">
      <alignment horizontal="right"/>
    </xf>
    <xf numFmtId="201" fontId="135" fillId="0" borderId="0" applyFont="0" applyFill="0" applyBorder="0" applyProtection="0">
      <alignment horizontal="right"/>
    </xf>
    <xf numFmtId="201" fontId="135" fillId="0" borderId="0" applyFont="0" applyFill="0" applyBorder="0" applyProtection="0">
      <alignment horizontal="right"/>
    </xf>
    <xf numFmtId="201" fontId="135" fillId="0" borderId="0" applyFont="0" applyFill="0" applyBorder="0" applyProtection="0">
      <alignment horizontal="right"/>
    </xf>
    <xf numFmtId="176" fontId="135" fillId="0" borderId="0" applyFont="0" applyFill="0" applyBorder="0" applyProtection="0">
      <alignment horizontal="right"/>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35"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202" fontId="135" fillId="0" borderId="0" applyFont="0" applyFill="0" applyBorder="0" applyAlignment="0" applyProtection="0"/>
    <xf numFmtId="202"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87" fontId="135" fillId="0" borderId="0">
      <alignment horizontal="left" wrapText="1"/>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87" fontId="135" fillId="0" borderId="0">
      <alignment horizontal="left" wrapText="1"/>
    </xf>
    <xf numFmtId="187" fontId="135" fillId="0" borderId="0">
      <alignment horizontal="left" wrapText="1"/>
    </xf>
    <xf numFmtId="187" fontId="135" fillId="0" borderId="0">
      <alignment horizontal="left" wrapText="1"/>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35" fillId="0" borderId="0"/>
    <xf numFmtId="176" fontId="135" fillId="0" borderId="0"/>
    <xf numFmtId="187" fontId="135" fillId="0" borderId="0">
      <alignment horizontal="left" wrapText="1"/>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87" fontId="135" fillId="0" borderId="0">
      <alignment horizontal="left" wrapText="1"/>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Protection="0">
      <alignment vertical="top"/>
    </xf>
    <xf numFmtId="176" fontId="162" fillId="0" borderId="0" applyNumberFormat="0" applyFill="0" applyBorder="0" applyProtection="0">
      <alignment vertical="top"/>
    </xf>
    <xf numFmtId="176" fontId="135" fillId="0" borderId="0" applyNumberFormat="0" applyFill="0" applyBorder="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3" fillId="0" borderId="16" applyNumberFormat="0" applyFill="0" applyAlignment="0" applyProtection="0"/>
    <xf numFmtId="176" fontId="135" fillId="0" borderId="16" applyNumberFormat="0" applyFill="0" applyAlignment="0" applyProtection="0"/>
    <xf numFmtId="176" fontId="163" fillId="0" borderId="16" applyNumberFormat="0" applyFill="0" applyAlignment="0" applyProtection="0"/>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17" applyNumberFormat="0" applyFill="0" applyProtection="0">
      <alignment horizontal="center"/>
    </xf>
    <xf numFmtId="176" fontId="135" fillId="0" borderId="17" applyNumberFormat="0" applyFill="0" applyProtection="0">
      <alignment horizontal="center"/>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4" fillId="0" borderId="0" applyNumberFormat="0" applyFill="0" applyBorder="0" applyProtection="0">
      <alignment horizontal="left"/>
    </xf>
    <xf numFmtId="176" fontId="135" fillId="0" borderId="0" applyNumberFormat="0" applyFill="0" applyBorder="0" applyProtection="0">
      <alignment horizontal="left"/>
    </xf>
    <xf numFmtId="176" fontId="164" fillId="0" borderId="0" applyNumberFormat="0" applyFill="0" applyBorder="0" applyProtection="0">
      <alignment horizontal="left"/>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Protection="0">
      <alignment horizontal="centerContinuous"/>
    </xf>
    <xf numFmtId="176" fontId="165" fillId="0" borderId="0" applyNumberFormat="0" applyFill="0" applyBorder="0" applyProtection="0">
      <alignment horizontal="centerContinuous"/>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42" fillId="0" borderId="0">
      <alignment vertical="top"/>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54"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35"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203" fontId="148" fillId="0" borderId="0" applyFont="0" applyFill="0" applyBorder="0" applyAlignment="0" applyProtection="0"/>
    <xf numFmtId="204" fontId="148" fillId="0" borderId="0" applyFont="0" applyFill="0" applyBorder="0" applyAlignment="0" applyProtection="0"/>
    <xf numFmtId="176" fontId="150" fillId="0" borderId="0" applyFont="0" applyFill="0" applyBorder="0" applyAlignment="0" applyProtection="0"/>
    <xf numFmtId="176" fontId="150"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176" fontId="135" fillId="0" borderId="0"/>
    <xf numFmtId="176" fontId="135" fillId="0" borderId="0"/>
    <xf numFmtId="0" fontId="150" fillId="0" borderId="0" applyNumberFormat="0" applyFill="0" applyBorder="0" applyAlignment="0" applyProtection="0"/>
    <xf numFmtId="176" fontId="135" fillId="0" borderId="0"/>
    <xf numFmtId="176" fontId="151" fillId="0" borderId="0"/>
    <xf numFmtId="176" fontId="166" fillId="0" borderId="0" applyNumberFormat="0" applyFill="0" applyBorder="0" applyAlignment="0" applyProtection="0">
      <alignment vertical="top"/>
      <protection locked="0"/>
    </xf>
    <xf numFmtId="176" fontId="148" fillId="0" borderId="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39" fontId="135" fillId="0" borderId="0" applyFont="0" applyFill="0" applyBorder="0" applyAlignment="0" applyProtection="0"/>
    <xf numFmtId="206" fontId="150" fillId="0" borderId="0"/>
    <xf numFmtId="206" fontId="150" fillId="0" borderId="0"/>
    <xf numFmtId="176" fontId="167" fillId="0" borderId="18" applyFont="0" applyFill="0" applyBorder="0" applyAlignment="0" applyProtection="0"/>
    <xf numFmtId="176" fontId="168" fillId="0" borderId="0"/>
    <xf numFmtId="207" fontId="135" fillId="0" borderId="19" applyFont="0" applyFill="0" applyBorder="0" applyProtection="0">
      <alignment horizontal="right" vertical="center" wrapText="1"/>
    </xf>
    <xf numFmtId="176" fontId="168" fillId="0" borderId="0"/>
    <xf numFmtId="176" fontId="168" fillId="0" borderId="0"/>
    <xf numFmtId="176" fontId="168" fillId="0" borderId="0"/>
    <xf numFmtId="208" fontId="148" fillId="0" borderId="0" applyFont="0" applyFill="0" applyBorder="0" applyAlignment="0" applyProtection="0">
      <protection locked="0"/>
    </xf>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9"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176"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26"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26"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69" fillId="38"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1"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176"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26"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08" fillId="14" borderId="0" applyNumberFormat="0" applyBorder="0" applyAlignment="0" applyProtection="0"/>
    <xf numFmtId="0" fontId="169" fillId="40"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3"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176"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26"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08" fillId="18" borderId="0" applyNumberFormat="0" applyBorder="0" applyAlignment="0" applyProtection="0"/>
    <xf numFmtId="0" fontId="169" fillId="4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5"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26"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08" fillId="22" borderId="0" applyNumberFormat="0" applyBorder="0" applyAlignment="0" applyProtection="0"/>
    <xf numFmtId="0" fontId="169" fillId="44"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39"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176"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26"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08" fillId="26" borderId="0" applyNumberFormat="0" applyBorder="0" applyAlignment="0" applyProtection="0"/>
    <xf numFmtId="0" fontId="169" fillId="46"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176"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08" fillId="30" borderId="0" applyNumberFormat="0" applyBorder="0" applyAlignment="0" applyProtection="0"/>
    <xf numFmtId="0" fontId="169" fillId="41" borderId="0" applyNumberFormat="0" applyBorder="0" applyAlignment="0" applyProtection="0"/>
    <xf numFmtId="0" fontId="169" fillId="47" borderId="0" applyNumberFormat="0" applyBorder="0" applyAlignment="0" applyProtection="0"/>
    <xf numFmtId="0" fontId="170" fillId="38" borderId="0" applyNumberFormat="0" applyBorder="0" applyAlignment="0" applyProtection="0"/>
    <xf numFmtId="0" fontId="169" fillId="41" borderId="0" applyNumberFormat="0" applyBorder="0" applyAlignment="0" applyProtection="0"/>
    <xf numFmtId="0" fontId="170" fillId="40" borderId="0" applyNumberFormat="0" applyBorder="0" applyAlignment="0" applyProtection="0"/>
    <xf numFmtId="0" fontId="169" fillId="43" borderId="0" applyNumberFormat="0" applyBorder="0" applyAlignment="0" applyProtection="0"/>
    <xf numFmtId="0" fontId="170" fillId="42" borderId="0" applyNumberFormat="0" applyBorder="0" applyAlignment="0" applyProtection="0"/>
    <xf numFmtId="0" fontId="169" fillId="47" borderId="0" applyNumberFormat="0" applyBorder="0" applyAlignment="0" applyProtection="0"/>
    <xf numFmtId="0" fontId="170" fillId="44" borderId="0" applyNumberFormat="0" applyBorder="0" applyAlignment="0" applyProtection="0"/>
    <xf numFmtId="0" fontId="169" fillId="48" borderId="0" applyNumberFormat="0" applyBorder="0" applyAlignment="0" applyProtection="0"/>
    <xf numFmtId="0" fontId="170" fillId="46" borderId="0" applyNumberFormat="0" applyBorder="0" applyAlignment="0" applyProtection="0"/>
    <xf numFmtId="0" fontId="169" fillId="41" borderId="0" applyNumberFormat="0" applyBorder="0" applyAlignment="0" applyProtection="0"/>
    <xf numFmtId="0" fontId="170" fillId="41" borderId="0" applyNumberFormat="0" applyBorder="0" applyAlignment="0" applyProtection="0"/>
    <xf numFmtId="209" fontId="135" fillId="0" borderId="0" applyProtection="0">
      <protection locked="0"/>
    </xf>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50"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26"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69" fillId="49"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69" fillId="51"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08" fillId="15" borderId="0" applyNumberFormat="0" applyBorder="0" applyAlignment="0" applyProtection="0"/>
    <xf numFmtId="0" fontId="169" fillId="51"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36"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69" fillId="52"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26"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08" fillId="19" borderId="0" applyNumberFormat="0" applyBorder="0" applyAlignment="0" applyProtection="0"/>
    <xf numFmtId="0" fontId="169" fillId="52"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5"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176"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26"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69" fillId="44"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50"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176"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26"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08" fillId="27" borderId="0" applyNumberFormat="0" applyBorder="0" applyAlignment="0" applyProtection="0"/>
    <xf numFmtId="0" fontId="169" fillId="49"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4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176"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69" fillId="53"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26"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08" fillId="31" borderId="0" applyNumberFormat="0" applyBorder="0" applyAlignment="0" applyProtection="0"/>
    <xf numFmtId="0" fontId="169" fillId="53" borderId="0" applyNumberFormat="0" applyBorder="0" applyAlignment="0" applyProtection="0"/>
    <xf numFmtId="0" fontId="169" fillId="54" borderId="0" applyNumberFormat="0" applyBorder="0" applyAlignment="0" applyProtection="0"/>
    <xf numFmtId="0" fontId="170" fillId="49" borderId="0" applyNumberFormat="0" applyBorder="0" applyAlignment="0" applyProtection="0"/>
    <xf numFmtId="0" fontId="169" fillId="51" borderId="0" applyNumberFormat="0" applyBorder="0" applyAlignment="0" applyProtection="0"/>
    <xf numFmtId="0" fontId="170" fillId="51" borderId="0" applyNumberFormat="0" applyBorder="0" applyAlignment="0" applyProtection="0"/>
    <xf numFmtId="0" fontId="169" fillId="36" borderId="0" applyNumberFormat="0" applyBorder="0" applyAlignment="0" applyProtection="0"/>
    <xf numFmtId="0" fontId="170" fillId="52" borderId="0" applyNumberFormat="0" applyBorder="0" applyAlignment="0" applyProtection="0"/>
    <xf numFmtId="0" fontId="169" fillId="54" borderId="0" applyNumberFormat="0" applyBorder="0" applyAlignment="0" applyProtection="0"/>
    <xf numFmtId="0" fontId="170" fillId="44" borderId="0" applyNumberFormat="0" applyBorder="0" applyAlignment="0" applyProtection="0"/>
    <xf numFmtId="0" fontId="169" fillId="49" borderId="0" applyNumberFormat="0" applyBorder="0" applyAlignment="0" applyProtection="0"/>
    <xf numFmtId="0" fontId="170" fillId="49" borderId="0" applyNumberFormat="0" applyBorder="0" applyAlignment="0" applyProtection="0"/>
    <xf numFmtId="0" fontId="169" fillId="41" borderId="0" applyNumberFormat="0" applyBorder="0" applyAlignment="0" applyProtection="0"/>
    <xf numFmtId="0" fontId="170" fillId="53"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2" fillId="12"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0" fontId="171" fillId="55"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0" fontId="125" fillId="12" borderId="0" applyNumberFormat="0" applyBorder="0" applyAlignment="0" applyProtection="0"/>
    <xf numFmtId="0" fontId="171" fillId="55"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0" fontId="171" fillId="55"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176" fontId="171" fillId="55" borderId="0" applyNumberFormat="0" applyBorder="0" applyAlignment="0" applyProtection="0"/>
    <xf numFmtId="0" fontId="125" fillId="12" borderId="0" applyNumberFormat="0" applyBorder="0" applyAlignment="0" applyProtection="0"/>
    <xf numFmtId="0" fontId="171" fillId="55" borderId="0" applyNumberFormat="0" applyBorder="0" applyAlignment="0" applyProtection="0"/>
    <xf numFmtId="176" fontId="171" fillId="55" borderId="0" applyNumberFormat="0" applyBorder="0" applyAlignment="0" applyProtection="0"/>
    <xf numFmtId="0" fontId="171" fillId="55" borderId="0" applyNumberFormat="0" applyBorder="0" applyAlignment="0" applyProtection="0"/>
    <xf numFmtId="0" fontId="125" fillId="12" borderId="0" applyNumberFormat="0" applyBorder="0" applyAlignment="0" applyProtection="0"/>
    <xf numFmtId="0" fontId="171" fillId="55"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2" fillId="16"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0" fontId="125" fillId="16"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176" fontId="171" fillId="51" borderId="0" applyNumberFormat="0" applyBorder="0" applyAlignment="0" applyProtection="0"/>
    <xf numFmtId="0" fontId="125" fillId="16" borderId="0" applyNumberFormat="0" applyBorder="0" applyAlignment="0" applyProtection="0"/>
    <xf numFmtId="0" fontId="171" fillId="51" borderId="0" applyNumberFormat="0" applyBorder="0" applyAlignment="0" applyProtection="0"/>
    <xf numFmtId="176" fontId="171" fillId="51" borderId="0" applyNumberFormat="0" applyBorder="0" applyAlignment="0" applyProtection="0"/>
    <xf numFmtId="0" fontId="171" fillId="51" borderId="0" applyNumberFormat="0" applyBorder="0" applyAlignment="0" applyProtection="0"/>
    <xf numFmtId="0" fontId="125" fillId="16" borderId="0" applyNumberFormat="0" applyBorder="0" applyAlignment="0" applyProtection="0"/>
    <xf numFmtId="0" fontId="171" fillId="51" borderId="0" applyNumberFormat="0" applyBorder="0" applyAlignment="0" applyProtection="0"/>
    <xf numFmtId="0" fontId="172" fillId="16" borderId="0" applyNumberFormat="0" applyBorder="0" applyAlignment="0" applyProtection="0"/>
    <xf numFmtId="0" fontId="172" fillId="16" borderId="0" applyNumberFormat="0" applyBorder="0" applyAlignment="0" applyProtection="0"/>
    <xf numFmtId="0" fontId="172" fillId="16" borderId="0" applyNumberFormat="0" applyBorder="0" applyAlignment="0" applyProtection="0"/>
    <xf numFmtId="0" fontId="172" fillId="16" borderId="0" applyNumberFormat="0" applyBorder="0" applyAlignment="0" applyProtection="0"/>
    <xf numFmtId="0" fontId="172" fillId="1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2" fillId="20"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0" fontId="125" fillId="20"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176" fontId="171" fillId="52" borderId="0" applyNumberFormat="0" applyBorder="0" applyAlignment="0" applyProtection="0"/>
    <xf numFmtId="0" fontId="125" fillId="20" borderId="0" applyNumberFormat="0" applyBorder="0" applyAlignment="0" applyProtection="0"/>
    <xf numFmtId="0" fontId="171" fillId="52" borderId="0" applyNumberFormat="0" applyBorder="0" applyAlignment="0" applyProtection="0"/>
    <xf numFmtId="176" fontId="171" fillId="52" borderId="0" applyNumberFormat="0" applyBorder="0" applyAlignment="0" applyProtection="0"/>
    <xf numFmtId="0" fontId="171" fillId="52" borderId="0" applyNumberFormat="0" applyBorder="0" applyAlignment="0" applyProtection="0"/>
    <xf numFmtId="0" fontId="125" fillId="20" borderId="0" applyNumberFormat="0" applyBorder="0" applyAlignment="0" applyProtection="0"/>
    <xf numFmtId="0" fontId="171" fillId="52"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2" fillId="24"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25" fillId="24"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25" fillId="24"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0" fontId="125" fillId="24" borderId="0" applyNumberFormat="0" applyBorder="0" applyAlignment="0" applyProtection="0"/>
    <xf numFmtId="0" fontId="171" fillId="56"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2" fillId="28"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25" fillId="28"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25" fillId="28"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0" fontId="125" fillId="28" borderId="0" applyNumberFormat="0" applyBorder="0" applyAlignment="0" applyProtection="0"/>
    <xf numFmtId="0" fontId="171" fillId="57"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5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2" fillId="32"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0" fontId="171" fillId="58"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0" fontId="125" fillId="32" borderId="0" applyNumberFormat="0" applyBorder="0" applyAlignment="0" applyProtection="0"/>
    <xf numFmtId="0" fontId="171" fillId="58"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0" fontId="171" fillId="58"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176" fontId="171" fillId="58" borderId="0" applyNumberFormat="0" applyBorder="0" applyAlignment="0" applyProtection="0"/>
    <xf numFmtId="0" fontId="125" fillId="32" borderId="0" applyNumberFormat="0" applyBorder="0" applyAlignment="0" applyProtection="0"/>
    <xf numFmtId="0" fontId="171" fillId="58" borderId="0" applyNumberFormat="0" applyBorder="0" applyAlignment="0" applyProtection="0"/>
    <xf numFmtId="176" fontId="171" fillId="58" borderId="0" applyNumberFormat="0" applyBorder="0" applyAlignment="0" applyProtection="0"/>
    <xf numFmtId="0" fontId="171" fillId="58" borderId="0" applyNumberFormat="0" applyBorder="0" applyAlignment="0" applyProtection="0"/>
    <xf numFmtId="0" fontId="125" fillId="32" borderId="0" applyNumberFormat="0" applyBorder="0" applyAlignment="0" applyProtection="0"/>
    <xf numFmtId="0" fontId="171" fillId="58"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57" borderId="0" applyNumberFormat="0" applyBorder="0" applyAlignment="0" applyProtection="0"/>
    <xf numFmtId="0" fontId="173" fillId="55" borderId="0" applyNumberFormat="0" applyBorder="0" applyAlignment="0" applyProtection="0"/>
    <xf numFmtId="0" fontId="171" fillId="51" borderId="0" applyNumberFormat="0" applyBorder="0" applyAlignment="0" applyProtection="0"/>
    <xf numFmtId="0" fontId="173" fillId="51" borderId="0" applyNumberFormat="0" applyBorder="0" applyAlignment="0" applyProtection="0"/>
    <xf numFmtId="0" fontId="171" fillId="36" borderId="0" applyNumberFormat="0" applyBorder="0" applyAlignment="0" applyProtection="0"/>
    <xf numFmtId="0" fontId="173" fillId="52" borderId="0" applyNumberFormat="0" applyBorder="0" applyAlignment="0" applyProtection="0"/>
    <xf numFmtId="0" fontId="171" fillId="54" borderId="0" applyNumberFormat="0" applyBorder="0" applyAlignment="0" applyProtection="0"/>
    <xf numFmtId="0" fontId="173" fillId="56" borderId="0" applyNumberFormat="0" applyBorder="0" applyAlignment="0" applyProtection="0"/>
    <xf numFmtId="0" fontId="171" fillId="57" borderId="0" applyNumberFormat="0" applyBorder="0" applyAlignment="0" applyProtection="0"/>
    <xf numFmtId="0" fontId="173" fillId="57" borderId="0" applyNumberFormat="0" applyBorder="0" applyAlignment="0" applyProtection="0"/>
    <xf numFmtId="0" fontId="171" fillId="41" borderId="0" applyNumberFormat="0" applyBorder="0" applyAlignment="0" applyProtection="0"/>
    <xf numFmtId="0" fontId="173" fillId="58" borderId="0" applyNumberFormat="0" applyBorder="0" applyAlignment="0" applyProtection="0"/>
    <xf numFmtId="176" fontId="174" fillId="0" borderId="0"/>
    <xf numFmtId="176" fontId="151" fillId="0" borderId="0"/>
    <xf numFmtId="176" fontId="175" fillId="0" borderId="10" applyBorder="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2" fillId="9"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0" fontId="171" fillId="45"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0" fontId="125" fillId="9" borderId="0" applyNumberFormat="0" applyBorder="0" applyAlignment="0" applyProtection="0"/>
    <xf numFmtId="0" fontId="171" fillId="45"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0" fontId="171" fillId="45"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176" fontId="171" fillId="45" borderId="0" applyNumberFormat="0" applyBorder="0" applyAlignment="0" applyProtection="0"/>
    <xf numFmtId="0" fontId="125" fillId="9" borderId="0" applyNumberFormat="0" applyBorder="0" applyAlignment="0" applyProtection="0"/>
    <xf numFmtId="0" fontId="171" fillId="45" borderId="0" applyNumberFormat="0" applyBorder="0" applyAlignment="0" applyProtection="0"/>
    <xf numFmtId="176" fontId="171" fillId="45" borderId="0" applyNumberFormat="0" applyBorder="0" applyAlignment="0" applyProtection="0"/>
    <xf numFmtId="0" fontId="171" fillId="45" borderId="0" applyNumberFormat="0" applyBorder="0" applyAlignment="0" applyProtection="0"/>
    <xf numFmtId="0" fontId="125" fillId="9" borderId="0" applyNumberFormat="0" applyBorder="0" applyAlignment="0" applyProtection="0"/>
    <xf numFmtId="0" fontId="171" fillId="45"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1" fillId="59" borderId="0" applyNumberFormat="0" applyBorder="0" applyAlignment="0" applyProtection="0"/>
    <xf numFmtId="0" fontId="172" fillId="13"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0" fontId="171" fillId="60"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0" fontId="125" fillId="13" borderId="0" applyNumberFormat="0" applyBorder="0" applyAlignment="0" applyProtection="0"/>
    <xf numFmtId="0" fontId="171" fillId="60"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0" fontId="171" fillId="60"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176" fontId="171" fillId="60" borderId="0" applyNumberFormat="0" applyBorder="0" applyAlignment="0" applyProtection="0"/>
    <xf numFmtId="0" fontId="125" fillId="13" borderId="0" applyNumberFormat="0" applyBorder="0" applyAlignment="0" applyProtection="0"/>
    <xf numFmtId="0" fontId="171" fillId="60" borderId="0" applyNumberFormat="0" applyBorder="0" applyAlignment="0" applyProtection="0"/>
    <xf numFmtId="176" fontId="171" fillId="60" borderId="0" applyNumberFormat="0" applyBorder="0" applyAlignment="0" applyProtection="0"/>
    <xf numFmtId="0" fontId="171" fillId="60" borderId="0" applyNumberFormat="0" applyBorder="0" applyAlignment="0" applyProtection="0"/>
    <xf numFmtId="0" fontId="125" fillId="13" borderId="0" applyNumberFormat="0" applyBorder="0" applyAlignment="0" applyProtection="0"/>
    <xf numFmtId="0" fontId="171" fillId="60" borderId="0" applyNumberFormat="0" applyBorder="0" applyAlignment="0" applyProtection="0"/>
    <xf numFmtId="0" fontId="172" fillId="13" borderId="0" applyNumberFormat="0" applyBorder="0" applyAlignment="0" applyProtection="0"/>
    <xf numFmtId="0" fontId="172" fillId="13" borderId="0" applyNumberFormat="0" applyBorder="0" applyAlignment="0" applyProtection="0"/>
    <xf numFmtId="0" fontId="172" fillId="13" borderId="0" applyNumberFormat="0" applyBorder="0" applyAlignment="0" applyProtection="0"/>
    <xf numFmtId="0" fontId="172" fillId="13" borderId="0" applyNumberFormat="0" applyBorder="0" applyAlignment="0" applyProtection="0"/>
    <xf numFmtId="0" fontId="172" fillId="13" borderId="0" applyNumberFormat="0" applyBorder="0" applyAlignment="0" applyProtection="0"/>
    <xf numFmtId="0" fontId="172" fillId="17"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0" fontId="171" fillId="61"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0" fontId="125" fillId="17" borderId="0" applyNumberFormat="0" applyBorder="0" applyAlignment="0" applyProtection="0"/>
    <xf numFmtId="0" fontId="171" fillId="61"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0" fontId="171" fillId="61"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176" fontId="171" fillId="61" borderId="0" applyNumberFormat="0" applyBorder="0" applyAlignment="0" applyProtection="0"/>
    <xf numFmtId="0" fontId="125" fillId="17" borderId="0" applyNumberFormat="0" applyBorder="0" applyAlignment="0" applyProtection="0"/>
    <xf numFmtId="0" fontId="171" fillId="61" borderId="0" applyNumberFormat="0" applyBorder="0" applyAlignment="0" applyProtection="0"/>
    <xf numFmtId="176" fontId="171" fillId="61" borderId="0" applyNumberFormat="0" applyBorder="0" applyAlignment="0" applyProtection="0"/>
    <xf numFmtId="0" fontId="171" fillId="61" borderId="0" applyNumberFormat="0" applyBorder="0" applyAlignment="0" applyProtection="0"/>
    <xf numFmtId="0" fontId="125" fillId="17" borderId="0" applyNumberFormat="0" applyBorder="0" applyAlignment="0" applyProtection="0"/>
    <xf numFmtId="0" fontId="171" fillId="61"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2" fillId="17"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2" fillId="21"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25" fillId="21"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176" fontId="171" fillId="56" borderId="0" applyNumberFormat="0" applyBorder="0" applyAlignment="0" applyProtection="0"/>
    <xf numFmtId="0" fontId="125" fillId="21" borderId="0" applyNumberFormat="0" applyBorder="0" applyAlignment="0" applyProtection="0"/>
    <xf numFmtId="0" fontId="171" fillId="56" borderId="0" applyNumberFormat="0" applyBorder="0" applyAlignment="0" applyProtection="0"/>
    <xf numFmtId="176" fontId="171" fillId="56" borderId="0" applyNumberFormat="0" applyBorder="0" applyAlignment="0" applyProtection="0"/>
    <xf numFmtId="0" fontId="171" fillId="56" borderId="0" applyNumberFormat="0" applyBorder="0" applyAlignment="0" applyProtection="0"/>
    <xf numFmtId="0" fontId="125" fillId="21" borderId="0" applyNumberFormat="0" applyBorder="0" applyAlignment="0" applyProtection="0"/>
    <xf numFmtId="0" fontId="171" fillId="56"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1" fillId="62" borderId="0" applyNumberFormat="0" applyBorder="0" applyAlignment="0" applyProtection="0"/>
    <xf numFmtId="0" fontId="172" fillId="25"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25" fillId="25"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176" fontId="171" fillId="57" borderId="0" applyNumberFormat="0" applyBorder="0" applyAlignment="0" applyProtection="0"/>
    <xf numFmtId="0" fontId="125" fillId="25" borderId="0" applyNumberFormat="0" applyBorder="0" applyAlignment="0" applyProtection="0"/>
    <xf numFmtId="0" fontId="171" fillId="57" borderId="0" applyNumberFormat="0" applyBorder="0" applyAlignment="0" applyProtection="0"/>
    <xf numFmtId="176" fontId="171" fillId="57" borderId="0" applyNumberFormat="0" applyBorder="0" applyAlignment="0" applyProtection="0"/>
    <xf numFmtId="0" fontId="171" fillId="57" borderId="0" applyNumberFormat="0" applyBorder="0" applyAlignment="0" applyProtection="0"/>
    <xf numFmtId="0" fontId="125" fillId="25" borderId="0" applyNumberFormat="0" applyBorder="0" applyAlignment="0" applyProtection="0"/>
    <xf numFmtId="0" fontId="171" fillId="57" borderId="0" applyNumberFormat="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72" fillId="25" borderId="0" applyNumberFormat="0" applyBorder="0" applyAlignment="0" applyProtection="0"/>
    <xf numFmtId="0" fontId="172" fillId="29"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0" fontId="171" fillId="63"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0" fontId="125" fillId="29" borderId="0" applyNumberFormat="0" applyBorder="0" applyAlignment="0" applyProtection="0"/>
    <xf numFmtId="0" fontId="171" fillId="63"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0" fontId="171" fillId="63"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176" fontId="171" fillId="63" borderId="0" applyNumberFormat="0" applyBorder="0" applyAlignment="0" applyProtection="0"/>
    <xf numFmtId="0" fontId="125" fillId="29" borderId="0" applyNumberFormat="0" applyBorder="0" applyAlignment="0" applyProtection="0"/>
    <xf numFmtId="0" fontId="171" fillId="63" borderId="0" applyNumberFormat="0" applyBorder="0" applyAlignment="0" applyProtection="0"/>
    <xf numFmtId="176" fontId="171" fillId="63" borderId="0" applyNumberFormat="0" applyBorder="0" applyAlignment="0" applyProtection="0"/>
    <xf numFmtId="0" fontId="171" fillId="63" borderId="0" applyNumberFormat="0" applyBorder="0" applyAlignment="0" applyProtection="0"/>
    <xf numFmtId="0" fontId="125" fillId="29" borderId="0" applyNumberFormat="0" applyBorder="0" applyAlignment="0" applyProtection="0"/>
    <xf numFmtId="0" fontId="171" fillId="63" borderId="0" applyNumberFormat="0" applyBorder="0" applyAlignment="0" applyProtection="0"/>
    <xf numFmtId="0" fontId="172" fillId="29" borderId="0" applyNumberFormat="0" applyBorder="0" applyAlignment="0" applyProtection="0"/>
    <xf numFmtId="0" fontId="172" fillId="29" borderId="0" applyNumberFormat="0" applyBorder="0" applyAlignment="0" applyProtection="0"/>
    <xf numFmtId="0" fontId="172" fillId="29" borderId="0" applyNumberFormat="0" applyBorder="0" applyAlignment="0" applyProtection="0"/>
    <xf numFmtId="0" fontId="172" fillId="29" borderId="0" applyNumberFormat="0" applyBorder="0" applyAlignment="0" applyProtection="0"/>
    <xf numFmtId="0" fontId="172" fillId="29" borderId="0" applyNumberFormat="0" applyBorder="0" applyAlignment="0" applyProtection="0"/>
    <xf numFmtId="176" fontId="148" fillId="64" borderId="20">
      <alignment horizontal="center" vertical="center"/>
    </xf>
    <xf numFmtId="210" fontId="176" fillId="35" borderId="21" applyFont="0" applyFill="0" applyBorder="0" applyProtection="0">
      <alignment vertical="center"/>
    </xf>
    <xf numFmtId="0" fontId="135" fillId="0" borderId="0" applyNumberFormat="0" applyFill="0" applyBorder="0" applyAlignment="0" applyProtection="0"/>
    <xf numFmtId="173" fontId="177" fillId="0" borderId="0"/>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176" fontId="178" fillId="0" borderId="0">
      <alignment horizontal="center" wrapText="1"/>
      <protection locked="0"/>
    </xf>
    <xf numFmtId="3" fontId="179" fillId="0" borderId="0" applyNumberFormat="0" applyFill="0" applyBorder="0" applyAlignment="0" applyProtection="0"/>
    <xf numFmtId="3" fontId="180" fillId="0" borderId="0" applyNumberFormat="0" applyFill="0" applyBorder="0" applyAlignment="0" applyProtection="0"/>
    <xf numFmtId="176" fontId="181" fillId="0" borderId="0" applyNumberForma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60" fillId="0" borderId="14" applyNumberFormat="0" applyFill="0" applyAlignment="0" applyProtection="0"/>
    <xf numFmtId="176" fontId="182" fillId="0" borderId="10" applyFont="0">
      <alignment horizontal="centerContinuous"/>
    </xf>
    <xf numFmtId="176" fontId="183" fillId="0" borderId="0"/>
    <xf numFmtId="9" fontId="149" fillId="0" borderId="0"/>
    <xf numFmtId="176" fontId="149" fillId="0" borderId="0"/>
    <xf numFmtId="176" fontId="149" fillId="0" borderId="0"/>
    <xf numFmtId="176" fontId="183" fillId="0" borderId="0"/>
    <xf numFmtId="176" fontId="183" fillId="0" borderId="0"/>
    <xf numFmtId="176" fontId="149" fillId="0" borderId="0"/>
    <xf numFmtId="176" fontId="149" fillId="0" borderId="0"/>
    <xf numFmtId="176" fontId="135" fillId="0" borderId="0"/>
    <xf numFmtId="176" fontId="135" fillId="0" borderId="0"/>
    <xf numFmtId="176" fontId="135" fillId="0" borderId="0"/>
    <xf numFmtId="176" fontId="150" fillId="0" borderId="0"/>
    <xf numFmtId="0" fontId="184" fillId="3" borderId="0" applyNumberFormat="0" applyBorder="0" applyAlignment="0" applyProtection="0"/>
    <xf numFmtId="176"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6" fillId="40" borderId="0" applyNumberFormat="0" applyBorder="0" applyAlignment="0" applyProtection="0"/>
    <xf numFmtId="0" fontId="187" fillId="3" borderId="0" applyNumberFormat="0" applyBorder="0" applyAlignment="0" applyProtection="0"/>
    <xf numFmtId="0" fontId="187" fillId="3" borderId="0" applyNumberFormat="0" applyBorder="0" applyAlignment="0" applyProtection="0"/>
    <xf numFmtId="0" fontId="187" fillId="3"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5" fillId="40" borderId="0" applyNumberFormat="0" applyBorder="0" applyAlignment="0" applyProtection="0"/>
    <xf numFmtId="0" fontId="186" fillId="40" borderId="0" applyNumberFormat="0" applyBorder="0" applyAlignment="0" applyProtection="0"/>
    <xf numFmtId="176" fontId="185" fillId="40"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176" fontId="185" fillId="40" borderId="0" applyNumberFormat="0" applyBorder="0" applyAlignment="0" applyProtection="0"/>
    <xf numFmtId="176"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176" fontId="185" fillId="40" borderId="0" applyNumberFormat="0" applyBorder="0" applyAlignment="0" applyProtection="0"/>
    <xf numFmtId="0" fontId="185" fillId="40" borderId="0" applyNumberFormat="0" applyBorder="0" applyAlignment="0" applyProtection="0"/>
    <xf numFmtId="0" fontId="115" fillId="3" borderId="0" applyNumberFormat="0" applyBorder="0" applyAlignment="0" applyProtection="0"/>
    <xf numFmtId="0" fontId="185" fillId="40"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211" fontId="178" fillId="0" borderId="22" applyNumberFormat="0" applyFont="0" applyFill="0" applyBorder="0" applyAlignment="0"/>
    <xf numFmtId="212" fontId="188" fillId="65" borderId="21" applyNumberFormat="0" applyBorder="0" applyAlignment="0">
      <alignment horizontal="centerContinuous" vertical="center"/>
      <protection hidden="1"/>
    </xf>
    <xf numFmtId="1" fontId="189" fillId="66" borderId="15" applyNumberFormat="0" applyBorder="0" applyAlignment="0">
      <alignment horizontal="center" vertical="top" wrapText="1"/>
      <protection hidden="1"/>
    </xf>
    <xf numFmtId="176" fontId="190" fillId="0" borderId="0" applyNumberFormat="0" applyFill="0" applyBorder="0" applyAlignment="0" applyProtection="0">
      <alignment vertical="top"/>
      <protection locked="0"/>
    </xf>
    <xf numFmtId="38" fontId="19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50" fillId="0" borderId="0"/>
    <xf numFmtId="213" fontId="193" fillId="0" borderId="0" applyFont="0" applyAlignment="0" applyProtection="0"/>
    <xf numFmtId="176" fontId="194" fillId="67" borderId="0" applyBorder="0">
      <alignment horizontal="left" vertical="center" indent="1"/>
    </xf>
    <xf numFmtId="214" fontId="128" fillId="0" borderId="0" applyNumberFormat="0" applyFill="0" applyBorder="0" applyAlignment="0"/>
    <xf numFmtId="176" fontId="195" fillId="0" borderId="0" applyNumberFormat="0" applyFill="0" applyBorder="0" applyAlignment="0" applyProtection="0"/>
    <xf numFmtId="9" fontId="196" fillId="0" borderId="21" applyNumberFormat="0" applyFill="0" applyBorder="0" applyAlignment="0" applyProtection="0">
      <alignment horizontal="right"/>
    </xf>
    <xf numFmtId="176" fontId="182" fillId="0" borderId="10" applyNumberFormat="0" applyFill="0" applyAlignment="0" applyProtection="0"/>
    <xf numFmtId="176" fontId="182" fillId="0" borderId="10" applyNumberFormat="0" applyFill="0" applyAlignment="0" applyProtection="0"/>
    <xf numFmtId="176" fontId="182" fillId="0" borderId="10" applyNumberFormat="0" applyFill="0" applyAlignment="0" applyProtection="0"/>
    <xf numFmtId="176" fontId="197" fillId="0" borderId="0"/>
    <xf numFmtId="176" fontId="191" fillId="0" borderId="10" applyNumberFormat="0" applyFont="0" applyFill="0" applyAlignment="0" applyProtection="0"/>
    <xf numFmtId="176" fontId="183" fillId="0" borderId="11"/>
    <xf numFmtId="215" fontId="198" fillId="0" borderId="0"/>
    <xf numFmtId="216" fontId="135" fillId="0" borderId="0" applyFont="0" applyFill="0" applyBorder="0" applyAlignment="0" applyProtection="0"/>
    <xf numFmtId="176" fontId="135" fillId="68" borderId="23" applyFont="0" applyFill="0" applyBorder="0" applyAlignment="0" applyProtection="0"/>
    <xf numFmtId="176" fontId="150" fillId="0" borderId="10">
      <alignment horizontal="centerContinuous"/>
    </xf>
    <xf numFmtId="176" fontId="150" fillId="0" borderId="10">
      <alignment horizontal="centerContinuous"/>
    </xf>
    <xf numFmtId="176" fontId="150" fillId="0" borderId="10">
      <alignment horizontal="centerContinuous"/>
    </xf>
    <xf numFmtId="176" fontId="135" fillId="0" borderId="24" applyBorder="0">
      <alignment horizontal="centerContinuous"/>
    </xf>
    <xf numFmtId="176" fontId="135" fillId="0" borderId="24" applyBorder="0">
      <alignment horizontal="centerContinuous"/>
    </xf>
    <xf numFmtId="176" fontId="135" fillId="0" borderId="24" applyBorder="0">
      <alignment horizontal="centerContinuous"/>
    </xf>
    <xf numFmtId="0" fontId="199" fillId="42" borderId="0" applyNumberFormat="0" applyBorder="0" applyAlignment="0" applyProtection="0"/>
    <xf numFmtId="0" fontId="200" fillId="42" borderId="0" applyNumberFormat="0" applyBorder="0" applyAlignment="0" applyProtection="0"/>
    <xf numFmtId="176" fontId="150" fillId="0" borderId="0" applyFont="0" applyFill="0" applyBorder="0" applyAlignment="0" applyProtection="0"/>
    <xf numFmtId="176" fontId="201"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49"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37" fontId="150" fillId="0" borderId="0">
      <alignment horizontal="center"/>
    </xf>
    <xf numFmtId="37" fontId="150" fillId="0" borderId="0">
      <alignment horizontal="center"/>
    </xf>
    <xf numFmtId="176" fontId="203" fillId="0" borderId="0"/>
    <xf numFmtId="176" fontId="150" fillId="0" borderId="0"/>
    <xf numFmtId="176" fontId="150" fillId="0" borderId="0"/>
    <xf numFmtId="176" fontId="182" fillId="0" borderId="0"/>
    <xf numFmtId="217" fontId="151" fillId="0" borderId="0"/>
    <xf numFmtId="218" fontId="151" fillId="0" borderId="0"/>
    <xf numFmtId="219" fontId="151" fillId="0" borderId="0"/>
    <xf numFmtId="217" fontId="151" fillId="0" borderId="11"/>
    <xf numFmtId="218" fontId="151" fillId="0" borderId="11"/>
    <xf numFmtId="219" fontId="151" fillId="0" borderId="11"/>
    <xf numFmtId="220" fontId="151" fillId="0" borderId="0"/>
    <xf numFmtId="176" fontId="135" fillId="0" borderId="0" applyFill="0" applyBorder="0" applyAlignment="0"/>
    <xf numFmtId="176" fontId="135" fillId="0" borderId="0" applyFill="0" applyBorder="0" applyAlignment="0"/>
    <xf numFmtId="176" fontId="135" fillId="0" borderId="0" applyFill="0" applyBorder="0" applyAlignment="0"/>
    <xf numFmtId="176" fontId="135" fillId="0" borderId="0" applyFill="0" applyBorder="0" applyAlignment="0"/>
    <xf numFmtId="176" fontId="135" fillId="0" borderId="0" applyFill="0" applyBorder="0" applyAlignment="0"/>
    <xf numFmtId="176" fontId="135" fillId="0" borderId="0" applyFill="0" applyBorder="0" applyAlignment="0"/>
    <xf numFmtId="176" fontId="135" fillId="0" borderId="0" applyFill="0" applyBorder="0" applyAlignment="0"/>
    <xf numFmtId="221" fontId="204" fillId="0" borderId="0" applyFill="0" applyBorder="0" applyAlignment="0"/>
    <xf numFmtId="176" fontId="135" fillId="0" borderId="0" applyFill="0" applyBorder="0" applyAlignment="0"/>
    <xf numFmtId="222" fontId="135" fillId="0" borderId="0" applyFill="0" applyBorder="0" applyAlignment="0"/>
    <xf numFmtId="223" fontId="204" fillId="0" borderId="0" applyFill="0" applyBorder="0" applyAlignment="0"/>
    <xf numFmtId="224" fontId="151" fillId="0" borderId="0"/>
    <xf numFmtId="225" fontId="151" fillId="0" borderId="0"/>
    <xf numFmtId="220" fontId="151" fillId="0" borderId="11"/>
    <xf numFmtId="224" fontId="151" fillId="0" borderId="11"/>
    <xf numFmtId="225" fontId="151" fillId="0" borderId="11"/>
    <xf numFmtId="226" fontId="151" fillId="0" borderId="11"/>
    <xf numFmtId="226" fontId="151" fillId="0" borderId="0"/>
    <xf numFmtId="227" fontId="151" fillId="0" borderId="0">
      <alignment horizontal="right"/>
      <protection locked="0"/>
    </xf>
    <xf numFmtId="228" fontId="151" fillId="0" borderId="0">
      <alignment horizontal="right"/>
      <protection locked="0"/>
    </xf>
    <xf numFmtId="229" fontId="151" fillId="0" borderId="0"/>
    <xf numFmtId="230" fontId="135" fillId="0" borderId="0" applyFill="0" applyBorder="0" applyAlignment="0"/>
    <xf numFmtId="231" fontId="204" fillId="0" borderId="0" applyFill="0" applyBorder="0" applyAlignment="0"/>
    <xf numFmtId="222" fontId="135" fillId="0" borderId="0" applyFill="0" applyBorder="0" applyAlignment="0"/>
    <xf numFmtId="232" fontId="204" fillId="0" borderId="0" applyFill="0" applyBorder="0" applyAlignment="0"/>
    <xf numFmtId="222" fontId="135" fillId="0" borderId="0" applyFill="0" applyBorder="0" applyAlignment="0"/>
    <xf numFmtId="233" fontId="204" fillId="0" borderId="0" applyFill="0" applyBorder="0" applyAlignment="0"/>
    <xf numFmtId="234" fontId="151" fillId="0" borderId="0"/>
    <xf numFmtId="235" fontId="151" fillId="0" borderId="0"/>
    <xf numFmtId="229" fontId="151" fillId="0" borderId="11"/>
    <xf numFmtId="234" fontId="151" fillId="0" borderId="11"/>
    <xf numFmtId="235" fontId="151" fillId="0" borderId="11"/>
    <xf numFmtId="222" fontId="135" fillId="0" borderId="0" applyFill="0" applyBorder="0" applyAlignment="0"/>
    <xf numFmtId="221" fontId="204" fillId="0" borderId="0" applyFill="0" applyBorder="0" applyAlignment="0"/>
    <xf numFmtId="222" fontId="135" fillId="0" borderId="0" applyFill="0" applyBorder="0" applyAlignment="0"/>
    <xf numFmtId="236" fontId="204" fillId="0" borderId="0" applyFill="0" applyBorder="0" applyAlignment="0"/>
    <xf numFmtId="222" fontId="135" fillId="0" borderId="0" applyFill="0" applyBorder="0" applyAlignment="0"/>
    <xf numFmtId="223" fontId="204" fillId="0" borderId="0" applyFill="0" applyBorder="0" applyAlignment="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6" fillId="6" borderId="4" applyNumberFormat="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0" fontId="205" fillId="54" borderId="25" applyNumberFormat="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0" fontId="119" fillId="6" borderId="4" applyNumberFormat="0" applyAlignment="0" applyProtection="0"/>
    <xf numFmtId="0" fontId="205" fillId="54" borderId="25" applyNumberFormat="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0" fontId="205" fillId="54" borderId="25" applyNumberFormat="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0" fontId="119" fillId="6" borderId="4" applyNumberFormat="0" applyAlignment="0" applyProtection="0"/>
    <xf numFmtId="0"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0"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0" fontId="119" fillId="6" borderId="4" applyNumberFormat="0" applyAlignment="0" applyProtection="0"/>
    <xf numFmtId="0"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176" fontId="205" fillId="54"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0" fontId="205" fillId="47" borderId="25" applyNumberFormat="0" applyAlignment="0" applyProtection="0"/>
    <xf numFmtId="3" fontId="161" fillId="0" borderId="15" applyBorder="0">
      <alignment vertical="center"/>
    </xf>
    <xf numFmtId="0" fontId="205" fillId="47" borderId="25" applyNumberFormat="0" applyAlignment="0" applyProtection="0"/>
    <xf numFmtId="0" fontId="207" fillId="54" borderId="25" applyNumberFormat="0" applyAlignment="0" applyProtection="0"/>
    <xf numFmtId="211" fontId="178" fillId="0" borderId="22" applyFill="0"/>
    <xf numFmtId="211" fontId="178" fillId="0" borderId="22" applyFill="0"/>
    <xf numFmtId="0" fontId="208" fillId="69" borderId="26" applyNumberFormat="0" applyAlignment="0" applyProtection="0"/>
    <xf numFmtId="0" fontId="209" fillId="69" borderId="26" applyNumberFormat="0" applyAlignment="0" applyProtection="0"/>
    <xf numFmtId="0" fontId="210" fillId="0" borderId="27" applyNumberFormat="0" applyFill="0" applyAlignment="0" applyProtection="0"/>
    <xf numFmtId="0" fontId="211" fillId="0" borderId="27" applyNumberFormat="0" applyFill="0" applyAlignment="0" applyProtection="0"/>
    <xf numFmtId="1" fontId="212" fillId="0" borderId="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13" fillId="7" borderId="7" applyNumberFormat="0" applyAlignment="0" applyProtection="0"/>
    <xf numFmtId="176" fontId="208" fillId="69" borderId="26" applyNumberFormat="0" applyAlignment="0" applyProtection="0"/>
    <xf numFmtId="176" fontId="208" fillId="69" borderId="26" applyNumberFormat="0" applyAlignment="0" applyProtection="0"/>
    <xf numFmtId="0" fontId="208" fillId="69" borderId="26" applyNumberFormat="0" applyAlignment="0" applyProtection="0"/>
    <xf numFmtId="176" fontId="208" fillId="69" borderId="26" applyNumberFormat="0" applyAlignment="0" applyProtection="0"/>
    <xf numFmtId="176" fontId="208" fillId="69" borderId="26" applyNumberFormat="0" applyAlignment="0" applyProtection="0"/>
    <xf numFmtId="176" fontId="208" fillId="69" borderId="26" applyNumberFormat="0" applyAlignment="0" applyProtection="0"/>
    <xf numFmtId="0" fontId="121" fillId="7" borderId="7" applyNumberFormat="0" applyAlignment="0" applyProtection="0"/>
    <xf numFmtId="0" fontId="208" fillId="69" borderId="26" applyNumberFormat="0" applyAlignment="0" applyProtection="0"/>
    <xf numFmtId="176" fontId="208" fillId="69" borderId="26" applyNumberFormat="0" applyAlignment="0" applyProtection="0"/>
    <xf numFmtId="176" fontId="208" fillId="69" borderId="26" applyNumberFormat="0" applyAlignment="0" applyProtection="0"/>
    <xf numFmtId="0" fontId="208" fillId="69" borderId="26" applyNumberFormat="0" applyAlignment="0" applyProtection="0"/>
    <xf numFmtId="176" fontId="208" fillId="69" borderId="26" applyNumberFormat="0" applyAlignment="0" applyProtection="0"/>
    <xf numFmtId="176" fontId="208" fillId="69" borderId="26" applyNumberFormat="0" applyAlignment="0" applyProtection="0"/>
    <xf numFmtId="176" fontId="208" fillId="69" borderId="26" applyNumberFormat="0" applyAlignment="0" applyProtection="0"/>
    <xf numFmtId="0" fontId="121" fillId="7" borderId="7" applyNumberFormat="0" applyAlignment="0" applyProtection="0"/>
    <xf numFmtId="0" fontId="208" fillId="69" borderId="26" applyNumberFormat="0" applyAlignment="0" applyProtection="0"/>
    <xf numFmtId="176" fontId="208" fillId="69" borderId="26" applyNumberFormat="0" applyAlignment="0" applyProtection="0"/>
    <xf numFmtId="0" fontId="208" fillId="69" borderId="26" applyNumberFormat="0" applyAlignment="0" applyProtection="0"/>
    <xf numFmtId="0" fontId="121" fillId="7" borderId="7" applyNumberFormat="0" applyAlignment="0" applyProtection="0"/>
    <xf numFmtId="0" fontId="208" fillId="69" borderId="26"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0" fontId="208" fillId="69" borderId="28" applyNumberFormat="0" applyAlignment="0" applyProtection="0"/>
    <xf numFmtId="237" fontId="214" fillId="0" borderId="0" applyNumberFormat="0" applyAlignment="0">
      <alignment vertical="center"/>
    </xf>
    <xf numFmtId="176" fontId="150" fillId="0" borderId="0"/>
    <xf numFmtId="176" fontId="150" fillId="0" borderId="0"/>
    <xf numFmtId="176" fontId="203" fillId="0" borderId="0" applyNumberFormat="0" applyFill="0" applyBorder="0" applyAlignment="0" applyProtection="0"/>
    <xf numFmtId="176" fontId="215" fillId="0" borderId="0" applyNumberFormat="0" applyFill="0" applyBorder="0" applyAlignment="0" applyProtection="0"/>
    <xf numFmtId="176" fontId="203" fillId="0" borderId="0" applyNumberFormat="0" applyFill="0" applyBorder="0" applyAlignment="0" applyProtection="0"/>
    <xf numFmtId="176" fontId="216" fillId="70" borderId="29" applyFont="0" applyFill="0" applyBorder="0"/>
    <xf numFmtId="176" fontId="203" fillId="0" borderId="30"/>
    <xf numFmtId="176" fontId="217" fillId="0" borderId="10" applyNumberFormat="0" applyFill="0" applyBorder="0" applyAlignment="0" applyProtection="0">
      <alignment horizontal="center"/>
    </xf>
    <xf numFmtId="38" fontId="218" fillId="0" borderId="0" applyNumberFormat="0" applyFill="0" applyBorder="0" applyAlignment="0" applyProtection="0">
      <protection locked="0"/>
    </xf>
    <xf numFmtId="38" fontId="219" fillId="0" borderId="0" applyNumberFormat="0" applyFill="0" applyBorder="0" applyAlignment="0" applyProtection="0">
      <protection locked="0"/>
    </xf>
    <xf numFmtId="38" fontId="160" fillId="0" borderId="0" applyNumberFormat="0" applyFill="0" applyBorder="0" applyAlignment="0" applyProtection="0">
      <protection locked="0"/>
    </xf>
    <xf numFmtId="176" fontId="159" fillId="37" borderId="24" applyNumberFormat="0" applyProtection="0">
      <alignment horizontal="center" vertical="center" wrapText="1"/>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0" applyNumberFormat="0" applyBorder="0" applyProtection="0">
      <alignment horizontal="centerContinuous" vertical="center"/>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159" fillId="37" borderId="24" applyNumberFormat="0" applyProtection="0">
      <alignment horizontal="center" vertical="center" wrapText="1"/>
    </xf>
    <xf numFmtId="176" fontId="220" fillId="71" borderId="0" applyNumberFormat="0">
      <alignment horizontal="center" vertical="top" wrapText="1"/>
    </xf>
    <xf numFmtId="176" fontId="220" fillId="71" borderId="0" applyNumberFormat="0">
      <alignment horizontal="left" vertical="top" wrapText="1"/>
    </xf>
    <xf numFmtId="176" fontId="220" fillId="71" borderId="0" applyNumberFormat="0">
      <alignment horizontal="centerContinuous" vertical="top"/>
    </xf>
    <xf numFmtId="176" fontId="151" fillId="71" borderId="0" applyNumberFormat="0">
      <alignment horizontal="center" vertical="top" wrapText="1"/>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148" fillId="0" borderId="31" applyNumberFormat="0" applyFont="0" applyFill="0" applyAlignment="0" applyProtection="0">
      <alignment horizontal="left"/>
    </xf>
    <xf numFmtId="176" fontId="216" fillId="0" borderId="32">
      <alignment horizontal="center"/>
    </xf>
    <xf numFmtId="1" fontId="221" fillId="0" borderId="29">
      <alignment vertical="top"/>
    </xf>
    <xf numFmtId="0" fontId="144" fillId="0" borderId="33">
      <alignment horizontal="left" wrapText="1"/>
    </xf>
    <xf numFmtId="238" fontId="216" fillId="0" borderId="0" applyBorder="0">
      <alignment horizontal="right"/>
    </xf>
    <xf numFmtId="238" fontId="216" fillId="0" borderId="0" applyBorder="0">
      <alignment horizontal="right"/>
    </xf>
    <xf numFmtId="238" fontId="216" fillId="0" borderId="24" applyAlignment="0">
      <alignment horizontal="right"/>
    </xf>
    <xf numFmtId="238" fontId="216" fillId="0" borderId="24" applyAlignment="0">
      <alignment horizontal="right"/>
    </xf>
    <xf numFmtId="238" fontId="216" fillId="0" borderId="24" applyAlignment="0">
      <alignment horizontal="right"/>
    </xf>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214" fontId="148" fillId="0" borderId="0" applyFont="0" applyFill="0" applyBorder="0" applyAlignment="0" applyProtection="0">
      <protection locked="0"/>
    </xf>
    <xf numFmtId="40" fontId="148" fillId="0" borderId="0" applyFont="0" applyFill="0" applyBorder="0" applyAlignment="0" applyProtection="0">
      <protection locked="0"/>
    </xf>
    <xf numFmtId="222" fontId="135" fillId="0" borderId="0" applyFont="0" applyFill="0" applyBorder="0" applyAlignment="0" applyProtection="0"/>
    <xf numFmtId="221" fontId="204" fillId="0" borderId="0" applyFont="0" applyFill="0" applyBorder="0" applyAlignment="0" applyProtection="0"/>
    <xf numFmtId="176" fontId="222" fillId="0" borderId="0" applyFont="0" applyFill="0" applyBorder="0" applyAlignment="0" applyProtection="0"/>
    <xf numFmtId="40" fontId="222" fillId="0" borderId="0" applyFont="0" applyFill="0" applyBorder="0" applyAlignment="0" applyProtection="0"/>
    <xf numFmtId="239" fontId="198" fillId="0" borderId="0" applyFont="0" applyFill="0" applyBorder="0" applyAlignment="0" applyProtection="0"/>
    <xf numFmtId="43" fontId="126" fillId="0" borderId="0" applyFont="0" applyFill="0" applyBorder="0" applyAlignment="0" applyProtection="0"/>
    <xf numFmtId="43" fontId="135" fillId="0" borderId="0" applyFont="0" applyFill="0" applyBorder="0" applyAlignment="0" applyProtection="0"/>
    <xf numFmtId="181" fontId="135" fillId="0" borderId="0" applyFont="0" applyFill="0" applyBorder="0" applyAlignment="0" applyProtection="0"/>
    <xf numFmtId="43" fontId="135" fillId="0" borderId="0" applyFont="0" applyFill="0" applyBorder="0" applyAlignment="0" applyProtection="0"/>
    <xf numFmtId="181" fontId="135" fillId="0" borderId="0" applyFont="0" applyFill="0" applyBorder="0" applyAlignment="0" applyProtection="0"/>
    <xf numFmtId="181" fontId="135" fillId="0" borderId="0" applyFont="0" applyFill="0" applyBorder="0" applyAlignment="0" applyProtection="0"/>
    <xf numFmtId="181" fontId="135" fillId="0" borderId="0" applyFont="0" applyFill="0" applyBorder="0" applyAlignment="0" applyProtection="0"/>
    <xf numFmtId="181" fontId="135" fillId="0" borderId="0" applyFont="0" applyFill="0" applyBorder="0" applyAlignment="0" applyProtection="0"/>
    <xf numFmtId="181" fontId="135" fillId="0" borderId="0" applyFont="0" applyFill="0" applyBorder="0" applyAlignment="0" applyProtection="0"/>
    <xf numFmtId="43" fontId="135" fillId="0" borderId="0" applyFont="0" applyFill="0" applyBorder="0" applyAlignment="0" applyProtection="0"/>
    <xf numFmtId="3" fontId="135" fillId="0" borderId="0" applyFont="0" applyFill="0" applyBorder="0" applyAlignment="0" applyProtection="0"/>
    <xf numFmtId="181" fontId="135" fillId="0" borderId="0" applyFont="0" applyFill="0" applyBorder="0" applyAlignment="0" applyProtection="0"/>
    <xf numFmtId="43" fontId="126" fillId="0" borderId="0" applyFont="0" applyFill="0" applyBorder="0" applyAlignment="0" applyProtection="0"/>
    <xf numFmtId="181" fontId="135" fillId="0" borderId="0" applyFont="0" applyFill="0" applyBorder="0" applyAlignment="0" applyProtection="0"/>
    <xf numFmtId="43" fontId="126" fillId="0" borderId="0" applyFont="0" applyFill="0" applyBorder="0" applyAlignment="0" applyProtection="0"/>
    <xf numFmtId="181" fontId="135" fillId="0" borderId="0" applyFont="0" applyFill="0" applyBorder="0" applyAlignment="0" applyProtection="0"/>
    <xf numFmtId="43" fontId="135" fillId="0" borderId="0" applyFont="0" applyFill="0" applyBorder="0" applyAlignment="0" applyProtection="0"/>
    <xf numFmtId="181" fontId="176" fillId="0" borderId="0" applyFont="0" applyFill="0" applyBorder="0" applyAlignment="0" applyProtection="0"/>
    <xf numFmtId="240" fontId="135"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176" fontId="135" fillId="0" borderId="0"/>
    <xf numFmtId="176" fontId="223" fillId="0" borderId="31" applyNumberFormat="0" applyFill="0" applyAlignment="0" applyProtection="0"/>
    <xf numFmtId="176" fontId="224" fillId="0" borderId="0"/>
    <xf numFmtId="223" fontId="135" fillId="0" borderId="0" applyFill="0" applyBorder="0">
      <alignment horizontal="left"/>
    </xf>
    <xf numFmtId="241" fontId="134" fillId="72" borderId="0"/>
    <xf numFmtId="176" fontId="135" fillId="0" borderId="0"/>
    <xf numFmtId="176" fontId="135" fillId="0" borderId="0"/>
    <xf numFmtId="176" fontId="135" fillId="0" borderId="0"/>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225" fillId="0" borderId="0" applyNumberFormat="0" applyAlignment="0">
      <alignment horizontal="left"/>
    </xf>
    <xf numFmtId="176" fontId="135" fillId="0" borderId="15" applyBorder="0"/>
    <xf numFmtId="176" fontId="135" fillId="0" borderId="15" applyBorder="0"/>
    <xf numFmtId="176" fontId="135" fillId="0" borderId="15" applyBorder="0"/>
    <xf numFmtId="173" fontId="226" fillId="0" borderId="0"/>
    <xf numFmtId="216" fontId="148" fillId="0" borderId="0" applyFont="0" applyFill="0" applyBorder="0" applyAlignment="0" applyProtection="0">
      <protection locked="0"/>
    </xf>
    <xf numFmtId="176" fontId="135" fillId="0" borderId="0"/>
    <xf numFmtId="242" fontId="148" fillId="0" borderId="0" applyFont="0" applyFill="0" applyBorder="0" applyAlignment="0" applyProtection="0">
      <protection locked="0"/>
    </xf>
    <xf numFmtId="243" fontId="151" fillId="0" borderId="0" applyFont="0" applyFill="0" applyBorder="0" applyAlignment="0" applyProtection="0">
      <alignment vertical="center"/>
    </xf>
    <xf numFmtId="204" fontId="159" fillId="0" borderId="34" applyBorder="0"/>
    <xf numFmtId="222" fontId="135" fillId="0" borderId="0" applyFont="0" applyFill="0" applyBorder="0" applyAlignment="0" applyProtection="0"/>
    <xf numFmtId="223" fontId="204" fillId="0" borderId="0" applyFont="0" applyFill="0" applyBorder="0" applyAlignment="0" applyProtection="0"/>
    <xf numFmtId="176" fontId="227" fillId="0" borderId="0" applyFont="0" applyFill="0" applyBorder="0" applyAlignment="0" applyProtection="0"/>
    <xf numFmtId="176" fontId="228" fillId="0" borderId="35">
      <protection locked="0"/>
    </xf>
    <xf numFmtId="176" fontId="228" fillId="0" borderId="35">
      <protection locked="0"/>
    </xf>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180" fontId="169"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180"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244" fontId="229" fillId="0" borderId="0" applyFont="0" applyFill="0" applyBorder="0" applyAlignment="0" applyProtection="0">
      <alignment vertical="center"/>
    </xf>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245" fontId="151" fillId="0" borderId="0" applyFont="0" applyFill="0" applyBorder="0" applyAlignment="0" applyProtection="0">
      <alignment vertical="center"/>
    </xf>
    <xf numFmtId="246" fontId="151" fillId="0" borderId="0" applyFont="0" applyFill="0" applyBorder="0" applyAlignment="0" applyProtection="0">
      <alignment vertical="center"/>
    </xf>
    <xf numFmtId="176" fontId="151" fillId="0" borderId="0" applyFont="0" applyFill="0" applyBorder="0" applyAlignment="0" applyProtection="0">
      <alignment vertical="center"/>
    </xf>
    <xf numFmtId="176" fontId="151" fillId="0" borderId="0" applyFont="0" applyFill="0" applyBorder="0" applyAlignment="0" applyProtection="0">
      <alignment vertical="center"/>
    </xf>
    <xf numFmtId="247" fontId="151" fillId="0" borderId="0" applyFont="0" applyFill="0" applyBorder="0" applyAlignment="0" applyProtection="0">
      <alignment vertical="center"/>
    </xf>
    <xf numFmtId="248" fontId="151" fillId="0" borderId="0" applyFont="0" applyFill="0" applyBorder="0" applyAlignment="0" applyProtection="0">
      <alignment vertical="center"/>
    </xf>
    <xf numFmtId="176" fontId="151" fillId="0" borderId="0" applyFont="0" applyFill="0" applyBorder="0" applyAlignment="0" applyProtection="0">
      <alignment vertical="center"/>
    </xf>
    <xf numFmtId="176" fontId="151" fillId="0" borderId="0" applyFont="0" applyFill="0" applyBorder="0" applyAlignment="0" applyProtection="0">
      <alignment vertical="center"/>
    </xf>
    <xf numFmtId="249" fontId="151" fillId="0" borderId="0" applyFont="0" applyFill="0" applyBorder="0" applyAlignment="0" applyProtection="0">
      <alignment vertical="center"/>
    </xf>
    <xf numFmtId="250" fontId="151" fillId="0" borderId="0" applyFont="0" applyFill="0" applyBorder="0" applyAlignment="0" applyProtection="0">
      <alignment vertical="center"/>
    </xf>
    <xf numFmtId="176" fontId="151" fillId="0" borderId="0" applyFont="0" applyFill="0" applyBorder="0" applyAlignment="0" applyProtection="0">
      <alignment vertical="center"/>
    </xf>
    <xf numFmtId="176" fontId="151" fillId="0" borderId="0" applyFont="0" applyFill="0" applyBorder="0" applyAlignment="0" applyProtection="0">
      <alignment vertical="center"/>
    </xf>
    <xf numFmtId="251" fontId="154" fillId="0" borderId="0">
      <protection locked="0"/>
    </xf>
    <xf numFmtId="176" fontId="223" fillId="0" borderId="31" applyNumberFormat="0" applyFill="0" applyAlignment="0" applyProtection="0"/>
    <xf numFmtId="176" fontId="150" fillId="0" borderId="0" applyFont="0" applyFill="0" applyBorder="0" applyAlignment="0" applyProtection="0"/>
    <xf numFmtId="176" fontId="135" fillId="73" borderId="33"/>
    <xf numFmtId="176" fontId="230" fillId="0" borderId="0" applyNumberFormat="0">
      <alignment horizontal="right"/>
    </xf>
    <xf numFmtId="176" fontId="135" fillId="73" borderId="33"/>
    <xf numFmtId="217" fontId="151" fillId="74" borderId="36">
      <protection locked="0"/>
    </xf>
    <xf numFmtId="218" fontId="151" fillId="74" borderId="36">
      <protection locked="0"/>
    </xf>
    <xf numFmtId="219" fontId="151" fillId="74" borderId="36">
      <protection locked="0"/>
    </xf>
    <xf numFmtId="220" fontId="151" fillId="74" borderId="36">
      <protection locked="0"/>
    </xf>
    <xf numFmtId="224" fontId="151" fillId="74" borderId="36">
      <protection locked="0"/>
    </xf>
    <xf numFmtId="225" fontId="151" fillId="74" borderId="36">
      <protection locked="0"/>
    </xf>
    <xf numFmtId="226" fontId="151" fillId="74" borderId="36">
      <protection locked="0"/>
    </xf>
    <xf numFmtId="227" fontId="151" fillId="72" borderId="36">
      <alignment horizontal="right"/>
      <protection locked="0"/>
    </xf>
    <xf numFmtId="228" fontId="151" fillId="72" borderId="36">
      <alignment horizontal="right"/>
      <protection locked="0"/>
    </xf>
    <xf numFmtId="176" fontId="231" fillId="0" borderId="0" applyNumberFormat="0" applyFill="0" applyBorder="0" applyAlignment="0">
      <protection locked="0"/>
    </xf>
    <xf numFmtId="176" fontId="232" fillId="74" borderId="33">
      <alignment horizontal="right"/>
    </xf>
    <xf numFmtId="176" fontId="198" fillId="75" borderId="0" applyNumberFormat="0" applyFont="0" applyBorder="0" applyAlignment="0">
      <protection locked="0"/>
    </xf>
    <xf numFmtId="176" fontId="151" fillId="76" borderId="36">
      <alignment horizontal="left"/>
      <protection locked="0"/>
    </xf>
    <xf numFmtId="49" fontId="151" fillId="75" borderId="36">
      <alignment horizontal="left" vertical="top" wrapText="1"/>
      <protection locked="0"/>
    </xf>
    <xf numFmtId="229" fontId="151" fillId="74" borderId="36">
      <protection locked="0"/>
    </xf>
    <xf numFmtId="234" fontId="151" fillId="74" borderId="36">
      <protection locked="0"/>
    </xf>
    <xf numFmtId="235" fontId="151" fillId="74" borderId="36">
      <protection locked="0"/>
    </xf>
    <xf numFmtId="176" fontId="196" fillId="0" borderId="0"/>
    <xf numFmtId="49" fontId="151" fillId="75" borderId="36">
      <alignment horizontal="left"/>
      <protection locked="0"/>
    </xf>
    <xf numFmtId="252" fontId="151" fillId="74" borderId="36">
      <alignment horizontal="left" indent="1"/>
      <protection locked="0"/>
    </xf>
    <xf numFmtId="253" fontId="233" fillId="74" borderId="33">
      <protection locked="0"/>
    </xf>
    <xf numFmtId="254" fontId="234" fillId="0" borderId="0" applyBorder="0">
      <protection locked="0"/>
    </xf>
    <xf numFmtId="176" fontId="235" fillId="0" borderId="0">
      <protection locked="0"/>
    </xf>
    <xf numFmtId="10" fontId="236" fillId="0" borderId="0" applyBorder="0"/>
    <xf numFmtId="176" fontId="135" fillId="0" borderId="0" applyFont="0" applyFill="0" applyBorder="0" applyAlignment="0" applyProtection="0"/>
    <xf numFmtId="255" fontId="151" fillId="0" borderId="0" applyFont="0" applyFill="0" applyBorder="0" applyAlignment="0" applyProtection="0">
      <alignment vertical="center"/>
    </xf>
    <xf numFmtId="256" fontId="151" fillId="0" borderId="0" applyFont="0" applyFill="0" applyBorder="0" applyAlignment="0" applyProtection="0">
      <alignment vertical="center"/>
    </xf>
    <xf numFmtId="257" fontId="135" fillId="0" borderId="0" applyFont="0" applyFill="0" applyBorder="0" applyAlignment="0" applyProtection="0"/>
    <xf numFmtId="258" fontId="135" fillId="0" borderId="0" applyFont="0" applyFill="0" applyBorder="0" applyAlignment="0" applyProtection="0"/>
    <xf numFmtId="0" fontId="237" fillId="77" borderId="0">
      <protection locked="0"/>
    </xf>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0" fontId="237" fillId="77" borderId="0">
      <protection locked="0"/>
    </xf>
    <xf numFmtId="0" fontId="237" fillId="77" borderId="0">
      <protection locked="0"/>
    </xf>
    <xf numFmtId="17" fontId="198" fillId="0" borderId="0"/>
    <xf numFmtId="17" fontId="198" fillId="0" borderId="0"/>
    <xf numFmtId="17" fontId="198" fillId="0" borderId="0"/>
    <xf numFmtId="14" fontId="142" fillId="0" borderId="0" applyFill="0" applyBorder="0" applyAlignment="0"/>
    <xf numFmtId="259" fontId="135" fillId="0" borderId="0" applyFont="0" applyFill="0" applyBorder="0" applyAlignment="0" applyProtection="0"/>
    <xf numFmtId="260" fontId="203" fillId="0" borderId="0"/>
    <xf numFmtId="260" fontId="203" fillId="0" borderId="0"/>
    <xf numFmtId="260" fontId="203" fillId="0" borderId="0"/>
    <xf numFmtId="261" fontId="135" fillId="0" borderId="0" applyFont="0" applyFill="0" applyBorder="0" applyProtection="0">
      <alignment horizontal="left"/>
    </xf>
    <xf numFmtId="176" fontId="135" fillId="0" borderId="0" applyFont="0" applyFill="0" applyBorder="0" applyAlignment="0" applyProtection="0"/>
    <xf numFmtId="176" fontId="238" fillId="0" borderId="0"/>
    <xf numFmtId="231" fontId="135" fillId="0" borderId="0" applyFont="0" applyFill="0" applyBorder="0" applyAlignment="0" applyProtection="0"/>
    <xf numFmtId="210" fontId="135" fillId="0" borderId="0" applyFont="0" applyFill="0" applyBorder="0" applyAlignment="0" applyProtection="0"/>
    <xf numFmtId="189" fontId="239" fillId="0" borderId="0" applyFont="0" applyFill="0" applyBorder="0" applyAlignment="0" applyProtection="0">
      <protection locked="0"/>
    </xf>
    <xf numFmtId="39" fontId="154" fillId="0" borderId="0" applyFont="0" applyFill="0" applyBorder="0" applyAlignment="0" applyProtection="0"/>
    <xf numFmtId="258" fontId="178" fillId="0" borderId="0" applyFont="0" applyFill="0" applyBorder="0" applyAlignment="0"/>
    <xf numFmtId="38" fontId="145" fillId="0" borderId="37">
      <alignment vertical="center"/>
    </xf>
    <xf numFmtId="176" fontId="220" fillId="72" borderId="0">
      <protection locked="0"/>
    </xf>
    <xf numFmtId="38" fontId="145" fillId="0" borderId="0" applyFont="0" applyFill="0" applyBorder="0" applyAlignment="0" applyProtection="0"/>
    <xf numFmtId="40" fontId="145" fillId="0" borderId="0" applyFont="0" applyFill="0" applyBorder="0" applyAlignment="0" applyProtection="0"/>
    <xf numFmtId="241" fontId="240" fillId="72" borderId="0"/>
    <xf numFmtId="241" fontId="240" fillId="72" borderId="33"/>
    <xf numFmtId="262" fontId="148" fillId="0" borderId="0"/>
    <xf numFmtId="263" fontId="135" fillId="0" borderId="38"/>
    <xf numFmtId="263" fontId="135" fillId="0" borderId="39"/>
    <xf numFmtId="241" fontId="241" fillId="64" borderId="12"/>
    <xf numFmtId="176" fontId="242" fillId="78" borderId="40"/>
    <xf numFmtId="176" fontId="243" fillId="79" borderId="0">
      <alignment horizontal="left"/>
    </xf>
    <xf numFmtId="0" fontId="244" fillId="0" borderId="0" applyNumberFormat="0" applyFill="0" applyBorder="0" applyAlignment="0" applyProtection="0"/>
    <xf numFmtId="0" fontId="245" fillId="0" borderId="0" applyNumberFormat="0" applyFill="0" applyBorder="0" applyAlignment="0" applyProtection="0"/>
    <xf numFmtId="176" fontId="246" fillId="0" borderId="41">
      <alignment vertical="center"/>
    </xf>
    <xf numFmtId="0" fontId="171" fillId="57" borderId="0" applyNumberFormat="0" applyBorder="0" applyAlignment="0" applyProtection="0"/>
    <xf numFmtId="0" fontId="173" fillId="45" borderId="0" applyNumberFormat="0" applyBorder="0" applyAlignment="0" applyProtection="0"/>
    <xf numFmtId="0" fontId="171" fillId="60" borderId="0" applyNumberFormat="0" applyBorder="0" applyAlignment="0" applyProtection="0"/>
    <xf numFmtId="0" fontId="173" fillId="60" borderId="0" applyNumberFormat="0" applyBorder="0" applyAlignment="0" applyProtection="0"/>
    <xf numFmtId="0" fontId="171" fillId="61" borderId="0" applyNumberFormat="0" applyBorder="0" applyAlignment="0" applyProtection="0"/>
    <xf numFmtId="0" fontId="173" fillId="61" borderId="0" applyNumberFormat="0" applyBorder="0" applyAlignment="0" applyProtection="0"/>
    <xf numFmtId="0" fontId="171" fillId="62" borderId="0" applyNumberFormat="0" applyBorder="0" applyAlignment="0" applyProtection="0"/>
    <xf numFmtId="0" fontId="173" fillId="56" borderId="0" applyNumberFormat="0" applyBorder="0" applyAlignment="0" applyProtection="0"/>
    <xf numFmtId="0" fontId="171" fillId="57" borderId="0" applyNumberFormat="0" applyBorder="0" applyAlignment="0" applyProtection="0"/>
    <xf numFmtId="0" fontId="173" fillId="57" borderId="0" applyNumberFormat="0" applyBorder="0" applyAlignment="0" applyProtection="0"/>
    <xf numFmtId="0" fontId="171" fillId="63" borderId="0" applyNumberFormat="0" applyBorder="0" applyAlignment="0" applyProtection="0"/>
    <xf numFmtId="0" fontId="173" fillId="63" borderId="0" applyNumberFormat="0" applyBorder="0" applyAlignment="0" applyProtection="0"/>
    <xf numFmtId="222" fontId="135" fillId="0" borderId="0" applyFill="0" applyBorder="0" applyAlignment="0"/>
    <xf numFmtId="221" fontId="204" fillId="0" borderId="0" applyFill="0" applyBorder="0" applyAlignment="0"/>
    <xf numFmtId="222" fontId="135" fillId="0" borderId="0" applyFill="0" applyBorder="0" applyAlignment="0"/>
    <xf numFmtId="223" fontId="204" fillId="0" borderId="0" applyFill="0" applyBorder="0" applyAlignment="0"/>
    <xf numFmtId="222" fontId="135" fillId="0" borderId="0" applyFill="0" applyBorder="0" applyAlignment="0"/>
    <xf numFmtId="221" fontId="204" fillId="0" borderId="0" applyFill="0" applyBorder="0" applyAlignment="0"/>
    <xf numFmtId="222" fontId="135" fillId="0" borderId="0" applyFill="0" applyBorder="0" applyAlignment="0"/>
    <xf numFmtId="236" fontId="204" fillId="0" borderId="0" applyFill="0" applyBorder="0" applyAlignment="0"/>
    <xf numFmtId="222" fontId="135" fillId="0" borderId="0" applyFill="0" applyBorder="0" applyAlignment="0"/>
    <xf numFmtId="223" fontId="204" fillId="0" borderId="0" applyFill="0" applyBorder="0" applyAlignment="0"/>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176" fontId="247" fillId="0" borderId="0" applyNumberFormat="0" applyAlignment="0">
      <alignment horizontal="left"/>
    </xf>
    <xf numFmtId="0" fontId="248" fillId="41" borderId="25" applyNumberFormat="0" applyAlignment="0" applyProtection="0"/>
    <xf numFmtId="0" fontId="249" fillId="41" borderId="25" applyNumberFormat="0" applyAlignment="0" applyProtection="0"/>
    <xf numFmtId="264" fontId="135" fillId="0" borderId="0"/>
    <xf numFmtId="264" fontId="135" fillId="0" borderId="0"/>
    <xf numFmtId="264" fontId="135" fillId="0" borderId="0"/>
    <xf numFmtId="264" fontId="135" fillId="0" borderId="0"/>
    <xf numFmtId="264" fontId="135" fillId="0" borderId="0"/>
    <xf numFmtId="264" fontId="135" fillId="0" borderId="0"/>
    <xf numFmtId="264" fontId="135" fillId="0" borderId="0"/>
    <xf numFmtId="264" fontId="135" fillId="0" borderId="0"/>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176" fontId="135" fillId="0" borderId="0">
      <alignment horizontal="right"/>
    </xf>
    <xf numFmtId="206" fontId="135" fillId="0" borderId="0"/>
    <xf numFmtId="206" fontId="135" fillId="0" borderId="0"/>
    <xf numFmtId="206" fontId="135" fillId="0" borderId="0"/>
    <xf numFmtId="206" fontId="144" fillId="0" borderId="11"/>
    <xf numFmtId="38" fontId="135" fillId="0" borderId="0" applyFont="0" applyFill="0" applyBorder="0" applyAlignment="0" applyProtection="0"/>
    <xf numFmtId="38" fontId="135" fillId="0" borderId="0" applyFont="0" applyFill="0" applyBorder="0" applyAlignment="0" applyProtection="0"/>
    <xf numFmtId="265" fontId="135" fillId="0" borderId="0" applyFont="0" applyFill="0" applyBorder="0" applyAlignment="0" applyProtection="0">
      <alignment horizontal="left" wrapText="1"/>
    </xf>
    <xf numFmtId="38" fontId="135" fillId="0" borderId="0" applyFont="0" applyFill="0" applyBorder="0" applyAlignment="0" applyProtection="0"/>
    <xf numFmtId="265" fontId="135" fillId="0" borderId="0" applyFont="0" applyFill="0" applyBorder="0" applyAlignment="0" applyProtection="0">
      <alignment horizontal="left" wrapText="1"/>
    </xf>
    <xf numFmtId="38" fontId="135" fillId="0" borderId="0" applyFont="0" applyFill="0" applyBorder="0" applyAlignment="0" applyProtection="0"/>
    <xf numFmtId="265" fontId="135" fillId="0" borderId="0" applyFont="0" applyFill="0" applyBorder="0" applyAlignment="0" applyProtection="0">
      <alignment horizontal="left" wrapText="1"/>
    </xf>
    <xf numFmtId="38" fontId="135" fillId="0" borderId="0" applyFont="0" applyFill="0" applyBorder="0" applyAlignment="0" applyProtection="0"/>
    <xf numFmtId="265" fontId="135" fillId="0" borderId="0" applyFont="0" applyFill="0" applyBorder="0" applyAlignment="0" applyProtection="0">
      <alignment horizontal="left" wrapText="1"/>
    </xf>
    <xf numFmtId="38" fontId="135" fillId="0" borderId="0" applyFont="0" applyFill="0" applyBorder="0" applyAlignment="0" applyProtection="0"/>
    <xf numFmtId="38" fontId="135" fillId="0" borderId="0" applyFont="0" applyFill="0" applyBorder="0" applyAlignment="0" applyProtection="0"/>
    <xf numFmtId="265" fontId="135" fillId="0" borderId="0" applyFont="0" applyFill="0" applyBorder="0" applyAlignment="0" applyProtection="0">
      <alignment horizontal="left" wrapText="1"/>
    </xf>
    <xf numFmtId="266" fontId="135" fillId="0" borderId="0" applyFont="0" applyFill="0" applyBorder="0" applyAlignment="0" applyProtection="0"/>
    <xf numFmtId="0" fontId="250"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123" fillId="0" borderId="0" applyNumberFormat="0" applyFill="0" applyBorder="0" applyAlignment="0" applyProtection="0"/>
    <xf numFmtId="0"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176" fontId="251" fillId="0" borderId="0" applyNumberFormat="0" applyFill="0" applyBorder="0" applyAlignment="0" applyProtection="0"/>
    <xf numFmtId="0" fontId="123" fillId="0" borderId="0" applyNumberFormat="0" applyFill="0" applyBorder="0" applyAlignment="0" applyProtection="0"/>
    <xf numFmtId="0" fontId="251" fillId="0" borderId="0" applyNumberFormat="0" applyFill="0" applyBorder="0" applyAlignment="0" applyProtection="0"/>
    <xf numFmtId="176" fontId="251" fillId="0" borderId="0" applyNumberFormat="0" applyFill="0" applyBorder="0" applyAlignment="0" applyProtection="0"/>
    <xf numFmtId="0" fontId="251" fillId="0" borderId="0" applyNumberFormat="0" applyFill="0" applyBorder="0" applyAlignment="0" applyProtection="0"/>
    <xf numFmtId="0" fontId="123"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267" fontId="252" fillId="0" borderId="0">
      <alignment horizontal="right" vertical="top"/>
    </xf>
    <xf numFmtId="268" fontId="204" fillId="0" borderId="0">
      <alignment horizontal="right" vertical="top"/>
    </xf>
    <xf numFmtId="268" fontId="252" fillId="0" borderId="0">
      <alignment horizontal="right" vertical="top"/>
    </xf>
    <xf numFmtId="269" fontId="204" fillId="0" borderId="0" applyFill="0" applyBorder="0">
      <alignment horizontal="right" vertical="top"/>
    </xf>
    <xf numFmtId="270" fontId="148" fillId="0" borderId="0" applyFill="0" applyBorder="0">
      <alignment horizontal="right" vertical="top"/>
    </xf>
    <xf numFmtId="271" fontId="204" fillId="0" borderId="0" applyFill="0" applyBorder="0">
      <alignment horizontal="right" vertical="top"/>
    </xf>
    <xf numFmtId="272" fontId="204" fillId="0" borderId="0" applyFill="0" applyBorder="0">
      <alignment horizontal="right" vertical="top"/>
    </xf>
    <xf numFmtId="176" fontId="253" fillId="0" borderId="0">
      <alignment horizontal="center" wrapText="1"/>
    </xf>
    <xf numFmtId="273" fontId="254" fillId="0" borderId="0" applyFill="0" applyBorder="0">
      <alignment vertical="top"/>
    </xf>
    <xf numFmtId="273" fontId="159" fillId="0" borderId="0" applyFill="0" applyBorder="0" applyProtection="0">
      <alignment vertical="top"/>
    </xf>
    <xf numFmtId="273" fontId="255" fillId="0" borderId="0">
      <alignment vertical="top"/>
    </xf>
    <xf numFmtId="182" fontId="148" fillId="0" borderId="0" applyFill="0" applyBorder="0" applyAlignment="0" applyProtection="0">
      <alignment horizontal="right" vertical="top"/>
    </xf>
    <xf numFmtId="273" fontId="246" fillId="0" borderId="0"/>
    <xf numFmtId="176" fontId="148" fillId="0" borderId="0" applyFill="0" applyBorder="0">
      <alignment horizontal="left" vertical="top"/>
    </xf>
    <xf numFmtId="0" fontId="237" fillId="0" borderId="0">
      <protection locked="0"/>
    </xf>
    <xf numFmtId="0" fontId="237" fillId="0" borderId="0">
      <protection locked="0"/>
    </xf>
    <xf numFmtId="0" fontId="256" fillId="0" borderId="0">
      <protection locked="0"/>
    </xf>
    <xf numFmtId="0" fontId="237" fillId="0" borderId="0">
      <protection locked="0"/>
    </xf>
    <xf numFmtId="0" fontId="237" fillId="0" borderId="0">
      <protection locked="0"/>
    </xf>
    <xf numFmtId="0" fontId="237" fillId="0" borderId="0">
      <protection locked="0"/>
    </xf>
    <xf numFmtId="0" fontId="256" fillId="0" borderId="0">
      <protection locked="0"/>
    </xf>
    <xf numFmtId="1" fontId="257" fillId="68" borderId="42" applyNumberFormat="0" applyBorder="0" applyAlignment="0">
      <alignment horizontal="centerContinuous" vertical="center"/>
      <protection locked="0"/>
    </xf>
    <xf numFmtId="274" fontId="258" fillId="0" borderId="0" applyFont="0" applyFill="0" applyBorder="0" applyProtection="0">
      <alignment horizontal="center"/>
    </xf>
    <xf numFmtId="176" fontId="148" fillId="0" borderId="0">
      <protection locked="0"/>
    </xf>
    <xf numFmtId="275" fontId="237" fillId="0" borderId="0">
      <protection locked="0"/>
    </xf>
    <xf numFmtId="4" fontId="259" fillId="0" borderId="0" applyFont="0" applyFill="0" applyBorder="0">
      <alignment horizontal="right"/>
      <protection locked="0"/>
    </xf>
    <xf numFmtId="176" fontId="260" fillId="0" borderId="0" applyNumberFormat="0" applyFill="0" applyBorder="0" applyAlignment="0" applyProtection="0">
      <alignment vertical="top"/>
      <protection locked="0"/>
    </xf>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3" fontId="203" fillId="0" borderId="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4" fillId="75" borderId="0">
      <alignment horizontal="right"/>
    </xf>
    <xf numFmtId="49" fontId="203" fillId="0" borderId="0" applyFill="0" applyBorder="0"/>
    <xf numFmtId="49" fontId="203" fillId="0" borderId="0" applyFill="0" applyBorder="0"/>
    <xf numFmtId="49" fontId="203" fillId="0" borderId="0" applyFill="0" applyBorder="0"/>
    <xf numFmtId="49" fontId="135" fillId="0" borderId="0"/>
    <xf numFmtId="49" fontId="135" fillId="0" borderId="0" applyFill="0" applyBorder="0">
      <alignment horizontal="right" vertical="center"/>
    </xf>
    <xf numFmtId="49" fontId="135" fillId="0" borderId="0" applyFill="0" applyBorder="0">
      <alignment horizontal="right" vertical="center"/>
    </xf>
    <xf numFmtId="49" fontId="135" fillId="0" borderId="0" applyFill="0" applyBorder="0">
      <alignment horizontal="right" vertical="center"/>
    </xf>
    <xf numFmtId="49" fontId="135" fillId="0" borderId="0" applyFill="0" applyBorder="0">
      <alignment horizontal="right" vertical="center"/>
    </xf>
    <xf numFmtId="49" fontId="135" fillId="0" borderId="0" applyFill="0" applyBorder="0">
      <alignment horizontal="right" vertical="center"/>
    </xf>
    <xf numFmtId="49" fontId="135" fillId="0" borderId="0" applyFill="0" applyBorder="0">
      <alignment horizontal="right" vertical="center"/>
    </xf>
    <xf numFmtId="0" fontId="265" fillId="2" borderId="0" applyNumberFormat="0" applyBorder="0" applyAlignment="0" applyProtection="0"/>
    <xf numFmtId="176"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66" fillId="42" borderId="0" applyNumberFormat="0" applyBorder="0" applyAlignment="0" applyProtection="0"/>
    <xf numFmtId="276" fontId="114" fillId="2" borderId="0" applyNumberFormat="0" applyBorder="0" applyAlignment="0" applyProtection="0"/>
    <xf numFmtId="276" fontId="114" fillId="2" borderId="0" applyNumberFormat="0" applyBorder="0" applyAlignment="0" applyProtection="0"/>
    <xf numFmtId="276" fontId="114" fillId="2" borderId="0" applyNumberFormat="0" applyBorder="0" applyAlignment="0" applyProtection="0"/>
    <xf numFmtId="276" fontId="114" fillId="2" borderId="0" applyNumberFormat="0" applyBorder="0" applyAlignment="0" applyProtection="0"/>
    <xf numFmtId="276" fontId="114" fillId="2" borderId="0" applyNumberFormat="0" applyBorder="0" applyAlignment="0" applyProtection="0"/>
    <xf numFmtId="276" fontId="114" fillId="2" borderId="0" applyNumberFormat="0" applyBorder="0" applyAlignment="0" applyProtection="0"/>
    <xf numFmtId="0" fontId="267" fillId="2" borderId="0" applyNumberFormat="0" applyBorder="0" applyAlignment="0" applyProtection="0"/>
    <xf numFmtId="0" fontId="267" fillId="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267" fillId="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66" fillId="42" borderId="0" applyNumberFormat="0" applyBorder="0" applyAlignment="0" applyProtection="0"/>
    <xf numFmtId="176" fontId="199" fillId="4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176" fontId="199" fillId="42" borderId="0" applyNumberFormat="0" applyBorder="0" applyAlignment="0" applyProtection="0"/>
    <xf numFmtId="176" fontId="199" fillId="42" borderId="0" applyNumberFormat="0" applyBorder="0" applyAlignment="0" applyProtection="0"/>
    <xf numFmtId="176"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176" fontId="199" fillId="42" borderId="0" applyNumberFormat="0" applyBorder="0" applyAlignment="0" applyProtection="0"/>
    <xf numFmtId="0" fontId="199" fillId="42" borderId="0" applyNumberFormat="0" applyBorder="0" applyAlignment="0" applyProtection="0"/>
    <xf numFmtId="0" fontId="114" fillId="2" borderId="0" applyNumberFormat="0" applyBorder="0" applyAlignment="0" applyProtection="0"/>
    <xf numFmtId="0" fontId="199" fillId="4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176" fontId="222" fillId="0" borderId="0" applyNumberFormat="0" applyFill="0" applyBorder="0" applyAlignment="0" applyProtection="0"/>
    <xf numFmtId="176" fontId="268" fillId="0" borderId="0"/>
    <xf numFmtId="38" fontId="203" fillId="73" borderId="0" applyNumberFormat="0" applyBorder="0" applyAlignment="0" applyProtection="0"/>
    <xf numFmtId="176" fontId="269" fillId="0" borderId="0" applyNumberFormat="0" applyFill="0" applyProtection="0">
      <alignment horizontal="left"/>
    </xf>
    <xf numFmtId="176" fontId="270" fillId="71" borderId="0" applyNumberFormat="0">
      <alignment vertical="center"/>
    </xf>
    <xf numFmtId="176" fontId="271" fillId="0" borderId="0" applyNumberFormat="0" applyFill="0" applyBorder="0" applyAlignment="0" applyProtection="0">
      <alignment vertical="center"/>
    </xf>
    <xf numFmtId="176" fontId="195" fillId="0" borderId="0" applyNumberFormat="0" applyFill="0" applyBorder="0" applyAlignment="0" applyProtection="0">
      <alignment vertical="center"/>
    </xf>
    <xf numFmtId="176" fontId="196" fillId="0" borderId="0" applyNumberFormat="0" applyFill="0" applyBorder="0" applyAlignment="0" applyProtection="0">
      <alignment horizontal="left" vertical="center"/>
    </xf>
    <xf numFmtId="176" fontId="220" fillId="0" borderId="0" applyNumberFormat="0" applyFill="0" applyBorder="0" applyAlignment="0" applyProtection="0">
      <alignment vertical="center"/>
    </xf>
    <xf numFmtId="176" fontId="272" fillId="0" borderId="0">
      <alignment horizontal="left" indent="1"/>
    </xf>
    <xf numFmtId="176" fontId="273" fillId="0" borderId="0" applyNumberFormat="0" applyFill="0" applyBorder="0" applyAlignment="0" applyProtection="0"/>
    <xf numFmtId="4" fontId="274" fillId="0" borderId="0">
      <alignment horizontal="left"/>
    </xf>
    <xf numFmtId="4" fontId="275" fillId="0" borderId="0">
      <alignment horizontal="left"/>
    </xf>
    <xf numFmtId="176" fontId="135" fillId="73" borderId="43" applyBorder="0">
      <alignment horizontal="left" vertical="center" indent="1"/>
    </xf>
    <xf numFmtId="176" fontId="135" fillId="80" borderId="15" applyBorder="0" applyAlignment="0">
      <alignment horizontal="left" vertical="center" indent="1"/>
    </xf>
    <xf numFmtId="176" fontId="196" fillId="0" borderId="44" applyNumberFormat="0" applyAlignment="0" applyProtection="0">
      <alignment horizontal="left" vertical="center"/>
    </xf>
    <xf numFmtId="0" fontId="196" fillId="0" borderId="44" applyNumberFormat="0" applyAlignment="0" applyProtection="0">
      <alignment horizontal="left" vertical="center"/>
    </xf>
    <xf numFmtId="176" fontId="196" fillId="0" borderId="12">
      <alignment horizontal="left" vertical="center"/>
    </xf>
    <xf numFmtId="0" fontId="196" fillId="0" borderId="12">
      <alignment horizontal="left" vertical="center"/>
    </xf>
    <xf numFmtId="176" fontId="135" fillId="0" borderId="24" applyNumberFormat="0" applyFill="0">
      <alignment horizontal="centerContinuous" vertical="top"/>
    </xf>
    <xf numFmtId="176" fontId="276" fillId="0" borderId="0">
      <alignment horizontal="center"/>
    </xf>
    <xf numFmtId="176" fontId="276" fillId="0" borderId="0">
      <alignment horizontal="center"/>
    </xf>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8" fillId="0" borderId="1"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0" fontId="279" fillId="0" borderId="46"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0" fontId="111" fillId="0" borderId="1" applyNumberFormat="0" applyFill="0" applyAlignment="0" applyProtection="0"/>
    <xf numFmtId="0" fontId="279" fillId="0" borderId="46"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0" fontId="279" fillId="0" borderId="46"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176" fontId="279" fillId="0" borderId="46" applyNumberFormat="0" applyFill="0" applyAlignment="0" applyProtection="0"/>
    <xf numFmtId="0" fontId="111" fillId="0" borderId="1" applyNumberFormat="0" applyFill="0" applyAlignment="0" applyProtection="0"/>
    <xf numFmtId="0" fontId="279" fillId="0" borderId="46" applyNumberFormat="0" applyFill="0" applyAlignment="0" applyProtection="0"/>
    <xf numFmtId="176" fontId="279" fillId="0" borderId="46" applyNumberFormat="0" applyFill="0" applyAlignment="0" applyProtection="0"/>
    <xf numFmtId="0" fontId="279" fillId="0" borderId="46" applyNumberFormat="0" applyFill="0" applyAlignment="0" applyProtection="0"/>
    <xf numFmtId="0" fontId="111" fillId="0" borderId="1" applyNumberFormat="0" applyFill="0" applyAlignment="0" applyProtection="0"/>
    <xf numFmtId="0" fontId="279" fillId="0" borderId="46"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77" fillId="0" borderId="45"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1" fillId="0" borderId="2"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0" fontId="282" fillId="0" borderId="48"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0" fontId="112" fillId="0" borderId="2" applyNumberFormat="0" applyFill="0" applyAlignment="0" applyProtection="0"/>
    <xf numFmtId="0" fontId="282" fillId="0" borderId="48"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0" fontId="282" fillId="0" borderId="48"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176" fontId="282" fillId="0" borderId="48" applyNumberFormat="0" applyFill="0" applyAlignment="0" applyProtection="0"/>
    <xf numFmtId="0" fontId="112" fillId="0" borderId="2" applyNumberFormat="0" applyFill="0" applyAlignment="0" applyProtection="0"/>
    <xf numFmtId="0" fontId="282" fillId="0" borderId="48" applyNumberFormat="0" applyFill="0" applyAlignment="0" applyProtection="0"/>
    <xf numFmtId="176" fontId="282" fillId="0" borderId="48" applyNumberFormat="0" applyFill="0" applyAlignment="0" applyProtection="0"/>
    <xf numFmtId="0" fontId="282" fillId="0" borderId="48" applyNumberFormat="0" applyFill="0" applyAlignment="0" applyProtection="0"/>
    <xf numFmtId="0" fontId="112" fillId="0" borderId="2" applyNumberFormat="0" applyFill="0" applyAlignment="0" applyProtection="0"/>
    <xf numFmtId="0" fontId="282" fillId="0" borderId="48"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0" fillId="0" borderId="47"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4" fillId="0" borderId="3"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0" fontId="285" fillId="0" borderId="50"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0" fontId="113" fillId="0" borderId="3" applyNumberFormat="0" applyFill="0" applyAlignment="0" applyProtection="0"/>
    <xf numFmtId="0" fontId="285" fillId="0" borderId="50"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0" fontId="285" fillId="0" borderId="50"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176" fontId="285" fillId="0" borderId="50" applyNumberFormat="0" applyFill="0" applyAlignment="0" applyProtection="0"/>
    <xf numFmtId="0" fontId="113" fillId="0" borderId="3" applyNumberFormat="0" applyFill="0" applyAlignment="0" applyProtection="0"/>
    <xf numFmtId="0" fontId="285" fillId="0" borderId="50" applyNumberFormat="0" applyFill="0" applyAlignment="0" applyProtection="0"/>
    <xf numFmtId="176" fontId="285" fillId="0" borderId="50" applyNumberFormat="0" applyFill="0" applyAlignment="0" applyProtection="0"/>
    <xf numFmtId="0" fontId="285" fillId="0" borderId="50" applyNumberFormat="0" applyFill="0" applyAlignment="0" applyProtection="0"/>
    <xf numFmtId="0" fontId="113" fillId="0" borderId="3" applyNumberFormat="0" applyFill="0" applyAlignment="0" applyProtection="0"/>
    <xf numFmtId="0" fontId="285" fillId="0" borderId="50"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49" applyNumberFormat="0" applyFill="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113"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113"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0" fontId="113" fillId="0" borderId="0" applyNumberFormat="0" applyFill="0" applyBorder="0" applyAlignment="0" applyProtection="0"/>
    <xf numFmtId="0" fontId="285"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176" fontId="276" fillId="0" borderId="0">
      <alignment horizontal="center"/>
    </xf>
    <xf numFmtId="3" fontId="196" fillId="0" borderId="24" applyBorder="0"/>
    <xf numFmtId="3" fontId="286" fillId="0" borderId="24">
      <alignment horizontal="right"/>
    </xf>
    <xf numFmtId="176" fontId="272" fillId="0" borderId="0" applyBorder="0"/>
    <xf numFmtId="0" fontId="287" fillId="0" borderId="0">
      <protection locked="0"/>
    </xf>
    <xf numFmtId="176" fontId="288" fillId="0" borderId="0" applyBorder="0">
      <alignment horizontal="left" vertical="center" indent="1"/>
    </xf>
    <xf numFmtId="0" fontId="287" fillId="0" borderId="0">
      <protection locked="0"/>
    </xf>
    <xf numFmtId="176" fontId="289" fillId="0" borderId="0" applyBorder="0">
      <alignment horizontal="left" indent="2"/>
    </xf>
    <xf numFmtId="176" fontId="161" fillId="0" borderId="0" applyBorder="0">
      <alignment horizontal="left" indent="3"/>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24">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197" fillId="0" borderId="0">
      <alignment horizontal="center"/>
    </xf>
    <xf numFmtId="176" fontId="290" fillId="0" borderId="10" applyFill="0" applyBorder="0" applyProtection="0">
      <alignment horizontal="center" wrapText="1"/>
    </xf>
    <xf numFmtId="176" fontId="290" fillId="0" borderId="0" applyFill="0" applyBorder="0" applyProtection="0">
      <alignment horizontal="left" vertical="top" wrapText="1"/>
    </xf>
    <xf numFmtId="277" fontId="135" fillId="35" borderId="51" applyFill="0" applyBorder="0" applyAlignment="0">
      <alignment horizontal="centerContinuous"/>
    </xf>
    <xf numFmtId="277" fontId="135" fillId="0" borderId="0" applyFon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278" fontId="178" fillId="0" borderId="0" applyFill="0" applyBorder="0"/>
    <xf numFmtId="278" fontId="178" fillId="0" borderId="0" applyFill="0" applyBorder="0"/>
    <xf numFmtId="17" fontId="151" fillId="0" borderId="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76" fontId="203" fillId="0" borderId="0">
      <alignment horizontal="left"/>
    </xf>
    <xf numFmtId="4" fontId="294" fillId="81" borderId="0"/>
    <xf numFmtId="4" fontId="294" fillId="82" borderId="0"/>
    <xf numFmtId="4" fontId="203" fillId="36" borderId="0"/>
    <xf numFmtId="176" fontId="294" fillId="83" borderId="0">
      <alignment horizontal="left"/>
    </xf>
    <xf numFmtId="176" fontId="295" fillId="84" borderId="0"/>
    <xf numFmtId="176" fontId="296" fillId="84" borderId="0"/>
    <xf numFmtId="279" fontId="203" fillId="0" borderId="0">
      <alignment horizontal="right"/>
    </xf>
    <xf numFmtId="176" fontId="297" fillId="85" borderId="0">
      <alignment horizontal="left"/>
    </xf>
    <xf numFmtId="176" fontId="297" fillId="83" borderId="0">
      <alignment horizontal="left"/>
    </xf>
    <xf numFmtId="176" fontId="298" fillId="0" borderId="0">
      <alignment horizontal="left"/>
    </xf>
    <xf numFmtId="176" fontId="203" fillId="0" borderId="0">
      <alignment horizontal="left"/>
    </xf>
    <xf numFmtId="176" fontId="196" fillId="0" borderId="0"/>
    <xf numFmtId="176" fontId="299" fillId="0" borderId="0">
      <alignment horizontal="left"/>
    </xf>
    <xf numFmtId="176" fontId="298" fillId="0" borderId="0"/>
    <xf numFmtId="176" fontId="298" fillId="0" borderId="0"/>
    <xf numFmtId="3" fontId="300" fillId="0" borderId="0" applyBorder="0">
      <alignment vertical="center"/>
    </xf>
    <xf numFmtId="3" fontId="301" fillId="0" borderId="0">
      <alignment vertical="center"/>
    </xf>
    <xf numFmtId="0" fontId="185" fillId="40" borderId="0" applyNumberFormat="0" applyBorder="0" applyAlignment="0" applyProtection="0"/>
    <xf numFmtId="0" fontId="302" fillId="40" borderId="0" applyNumberFormat="0" applyBorder="0" applyAlignment="0" applyProtection="0"/>
    <xf numFmtId="167" fontId="303" fillId="0" borderId="15" applyFill="0" applyBorder="0" applyAlignment="0">
      <alignment horizontal="center"/>
      <protection locked="0"/>
    </xf>
    <xf numFmtId="176" fontId="304" fillId="0" borderId="0"/>
    <xf numFmtId="176" fontId="305" fillId="0" borderId="0"/>
    <xf numFmtId="176" fontId="305" fillId="0" borderId="0"/>
    <xf numFmtId="176" fontId="304" fillId="0" borderId="0"/>
    <xf numFmtId="10" fontId="203" fillId="86" borderId="33" applyNumberFormat="0" applyBorder="0" applyAlignment="0" applyProtection="0"/>
    <xf numFmtId="189" fontId="303" fillId="0" borderId="0" applyFill="0" applyBorder="0" applyAlignment="0">
      <protection locked="0"/>
    </xf>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7" fillId="5" borderId="4" applyNumberFormat="0" applyAlignment="0" applyProtection="0"/>
    <xf numFmtId="0" fontId="307" fillId="5" borderId="4" applyNumberFormat="0" applyAlignment="0" applyProtection="0"/>
    <xf numFmtId="0" fontId="307" fillId="5" borderId="4" applyNumberFormat="0" applyAlignment="0" applyProtection="0"/>
    <xf numFmtId="176" fontId="218" fillId="0" borderId="14" applyNumberFormat="0" applyFill="0" applyAlignment="0" applyProtection="0"/>
    <xf numFmtId="176" fontId="218" fillId="0" borderId="14" applyNumberFormat="0" applyFill="0" applyAlignment="0" applyProtection="0"/>
    <xf numFmtId="0" fontId="248" fillId="41" borderId="25" applyNumberFormat="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0" fontId="117" fillId="5" borderId="4" applyNumberFormat="0" applyAlignment="0" applyProtection="0"/>
    <xf numFmtId="0" fontId="248" fillId="41" borderId="25" applyNumberFormat="0" applyAlignment="0" applyProtection="0"/>
    <xf numFmtId="0" fontId="307" fillId="5" borderId="4" applyNumberFormat="0" applyAlignment="0" applyProtection="0"/>
    <xf numFmtId="0" fontId="307" fillId="5" borderId="4" applyNumberFormat="0" applyAlignment="0" applyProtection="0"/>
    <xf numFmtId="0" fontId="307" fillId="5" borderId="4" applyNumberFormat="0" applyAlignment="0" applyProtection="0"/>
    <xf numFmtId="176" fontId="218" fillId="0" borderId="14" applyNumberFormat="0" applyFill="0" applyAlignment="0" applyProtection="0"/>
    <xf numFmtId="176" fontId="218" fillId="0" borderId="14" applyNumberFormat="0" applyFill="0" applyAlignment="0" applyProtection="0"/>
    <xf numFmtId="0" fontId="248" fillId="41" borderId="25" applyNumberFormat="0" applyAlignment="0" applyProtection="0"/>
    <xf numFmtId="176" fontId="218" fillId="0" borderId="14" applyNumberFormat="0" applyFill="0" applyAlignment="0" applyProtection="0"/>
    <xf numFmtId="176" fontId="218" fillId="0" borderId="14" applyNumberFormat="0" applyFill="0" applyAlignment="0" applyProtection="0"/>
    <xf numFmtId="176" fontId="218" fillId="0" borderId="14" applyNumberFormat="0" applyFill="0" applyAlignment="0" applyProtection="0"/>
    <xf numFmtId="0" fontId="117" fillId="5" borderId="4" applyNumberFormat="0" applyAlignment="0" applyProtection="0"/>
    <xf numFmtId="0" fontId="248" fillId="41" borderId="25" applyNumberFormat="0" applyAlignment="0" applyProtection="0"/>
    <xf numFmtId="176" fontId="218" fillId="0" borderId="14" applyNumberFormat="0" applyFill="0" applyAlignment="0" applyProtection="0"/>
    <xf numFmtId="176" fontId="248" fillId="41" borderId="25" applyNumberFormat="0" applyAlignment="0" applyProtection="0"/>
    <xf numFmtId="0" fontId="248" fillId="41" borderId="25" applyNumberFormat="0" applyAlignment="0" applyProtection="0"/>
    <xf numFmtId="176" fontId="248" fillId="41" borderId="25" applyNumberFormat="0" applyAlignment="0" applyProtection="0"/>
    <xf numFmtId="176" fontId="248" fillId="41" borderId="25" applyNumberFormat="0" applyAlignment="0" applyProtection="0"/>
    <xf numFmtId="176" fontId="248" fillId="41" borderId="25" applyNumberFormat="0" applyAlignment="0" applyProtection="0"/>
    <xf numFmtId="0" fontId="117" fillId="5" borderId="4" applyNumberFormat="0" applyAlignment="0" applyProtection="0"/>
    <xf numFmtId="0" fontId="248" fillId="41" borderId="25" applyNumberFormat="0" applyAlignment="0" applyProtection="0"/>
    <xf numFmtId="176" fontId="218" fillId="0" borderId="14" applyNumberFormat="0" applyFill="0" applyAlignment="0" applyProtection="0"/>
    <xf numFmtId="176" fontId="248" fillId="41" borderId="25" applyNumberFormat="0" applyAlignment="0" applyProtection="0"/>
    <xf numFmtId="176" fontId="248" fillId="41" borderId="25" applyNumberFormat="0" applyAlignment="0" applyProtection="0"/>
    <xf numFmtId="176" fontId="248" fillId="41" borderId="25" applyNumberFormat="0" applyAlignment="0" applyProtection="0"/>
    <xf numFmtId="176" fontId="248" fillId="41" borderId="25" applyNumberFormat="0" applyAlignment="0" applyProtection="0"/>
    <xf numFmtId="0" fontId="306" fillId="41" borderId="25" applyNumberFormat="0" applyAlignment="0" applyProtection="0"/>
    <xf numFmtId="176" fontId="248" fillId="41" borderId="25" applyNumberFormat="0" applyAlignment="0" applyProtection="0"/>
    <xf numFmtId="0" fontId="306" fillId="41" borderId="25" applyNumberFormat="0" applyAlignment="0" applyProtection="0"/>
    <xf numFmtId="176" fontId="248" fillId="41" borderId="25" applyNumberFormat="0" applyAlignment="0" applyProtection="0"/>
    <xf numFmtId="0" fontId="306" fillId="41" borderId="25" applyNumberFormat="0" applyAlignment="0" applyProtection="0"/>
    <xf numFmtId="0" fontId="306" fillId="41" borderId="25" applyNumberFormat="0" applyAlignment="0" applyProtection="0"/>
    <xf numFmtId="0" fontId="306" fillId="41" borderId="25" applyNumberFormat="0" applyAlignment="0" applyProtection="0"/>
    <xf numFmtId="176" fontId="151" fillId="0" borderId="52" applyNumberFormat="0" applyAlignment="0">
      <alignment vertical="center"/>
    </xf>
    <xf numFmtId="176" fontId="151" fillId="0" borderId="53" applyNumberFormat="0" applyAlignment="0">
      <alignment vertical="center"/>
      <protection locked="0"/>
    </xf>
    <xf numFmtId="280" fontId="151" fillId="87" borderId="53" applyNumberFormat="0" applyAlignment="0">
      <alignment vertical="center"/>
      <protection locked="0"/>
    </xf>
    <xf numFmtId="176" fontId="218" fillId="0" borderId="0" applyNumberFormat="0" applyFill="0" applyBorder="0" applyAlignment="0" applyProtection="0"/>
    <xf numFmtId="176" fontId="151" fillId="88" borderId="0" applyNumberFormat="0" applyAlignment="0">
      <alignment vertical="center"/>
    </xf>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176" fontId="151" fillId="0" borderId="54" applyNumberFormat="0" applyAlignment="0">
      <alignment vertical="center"/>
      <protection locked="0"/>
    </xf>
    <xf numFmtId="176" fontId="308" fillId="0" borderId="0" applyBorder="0">
      <alignment horizontal="left" indent="2"/>
    </xf>
    <xf numFmtId="176" fontId="309" fillId="0" borderId="0">
      <alignment horizontal="left" indent="2"/>
    </xf>
    <xf numFmtId="176" fontId="218" fillId="0" borderId="0" applyNumberFormat="0" applyFill="0" applyBorder="0" applyAlignment="0">
      <protection locked="0"/>
    </xf>
    <xf numFmtId="176" fontId="218" fillId="0" borderId="0" applyNumberFormat="0" applyFill="0" applyBorder="0" applyAlignment="0">
      <protection locked="0"/>
    </xf>
    <xf numFmtId="176" fontId="310" fillId="0" borderId="0" applyNumberFormat="0" applyFill="0" applyBorder="0" applyAlignment="0"/>
    <xf numFmtId="176" fontId="311" fillId="89" borderId="11" applyNumberFormat="0" applyFont="0" applyBorder="0" applyAlignment="0" applyProtection="0">
      <alignment horizontal="left"/>
      <protection locked="0"/>
    </xf>
    <xf numFmtId="3" fontId="312" fillId="72" borderId="0">
      <alignment vertical="center"/>
      <protection locked="0"/>
    </xf>
    <xf numFmtId="3" fontId="309" fillId="74" borderId="0" applyBorder="0">
      <alignment vertical="center"/>
      <protection locked="0"/>
    </xf>
    <xf numFmtId="3" fontId="308" fillId="72" borderId="0">
      <alignment vertical="center"/>
      <protection locked="0"/>
    </xf>
    <xf numFmtId="3" fontId="309" fillId="74" borderId="55" applyBorder="0">
      <alignment vertical="center"/>
    </xf>
    <xf numFmtId="10" fontId="313" fillId="90" borderId="0">
      <alignment horizontal="right"/>
      <protection locked="0"/>
    </xf>
    <xf numFmtId="176" fontId="135" fillId="0" borderId="0"/>
    <xf numFmtId="176" fontId="135" fillId="0" borderId="0"/>
    <xf numFmtId="176" fontId="135" fillId="0" borderId="0"/>
    <xf numFmtId="4" fontId="313" fillId="90" borderId="0">
      <alignment horizontal="right"/>
      <protection locked="0"/>
    </xf>
    <xf numFmtId="281" fontId="150" fillId="0" borderId="0"/>
    <xf numFmtId="176" fontId="203"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35" fillId="0" borderId="0" applyNumberFormat="0" applyFill="0" applyBorder="0" applyAlignment="0" applyProtection="0"/>
    <xf numFmtId="282" fontId="203" fillId="0" borderId="0" applyNumberFormat="0" applyFill="0" applyBorder="0" applyAlignment="0" applyProtection="0"/>
    <xf numFmtId="207" fontId="135" fillId="0" borderId="56" applyFill="0" applyBorder="0" applyProtection="0">
      <alignment horizontal="right" vertical="center" wrapText="1"/>
    </xf>
    <xf numFmtId="283" fontId="314" fillId="0" borderId="0" applyBorder="0">
      <alignment vertical="center"/>
      <protection locked="0"/>
    </xf>
    <xf numFmtId="241" fontId="241" fillId="72" borderId="0"/>
    <xf numFmtId="284" fontId="315" fillId="0" borderId="0" applyFont="0" applyFill="0" applyBorder="0" applyAlignment="0" applyProtection="0"/>
    <xf numFmtId="38" fontId="242" fillId="0" borderId="0"/>
    <xf numFmtId="38" fontId="316" fillId="0" borderId="0"/>
    <xf numFmtId="38" fontId="317" fillId="0" borderId="0"/>
    <xf numFmtId="38" fontId="318" fillId="0" borderId="0"/>
    <xf numFmtId="176" fontId="319" fillId="0" borderId="0"/>
    <xf numFmtId="176" fontId="319" fillId="0" borderId="0"/>
    <xf numFmtId="176" fontId="320" fillId="0" borderId="0"/>
    <xf numFmtId="49" fontId="151" fillId="0" borderId="0"/>
    <xf numFmtId="176" fontId="151" fillId="0" borderId="0"/>
    <xf numFmtId="176" fontId="321" fillId="0" borderId="0"/>
    <xf numFmtId="176" fontId="322" fillId="0" borderId="0">
      <alignment horizontal="center"/>
    </xf>
    <xf numFmtId="176" fontId="135" fillId="0" borderId="0" applyFont="0" applyFill="0" applyBorder="0" applyAlignment="0" applyProtection="0"/>
    <xf numFmtId="176" fontId="148" fillId="0" borderId="0" applyNumberFormat="0" applyFont="0" applyFill="0" applyBorder="0" applyProtection="0">
      <alignment horizontal="left" vertical="center"/>
    </xf>
    <xf numFmtId="176" fontId="148" fillId="0" borderId="0" applyNumberFormat="0" applyFont="0" applyFill="0" applyBorder="0" applyProtection="0">
      <alignment horizontal="left" vertical="center"/>
    </xf>
    <xf numFmtId="176" fontId="323" fillId="0" borderId="0"/>
    <xf numFmtId="285" fontId="324" fillId="0" borderId="30" applyFill="0" applyBorder="0" applyAlignment="0" applyProtection="0"/>
    <xf numFmtId="222" fontId="135" fillId="0" borderId="0" applyFill="0" applyBorder="0" applyAlignment="0"/>
    <xf numFmtId="221" fontId="204" fillId="0" borderId="0" applyFill="0" applyBorder="0" applyAlignment="0"/>
    <xf numFmtId="222" fontId="135" fillId="0" borderId="0" applyFill="0" applyBorder="0" applyAlignment="0"/>
    <xf numFmtId="223" fontId="204" fillId="0" borderId="0" applyFill="0" applyBorder="0" applyAlignment="0"/>
    <xf numFmtId="222" fontId="135" fillId="0" borderId="0" applyFill="0" applyBorder="0" applyAlignment="0"/>
    <xf numFmtId="221" fontId="204" fillId="0" borderId="0" applyFill="0" applyBorder="0" applyAlignment="0"/>
    <xf numFmtId="222" fontId="135" fillId="0" borderId="0" applyFill="0" applyBorder="0" applyAlignment="0"/>
    <xf numFmtId="236" fontId="204" fillId="0" borderId="0" applyFill="0" applyBorder="0" applyAlignment="0"/>
    <xf numFmtId="222" fontId="135" fillId="0" borderId="0" applyFill="0" applyBorder="0" applyAlignment="0"/>
    <xf numFmtId="223" fontId="204" fillId="0" borderId="0" applyFill="0" applyBorder="0" applyAlignment="0"/>
    <xf numFmtId="286" fontId="135" fillId="0" borderId="30" applyFill="0" applyBorder="0" applyAlignment="0" applyProtection="0"/>
    <xf numFmtId="0" fontId="325" fillId="0" borderId="6"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0" fontId="210" fillId="0" borderId="27"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0" fontId="120" fillId="0" borderId="6" applyNumberFormat="0" applyFill="0" applyAlignment="0" applyProtection="0"/>
    <xf numFmtId="0" fontId="210" fillId="0" borderId="27"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0" fontId="210" fillId="0" borderId="27"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176" fontId="210" fillId="0" borderId="27" applyNumberFormat="0" applyFill="0" applyAlignment="0" applyProtection="0"/>
    <xf numFmtId="0" fontId="120" fillId="0" borderId="6" applyNumberFormat="0" applyFill="0" applyAlignment="0" applyProtection="0"/>
    <xf numFmtId="0" fontId="210" fillId="0" borderId="27" applyNumberFormat="0" applyFill="0" applyAlignment="0" applyProtection="0"/>
    <xf numFmtId="176" fontId="210" fillId="0" borderId="27" applyNumberFormat="0" applyFill="0" applyAlignment="0" applyProtection="0"/>
    <xf numFmtId="0" fontId="210" fillId="0" borderId="27" applyNumberFormat="0" applyFill="0" applyAlignment="0" applyProtection="0"/>
    <xf numFmtId="0" fontId="120" fillId="0" borderId="6" applyNumberFormat="0" applyFill="0" applyAlignment="0" applyProtection="0"/>
    <xf numFmtId="0" fontId="210" fillId="0" borderId="27" applyNumberFormat="0" applyFill="0" applyAlignment="0" applyProtection="0"/>
    <xf numFmtId="0" fontId="325" fillId="0" borderId="6" applyNumberFormat="0" applyFill="0" applyAlignment="0" applyProtection="0"/>
    <xf numFmtId="0" fontId="325" fillId="0" borderId="6" applyNumberFormat="0" applyFill="0" applyAlignment="0" applyProtection="0"/>
    <xf numFmtId="0" fontId="325" fillId="0" borderId="6" applyNumberFormat="0" applyFill="0" applyAlignment="0" applyProtection="0"/>
    <xf numFmtId="0" fontId="325" fillId="0" borderId="6" applyNumberFormat="0" applyFill="0" applyAlignment="0" applyProtection="0"/>
    <xf numFmtId="0" fontId="325" fillId="0" borderId="6" applyNumberFormat="0" applyFill="0" applyAlignment="0" applyProtection="0"/>
    <xf numFmtId="176" fontId="135" fillId="0" borderId="57" applyBorder="0"/>
    <xf numFmtId="176" fontId="326" fillId="0" borderId="39">
      <alignment horizontal="center"/>
    </xf>
    <xf numFmtId="22" fontId="135" fillId="0" borderId="0" applyFont="0" applyFill="0" applyBorder="0" applyAlignment="0" applyProtection="0"/>
    <xf numFmtId="22" fontId="135" fillId="0" borderId="0" applyFont="0" applyFill="0" applyBorder="0" applyAlignment="0" applyProtection="0"/>
    <xf numFmtId="22" fontId="135" fillId="0" borderId="0" applyFont="0" applyFill="0" applyBorder="0" applyAlignment="0" applyProtection="0"/>
    <xf numFmtId="22" fontId="135" fillId="0" borderId="0" applyFont="0" applyFill="0" applyBorder="0" applyAlignment="0" applyProtection="0"/>
    <xf numFmtId="22" fontId="135" fillId="0" borderId="0" applyFont="0" applyFill="0" applyBorder="0" applyAlignment="0" applyProtection="0"/>
    <xf numFmtId="22" fontId="135" fillId="0" borderId="0" applyFont="0" applyFill="0" applyBorder="0" applyAlignment="0" applyProtection="0"/>
    <xf numFmtId="22"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205" fontId="135" fillId="0" borderId="0" applyFont="0" applyFill="0" applyBorder="0" applyAlignment="0" applyProtection="0"/>
    <xf numFmtId="176" fontId="135" fillId="86" borderId="58">
      <alignment horizontal="left"/>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7" fillId="0" borderId="0" applyNumberFormat="0" applyFill="0" applyBorder="0" applyProtection="0">
      <alignment horizontal="left" vertical="center"/>
    </xf>
    <xf numFmtId="176" fontId="328" fillId="0" borderId="0" applyNumberFormat="0" applyBorder="0" applyProtection="0">
      <alignment vertical="top"/>
    </xf>
    <xf numFmtId="287" fontId="178" fillId="0" borderId="0" applyFill="0" applyBorder="0" applyProtection="0"/>
    <xf numFmtId="287" fontId="178" fillId="0" borderId="0" applyFill="0" applyBorder="0" applyProtection="0"/>
    <xf numFmtId="182" fontId="135" fillId="0" borderId="0" applyFont="0" applyFill="0" applyBorder="0" applyAlignment="0" applyProtection="0"/>
    <xf numFmtId="206" fontId="135" fillId="0" borderId="0" applyFont="0" applyFill="0" applyBorder="0" applyAlignment="0" applyProtection="0"/>
    <xf numFmtId="222" fontId="135" fillId="0" borderId="0" applyFont="0" applyFill="0" applyBorder="0" applyAlignment="0" applyProtection="0"/>
    <xf numFmtId="288" fontId="135" fillId="0" borderId="0" applyFont="0" applyFill="0" applyBorder="0" applyAlignment="0" applyProtection="0"/>
    <xf numFmtId="289" fontId="135" fillId="0" borderId="0" applyFont="0" applyFill="0" applyBorder="0" applyAlignment="0" applyProtection="0"/>
    <xf numFmtId="192" fontId="135" fillId="0" borderId="0" applyFont="0" applyFill="0" applyBorder="0" applyAlignment="0" applyProtection="0"/>
    <xf numFmtId="2" fontId="329" fillId="0" borderId="59" applyFont="0" applyFill="0" applyBorder="0" applyAlignment="0"/>
    <xf numFmtId="176" fontId="203" fillId="0" borderId="0"/>
    <xf numFmtId="176" fontId="203" fillId="0" borderId="33" applyNumberFormat="0" applyFont="0" applyBorder="0">
      <alignment horizontal="left" vertical="top" wrapText="1"/>
    </xf>
    <xf numFmtId="37" fontId="135" fillId="0" borderId="0" applyFont="0" applyFill="0" applyBorder="0" applyAlignment="0" applyProtection="0"/>
    <xf numFmtId="37" fontId="135" fillId="0" borderId="0" applyFont="0" applyFill="0" applyBorder="0" applyAlignment="0" applyProtection="0"/>
    <xf numFmtId="290" fontId="135" fillId="0" borderId="0" applyFont="0" applyFill="0" applyBorder="0" applyAlignment="0" applyProtection="0"/>
    <xf numFmtId="291" fontId="135" fillId="0" borderId="0" applyFont="0" applyFill="0" applyBorder="0" applyAlignment="0" applyProtection="0"/>
    <xf numFmtId="230" fontId="135" fillId="0" borderId="0" applyFont="0" applyFill="0" applyBorder="0" applyAlignment="0" applyProtection="0"/>
    <xf numFmtId="292" fontId="135" fillId="0" borderId="0" applyFont="0" applyFill="0" applyBorder="0" applyAlignment="0" applyProtection="0"/>
    <xf numFmtId="3" fontId="272" fillId="73" borderId="15" applyBorder="0">
      <alignment horizontal="center"/>
    </xf>
    <xf numFmtId="293" fontId="178" fillId="0" borderId="0" applyFill="0" applyBorder="0"/>
    <xf numFmtId="293" fontId="178" fillId="0" borderId="0" applyFill="0" applyBorder="0"/>
    <xf numFmtId="184" fontId="157" fillId="0" borderId="0" applyNumberFormat="0"/>
    <xf numFmtId="165" fontId="203" fillId="86" borderId="0">
      <alignment horizontal="center"/>
    </xf>
    <xf numFmtId="176" fontId="330" fillId="0" borderId="0">
      <alignment horizontal="centerContinuous"/>
    </xf>
    <xf numFmtId="294" fontId="178" fillId="0" borderId="0"/>
    <xf numFmtId="294" fontId="178" fillId="0" borderId="0"/>
    <xf numFmtId="295" fontId="178" fillId="0" borderId="0" applyFill="0" applyAlignment="0"/>
    <xf numFmtId="295" fontId="178" fillId="0" borderId="0" applyFill="0" applyAlignment="0"/>
    <xf numFmtId="176" fontId="331" fillId="35" borderId="0">
      <alignment horizontal="right"/>
    </xf>
    <xf numFmtId="296" fontId="331" fillId="35" borderId="0">
      <alignment horizontal="right"/>
    </xf>
    <xf numFmtId="296" fontId="331" fillId="35" borderId="0">
      <alignment horizontal="right"/>
    </xf>
    <xf numFmtId="181" fontId="150" fillId="0" borderId="0"/>
    <xf numFmtId="297" fontId="332" fillId="0" borderId="0" applyFill="0" applyBorder="0" applyAlignment="0"/>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176" fontId="333" fillId="0" borderId="0" applyNumberFormat="0" applyFill="0" applyBorder="0" applyProtection="0">
      <alignment horizontal="left"/>
    </xf>
    <xf numFmtId="298" fontId="334" fillId="0" borderId="0"/>
    <xf numFmtId="176" fontId="333" fillId="0" borderId="0" applyNumberFormat="0" applyFill="0" applyBorder="0" applyProtection="0">
      <alignment horizontal="left"/>
    </xf>
    <xf numFmtId="299" fontId="203" fillId="0" borderId="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6" fillId="4"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0" fontId="116" fillId="4"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0" fontId="338" fillId="36" borderId="0" applyNumberFormat="0" applyBorder="0" applyAlignment="0" applyProtection="0"/>
    <xf numFmtId="0" fontId="337" fillId="36"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0" fontId="337" fillId="36"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176" fontId="337" fillId="36" borderId="0" applyNumberFormat="0" applyBorder="0" applyAlignment="0" applyProtection="0"/>
    <xf numFmtId="0" fontId="116" fillId="4" borderId="0" applyNumberFormat="0" applyBorder="0" applyAlignment="0" applyProtection="0"/>
    <xf numFmtId="0" fontId="337" fillId="36" borderId="0" applyNumberFormat="0" applyBorder="0" applyAlignment="0" applyProtection="0"/>
    <xf numFmtId="176" fontId="337" fillId="36" borderId="0" applyNumberFormat="0" applyBorder="0" applyAlignment="0" applyProtection="0"/>
    <xf numFmtId="0" fontId="337" fillId="36" borderId="0" applyNumberFormat="0" applyBorder="0" applyAlignment="0" applyProtection="0"/>
    <xf numFmtId="0" fontId="116" fillId="4" borderId="0" applyNumberFormat="0" applyBorder="0" applyAlignment="0" applyProtection="0"/>
    <xf numFmtId="0" fontId="337"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0" fontId="335" fillId="36" borderId="0" applyNumberFormat="0" applyBorder="0" applyAlignment="0" applyProtection="0"/>
    <xf numFmtId="176" fontId="135" fillId="0" borderId="0" applyNumberFormat="0" applyFont="0" applyBorder="0" applyAlignment="0"/>
    <xf numFmtId="176" fontId="135" fillId="0" borderId="0" applyNumberFormat="0" applyFont="0" applyBorder="0" applyAlignment="0"/>
    <xf numFmtId="176" fontId="135" fillId="0" borderId="0" applyNumberFormat="0" applyFont="0" applyBorder="0" applyAlignment="0"/>
    <xf numFmtId="176" fontId="135" fillId="0" borderId="0" applyNumberFormat="0" applyFont="0" applyBorder="0" applyAlignment="0"/>
    <xf numFmtId="176" fontId="183" fillId="0" borderId="0">
      <alignment horizontal="left"/>
    </xf>
    <xf numFmtId="176" fontId="183" fillId="0" borderId="0">
      <alignment horizontal="left"/>
    </xf>
    <xf numFmtId="37" fontId="339" fillId="0" borderId="0"/>
    <xf numFmtId="0" fontId="198" fillId="0" borderId="0"/>
    <xf numFmtId="176" fontId="135" fillId="73" borderId="0">
      <alignment horizontal="left" indent="1"/>
    </xf>
    <xf numFmtId="176" fontId="135" fillId="0" borderId="0"/>
    <xf numFmtId="184" fontId="151" fillId="0" borderId="0"/>
    <xf numFmtId="176" fontId="146" fillId="0" borderId="0"/>
    <xf numFmtId="223" fontId="175" fillId="0" borderId="0"/>
    <xf numFmtId="262" fontId="340"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175" fillId="0" borderId="0"/>
    <xf numFmtId="176" fontId="304" fillId="0" borderId="0"/>
    <xf numFmtId="176" fontId="341" fillId="0" borderId="0"/>
    <xf numFmtId="176" fontId="341" fillId="0" borderId="0"/>
    <xf numFmtId="176" fontId="304" fillId="0" borderId="0">
      <alignment horizontal="right"/>
    </xf>
    <xf numFmtId="183" fontId="145" fillId="0" borderId="0"/>
    <xf numFmtId="300" fontId="145"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26" fillId="0" borderId="0"/>
    <xf numFmtId="0" fontId="108" fillId="0" borderId="0"/>
    <xf numFmtId="0" fontId="135" fillId="0" borderId="0"/>
    <xf numFmtId="176" fontId="169" fillId="0" borderId="0"/>
    <xf numFmtId="0" fontId="108" fillId="0" borderId="0"/>
    <xf numFmtId="0" fontId="108" fillId="0" borderId="0"/>
    <xf numFmtId="0" fontId="108" fillId="0" borderId="0"/>
    <xf numFmtId="0" fontId="108" fillId="0" borderId="0"/>
    <xf numFmtId="0" fontId="108" fillId="0" borderId="0"/>
    <xf numFmtId="0" fontId="126" fillId="0" borderId="0"/>
    <xf numFmtId="0" fontId="108" fillId="0" borderId="0"/>
    <xf numFmtId="0" fontId="169" fillId="0" borderId="0"/>
    <xf numFmtId="176" fontId="169" fillId="0" borderId="0"/>
    <xf numFmtId="0" fontId="342" fillId="0" borderId="0"/>
    <xf numFmtId="276" fontId="135" fillId="0" borderId="0"/>
    <xf numFmtId="0" fontId="343" fillId="0" borderId="0"/>
    <xf numFmtId="0" fontId="342" fillId="0" borderId="0"/>
    <xf numFmtId="176" fontId="169"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69" fillId="0" borderId="0"/>
    <xf numFmtId="176" fontId="169" fillId="0" borderId="0"/>
    <xf numFmtId="0" fontId="108" fillId="0" borderId="0"/>
    <xf numFmtId="0" fontId="108" fillId="0" borderId="0"/>
    <xf numFmtId="0" fontId="108" fillId="0" borderId="0"/>
    <xf numFmtId="0" fontId="108" fillId="0" borderId="0"/>
    <xf numFmtId="0" fontId="108" fillId="0" borderId="0"/>
    <xf numFmtId="276" fontId="344" fillId="0" borderId="0"/>
    <xf numFmtId="0" fontId="108" fillId="0" borderId="0"/>
    <xf numFmtId="0" fontId="169" fillId="0" borderId="0"/>
    <xf numFmtId="176" fontId="135" fillId="0" borderId="0"/>
    <xf numFmtId="0" fontId="108" fillId="0" borderId="0"/>
    <xf numFmtId="0" fontId="108" fillId="0" borderId="0"/>
    <xf numFmtId="0" fontId="108" fillId="0" borderId="0"/>
    <xf numFmtId="176" fontId="169" fillId="0" borderId="0"/>
    <xf numFmtId="0" fontId="108" fillId="0" borderId="0"/>
    <xf numFmtId="0" fontId="108" fillId="0" borderId="0"/>
    <xf numFmtId="0" fontId="135"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69"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69" fillId="0" borderId="0"/>
    <xf numFmtId="0" fontId="135" fillId="0" borderId="0"/>
    <xf numFmtId="0" fontId="345" fillId="0" borderId="0"/>
    <xf numFmtId="0" fontId="345" fillId="0" borderId="0"/>
    <xf numFmtId="0" fontId="345" fillId="0" borderId="0"/>
    <xf numFmtId="0" fontId="345" fillId="0" borderId="0"/>
    <xf numFmtId="0" fontId="345" fillId="0" borderId="0"/>
    <xf numFmtId="0" fontId="135" fillId="0" borderId="0"/>
    <xf numFmtId="0" fontId="346" fillId="0" borderId="0"/>
    <xf numFmtId="0" fontId="346" fillId="0" borderId="0"/>
    <xf numFmtId="0" fontId="346" fillId="0" borderId="0"/>
    <xf numFmtId="0" fontId="346" fillId="0" borderId="0"/>
    <xf numFmtId="0" fontId="142" fillId="0" borderId="0"/>
    <xf numFmtId="0" fontId="169" fillId="0" borderId="0"/>
    <xf numFmtId="0" fontId="145" fillId="0" borderId="0"/>
    <xf numFmtId="0" fontId="345"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169" fillId="0" borderId="0"/>
    <xf numFmtId="0" fontId="346"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35" fillId="0" borderId="0"/>
    <xf numFmtId="0" fontId="345" fillId="0" borderId="0"/>
    <xf numFmtId="0" fontId="145" fillId="0" borderId="0"/>
    <xf numFmtId="0" fontId="345" fillId="0" borderId="0"/>
    <xf numFmtId="0" fontId="345" fillId="0" borderId="0"/>
    <xf numFmtId="0" fontId="345" fillId="0" borderId="0"/>
    <xf numFmtId="176" fontId="135" fillId="0" borderId="0"/>
    <xf numFmtId="0" fontId="345" fillId="0" borderId="0"/>
    <xf numFmtId="0" fontId="345" fillId="0" borderId="0"/>
    <xf numFmtId="0" fontId="345"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35" fillId="0" borderId="0">
      <alignment vertical="top"/>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69" fillId="0" borderId="0"/>
    <xf numFmtId="187" fontId="135" fillId="0" borderId="0">
      <alignment horizontal="left" wrapText="1"/>
    </xf>
    <xf numFmtId="187" fontId="135" fillId="0" borderId="0">
      <alignment horizontal="left" wrapText="1"/>
    </xf>
    <xf numFmtId="187" fontId="135" fillId="0" borderId="0">
      <alignment horizontal="left" wrapText="1"/>
    </xf>
    <xf numFmtId="176" fontId="135" fillId="0" borderId="0">
      <alignment vertical="top"/>
    </xf>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176" fontId="135" fillId="0" borderId="0">
      <alignment vertical="top"/>
    </xf>
    <xf numFmtId="0" fontId="346" fillId="0" borderId="0"/>
    <xf numFmtId="184" fontId="151" fillId="0" borderId="0"/>
    <xf numFmtId="0" fontId="135"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135" fillId="0" borderId="0"/>
    <xf numFmtId="0" fontId="108" fillId="0" borderId="0"/>
    <xf numFmtId="0" fontId="135" fillId="0" borderId="0"/>
    <xf numFmtId="0" fontId="108" fillId="0" borderId="0"/>
    <xf numFmtId="0" fontId="108" fillId="0" borderId="0"/>
    <xf numFmtId="0" fontId="126" fillId="0" borderId="0"/>
    <xf numFmtId="0" fontId="135" fillId="0" borderId="0"/>
    <xf numFmtId="0" fontId="135" fillId="0" borderId="0"/>
    <xf numFmtId="176" fontId="135" fillId="0" borderId="0"/>
    <xf numFmtId="0" fontId="135" fillId="0" borderId="0"/>
    <xf numFmtId="187" fontId="135" fillId="0" borderId="0">
      <alignment horizontal="left" wrapText="1"/>
    </xf>
    <xf numFmtId="0" fontId="342" fillId="0" borderId="0"/>
    <xf numFmtId="0" fontId="343" fillId="0" borderId="0"/>
    <xf numFmtId="0" fontId="3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69" fillId="0" borderId="0"/>
    <xf numFmtId="0" fontId="108" fillId="0" borderId="0"/>
    <xf numFmtId="0" fontId="108" fillId="0" borderId="0"/>
    <xf numFmtId="0" fontId="108" fillId="0" borderId="0"/>
    <xf numFmtId="0" fontId="169" fillId="0" borderId="0"/>
    <xf numFmtId="0" fontId="108" fillId="0" borderId="0"/>
    <xf numFmtId="0" fontId="135" fillId="0" borderId="0" applyNumberFormat="0" applyFill="0" applyBorder="0" applyAlignment="0" applyProtection="0"/>
    <xf numFmtId="0" fontId="169" fillId="0" borderId="0"/>
    <xf numFmtId="0" fontId="108" fillId="0" borderId="0"/>
    <xf numFmtId="164" fontId="126" fillId="0" borderId="0"/>
    <xf numFmtId="0" fontId="135" fillId="0" borderId="0"/>
    <xf numFmtId="0" fontId="108" fillId="0" borderId="0"/>
    <xf numFmtId="164" fontId="126" fillId="0" borderId="0"/>
    <xf numFmtId="0" fontId="135" fillId="0" borderId="0"/>
    <xf numFmtId="0" fontId="108"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0" fontId="345" fillId="0" borderId="0"/>
    <xf numFmtId="176" fontId="12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345" fillId="0" borderId="0"/>
    <xf numFmtId="0" fontId="108" fillId="0" borderId="0"/>
    <xf numFmtId="0" fontId="108" fillId="0" borderId="0"/>
    <xf numFmtId="0" fontId="108" fillId="0" borderId="0"/>
    <xf numFmtId="0" fontId="135" fillId="0" borderId="0"/>
    <xf numFmtId="0" fontId="135" fillId="0" borderId="0"/>
    <xf numFmtId="0" fontId="135"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69" fillId="0" borderId="0"/>
    <xf numFmtId="0" fontId="345" fillId="0" borderId="0"/>
    <xf numFmtId="0" fontId="345" fillId="0" borderId="0"/>
    <xf numFmtId="0" fontId="108" fillId="0" borderId="0"/>
    <xf numFmtId="0" fontId="108" fillId="0" borderId="0"/>
    <xf numFmtId="0" fontId="108" fillId="0" borderId="0"/>
    <xf numFmtId="187" fontId="135" fillId="0" borderId="0">
      <alignment horizontal="left" wrapText="1"/>
    </xf>
    <xf numFmtId="187" fontId="135" fillId="0" borderId="0">
      <alignment horizontal="left" wrapText="1"/>
    </xf>
    <xf numFmtId="187" fontId="135" fillId="0" borderId="0">
      <alignment horizontal="left" wrapText="1"/>
    </xf>
    <xf numFmtId="187" fontId="135" fillId="0" borderId="0">
      <alignment horizontal="left" wrapText="1"/>
    </xf>
    <xf numFmtId="187" fontId="135" fillId="0" borderId="0">
      <alignment horizontal="left" wrapText="1"/>
    </xf>
    <xf numFmtId="187" fontId="135" fillId="0" borderId="0">
      <alignment horizontal="left" wrapText="1"/>
    </xf>
    <xf numFmtId="176" fontId="135" fillId="0" borderId="0"/>
    <xf numFmtId="0" fontId="108" fillId="0" borderId="0"/>
    <xf numFmtId="0" fontId="108" fillId="0" borderId="0"/>
    <xf numFmtId="0" fontId="108" fillId="0" borderId="0"/>
    <xf numFmtId="276" fontId="126" fillId="0" borderId="0"/>
    <xf numFmtId="187" fontId="135" fillId="0" borderId="0">
      <alignment horizontal="left" wrapText="1"/>
    </xf>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346" fillId="0" borderId="0"/>
    <xf numFmtId="0" fontId="108" fillId="0" borderId="0"/>
    <xf numFmtId="0" fontId="108" fillId="0" borderId="0"/>
    <xf numFmtId="0" fontId="145" fillId="0" borderId="0"/>
    <xf numFmtId="0" fontId="108" fillId="0" borderId="0"/>
    <xf numFmtId="0" fontId="145" fillId="0" borderId="0"/>
    <xf numFmtId="0" fontId="108" fillId="0" borderId="0"/>
    <xf numFmtId="0" fontId="108" fillId="0" borderId="0"/>
    <xf numFmtId="0" fontId="169" fillId="0" borderId="0"/>
    <xf numFmtId="0" fontId="108" fillId="0" borderId="0"/>
    <xf numFmtId="0" fontId="108" fillId="0" borderId="0"/>
    <xf numFmtId="0" fontId="169" fillId="0" borderId="0"/>
    <xf numFmtId="0" fontId="108" fillId="0" borderId="0"/>
    <xf numFmtId="0" fontId="169" fillId="0" borderId="0"/>
    <xf numFmtId="0" fontId="108" fillId="0" borderId="0"/>
    <xf numFmtId="0" fontId="169" fillId="0" borderId="0"/>
    <xf numFmtId="0" fontId="108" fillId="0" borderId="0"/>
    <xf numFmtId="0" fontId="169" fillId="0" borderId="0"/>
    <xf numFmtId="0" fontId="108" fillId="0" borderId="0"/>
    <xf numFmtId="0" fontId="169"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276" fontId="12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187" fontId="135" fillId="0" borderId="0">
      <alignment horizontal="left" wrapText="1"/>
    </xf>
    <xf numFmtId="187" fontId="135" fillId="0" borderId="0">
      <alignment horizontal="left" wrapText="1"/>
    </xf>
    <xf numFmtId="187" fontId="135" fillId="0" borderId="0">
      <alignment horizontal="left" wrapText="1"/>
    </xf>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176" fontId="13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69" fillId="0" borderId="0"/>
    <xf numFmtId="0" fontId="169" fillId="0" borderId="0"/>
    <xf numFmtId="0" fontId="169" fillId="0" borderId="0"/>
    <xf numFmtId="0" fontId="169" fillId="0" borderId="0"/>
    <xf numFmtId="0" fontId="169" fillId="0" borderId="0"/>
    <xf numFmtId="0" fontId="108" fillId="0" borderId="0"/>
    <xf numFmtId="0" fontId="108" fillId="0" borderId="0"/>
    <xf numFmtId="0" fontId="108" fillId="0" borderId="0"/>
    <xf numFmtId="0" fontId="108" fillId="0" borderId="0"/>
    <xf numFmtId="0" fontId="126" fillId="0" borderId="0"/>
    <xf numFmtId="0" fontId="126" fillId="0" borderId="0"/>
    <xf numFmtId="176" fontId="135" fillId="0" borderId="0"/>
    <xf numFmtId="0" fontId="108" fillId="0" borderId="0"/>
    <xf numFmtId="0" fontId="108" fillId="0" borderId="0"/>
    <xf numFmtId="0" fontId="108" fillId="0" borderId="0"/>
    <xf numFmtId="176" fontId="135" fillId="0" borderId="0"/>
    <xf numFmtId="0" fontId="108" fillId="0" borderId="0"/>
    <xf numFmtId="0" fontId="108" fillId="0" borderId="0"/>
    <xf numFmtId="0" fontId="108" fillId="0" borderId="0"/>
    <xf numFmtId="176" fontId="135" fillId="0" borderId="0"/>
    <xf numFmtId="176" fontId="135" fillId="0" borderId="0"/>
    <xf numFmtId="176" fontId="135" fillId="0" borderId="0"/>
    <xf numFmtId="176" fontId="135" fillId="0" borderId="0"/>
    <xf numFmtId="0" fontId="126" fillId="0" borderId="0"/>
    <xf numFmtId="0" fontId="135" fillId="0" borderId="0"/>
    <xf numFmtId="0" fontId="126"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5" fillId="0" borderId="0"/>
    <xf numFmtId="176" fontId="135" fillId="0" borderId="0"/>
    <xf numFmtId="0" fontId="342" fillId="0" borderId="0"/>
    <xf numFmtId="0" fontId="343" fillId="0" borderId="0"/>
    <xf numFmtId="0" fontId="169" fillId="0" borderId="0"/>
    <xf numFmtId="176" fontId="169" fillId="0" borderId="0"/>
    <xf numFmtId="0" fontId="342" fillId="0" borderId="0"/>
    <xf numFmtId="0" fontId="343" fillId="0" borderId="0"/>
    <xf numFmtId="0" fontId="169"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3" fillId="0" borderId="0"/>
    <xf numFmtId="0" fontId="342" fillId="0" borderId="0"/>
    <xf numFmtId="0" fontId="342" fillId="0" borderId="0"/>
    <xf numFmtId="176" fontId="169" fillId="0" borderId="0"/>
    <xf numFmtId="0" fontId="108" fillId="0" borderId="0"/>
    <xf numFmtId="0" fontId="108" fillId="0" borderId="0"/>
    <xf numFmtId="0" fontId="108" fillId="0" borderId="0"/>
    <xf numFmtId="0" fontId="108" fillId="0" borderId="0"/>
    <xf numFmtId="0" fontId="108" fillId="0" borderId="0"/>
    <xf numFmtId="0" fontId="108" fillId="0" borderId="0"/>
    <xf numFmtId="184" fontId="151" fillId="0" borderId="0"/>
    <xf numFmtId="0" fontId="135" fillId="0" borderId="0"/>
    <xf numFmtId="0" fontId="108" fillId="0" borderId="0"/>
    <xf numFmtId="0" fontId="108" fillId="0" borderId="0"/>
    <xf numFmtId="0" fontId="108" fillId="0" borderId="0"/>
    <xf numFmtId="0" fontId="126" fillId="0" borderId="0"/>
    <xf numFmtId="0" fontId="108" fillId="0" borderId="0"/>
    <xf numFmtId="0" fontId="108" fillId="0" borderId="0"/>
    <xf numFmtId="0" fontId="108" fillId="0" borderId="0"/>
    <xf numFmtId="0" fontId="135" fillId="0" borderId="0"/>
    <xf numFmtId="0" fontId="135" fillId="0" borderId="0"/>
    <xf numFmtId="176" fontId="169" fillId="0" borderId="0"/>
    <xf numFmtId="0" fontId="108" fillId="0" borderId="0"/>
    <xf numFmtId="0" fontId="108" fillId="0" borderId="0"/>
    <xf numFmtId="0" fontId="126" fillId="0" borderId="0"/>
    <xf numFmtId="0" fontId="108" fillId="0" borderId="0"/>
    <xf numFmtId="0" fontId="108" fillId="0" borderId="0"/>
    <xf numFmtId="0" fontId="169" fillId="0" borderId="0"/>
    <xf numFmtId="0" fontId="108" fillId="0" borderId="0"/>
    <xf numFmtId="0" fontId="345" fillId="0" borderId="0"/>
    <xf numFmtId="0" fontId="108" fillId="0" borderId="0"/>
    <xf numFmtId="176" fontId="169" fillId="0" borderId="0"/>
    <xf numFmtId="301" fontId="135" fillId="0" borderId="0">
      <protection locked="0"/>
    </xf>
    <xf numFmtId="301" fontId="135" fillId="0" borderId="0">
      <protection locked="0"/>
    </xf>
    <xf numFmtId="301" fontId="135" fillId="0" borderId="0">
      <protection locked="0"/>
    </xf>
    <xf numFmtId="301" fontId="135" fillId="0" borderId="0">
      <protection locked="0"/>
    </xf>
    <xf numFmtId="301" fontId="135" fillId="0" borderId="0">
      <protection locked="0"/>
    </xf>
    <xf numFmtId="301" fontId="135" fillId="0" borderId="0">
      <protection locked="0"/>
    </xf>
    <xf numFmtId="301" fontId="135" fillId="0" borderId="0">
      <protection locked="0"/>
    </xf>
    <xf numFmtId="301" fontId="135" fillId="0" borderId="0">
      <protection locked="0"/>
    </xf>
    <xf numFmtId="176" fontId="347" fillId="0" borderId="60" applyBorder="0">
      <alignment horizontal="center"/>
    </xf>
    <xf numFmtId="0" fontId="135" fillId="43" borderId="61" applyNumberFormat="0" applyFont="0" applyAlignment="0" applyProtection="0"/>
    <xf numFmtId="0" fontId="135" fillId="43" borderId="61"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346"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346"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346"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346"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5" fillId="8" borderId="8" applyNumberFormat="0" applyFont="0" applyAlignment="0" applyProtection="0"/>
    <xf numFmtId="0" fontId="345"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169" fillId="43" borderId="61" applyNumberFormat="0" applyFont="0" applyAlignment="0" applyProtection="0"/>
    <xf numFmtId="0" fontId="345" fillId="8" borderId="8" applyNumberFormat="0" applyFont="0" applyAlignment="0" applyProtection="0"/>
    <xf numFmtId="0" fontId="346" fillId="8" borderId="8" applyNumberFormat="0" applyFont="0" applyAlignment="0" applyProtection="0"/>
    <xf numFmtId="0" fontId="346" fillId="43" borderId="61" applyNumberFormat="0" applyFont="0" applyAlignment="0" applyProtection="0"/>
    <xf numFmtId="0" fontId="169" fillId="8" borderId="8" applyNumberFormat="0" applyFont="0" applyAlignment="0" applyProtection="0"/>
    <xf numFmtId="302" fontId="135" fillId="0" borderId="0" applyNumberFormat="0" applyFill="0" applyBorder="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346"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303" fontId="348" fillId="0" borderId="0" applyNumberFormat="0" applyFill="0" applyBorder="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302" fontId="135" fillId="0" borderId="0" applyNumberFormat="0" applyFill="0" applyBorder="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302" fontId="135" fillId="0" borderId="0" applyNumberFormat="0" applyFill="0" applyBorder="0" applyAlignment="0" applyProtection="0"/>
    <xf numFmtId="0" fontId="169"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176" fontId="176"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8" borderId="8" applyNumberFormat="0" applyFont="0" applyAlignment="0" applyProtection="0"/>
    <xf numFmtId="176" fontId="135"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176" fontId="135"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176" fontId="135"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176" fontId="135" fillId="43" borderId="61"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43" borderId="61" applyNumberFormat="0" applyFont="0" applyAlignment="0" applyProtection="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35" fillId="0" borderId="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35" fillId="0" borderId="0"/>
    <xf numFmtId="0" fontId="108" fillId="8" borderId="8" applyNumberFormat="0" applyFont="0" applyAlignment="0" applyProtection="0"/>
    <xf numFmtId="0" fontId="169" fillId="8" borderId="8" applyNumberFormat="0" applyFont="0" applyAlignment="0" applyProtection="0"/>
    <xf numFmtId="0" fontId="108" fillId="8" borderId="8" applyNumberFormat="0" applyFont="0" applyAlignment="0" applyProtection="0"/>
    <xf numFmtId="0" fontId="108"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169" fillId="43" borderId="61"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9" fillId="8" borderId="8" applyNumberFormat="0" applyFont="0" applyAlignment="0" applyProtection="0"/>
    <xf numFmtId="176" fontId="135" fillId="43" borderId="61"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135" fillId="43" borderId="61"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135" fillId="43" borderId="61"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135" fillId="43" borderId="61"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08"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9"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9"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9"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9" fillId="8" borderId="8" applyNumberFormat="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135" fillId="73" borderId="33"/>
    <xf numFmtId="241" fontId="349" fillId="72" borderId="0">
      <alignment wrapText="1"/>
    </xf>
    <xf numFmtId="37" fontId="350" fillId="75" borderId="0">
      <alignment horizontal="right"/>
    </xf>
    <xf numFmtId="38" fontId="148" fillId="0" borderId="62" applyFont="0" applyFill="0" applyBorder="0" applyAlignment="0" applyProtection="0"/>
    <xf numFmtId="237" fontId="151" fillId="0" borderId="0" applyFont="0" applyFill="0" applyBorder="0" applyAlignment="0" applyProtection="0">
      <alignment vertical="center"/>
    </xf>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38" fontId="148" fillId="0" borderId="62" applyFont="0" applyFill="0" applyBorder="0" applyAlignment="0" applyProtection="0"/>
    <xf numFmtId="176" fontId="147" fillId="34" borderId="13">
      <alignment horizontal="center"/>
      <protection locked="0"/>
    </xf>
    <xf numFmtId="38" fontId="148" fillId="0" borderId="62" applyFont="0" applyFill="0" applyBorder="0" applyAlignment="0" applyProtection="0"/>
    <xf numFmtId="4" fontId="351" fillId="0" borderId="0" applyFill="0" applyBorder="0">
      <alignment horizontal="right" vertical="top"/>
    </xf>
    <xf numFmtId="1" fontId="238" fillId="0" borderId="0" applyFont="0" applyFill="0" applyBorder="0" applyAlignment="0"/>
    <xf numFmtId="9" fontId="179" fillId="91" borderId="0" applyFill="0" applyBorder="0"/>
    <xf numFmtId="176" fontId="203" fillId="0" borderId="0" applyNumberFormat="0" applyFill="0" applyBorder="0" applyAlignment="0" applyProtection="0"/>
    <xf numFmtId="176" fontId="216" fillId="0" borderId="0" applyNumberFormat="0" applyFill="0" applyBorder="0" applyAlignment="0" applyProtection="0"/>
    <xf numFmtId="282" fontId="21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282" fontId="216" fillId="0" borderId="0" applyNumberFormat="0" applyFill="0" applyBorder="0" applyAlignment="0" applyProtection="0"/>
    <xf numFmtId="176" fontId="352" fillId="0" borderId="0" applyNumberFormat="0" applyFill="0" applyBorder="0" applyAlignment="0" applyProtection="0"/>
    <xf numFmtId="282" fontId="203" fillId="0" borderId="0" applyNumberFormat="0" applyFill="0" applyBorder="0" applyAlignment="0" applyProtection="0"/>
    <xf numFmtId="4" fontId="179" fillId="91" borderId="0" applyFill="0" applyBorder="0"/>
    <xf numFmtId="169" fontId="135" fillId="74" borderId="33"/>
    <xf numFmtId="181" fontId="135" fillId="0" borderId="0" applyFont="0" applyFill="0" applyBorder="0" applyAlignment="0" applyProtection="0"/>
    <xf numFmtId="182" fontId="135"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3" fontId="222" fillId="73" borderId="33">
      <alignment horizontal="right"/>
      <protection locked="0"/>
    </xf>
    <xf numFmtId="176" fontId="353" fillId="34" borderId="13">
      <alignment horizontal="left" wrapText="1"/>
      <protection locked="0"/>
    </xf>
    <xf numFmtId="3" fontId="354" fillId="0" borderId="0" applyBorder="0">
      <alignment vertical="center"/>
    </xf>
    <xf numFmtId="176" fontId="355" fillId="0" borderId="0">
      <alignment horizontal="left"/>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56" fillId="6" borderId="5" applyNumberFormat="0" applyAlignment="0" applyProtection="0"/>
    <xf numFmtId="176" fontId="148" fillId="92" borderId="10" applyNumberFormat="0" applyFont="0" applyBorder="0" applyAlignment="0" applyProtection="0"/>
    <xf numFmtId="176" fontId="148" fillId="92" borderId="10" applyNumberFormat="0" applyFont="0" applyBorder="0" applyAlignment="0" applyProtection="0"/>
    <xf numFmtId="0" fontId="135" fillId="0" borderId="0"/>
    <xf numFmtId="176" fontId="148" fillId="92" borderId="10" applyNumberFormat="0" applyFont="0" applyBorder="0" applyAlignment="0" applyProtection="0"/>
    <xf numFmtId="176" fontId="148" fillId="92" borderId="10" applyNumberFormat="0" applyFont="0" applyBorder="0" applyAlignment="0" applyProtection="0"/>
    <xf numFmtId="176" fontId="148" fillId="92" borderId="10" applyNumberFormat="0" applyFont="0" applyBorder="0" applyAlignment="0" applyProtection="0"/>
    <xf numFmtId="0" fontId="118" fillId="6" borderId="5" applyNumberFormat="0" applyAlignment="0" applyProtection="0"/>
    <xf numFmtId="0" fontId="135" fillId="0" borderId="0"/>
    <xf numFmtId="176" fontId="148" fillId="92" borderId="10" applyNumberFormat="0" applyFont="0" applyBorder="0" applyAlignment="0" applyProtection="0"/>
    <xf numFmtId="176" fontId="148" fillId="92" borderId="10" applyNumberFormat="0" applyFont="0" applyBorder="0" applyAlignment="0" applyProtection="0"/>
    <xf numFmtId="0" fontId="135" fillId="0" borderId="0"/>
    <xf numFmtId="176" fontId="148" fillId="92" borderId="10" applyNumberFormat="0" applyFont="0" applyBorder="0" applyAlignment="0" applyProtection="0"/>
    <xf numFmtId="176" fontId="148" fillId="92" borderId="10" applyNumberFormat="0" applyFont="0" applyBorder="0" applyAlignment="0" applyProtection="0"/>
    <xf numFmtId="176" fontId="148" fillId="92" borderId="10" applyNumberFormat="0" applyFont="0" applyBorder="0" applyAlignment="0" applyProtection="0"/>
    <xf numFmtId="0" fontId="118" fillId="6" borderId="5" applyNumberFormat="0" applyAlignment="0" applyProtection="0"/>
    <xf numFmtId="0" fontId="135" fillId="0" borderId="0"/>
    <xf numFmtId="176" fontId="357" fillId="54" borderId="58" applyNumberFormat="0" applyAlignment="0" applyProtection="0"/>
    <xf numFmtId="176" fontId="357" fillId="54" borderId="58" applyNumberFormat="0" applyAlignment="0" applyProtection="0"/>
    <xf numFmtId="0" fontId="135" fillId="0" borderId="0"/>
    <xf numFmtId="176" fontId="357" fillId="54" borderId="58" applyNumberFormat="0" applyAlignment="0" applyProtection="0"/>
    <xf numFmtId="176" fontId="357" fillId="54" borderId="58" applyNumberFormat="0" applyAlignment="0" applyProtection="0"/>
    <xf numFmtId="176" fontId="357" fillId="54" borderId="58" applyNumberFormat="0" applyAlignment="0" applyProtection="0"/>
    <xf numFmtId="0" fontId="118" fillId="6" borderId="5" applyNumberFormat="0" applyAlignment="0" applyProtection="0"/>
    <xf numFmtId="0" fontId="135" fillId="0" borderId="0"/>
    <xf numFmtId="176" fontId="357" fillId="54" borderId="58" applyNumberFormat="0" applyAlignment="0" applyProtection="0"/>
    <xf numFmtId="176" fontId="357" fillId="54" borderId="58" applyNumberFormat="0" applyAlignment="0" applyProtection="0"/>
    <xf numFmtId="176" fontId="357" fillId="54" borderId="58" applyNumberFormat="0" applyAlignment="0" applyProtection="0"/>
    <xf numFmtId="176" fontId="357" fillId="54" borderId="58" applyNumberFormat="0" applyAlignment="0" applyProtection="0"/>
    <xf numFmtId="176" fontId="357" fillId="54" borderId="58" applyNumberFormat="0" applyAlignment="0" applyProtection="0"/>
    <xf numFmtId="0" fontId="135" fillId="0" borderId="0"/>
    <xf numFmtId="0" fontId="135" fillId="0" borderId="0"/>
    <xf numFmtId="0" fontId="135" fillId="0" borderId="0"/>
    <xf numFmtId="0" fontId="135" fillId="0" borderId="0"/>
    <xf numFmtId="0" fontId="135" fillId="0" borderId="0"/>
    <xf numFmtId="40" fontId="358" fillId="35" borderId="0">
      <alignment horizontal="right"/>
    </xf>
    <xf numFmtId="176" fontId="359" fillId="35" borderId="0">
      <alignment horizontal="right"/>
    </xf>
    <xf numFmtId="176" fontId="360" fillId="35" borderId="62"/>
    <xf numFmtId="176" fontId="360" fillId="0" borderId="0" applyBorder="0">
      <alignment horizontal="centerContinuous"/>
    </xf>
    <xf numFmtId="176" fontId="361" fillId="0" borderId="0" applyBorder="0">
      <alignment horizontal="centerContinuous"/>
    </xf>
    <xf numFmtId="10" fontId="150" fillId="0" borderId="62"/>
    <xf numFmtId="10" fontId="150" fillId="0" borderId="62"/>
    <xf numFmtId="10" fontId="150" fillId="0" borderId="62"/>
    <xf numFmtId="10" fontId="150" fillId="0" borderId="62"/>
    <xf numFmtId="262" fontId="362" fillId="93" borderId="13"/>
    <xf numFmtId="176" fontId="135" fillId="73" borderId="0" applyFont="0" applyAlignment="0"/>
    <xf numFmtId="176" fontId="135" fillId="73" borderId="0" applyFont="0" applyAlignment="0"/>
    <xf numFmtId="176" fontId="183" fillId="0" borderId="0"/>
    <xf numFmtId="196" fontId="135" fillId="0" borderId="0" applyFont="0" applyFill="0" applyBorder="0" applyAlignment="0" applyProtection="0"/>
    <xf numFmtId="304" fontId="363" fillId="0" borderId="0" applyFont="0" applyFill="0" applyBorder="0" applyAlignment="0" applyProtection="0"/>
    <xf numFmtId="305" fontId="135" fillId="0" borderId="0" applyFont="0" applyFill="0" applyBorder="0" applyAlignment="0" applyProtection="0"/>
    <xf numFmtId="176" fontId="364" fillId="0" borderId="0"/>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4" fontId="178" fillId="0" borderId="0">
      <alignment horizontal="center" wrapText="1"/>
      <protection locked="0"/>
    </xf>
    <xf numFmtId="176" fontId="364" fillId="0" borderId="0"/>
    <xf numFmtId="9" fontId="365" fillId="0" borderId="63" applyFont="0" applyFill="0" applyBorder="0">
      <alignment horizontal="center" vertical="center"/>
    </xf>
    <xf numFmtId="306" fontId="178" fillId="0" borderId="64" applyFont="0" applyFill="0" applyBorder="0" applyAlignment="0" applyProtection="0">
      <alignment horizontal="right"/>
    </xf>
    <xf numFmtId="167" fontId="341" fillId="0" borderId="0" applyFont="0" applyFill="0" applyBorder="0" applyAlignment="0" applyProtection="0"/>
    <xf numFmtId="167" fontId="341" fillId="0" borderId="0" applyFont="0" applyFill="0" applyBorder="0" applyAlignment="0" applyProtection="0"/>
    <xf numFmtId="307" fontId="135" fillId="0" borderId="0" applyFont="0" applyFill="0" applyBorder="0" applyAlignment="0" applyProtection="0"/>
    <xf numFmtId="167" fontId="148" fillId="0" borderId="0" applyFont="0" applyFill="0" applyBorder="0" applyAlignment="0" applyProtection="0">
      <protection locked="0"/>
    </xf>
    <xf numFmtId="10" fontId="148" fillId="0" borderId="0" applyFont="0" applyFill="0" applyBorder="0" applyAlignment="0" applyProtection="0">
      <protection locked="0"/>
    </xf>
    <xf numFmtId="9" fontId="191" fillId="0" borderId="0" applyFont="0" applyFill="0" applyBorder="0" applyAlignment="0" applyProtection="0"/>
    <xf numFmtId="233" fontId="204" fillId="0" borderId="0" applyFont="0" applyFill="0" applyBorder="0" applyAlignment="0" applyProtection="0"/>
    <xf numFmtId="286" fontId="135" fillId="0" borderId="0" applyFont="0" applyFill="0" applyBorder="0" applyAlignment="0" applyProtection="0"/>
    <xf numFmtId="308" fontId="204" fillId="0" borderId="0" applyFont="0" applyFill="0" applyBorder="0" applyAlignment="0" applyProtection="0"/>
    <xf numFmtId="309" fontId="135" fillId="0" borderId="0" applyFont="0" applyFill="0" applyBorder="0" applyAlignment="0" applyProtection="0"/>
    <xf numFmtId="309" fontId="135" fillId="0" borderId="0" applyFont="0" applyFill="0" applyBorder="0" applyAlignment="0" applyProtection="0"/>
    <xf numFmtId="3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10" fontId="135" fillId="0" borderId="0" applyFont="0" applyFill="0" applyBorder="0" applyAlignment="0" applyProtection="0"/>
    <xf numFmtId="311" fontId="135"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9" fontId="126" fillId="0" borderId="0" applyFont="0" applyFill="0" applyBorder="0" applyAlignment="0" applyProtection="0"/>
    <xf numFmtId="9" fontId="345" fillId="0" borderId="0" applyFont="0" applyFill="0" applyBorder="0" applyAlignment="0" applyProtection="0"/>
    <xf numFmtId="9" fontId="346"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26"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9" fontId="135" fillId="0" borderId="0" applyFont="0" applyFill="0" applyBorder="0" applyAlignment="0" applyProtection="0"/>
    <xf numFmtId="9" fontId="135" fillId="0" borderId="0" applyFont="0" applyFill="0" applyBorder="0" applyAlignment="0" applyProtection="0"/>
    <xf numFmtId="9" fontId="126" fillId="0" borderId="0" applyFont="0" applyFill="0" applyBorder="0" applyAlignment="0" applyProtection="0"/>
    <xf numFmtId="0" fontId="135" fillId="0" borderId="0"/>
    <xf numFmtId="9" fontId="135" fillId="0" borderId="0" applyFont="0" applyFill="0" applyBorder="0" applyAlignment="0" applyProtection="0"/>
    <xf numFmtId="9" fontId="135" fillId="0" borderId="0" applyFont="0" applyFill="0" applyBorder="0" applyAlignment="0" applyProtection="0"/>
    <xf numFmtId="0" fontId="135" fillId="0" borderId="0"/>
    <xf numFmtId="9" fontId="135" fillId="0" borderId="0" applyFont="0" applyFill="0" applyBorder="0" applyAlignment="0" applyProtection="0"/>
    <xf numFmtId="9" fontId="135" fillId="0" borderId="0" applyFont="0" applyFill="0" applyBorder="0" applyAlignment="0" applyProtection="0"/>
    <xf numFmtId="0" fontId="135" fillId="0" borderId="0"/>
    <xf numFmtId="0" fontId="135" fillId="0" borderId="0"/>
    <xf numFmtId="9" fontId="126" fillId="0" borderId="0" applyFont="0" applyFill="0" applyBorder="0" applyAlignment="0" applyProtection="0"/>
    <xf numFmtId="0" fontId="135" fillId="0" borderId="0"/>
    <xf numFmtId="0" fontId="135" fillId="0" borderId="0"/>
    <xf numFmtId="9" fontId="135" fillId="0" borderId="0" applyFont="0" applyFill="0" applyBorder="0" applyAlignment="0" applyProtection="0"/>
    <xf numFmtId="0" fontId="135" fillId="0" borderId="0"/>
    <xf numFmtId="302" fontId="135" fillId="0" borderId="0" applyFont="0" applyFill="0" applyBorder="0" applyAlignment="0" applyProtection="0"/>
    <xf numFmtId="312" fontId="151" fillId="0" borderId="0" applyFont="0" applyFill="0" applyBorder="0" applyAlignment="0" applyProtection="0">
      <alignment vertical="center"/>
    </xf>
    <xf numFmtId="302" fontId="135" fillId="0" borderId="0" applyFont="0" applyFill="0" applyBorder="0" applyAlignment="0" applyProtection="0"/>
    <xf numFmtId="302" fontId="135" fillId="0" borderId="0" applyFont="0" applyFill="0" applyBorder="0" applyAlignment="0" applyProtection="0"/>
    <xf numFmtId="302" fontId="135" fillId="0" borderId="0" applyFont="0" applyFill="0" applyBorder="0" applyAlignment="0" applyProtection="0"/>
    <xf numFmtId="302" fontId="135" fillId="0" borderId="0" applyFont="0" applyFill="0" applyBorder="0" applyAlignment="0" applyProtection="0"/>
    <xf numFmtId="302" fontId="135" fillId="0" borderId="0" applyFont="0" applyFill="0" applyBorder="0" applyAlignment="0" applyProtection="0"/>
    <xf numFmtId="302" fontId="135" fillId="0" borderId="0" applyFont="0" applyFill="0" applyBorder="0" applyAlignment="0" applyProtection="0"/>
    <xf numFmtId="303" fontId="148" fillId="0" borderId="0" applyFont="0" applyFill="0" applyBorder="0" applyAlignment="0" applyProtection="0"/>
    <xf numFmtId="9" fontId="135" fillId="0" borderId="39">
      <alignment horizontal="left"/>
    </xf>
    <xf numFmtId="176" fontId="203" fillId="0" borderId="0">
      <alignment horizontal="center"/>
    </xf>
    <xf numFmtId="176" fontId="135" fillId="0" borderId="0">
      <protection locked="0"/>
    </xf>
    <xf numFmtId="176" fontId="366" fillId="0" borderId="0">
      <protection locked="0"/>
    </xf>
    <xf numFmtId="176" fontId="135" fillId="0" borderId="0">
      <protection locked="0"/>
    </xf>
    <xf numFmtId="176" fontId="144" fillId="0" borderId="0">
      <protection locked="0"/>
    </xf>
    <xf numFmtId="176" fontId="198" fillId="94" borderId="42" applyNumberFormat="0" applyFill="0" applyBorder="0" applyAlignment="0" applyProtection="0"/>
    <xf numFmtId="3" fontId="367" fillId="0" borderId="0"/>
    <xf numFmtId="3" fontId="135" fillId="0" borderId="0"/>
    <xf numFmtId="176" fontId="368" fillId="0" borderId="0" applyFont="0" applyFill="0" applyBorder="0" applyAlignment="0" applyProtection="0">
      <alignment horizontal="center"/>
    </xf>
    <xf numFmtId="176" fontId="368" fillId="0" borderId="0" applyFont="0" applyFill="0" applyBorder="0" applyAlignment="0" applyProtection="0">
      <alignment horizontal="center"/>
    </xf>
    <xf numFmtId="176" fontId="368" fillId="0" borderId="0" applyFont="0" applyFill="0" applyBorder="0" applyAlignment="0" applyProtection="0">
      <alignment horizontal="center"/>
    </xf>
    <xf numFmtId="222" fontId="135" fillId="0" borderId="0" applyFill="0" applyBorder="0" applyAlignment="0"/>
    <xf numFmtId="221" fontId="204" fillId="0" borderId="0" applyFill="0" applyBorder="0" applyAlignment="0"/>
    <xf numFmtId="222" fontId="135" fillId="0" borderId="0" applyFill="0" applyBorder="0" applyAlignment="0"/>
    <xf numFmtId="223" fontId="204" fillId="0" borderId="0" applyFill="0" applyBorder="0" applyAlignment="0"/>
    <xf numFmtId="222" fontId="135" fillId="0" borderId="0" applyFill="0" applyBorder="0" applyAlignment="0"/>
    <xf numFmtId="221" fontId="204" fillId="0" borderId="0" applyFill="0" applyBorder="0" applyAlignment="0"/>
    <xf numFmtId="222" fontId="135" fillId="0" borderId="0" applyFill="0" applyBorder="0" applyAlignment="0"/>
    <xf numFmtId="236" fontId="204" fillId="0" borderId="0" applyFill="0" applyBorder="0" applyAlignment="0"/>
    <xf numFmtId="222" fontId="135" fillId="0" borderId="0" applyFill="0" applyBorder="0" applyAlignment="0"/>
    <xf numFmtId="223" fontId="204" fillId="0" borderId="0" applyFill="0" applyBorder="0" applyAlignment="0"/>
    <xf numFmtId="313" fontId="341" fillId="0" borderId="0" applyFont="0" applyFill="0" applyBorder="0" applyAlignment="0" applyProtection="0"/>
    <xf numFmtId="313" fontId="341" fillId="0" borderId="0" applyFont="0" applyFill="0" applyBorder="0" applyAlignment="0" applyProtection="0"/>
    <xf numFmtId="9" fontId="369" fillId="0" borderId="0" applyNumberFormat="0" applyFill="0" applyBorder="0" applyAlignment="0" applyProtection="0"/>
    <xf numFmtId="176" fontId="135" fillId="67" borderId="0">
      <alignment horizontal="left" indent="1"/>
    </xf>
    <xf numFmtId="238" fontId="370" fillId="0" borderId="15" applyBorder="0"/>
    <xf numFmtId="211" fontId="178" fillId="0" borderId="22" applyNumberFormat="0" applyFont="0" applyFill="0" applyBorder="0" applyAlignment="0"/>
    <xf numFmtId="212" fontId="371" fillId="73" borderId="0" applyBorder="0" applyAlignment="0">
      <protection hidden="1"/>
    </xf>
    <xf numFmtId="1" fontId="371" fillId="73" borderId="0">
      <alignment horizontal="center"/>
    </xf>
    <xf numFmtId="176" fontId="145" fillId="0" borderId="0" applyNumberFormat="0" applyFont="0" applyFill="0" applyBorder="0" applyAlignment="0" applyProtection="0">
      <alignment horizontal="left"/>
    </xf>
    <xf numFmtId="15" fontId="145" fillId="0" borderId="0" applyFont="0" applyFill="0" applyBorder="0" applyAlignment="0" applyProtection="0"/>
    <xf numFmtId="4" fontId="145" fillId="0" borderId="0" applyFont="0" applyFill="0" applyBorder="0" applyAlignment="0" applyProtection="0"/>
    <xf numFmtId="176" fontId="372" fillId="0" borderId="24">
      <alignment horizontal="center"/>
    </xf>
    <xf numFmtId="3" fontId="145" fillId="0" borderId="0" applyFont="0" applyFill="0" applyBorder="0" applyAlignment="0" applyProtection="0"/>
    <xf numFmtId="176" fontId="145" fillId="70" borderId="0" applyNumberFormat="0" applyFont="0" applyBorder="0" applyAlignment="0" applyProtection="0"/>
    <xf numFmtId="176" fontId="373" fillId="0" borderId="0">
      <alignment horizontal="centerContinuous"/>
    </xf>
    <xf numFmtId="176" fontId="374" fillId="0" borderId="10"/>
    <xf numFmtId="176" fontId="148" fillId="0" borderId="0">
      <alignment vertical="top"/>
    </xf>
    <xf numFmtId="176" fontId="148" fillId="0" borderId="0">
      <alignment vertical="top"/>
    </xf>
    <xf numFmtId="176" fontId="148" fillId="0" borderId="0">
      <alignment vertical="top"/>
    </xf>
    <xf numFmtId="3" fontId="151" fillId="0" borderId="0" applyFill="0" applyBorder="0" applyAlignment="0" applyProtection="0"/>
    <xf numFmtId="3" fontId="198" fillId="0" borderId="0" applyFill="0" applyBorder="0" applyAlignment="0" applyProtection="0"/>
    <xf numFmtId="3" fontId="151" fillId="0" borderId="0" applyFill="0" applyBorder="0" applyAlignment="0" applyProtection="0"/>
    <xf numFmtId="10" fontId="183" fillId="0" borderId="33"/>
    <xf numFmtId="10" fontId="135" fillId="0" borderId="0"/>
    <xf numFmtId="10" fontId="135" fillId="0" borderId="0"/>
    <xf numFmtId="10" fontId="135" fillId="0" borderId="0"/>
    <xf numFmtId="2" fontId="150" fillId="0" borderId="0">
      <alignment horizontal="right"/>
    </xf>
    <xf numFmtId="2" fontId="150" fillId="0" borderId="0">
      <alignment horizontal="right"/>
    </xf>
    <xf numFmtId="176" fontId="375" fillId="95" borderId="0"/>
    <xf numFmtId="314" fontId="203" fillId="0" borderId="0"/>
    <xf numFmtId="314" fontId="203" fillId="0" borderId="0"/>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6" fillId="96" borderId="0" applyNumberFormat="0" applyFont="0" applyBorder="0" applyAlignment="0">
      <alignment horizontal="center"/>
    </xf>
    <xf numFmtId="176" fontId="377" fillId="0" borderId="0"/>
    <xf numFmtId="211" fontId="178" fillId="0" borderId="59" applyNumberFormat="0" applyFont="0" applyFill="0" applyBorder="0" applyAlignment="0"/>
    <xf numFmtId="211" fontId="178" fillId="0" borderId="59" applyNumberFormat="0" applyFont="0" applyFill="0" applyBorder="0" applyAlignment="0"/>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7" fontId="135" fillId="0" borderId="0" applyNumberFormat="0" applyFill="0" applyBorder="0" applyAlignment="0" applyProtection="0">
      <alignment horizontal="left"/>
    </xf>
    <xf numFmtId="315" fontId="135" fillId="0" borderId="0" applyFont="0" applyFill="0" applyBorder="0" applyAlignment="0" applyProtection="0"/>
    <xf numFmtId="176" fontId="135" fillId="0" borderId="65" applyNumberFormat="0" applyFont="0" applyFill="0" applyAlignment="0" applyProtection="0"/>
    <xf numFmtId="176" fontId="135" fillId="0" borderId="66" applyNumberFormat="0" applyFont="0" applyFill="0" applyAlignment="0" applyProtection="0"/>
    <xf numFmtId="176" fontId="135" fillId="0" borderId="18" applyNumberFormat="0" applyFont="0" applyFill="0" applyAlignment="0" applyProtection="0"/>
    <xf numFmtId="176" fontId="135" fillId="0" borderId="67" applyNumberFormat="0" applyFont="0" applyFill="0" applyAlignment="0" applyProtection="0"/>
    <xf numFmtId="176" fontId="135" fillId="0" borderId="68" applyNumberFormat="0" applyFont="0" applyFill="0" applyAlignment="0" applyProtection="0"/>
    <xf numFmtId="176" fontId="135" fillId="47" borderId="0" applyNumberFormat="0" applyFont="0" applyBorder="0" applyAlignment="0" applyProtection="0"/>
    <xf numFmtId="176" fontId="135" fillId="0" borderId="69" applyNumberFormat="0" applyFont="0" applyFill="0" applyAlignment="0" applyProtection="0"/>
    <xf numFmtId="176" fontId="135" fillId="0" borderId="70" applyNumberFormat="0" applyFont="0" applyFill="0" applyAlignment="0" applyProtection="0"/>
    <xf numFmtId="46" fontId="135" fillId="0" borderId="0" applyFont="0" applyFill="0" applyBorder="0" applyAlignment="0" applyProtection="0"/>
    <xf numFmtId="176" fontId="142" fillId="0" borderId="0" applyNumberFormat="0" applyFill="0" applyBorder="0" applyAlignment="0" applyProtection="0"/>
    <xf numFmtId="176" fontId="135" fillId="0" borderId="71" applyNumberFormat="0" applyFont="0" applyFill="0" applyAlignment="0" applyProtection="0"/>
    <xf numFmtId="176" fontId="135" fillId="0" borderId="72" applyNumberFormat="0" applyFont="0" applyFill="0" applyAlignment="0" applyProtection="0"/>
    <xf numFmtId="176" fontId="135" fillId="0" borderId="61" applyNumberFormat="0" applyFont="0" applyFill="0" applyAlignment="0" applyProtection="0"/>
    <xf numFmtId="176" fontId="135" fillId="0" borderId="73" applyNumberFormat="0" applyFont="0" applyFill="0" applyAlignment="0" applyProtection="0"/>
    <xf numFmtId="176" fontId="135" fillId="0" borderId="61" applyNumberFormat="0" applyFont="0" applyFill="0" applyAlignment="0" applyProtection="0"/>
    <xf numFmtId="176" fontId="135" fillId="0" borderId="0" applyNumberFormat="0" applyFont="0" applyFill="0" applyBorder="0" applyProtection="0">
      <alignment horizontal="center"/>
    </xf>
    <xf numFmtId="176" fontId="135" fillId="0" borderId="0"/>
    <xf numFmtId="176" fontId="135" fillId="0" borderId="0"/>
    <xf numFmtId="176" fontId="220" fillId="0" borderId="0" applyNumberFormat="0" applyFill="0" applyBorder="0" applyProtection="0">
      <alignment horizontal="left"/>
    </xf>
    <xf numFmtId="176" fontId="135" fillId="47" borderId="0" applyNumberFormat="0" applyFont="0" applyBorder="0" applyAlignment="0" applyProtection="0"/>
    <xf numFmtId="176" fontId="135" fillId="0" borderId="0"/>
    <xf numFmtId="176" fontId="135" fillId="0" borderId="0"/>
    <xf numFmtId="176" fontId="135" fillId="0" borderId="74" applyNumberFormat="0" applyFont="0" applyFill="0" applyAlignment="0" applyProtection="0"/>
    <xf numFmtId="176" fontId="135" fillId="0" borderId="75" applyNumberFormat="0" applyFont="0" applyFill="0" applyAlignment="0" applyProtection="0"/>
    <xf numFmtId="316" fontId="135" fillId="0" borderId="0" applyFont="0" applyFill="0" applyBorder="0" applyAlignment="0" applyProtection="0"/>
    <xf numFmtId="176" fontId="135" fillId="0" borderId="76" applyNumberFormat="0" applyFont="0" applyFill="0" applyAlignment="0" applyProtection="0"/>
    <xf numFmtId="176" fontId="135" fillId="0" borderId="77" applyNumberFormat="0" applyFont="0" applyFill="0" applyAlignment="0" applyProtection="0"/>
    <xf numFmtId="176" fontId="135" fillId="0" borderId="78" applyNumberFormat="0" applyFont="0" applyFill="0" applyAlignment="0" applyProtection="0"/>
    <xf numFmtId="176" fontId="135" fillId="0" borderId="79" applyNumberFormat="0" applyFont="0" applyFill="0" applyAlignment="0" applyProtection="0"/>
    <xf numFmtId="176" fontId="135" fillId="0" borderId="35"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48" fillId="0" borderId="80" applyNumberFormat="0" applyFont="0" applyFill="0" applyAlignment="0" applyProtection="0"/>
    <xf numFmtId="176" fontId="159" fillId="37" borderId="81" applyNumberFormat="0" applyBorder="0" applyProtection="0">
      <alignment horizontal="left" wrapText="1"/>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159" fillId="37" borderId="81" applyNumberFormat="0" applyBorder="0" applyProtection="0">
      <alignment horizontal="left" wrapText="1"/>
    </xf>
    <xf numFmtId="176" fontId="220" fillId="0" borderId="0" applyNumberFormat="0" applyFill="0" applyBorder="0">
      <alignment horizontal="left" vertical="center" wrapText="1"/>
    </xf>
    <xf numFmtId="176" fontId="151" fillId="0" borderId="0" applyNumberFormat="0" applyFill="0" applyBorder="0">
      <alignment horizontal="left" vertical="center" wrapText="1" indent="1"/>
    </xf>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317" fontId="145" fillId="0" borderId="0"/>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89" fontId="378" fillId="0" borderId="0"/>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76" fontId="378" fillId="0" borderId="0"/>
    <xf numFmtId="176" fontId="378" fillId="0" borderId="18">
      <protection locked="0"/>
    </xf>
    <xf numFmtId="176" fontId="378" fillId="0" borderId="18">
      <protection locked="0"/>
    </xf>
    <xf numFmtId="176" fontId="378" fillId="0" borderId="18">
      <protection locked="0"/>
    </xf>
    <xf numFmtId="176" fontId="378" fillId="0" borderId="0"/>
    <xf numFmtId="176"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148" fillId="0" borderId="0">
      <alignment horizontal="center"/>
    </xf>
    <xf numFmtId="176" fontId="148" fillId="0" borderId="0">
      <alignment horizontal="center"/>
    </xf>
    <xf numFmtId="176" fontId="378" fillId="0" borderId="18">
      <alignment horizontal="centerContinuous"/>
    </xf>
    <xf numFmtId="189" fontId="378" fillId="0" borderId="0"/>
    <xf numFmtId="189" fontId="378" fillId="0" borderId="0"/>
    <xf numFmtId="189" fontId="378" fillId="0" borderId="0"/>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89" fontId="378" fillId="0" borderId="0"/>
    <xf numFmtId="189" fontId="378" fillId="0" borderId="0"/>
    <xf numFmtId="189" fontId="378" fillId="0" borderId="0"/>
    <xf numFmtId="176" fontId="378" fillId="0" borderId="18">
      <protection locked="0"/>
    </xf>
    <xf numFmtId="176" fontId="378" fillId="0" borderId="18">
      <protection locked="0"/>
    </xf>
    <xf numFmtId="176" fontId="378" fillId="0" borderId="18">
      <protection locked="0"/>
    </xf>
    <xf numFmtId="189" fontId="378" fillId="0" borderId="0"/>
    <xf numFmtId="189" fontId="378" fillId="0" borderId="0"/>
    <xf numFmtId="176" fontId="378" fillId="0" borderId="18">
      <alignment horizontal="centerContinuous"/>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168" fillId="0" borderId="18">
      <alignment horizontal="centerContinuous"/>
    </xf>
    <xf numFmtId="176" fontId="168" fillId="0" borderId="18">
      <alignment horizontal="centerContinuous"/>
    </xf>
    <xf numFmtId="176" fontId="16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89" fontId="378" fillId="0" borderId="0"/>
    <xf numFmtId="189" fontId="378" fillId="0" borderId="0"/>
    <xf numFmtId="189" fontId="378" fillId="0" borderId="0"/>
    <xf numFmtId="176" fontId="378" fillId="0" borderId="18">
      <alignment horizontal="centerContinuous"/>
    </xf>
    <xf numFmtId="176" fontId="378" fillId="0" borderId="18">
      <alignment horizontal="centerContinuous"/>
    </xf>
    <xf numFmtId="176" fontId="378" fillId="0" borderId="18">
      <alignment horizontal="centerContinuous"/>
    </xf>
    <xf numFmtId="176" fontId="378" fillId="0" borderId="18">
      <protection locked="0"/>
    </xf>
    <xf numFmtId="176" fontId="378" fillId="0" borderId="18">
      <protection locked="0"/>
    </xf>
    <xf numFmtId="176" fontId="378" fillId="0" borderId="18">
      <protection locked="0"/>
    </xf>
    <xf numFmtId="189" fontId="378" fillId="0" borderId="0"/>
    <xf numFmtId="189" fontId="378" fillId="0" borderId="0"/>
    <xf numFmtId="176" fontId="378" fillId="0" borderId="18">
      <alignment horizontal="centerContinuous"/>
    </xf>
    <xf numFmtId="0" fontId="357" fillId="47" borderId="58" applyNumberFormat="0" applyAlignment="0" applyProtection="0"/>
    <xf numFmtId="0" fontId="379" fillId="54" borderId="58" applyNumberFormat="0" applyAlignment="0" applyProtection="0"/>
    <xf numFmtId="4" fontId="142" fillId="74" borderId="58" applyNumberFormat="0" applyProtection="0">
      <alignment vertical="center"/>
    </xf>
    <xf numFmtId="4" fontId="134" fillId="36" borderId="83" applyNumberFormat="0" applyProtection="0">
      <alignment vertical="center"/>
    </xf>
    <xf numFmtId="4" fontId="134" fillId="36" borderId="83" applyNumberFormat="0" applyProtection="0">
      <alignment vertical="center"/>
    </xf>
    <xf numFmtId="4" fontId="142" fillId="74" borderId="58" applyNumberFormat="0" applyProtection="0">
      <alignment vertical="center"/>
    </xf>
    <xf numFmtId="4" fontId="142" fillId="74" borderId="58" applyNumberFormat="0" applyProtection="0">
      <alignment vertical="center"/>
    </xf>
    <xf numFmtId="4" fontId="142" fillId="74" borderId="58" applyNumberFormat="0" applyProtection="0">
      <alignment vertical="center"/>
    </xf>
    <xf numFmtId="4" fontId="142" fillId="74" borderId="58" applyNumberFormat="0" applyProtection="0">
      <alignment vertical="center"/>
    </xf>
    <xf numFmtId="4" fontId="142" fillId="74" borderId="58" applyNumberFormat="0" applyProtection="0">
      <alignment vertical="center"/>
    </xf>
    <xf numFmtId="4" fontId="380" fillId="74" borderId="58" applyNumberFormat="0" applyProtection="0">
      <alignment vertical="center"/>
    </xf>
    <xf numFmtId="4" fontId="235" fillId="74" borderId="83" applyNumberFormat="0" applyProtection="0">
      <alignment vertical="center"/>
    </xf>
    <xf numFmtId="4" fontId="235" fillId="74" borderId="83" applyNumberFormat="0" applyProtection="0">
      <alignment vertical="center"/>
    </xf>
    <xf numFmtId="4" fontId="380" fillId="74" borderId="58" applyNumberFormat="0" applyProtection="0">
      <alignment vertical="center"/>
    </xf>
    <xf numFmtId="4" fontId="142" fillId="74" borderId="58" applyNumberFormat="0" applyProtection="0">
      <alignment horizontal="left" vertical="center" indent="1"/>
    </xf>
    <xf numFmtId="4" fontId="134" fillId="74" borderId="83" applyNumberFormat="0" applyProtection="0">
      <alignment horizontal="left" vertical="center" indent="1"/>
    </xf>
    <xf numFmtId="4" fontId="134" fillId="74" borderId="83"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176" fontId="134" fillId="74" borderId="83" applyNumberFormat="0" applyProtection="0">
      <alignment horizontal="left" vertical="top" indent="1"/>
    </xf>
    <xf numFmtId="176" fontId="134" fillId="74" borderId="83" applyNumberFormat="0" applyProtection="0">
      <alignment horizontal="left" vertical="top"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4" fontId="142" fillId="74"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4" fontId="134" fillId="97" borderId="0" applyNumberFormat="0" applyProtection="0">
      <alignment horizontal="left" vertical="center" indent="1"/>
    </xf>
    <xf numFmtId="4" fontId="134" fillId="97" borderId="0"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4" fontId="142" fillId="98" borderId="58" applyNumberFormat="0" applyProtection="0">
      <alignment horizontal="right" vertical="center"/>
    </xf>
    <xf numFmtId="4" fontId="142" fillId="40" borderId="83" applyNumberFormat="0" applyProtection="0">
      <alignment horizontal="right" vertical="center"/>
    </xf>
    <xf numFmtId="4" fontId="142" fillId="40" borderId="83" applyNumberFormat="0" applyProtection="0">
      <alignment horizontal="right" vertical="center"/>
    </xf>
    <xf numFmtId="4" fontId="142" fillId="98" borderId="58" applyNumberFormat="0" applyProtection="0">
      <alignment horizontal="right" vertical="center"/>
    </xf>
    <xf numFmtId="4" fontId="142" fillId="98" borderId="58" applyNumberFormat="0" applyProtection="0">
      <alignment horizontal="right" vertical="center"/>
    </xf>
    <xf numFmtId="4" fontId="142" fillId="98" borderId="58" applyNumberFormat="0" applyProtection="0">
      <alignment horizontal="right" vertical="center"/>
    </xf>
    <xf numFmtId="4" fontId="142" fillId="98" borderId="58" applyNumberFormat="0" applyProtection="0">
      <alignment horizontal="right" vertical="center"/>
    </xf>
    <xf numFmtId="4" fontId="142" fillId="98" borderId="58" applyNumberFormat="0" applyProtection="0">
      <alignment horizontal="right" vertical="center"/>
    </xf>
    <xf numFmtId="4" fontId="142" fillId="99" borderId="58" applyNumberFormat="0" applyProtection="0">
      <alignment horizontal="right" vertical="center"/>
    </xf>
    <xf numFmtId="4" fontId="142" fillId="51" borderId="83" applyNumberFormat="0" applyProtection="0">
      <alignment horizontal="right" vertical="center"/>
    </xf>
    <xf numFmtId="4" fontId="142" fillId="51" borderId="83" applyNumberFormat="0" applyProtection="0">
      <alignment horizontal="right" vertical="center"/>
    </xf>
    <xf numFmtId="4" fontId="142" fillId="99" borderId="58" applyNumberFormat="0" applyProtection="0">
      <alignment horizontal="right" vertical="center"/>
    </xf>
    <xf numFmtId="4" fontId="142" fillId="99" borderId="58" applyNumberFormat="0" applyProtection="0">
      <alignment horizontal="right" vertical="center"/>
    </xf>
    <xf numFmtId="4" fontId="142" fillId="99" borderId="58" applyNumberFormat="0" applyProtection="0">
      <alignment horizontal="right" vertical="center"/>
    </xf>
    <xf numFmtId="4" fontId="142" fillId="99" borderId="58" applyNumberFormat="0" applyProtection="0">
      <alignment horizontal="right" vertical="center"/>
    </xf>
    <xf numFmtId="4" fontId="142" fillId="99" borderId="58" applyNumberFormat="0" applyProtection="0">
      <alignment horizontal="right" vertical="center"/>
    </xf>
    <xf numFmtId="4" fontId="142" fillId="100" borderId="58" applyNumberFormat="0" applyProtection="0">
      <alignment horizontal="right" vertical="center"/>
    </xf>
    <xf numFmtId="4" fontId="142" fillId="60" borderId="83" applyNumberFormat="0" applyProtection="0">
      <alignment horizontal="right" vertical="center"/>
    </xf>
    <xf numFmtId="4" fontId="142" fillId="60" borderId="83" applyNumberFormat="0" applyProtection="0">
      <alignment horizontal="right" vertical="center"/>
    </xf>
    <xf numFmtId="4" fontId="142" fillId="100" borderId="58" applyNumberFormat="0" applyProtection="0">
      <alignment horizontal="right" vertical="center"/>
    </xf>
    <xf numFmtId="4" fontId="142" fillId="100" borderId="58" applyNumberFormat="0" applyProtection="0">
      <alignment horizontal="right" vertical="center"/>
    </xf>
    <xf numFmtId="4" fontId="142" fillId="100" borderId="58" applyNumberFormat="0" applyProtection="0">
      <alignment horizontal="right" vertical="center"/>
    </xf>
    <xf numFmtId="4" fontId="142" fillId="100" borderId="58" applyNumberFormat="0" applyProtection="0">
      <alignment horizontal="right" vertical="center"/>
    </xf>
    <xf numFmtId="4" fontId="142" fillId="100" borderId="58" applyNumberFormat="0" applyProtection="0">
      <alignment horizontal="right" vertical="center"/>
    </xf>
    <xf numFmtId="4" fontId="142" fillId="101" borderId="58" applyNumberFormat="0" applyProtection="0">
      <alignment horizontal="right" vertical="center"/>
    </xf>
    <xf numFmtId="4" fontId="142" fillId="53" borderId="83" applyNumberFormat="0" applyProtection="0">
      <alignment horizontal="right" vertical="center"/>
    </xf>
    <xf numFmtId="4" fontId="142" fillId="53" borderId="83" applyNumberFormat="0" applyProtection="0">
      <alignment horizontal="right" vertical="center"/>
    </xf>
    <xf numFmtId="4" fontId="142" fillId="101" borderId="58" applyNumberFormat="0" applyProtection="0">
      <alignment horizontal="right" vertical="center"/>
    </xf>
    <xf numFmtId="4" fontId="142" fillId="101" borderId="58" applyNumberFormat="0" applyProtection="0">
      <alignment horizontal="right" vertical="center"/>
    </xf>
    <xf numFmtId="4" fontId="142" fillId="101" borderId="58" applyNumberFormat="0" applyProtection="0">
      <alignment horizontal="right" vertical="center"/>
    </xf>
    <xf numFmtId="4" fontId="142" fillId="101" borderId="58" applyNumberFormat="0" applyProtection="0">
      <alignment horizontal="right" vertical="center"/>
    </xf>
    <xf numFmtId="4" fontId="142" fillId="101" borderId="58" applyNumberFormat="0" applyProtection="0">
      <alignment horizontal="right" vertical="center"/>
    </xf>
    <xf numFmtId="4" fontId="142" fillId="102" borderId="58" applyNumberFormat="0" applyProtection="0">
      <alignment horizontal="right" vertical="center"/>
    </xf>
    <xf numFmtId="4" fontId="142" fillId="58" borderId="83" applyNumberFormat="0" applyProtection="0">
      <alignment horizontal="right" vertical="center"/>
    </xf>
    <xf numFmtId="4" fontId="142" fillId="58" borderId="83" applyNumberFormat="0" applyProtection="0">
      <alignment horizontal="right" vertical="center"/>
    </xf>
    <xf numFmtId="4" fontId="142" fillId="102" borderId="58" applyNumberFormat="0" applyProtection="0">
      <alignment horizontal="right" vertical="center"/>
    </xf>
    <xf numFmtId="4" fontId="142" fillId="102" borderId="58" applyNumberFormat="0" applyProtection="0">
      <alignment horizontal="right" vertical="center"/>
    </xf>
    <xf numFmtId="4" fontId="142" fillId="102" borderId="58" applyNumberFormat="0" applyProtection="0">
      <alignment horizontal="right" vertical="center"/>
    </xf>
    <xf numFmtId="4" fontId="142" fillId="102" borderId="58" applyNumberFormat="0" applyProtection="0">
      <alignment horizontal="right" vertical="center"/>
    </xf>
    <xf numFmtId="4" fontId="142" fillId="102" borderId="58" applyNumberFormat="0" applyProtection="0">
      <alignment horizontal="right" vertical="center"/>
    </xf>
    <xf numFmtId="4" fontId="142" fillId="103" borderId="58" applyNumberFormat="0" applyProtection="0">
      <alignment horizontal="right" vertical="center"/>
    </xf>
    <xf numFmtId="4" fontId="142" fillId="63" borderId="83" applyNumberFormat="0" applyProtection="0">
      <alignment horizontal="right" vertical="center"/>
    </xf>
    <xf numFmtId="4" fontId="142" fillId="63" borderId="83" applyNumberFormat="0" applyProtection="0">
      <alignment horizontal="right" vertical="center"/>
    </xf>
    <xf numFmtId="4" fontId="142" fillId="103" borderId="58" applyNumberFormat="0" applyProtection="0">
      <alignment horizontal="right" vertical="center"/>
    </xf>
    <xf numFmtId="4" fontId="142" fillId="103" borderId="58" applyNumberFormat="0" applyProtection="0">
      <alignment horizontal="right" vertical="center"/>
    </xf>
    <xf numFmtId="4" fontId="142" fillId="103" borderId="58" applyNumberFormat="0" applyProtection="0">
      <alignment horizontal="right" vertical="center"/>
    </xf>
    <xf numFmtId="4" fontId="142" fillId="103" borderId="58" applyNumberFormat="0" applyProtection="0">
      <alignment horizontal="right" vertical="center"/>
    </xf>
    <xf numFmtId="4" fontId="142" fillId="103" borderId="58" applyNumberFormat="0" applyProtection="0">
      <alignment horizontal="right" vertical="center"/>
    </xf>
    <xf numFmtId="4" fontId="142" fillId="104" borderId="58" applyNumberFormat="0" applyProtection="0">
      <alignment horizontal="right" vertical="center"/>
    </xf>
    <xf numFmtId="4" fontId="142" fillId="61" borderId="83" applyNumberFormat="0" applyProtection="0">
      <alignment horizontal="right" vertical="center"/>
    </xf>
    <xf numFmtId="4" fontId="142" fillId="61" borderId="83" applyNumberFormat="0" applyProtection="0">
      <alignment horizontal="right" vertical="center"/>
    </xf>
    <xf numFmtId="4" fontId="142" fillId="104" borderId="58" applyNumberFormat="0" applyProtection="0">
      <alignment horizontal="right" vertical="center"/>
    </xf>
    <xf numFmtId="4" fontId="142" fillId="104" borderId="58" applyNumberFormat="0" applyProtection="0">
      <alignment horizontal="right" vertical="center"/>
    </xf>
    <xf numFmtId="4" fontId="142" fillId="104" borderId="58" applyNumberFormat="0" applyProtection="0">
      <alignment horizontal="right" vertical="center"/>
    </xf>
    <xf numFmtId="4" fontId="142" fillId="104" borderId="58" applyNumberFormat="0" applyProtection="0">
      <alignment horizontal="right" vertical="center"/>
    </xf>
    <xf numFmtId="4" fontId="142" fillId="104" borderId="58" applyNumberFormat="0" applyProtection="0">
      <alignment horizontal="right" vertical="center"/>
    </xf>
    <xf numFmtId="4" fontId="142" fillId="105" borderId="58" applyNumberFormat="0" applyProtection="0">
      <alignment horizontal="right" vertical="center"/>
    </xf>
    <xf numFmtId="4" fontId="142" fillId="106" borderId="83" applyNumberFormat="0" applyProtection="0">
      <alignment horizontal="right" vertical="center"/>
    </xf>
    <xf numFmtId="4" fontId="142" fillId="106" borderId="83" applyNumberFormat="0" applyProtection="0">
      <alignment horizontal="right" vertical="center"/>
    </xf>
    <xf numFmtId="4" fontId="142" fillId="105" borderId="58" applyNumberFormat="0" applyProtection="0">
      <alignment horizontal="right" vertical="center"/>
    </xf>
    <xf numFmtId="4" fontId="142" fillId="105" borderId="58" applyNumberFormat="0" applyProtection="0">
      <alignment horizontal="right" vertical="center"/>
    </xf>
    <xf numFmtId="4" fontId="142" fillId="105" borderId="58" applyNumberFormat="0" applyProtection="0">
      <alignment horizontal="right" vertical="center"/>
    </xf>
    <xf numFmtId="4" fontId="142" fillId="105" borderId="58" applyNumberFormat="0" applyProtection="0">
      <alignment horizontal="right" vertical="center"/>
    </xf>
    <xf numFmtId="4" fontId="142" fillId="105" borderId="58" applyNumberFormat="0" applyProtection="0">
      <alignment horizontal="right" vertical="center"/>
    </xf>
    <xf numFmtId="4" fontId="142" fillId="88" borderId="58" applyNumberFormat="0" applyProtection="0">
      <alignment horizontal="right" vertical="center"/>
    </xf>
    <xf numFmtId="4" fontId="142" fillId="52" borderId="83" applyNumberFormat="0" applyProtection="0">
      <alignment horizontal="right" vertical="center"/>
    </xf>
    <xf numFmtId="4" fontId="142" fillId="52" borderId="83" applyNumberFormat="0" applyProtection="0">
      <alignment horizontal="right" vertical="center"/>
    </xf>
    <xf numFmtId="4" fontId="142" fillId="88" borderId="58" applyNumberFormat="0" applyProtection="0">
      <alignment horizontal="right" vertical="center"/>
    </xf>
    <xf numFmtId="4" fontId="142" fillId="88" borderId="58" applyNumberFormat="0" applyProtection="0">
      <alignment horizontal="right" vertical="center"/>
    </xf>
    <xf numFmtId="4" fontId="142" fillId="88" borderId="58" applyNumberFormat="0" applyProtection="0">
      <alignment horizontal="right" vertical="center"/>
    </xf>
    <xf numFmtId="4" fontId="142" fillId="88" borderId="58" applyNumberFormat="0" applyProtection="0">
      <alignment horizontal="right" vertical="center"/>
    </xf>
    <xf numFmtId="4" fontId="142" fillId="88" borderId="58" applyNumberFormat="0" applyProtection="0">
      <alignment horizontal="right" vertical="center"/>
    </xf>
    <xf numFmtId="4" fontId="134" fillId="107" borderId="58" applyNumberFormat="0" applyProtection="0">
      <alignment horizontal="left" vertical="center" indent="1"/>
    </xf>
    <xf numFmtId="4" fontId="134" fillId="108" borderId="84" applyNumberFormat="0" applyProtection="0">
      <alignment horizontal="left" vertical="center" indent="1"/>
    </xf>
    <xf numFmtId="4" fontId="134" fillId="108" borderId="84" applyNumberFormat="0" applyProtection="0">
      <alignment horizontal="left" vertical="center" indent="1"/>
    </xf>
    <xf numFmtId="4" fontId="134" fillId="107" borderId="58" applyNumberFormat="0" applyProtection="0">
      <alignment horizontal="left" vertical="center" indent="1"/>
    </xf>
    <xf numFmtId="4" fontId="142" fillId="68" borderId="85" applyNumberFormat="0" applyProtection="0">
      <alignment horizontal="left" vertical="center" indent="1"/>
    </xf>
    <xf numFmtId="4" fontId="142" fillId="48" borderId="0" applyNumberFormat="0" applyProtection="0">
      <alignment horizontal="left" vertical="center" indent="1"/>
    </xf>
    <xf numFmtId="4" fontId="142" fillId="48" borderId="0" applyNumberFormat="0" applyProtection="0">
      <alignment horizontal="left" vertical="center" indent="1"/>
    </xf>
    <xf numFmtId="4" fontId="142" fillId="68" borderId="85" applyNumberFormat="0" applyProtection="0">
      <alignment horizontal="left" vertical="center" indent="1"/>
    </xf>
    <xf numFmtId="4" fontId="142" fillId="68" borderId="85" applyNumberFormat="0" applyProtection="0">
      <alignment horizontal="left" vertical="center" indent="1"/>
    </xf>
    <xf numFmtId="4" fontId="142" fillId="68" borderId="85" applyNumberFormat="0" applyProtection="0">
      <alignment horizontal="left" vertical="center" indent="1"/>
    </xf>
    <xf numFmtId="4" fontId="142" fillId="68" borderId="85" applyNumberFormat="0" applyProtection="0">
      <alignment horizontal="left" vertical="center" indent="1"/>
    </xf>
    <xf numFmtId="4" fontId="142" fillId="68" borderId="85"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4" fontId="351" fillId="109" borderId="0"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4" fontId="142" fillId="110" borderId="83" applyNumberFormat="0" applyProtection="0">
      <alignment horizontal="right" vertical="center"/>
    </xf>
    <xf numFmtId="4" fontId="142" fillId="110" borderId="83" applyNumberFormat="0" applyProtection="0">
      <alignment horizontal="right" vertical="center"/>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68" borderId="58" applyNumberFormat="0" applyProtection="0">
      <alignment horizontal="left" vertical="center" indent="1"/>
    </xf>
    <xf numFmtId="4" fontId="142" fillId="48" borderId="0" applyNumberFormat="0" applyProtection="0">
      <alignment horizontal="left" vertical="center" indent="1"/>
    </xf>
    <xf numFmtId="4" fontId="142" fillId="48" borderId="0" applyNumberFormat="0" applyProtection="0">
      <alignment horizontal="left" vertical="center" indent="1"/>
    </xf>
    <xf numFmtId="4" fontId="142" fillId="68"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111" borderId="58" applyNumberFormat="0" applyProtection="0">
      <alignment horizontal="left" vertical="center" indent="1"/>
    </xf>
    <xf numFmtId="4" fontId="142" fillId="97" borderId="0" applyNumberFormat="0" applyProtection="0">
      <alignment horizontal="left" vertical="center" indent="1"/>
    </xf>
    <xf numFmtId="4" fontId="142" fillId="97" borderId="0" applyNumberFormat="0" applyProtection="0">
      <alignment horizontal="left" vertical="center" indent="1"/>
    </xf>
    <xf numFmtId="4" fontId="142"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09" borderId="83" applyNumberFormat="0" applyProtection="0">
      <alignment horizontal="left" vertical="center" indent="1"/>
    </xf>
    <xf numFmtId="176" fontId="135" fillId="109" borderId="83"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09" borderId="83" applyNumberFormat="0" applyProtection="0">
      <alignment horizontal="left" vertical="top" indent="1"/>
    </xf>
    <xf numFmtId="176" fontId="135" fillId="109" borderId="83" applyNumberFormat="0" applyProtection="0">
      <alignment horizontal="left" vertical="top"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111"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97" borderId="83" applyNumberFormat="0" applyProtection="0">
      <alignment horizontal="left" vertical="center" indent="1"/>
    </xf>
    <xf numFmtId="176" fontId="135" fillId="97" borderId="83"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97" borderId="83" applyNumberFormat="0" applyProtection="0">
      <alignment horizontal="left" vertical="top" indent="1"/>
    </xf>
    <xf numFmtId="176" fontId="135" fillId="97" borderId="83" applyNumberFormat="0" applyProtection="0">
      <alignment horizontal="left" vertical="top"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67"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64" borderId="83" applyNumberFormat="0" applyProtection="0">
      <alignment horizontal="left" vertical="center" indent="1"/>
    </xf>
    <xf numFmtId="176" fontId="135" fillId="64" borderId="83"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64" borderId="83" applyNumberFormat="0" applyProtection="0">
      <alignment horizontal="left" vertical="top" indent="1"/>
    </xf>
    <xf numFmtId="176" fontId="135" fillId="64" borderId="83" applyNumberFormat="0" applyProtection="0">
      <alignment horizontal="left" vertical="top"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3"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1" borderId="83" applyNumberFormat="0" applyProtection="0">
      <alignment horizontal="left" vertical="center" indent="1"/>
    </xf>
    <xf numFmtId="176" fontId="135" fillId="71" borderId="83"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1" borderId="83" applyNumberFormat="0" applyProtection="0">
      <alignment horizontal="left" vertical="top" indent="1"/>
    </xf>
    <xf numFmtId="176" fontId="135" fillId="71" borderId="83" applyNumberFormat="0" applyProtection="0">
      <alignment horizontal="left" vertical="top"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0" borderId="0"/>
    <xf numFmtId="176" fontId="135" fillId="0" borderId="0"/>
    <xf numFmtId="4" fontId="142" fillId="86" borderId="58" applyNumberFormat="0" applyProtection="0">
      <alignment vertical="center"/>
    </xf>
    <xf numFmtId="4" fontId="142" fillId="86" borderId="83" applyNumberFormat="0" applyProtection="0">
      <alignment vertical="center"/>
    </xf>
    <xf numFmtId="4" fontId="142" fillId="86" borderId="83" applyNumberFormat="0" applyProtection="0">
      <alignment vertical="center"/>
    </xf>
    <xf numFmtId="4" fontId="142" fillId="86" borderId="58" applyNumberFormat="0" applyProtection="0">
      <alignment vertical="center"/>
    </xf>
    <xf numFmtId="4" fontId="142" fillId="86" borderId="58" applyNumberFormat="0" applyProtection="0">
      <alignment vertical="center"/>
    </xf>
    <xf numFmtId="4" fontId="142" fillId="86" borderId="58" applyNumberFormat="0" applyProtection="0">
      <alignment vertical="center"/>
    </xf>
    <xf numFmtId="4" fontId="142" fillId="86" borderId="58" applyNumberFormat="0" applyProtection="0">
      <alignment vertical="center"/>
    </xf>
    <xf numFmtId="4" fontId="142" fillId="86" borderId="58" applyNumberFormat="0" applyProtection="0">
      <alignment vertical="center"/>
    </xf>
    <xf numFmtId="4" fontId="380" fillId="86" borderId="58" applyNumberFormat="0" applyProtection="0">
      <alignment vertical="center"/>
    </xf>
    <xf numFmtId="4" fontId="380" fillId="86" borderId="83" applyNumberFormat="0" applyProtection="0">
      <alignment vertical="center"/>
    </xf>
    <xf numFmtId="4" fontId="380" fillId="86" borderId="83" applyNumberFormat="0" applyProtection="0">
      <alignment vertical="center"/>
    </xf>
    <xf numFmtId="4" fontId="380" fillId="86" borderId="58" applyNumberFormat="0" applyProtection="0">
      <alignment vertical="center"/>
    </xf>
    <xf numFmtId="4" fontId="142" fillId="86" borderId="58" applyNumberFormat="0" applyProtection="0">
      <alignment horizontal="left" vertical="center" indent="1"/>
    </xf>
    <xf numFmtId="4" fontId="142" fillId="86" borderId="83" applyNumberFormat="0" applyProtection="0">
      <alignment horizontal="left" vertical="center" indent="1"/>
    </xf>
    <xf numFmtId="4" fontId="142" fillId="86" borderId="83"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176" fontId="142" fillId="86" borderId="83" applyNumberFormat="0" applyProtection="0">
      <alignment horizontal="left" vertical="top" indent="1"/>
    </xf>
    <xf numFmtId="176" fontId="142" fillId="86" borderId="83" applyNumberFormat="0" applyProtection="0">
      <alignment horizontal="left" vertical="top"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86" borderId="58" applyNumberFormat="0" applyProtection="0">
      <alignment horizontal="left" vertical="center" indent="1"/>
    </xf>
    <xf numFmtId="4" fontId="142" fillId="48" borderId="83" applyNumberFormat="0" applyProtection="0">
      <alignment horizontal="right" vertical="center"/>
    </xf>
    <xf numFmtId="4" fontId="142" fillId="48" borderId="83" applyNumberFormat="0" applyProtection="0">
      <alignment horizontal="right" vertical="center"/>
    </xf>
    <xf numFmtId="4" fontId="142" fillId="48" borderId="83" applyNumberFormat="0" applyProtection="0">
      <alignment horizontal="right" vertical="center"/>
    </xf>
    <xf numFmtId="4" fontId="142" fillId="68" borderId="58" applyNumberFormat="0" applyProtection="0">
      <alignment horizontal="right" vertical="center"/>
    </xf>
    <xf numFmtId="4" fontId="142" fillId="68" borderId="58" applyNumberFormat="0" applyProtection="0">
      <alignment horizontal="right" vertical="center"/>
    </xf>
    <xf numFmtId="4" fontId="142" fillId="68" borderId="58" applyNumberFormat="0" applyProtection="0">
      <alignment horizontal="right" vertical="center"/>
    </xf>
    <xf numFmtId="4" fontId="142" fillId="68" borderId="58" applyNumberFormat="0" applyProtection="0">
      <alignment horizontal="right" vertical="center"/>
    </xf>
    <xf numFmtId="4" fontId="142" fillId="68" borderId="58" applyNumberFormat="0" applyProtection="0">
      <alignment horizontal="right" vertical="center"/>
    </xf>
    <xf numFmtId="4" fontId="380" fillId="68" borderId="58" applyNumberFormat="0" applyProtection="0">
      <alignment horizontal="right" vertical="center"/>
    </xf>
    <xf numFmtId="4" fontId="380" fillId="48" borderId="83" applyNumberFormat="0" applyProtection="0">
      <alignment horizontal="right" vertical="center"/>
    </xf>
    <xf numFmtId="4" fontId="380" fillId="48" borderId="83" applyNumberFormat="0" applyProtection="0">
      <alignment horizontal="right" vertical="center"/>
    </xf>
    <xf numFmtId="4" fontId="380" fillId="68" borderId="58" applyNumberFormat="0" applyProtection="0">
      <alignment horizontal="right" vertical="center"/>
    </xf>
    <xf numFmtId="4" fontId="142" fillId="110" borderId="83"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4" fontId="142" fillId="110" borderId="83" applyNumberFormat="0" applyProtection="0">
      <alignment horizontal="center" vertical="top" wrapText="1"/>
    </xf>
    <xf numFmtId="4" fontId="142" fillId="110" borderId="83" applyNumberFormat="0" applyProtection="0">
      <alignment horizontal="center" vertical="top" wrapTex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42" fillId="97" borderId="83" applyNumberFormat="0" applyProtection="0">
      <alignment horizontal="left" vertical="top" indent="1"/>
    </xf>
    <xf numFmtId="176" fontId="142" fillId="97" borderId="83" applyNumberFormat="0" applyProtection="0">
      <alignment horizontal="left" vertical="top"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135" fillId="76" borderId="58" applyNumberFormat="0" applyProtection="0">
      <alignment horizontal="left" vertical="center" indent="1"/>
    </xf>
    <xf numFmtId="176" fontId="381" fillId="0" borderId="0"/>
    <xf numFmtId="176" fontId="381" fillId="0" borderId="0"/>
    <xf numFmtId="176" fontId="381" fillId="0" borderId="0"/>
    <xf numFmtId="176" fontId="381" fillId="0" borderId="0"/>
    <xf numFmtId="176" fontId="381" fillId="0" borderId="0"/>
    <xf numFmtId="176" fontId="381" fillId="0" borderId="0"/>
    <xf numFmtId="176" fontId="381" fillId="0" borderId="0"/>
    <xf numFmtId="176" fontId="381" fillId="0" borderId="0"/>
    <xf numFmtId="176" fontId="381" fillId="0" borderId="0"/>
    <xf numFmtId="176" fontId="381" fillId="0" borderId="0"/>
    <xf numFmtId="176" fontId="381" fillId="0" borderId="0"/>
    <xf numFmtId="4" fontId="382" fillId="112" borderId="0" applyNumberFormat="0" applyProtection="0">
      <alignment horizontal="left" vertical="center" indent="1"/>
    </xf>
    <xf numFmtId="4" fontId="382" fillId="112" borderId="0" applyNumberFormat="0" applyProtection="0">
      <alignment horizontal="left" vertical="center" indent="1"/>
    </xf>
    <xf numFmtId="176" fontId="381" fillId="0" borderId="0"/>
    <xf numFmtId="4" fontId="383" fillId="68" borderId="58" applyNumberFormat="0" applyProtection="0">
      <alignment horizontal="right" vertical="center"/>
    </xf>
    <xf numFmtId="4" fontId="383" fillId="48" borderId="83" applyNumberFormat="0" applyProtection="0">
      <alignment horizontal="right" vertical="center"/>
    </xf>
    <xf numFmtId="4" fontId="383" fillId="48" borderId="83" applyNumberFormat="0" applyProtection="0">
      <alignment horizontal="right" vertical="center"/>
    </xf>
    <xf numFmtId="4" fontId="383" fillId="68" borderId="58" applyNumberFormat="0" applyProtection="0">
      <alignment horizontal="right" vertical="center"/>
    </xf>
    <xf numFmtId="176" fontId="135" fillId="43" borderId="0" applyNumberFormat="0" applyFont="0" applyBorder="0" applyAlignment="0" applyProtection="0"/>
    <xf numFmtId="176" fontId="135" fillId="43" borderId="0" applyNumberFormat="0" applyFont="0" applyBorder="0" applyAlignment="0" applyProtection="0"/>
    <xf numFmtId="176" fontId="135" fillId="47" borderId="0" applyNumberFormat="0" applyFont="0" applyBorder="0" applyAlignment="0" applyProtection="0"/>
    <xf numFmtId="176" fontId="135" fillId="47" borderId="0" applyNumberFormat="0" applyFont="0" applyBorder="0" applyAlignment="0" applyProtection="0"/>
    <xf numFmtId="176" fontId="135" fillId="54" borderId="0" applyNumberFormat="0" applyFont="0" applyBorder="0" applyAlignment="0" applyProtection="0"/>
    <xf numFmtId="176" fontId="135" fillId="54" borderId="0" applyNumberFormat="0" applyFont="0" applyBorder="0" applyAlignment="0" applyProtection="0"/>
    <xf numFmtId="176" fontId="135" fillId="0" borderId="0" applyNumberFormat="0" applyFont="0" applyFill="0" applyBorder="0" applyAlignment="0" applyProtection="0"/>
    <xf numFmtId="176" fontId="135" fillId="0" borderId="0" applyNumberFormat="0" applyFont="0" applyFill="0" applyBorder="0" applyAlignment="0" applyProtection="0"/>
    <xf numFmtId="176" fontId="135" fillId="54" borderId="0" applyNumberFormat="0" applyFont="0" applyBorder="0" applyAlignment="0" applyProtection="0"/>
    <xf numFmtId="176" fontId="135" fillId="54" borderId="0" applyNumberFormat="0" applyFont="0" applyBorder="0" applyAlignment="0" applyProtection="0"/>
    <xf numFmtId="176" fontId="135" fillId="0" borderId="0" applyNumberFormat="0" applyFont="0" applyFill="0" applyBorder="0" applyAlignment="0" applyProtection="0"/>
    <xf numFmtId="176" fontId="135" fillId="0" borderId="0" applyNumberFormat="0" applyFont="0" applyFill="0" applyBorder="0" applyAlignment="0" applyProtection="0"/>
    <xf numFmtId="176" fontId="135" fillId="0" borderId="0" applyNumberFormat="0" applyFont="0" applyBorder="0" applyAlignment="0" applyProtection="0"/>
    <xf numFmtId="176" fontId="135" fillId="0" borderId="0" applyNumberFormat="0" applyFont="0" applyBorder="0" applyAlignment="0" applyProtection="0"/>
    <xf numFmtId="176" fontId="195" fillId="0" borderId="41">
      <alignment vertical="center"/>
    </xf>
    <xf numFmtId="176" fontId="196" fillId="0" borderId="0"/>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4" fillId="0" borderId="0" applyNumberFormat="0" applyFill="0" applyBorder="0" applyProtection="0">
      <alignment horizontal="left" vertical="center"/>
    </xf>
    <xf numFmtId="176" fontId="385" fillId="113" borderId="0"/>
    <xf numFmtId="176" fontId="385" fillId="113" borderId="0">
      <alignment wrapText="1"/>
    </xf>
    <xf numFmtId="176" fontId="384" fillId="0" borderId="0" applyNumberFormat="0" applyFill="0" applyBorder="0" applyProtection="0">
      <alignment horizontal="left" vertical="center"/>
    </xf>
    <xf numFmtId="1" fontId="135" fillId="73" borderId="33"/>
    <xf numFmtId="1" fontId="135" fillId="73" borderId="33"/>
    <xf numFmtId="1" fontId="135" fillId="73" borderId="33"/>
    <xf numFmtId="176" fontId="386" fillId="114" borderId="0"/>
    <xf numFmtId="49" fontId="387" fillId="114" borderId="0"/>
    <xf numFmtId="49" fontId="388" fillId="114" borderId="86"/>
    <xf numFmtId="49" fontId="388" fillId="114" borderId="0"/>
    <xf numFmtId="176" fontId="386" fillId="35" borderId="86">
      <protection locked="0"/>
    </xf>
    <xf numFmtId="176" fontId="386" fillId="114" borderId="0"/>
    <xf numFmtId="176" fontId="389" fillId="115" borderId="0"/>
    <xf numFmtId="176" fontId="389" fillId="88" borderId="0"/>
    <xf numFmtId="176" fontId="389" fillId="101" borderId="0"/>
    <xf numFmtId="38" fontId="135" fillId="0" borderId="0" applyFont="0" applyFill="0" applyBorder="0" applyAlignment="0" applyProtection="0"/>
    <xf numFmtId="318" fontId="127" fillId="0" borderId="0" applyFont="0" applyFill="0" applyBorder="0" applyAlignment="0" applyProtection="0"/>
    <xf numFmtId="176" fontId="341" fillId="116" borderId="0" applyNumberFormat="0" applyFont="0" applyBorder="0" applyAlignment="0">
      <protection locked="0"/>
    </xf>
    <xf numFmtId="38" fontId="145" fillId="117" borderId="0" applyNumberFormat="0" applyFont="0" applyBorder="0" applyAlignment="0" applyProtection="0"/>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376" fillId="1" borderId="12" applyNumberFormat="0" applyFont="0" applyAlignment="0">
      <alignment horizontal="center"/>
    </xf>
    <xf numFmtId="176" fontId="218" fillId="117" borderId="0" applyNumberFormat="0" applyFont="0" applyBorder="0" applyAlignment="0" applyProtection="0"/>
    <xf numFmtId="176" fontId="218" fillId="117" borderId="0" applyNumberFormat="0" applyFont="0" applyBorder="0" applyAlignment="0" applyProtection="0"/>
    <xf numFmtId="176" fontId="135" fillId="0" borderId="0"/>
    <xf numFmtId="176" fontId="390" fillId="73" borderId="42"/>
    <xf numFmtId="176" fontId="391" fillId="72" borderId="0">
      <alignment vertical="top"/>
    </xf>
    <xf numFmtId="176" fontId="135" fillId="35" borderId="0" applyNumberFormat="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40" fontId="148"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19"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320" fontId="135" fillId="0" borderId="0" applyFont="0" applyFill="0" applyBorder="0" applyAlignment="0" applyProtection="0"/>
    <xf numFmtId="176" fontId="392" fillId="0" borderId="0" applyProtection="0">
      <alignment vertical="center"/>
    </xf>
    <xf numFmtId="176" fontId="393" fillId="0" borderId="0" applyProtection="0">
      <alignment vertical="center"/>
    </xf>
    <xf numFmtId="176" fontId="394" fillId="0" borderId="0"/>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395" fillId="0" borderId="0" applyNumberFormat="0" applyFill="0" applyBorder="0" applyAlignment="0">
      <alignment horizontal="center"/>
    </xf>
    <xf numFmtId="176" fontId="252" fillId="0" borderId="18"/>
    <xf numFmtId="167" fontId="252" fillId="0" borderId="18"/>
    <xf numFmtId="176" fontId="252" fillId="0" borderId="18"/>
    <xf numFmtId="167" fontId="252" fillId="0" borderId="18"/>
    <xf numFmtId="176" fontId="252" fillId="0" borderId="18"/>
    <xf numFmtId="176" fontId="315" fillId="0" borderId="0"/>
    <xf numFmtId="176" fontId="145" fillId="0" borderId="0"/>
    <xf numFmtId="176" fontId="135" fillId="75" borderId="33"/>
    <xf numFmtId="176" fontId="142" fillId="0" borderId="0">
      <alignment vertical="top"/>
    </xf>
    <xf numFmtId="176" fontId="150" fillId="0" borderId="0"/>
    <xf numFmtId="187" fontId="135" fillId="0" borderId="0">
      <alignment horizontal="left" wrapText="1"/>
    </xf>
    <xf numFmtId="187" fontId="135" fillId="0" borderId="0">
      <alignment horizontal="left" wrapText="1"/>
    </xf>
    <xf numFmtId="176" fontId="150" fillId="0" borderId="0"/>
    <xf numFmtId="187" fontId="135" fillId="0" borderId="0">
      <alignment horizontal="left" wrapText="1"/>
    </xf>
    <xf numFmtId="187" fontId="135" fillId="0" borderId="0">
      <alignment horizontal="left" wrapText="1"/>
    </xf>
    <xf numFmtId="187" fontId="135" fillId="0" borderId="0">
      <alignment horizontal="left" wrapText="1"/>
    </xf>
    <xf numFmtId="176" fontId="135" fillId="0" borderId="0" applyNumberFormat="0" applyFill="0" applyBorder="0" applyAlignment="0" applyProtection="0"/>
    <xf numFmtId="176" fontId="135" fillId="0" borderId="0">
      <alignment vertical="top"/>
    </xf>
    <xf numFmtId="176" fontId="135" fillId="0" borderId="0">
      <alignment vertical="top"/>
    </xf>
    <xf numFmtId="176" fontId="135" fillId="0" borderId="0">
      <alignment vertical="top"/>
    </xf>
    <xf numFmtId="183" fontId="135" fillId="0" borderId="0" applyFont="0" applyFill="0" applyBorder="0" applyAlignment="0" applyProtection="0"/>
    <xf numFmtId="176" fontId="135" fillId="0" borderId="0">
      <alignment vertical="top"/>
    </xf>
    <xf numFmtId="176" fontId="135" fillId="0" borderId="0">
      <alignment vertical="top"/>
    </xf>
    <xf numFmtId="176" fontId="135" fillId="0" borderId="0">
      <alignment vertical="top"/>
    </xf>
    <xf numFmtId="176" fontId="135" fillId="0" borderId="0">
      <alignment vertical="top"/>
    </xf>
    <xf numFmtId="176" fontId="135" fillId="0" borderId="0">
      <alignment vertical="top"/>
    </xf>
    <xf numFmtId="176" fontId="148" fillId="0" borderId="31" applyNumberFormat="0" applyFont="0" applyFill="0" applyAlignment="0" applyProtection="0">
      <alignment horizontal="left"/>
    </xf>
    <xf numFmtId="183" fontId="135" fillId="0" borderId="0" applyFont="0" applyFill="0" applyBorder="0" applyAlignment="0" applyProtection="0"/>
    <xf numFmtId="183" fontId="135" fillId="0" borderId="0" applyFont="0" applyFill="0" applyBorder="0" applyAlignment="0" applyProtection="0"/>
    <xf numFmtId="183" fontId="135" fillId="0" borderId="0" applyFont="0" applyFill="0" applyBorder="0" applyAlignment="0" applyProtection="0"/>
    <xf numFmtId="176" fontId="159" fillId="37" borderId="24" applyNumberFormat="0" applyProtection="0">
      <alignment horizontal="center" vertical="center" wrapText="1"/>
    </xf>
    <xf numFmtId="197" fontId="135" fillId="0" borderId="0" applyFont="0" applyFill="0" applyBorder="0" applyAlignment="0" applyProtection="0"/>
    <xf numFmtId="182" fontId="135" fillId="0" borderId="0" applyFont="0" applyFill="0" applyBorder="0" applyAlignment="0" applyProtection="0"/>
    <xf numFmtId="197" fontId="135" fillId="0" borderId="0" applyFont="0" applyFill="0" applyBorder="0" applyAlignment="0" applyProtection="0"/>
    <xf numFmtId="182" fontId="135" fillId="0" borderId="0" applyFont="0" applyFill="0" applyBorder="0" applyAlignment="0" applyProtection="0"/>
    <xf numFmtId="176" fontId="135" fillId="0" borderId="0"/>
    <xf numFmtId="182" fontId="135" fillId="0" borderId="0" applyFont="0" applyFill="0" applyBorder="0" applyAlignment="0" applyProtection="0"/>
    <xf numFmtId="176" fontId="135" fillId="0" borderId="0"/>
    <xf numFmtId="176" fontId="148" fillId="0" borderId="31" applyNumberFormat="0" applyFont="0" applyFill="0" applyAlignment="0" applyProtection="0">
      <alignment horizontal="left"/>
    </xf>
    <xf numFmtId="176" fontId="135" fillId="0" borderId="0"/>
    <xf numFmtId="317" fontId="216" fillId="118" borderId="33" applyProtection="0">
      <alignment horizontal="right" vertical="top"/>
    </xf>
    <xf numFmtId="14" fontId="203" fillId="0" borderId="0" applyFill="0" applyBorder="0" applyProtection="0">
      <alignment horizontal="left" vertical="top"/>
    </xf>
    <xf numFmtId="49" fontId="203" fillId="0" borderId="0" applyFill="0" applyBorder="0" applyProtection="0">
      <alignment horizontal="left" vertical="top"/>
    </xf>
    <xf numFmtId="3" fontId="203" fillId="0" borderId="0" applyFill="0" applyBorder="0" applyProtection="0">
      <alignment vertical="top"/>
    </xf>
    <xf numFmtId="4" fontId="203" fillId="0" borderId="0" applyFill="0" applyBorder="0" applyProtection="0">
      <alignment vertical="top"/>
    </xf>
    <xf numFmtId="317" fontId="203" fillId="0" borderId="0" applyFill="0" applyBorder="0" applyProtection="0">
      <alignment horizontal="right" vertical="top"/>
    </xf>
    <xf numFmtId="177" fontId="203" fillId="0" borderId="0" applyFill="0" applyBorder="0" applyProtection="0">
      <alignment horizontal="right" vertical="top"/>
    </xf>
    <xf numFmtId="176" fontId="203" fillId="0" borderId="0" applyFill="0" applyBorder="0" applyProtection="0">
      <alignment vertical="top"/>
    </xf>
    <xf numFmtId="176" fontId="135" fillId="0" borderId="0">
      <alignment vertical="top"/>
    </xf>
    <xf numFmtId="176" fontId="135" fillId="0" borderId="0">
      <alignment vertical="top"/>
    </xf>
    <xf numFmtId="176" fontId="135" fillId="0" borderId="33" applyNumberFormat="0" applyFont="0" applyFill="0" applyAlignment="0" applyProtection="0"/>
    <xf numFmtId="176" fontId="135" fillId="0" borderId="0">
      <alignment vertical="top"/>
    </xf>
    <xf numFmtId="176" fontId="135" fillId="0" borderId="0">
      <alignment vertical="top"/>
    </xf>
    <xf numFmtId="176" fontId="135" fillId="73" borderId="36" applyNumberFormat="0" applyProtection="0">
      <alignment horizontal="center" vertical="top" wrapText="1"/>
    </xf>
    <xf numFmtId="176" fontId="135" fillId="0" borderId="0">
      <alignment vertical="top"/>
    </xf>
    <xf numFmtId="176" fontId="135" fillId="0" borderId="0">
      <alignment vertical="top"/>
    </xf>
    <xf numFmtId="176" fontId="135" fillId="0" borderId="0">
      <alignment vertical="top"/>
    </xf>
    <xf numFmtId="176" fontId="135" fillId="0" borderId="0">
      <alignment vertical="top"/>
    </xf>
    <xf numFmtId="176" fontId="263" fillId="0" borderId="0">
      <alignment horizontal="left" indent="2"/>
    </xf>
    <xf numFmtId="317" fontId="145" fillId="0" borderId="0"/>
    <xf numFmtId="176" fontId="396" fillId="0" borderId="0" applyNumberFormat="0" applyBorder="0" applyProtection="0">
      <alignment vertical="top"/>
    </xf>
    <xf numFmtId="176" fontId="397" fillId="0" borderId="0">
      <alignment vertical="top"/>
    </xf>
    <xf numFmtId="176" fontId="398" fillId="111" borderId="0"/>
    <xf numFmtId="176" fontId="399" fillId="0" borderId="0"/>
    <xf numFmtId="176" fontId="182" fillId="0" borderId="87" applyFill="0" applyBorder="0" applyProtection="0">
      <alignment vertical="center"/>
    </xf>
    <xf numFmtId="176" fontId="182" fillId="0" borderId="0" applyNumberFormat="0" applyFill="0" applyBorder="0" applyAlignment="0" applyProtection="0">
      <alignment horizontal="left" vertical="center"/>
    </xf>
    <xf numFmtId="176" fontId="182" fillId="0" borderId="87" applyFill="0" applyBorder="0" applyProtection="0">
      <alignment vertical="center"/>
    </xf>
    <xf numFmtId="176" fontId="182" fillId="0" borderId="0" applyNumberFormat="0" applyFill="0" applyBorder="0" applyAlignment="0" applyProtection="0">
      <alignment horizontal="left" vertical="center"/>
    </xf>
    <xf numFmtId="176" fontId="182" fillId="0" borderId="87" applyFill="0" applyBorder="0" applyProtection="0">
      <alignment vertical="center"/>
    </xf>
    <xf numFmtId="176" fontId="182" fillId="0" borderId="0" applyNumberFormat="0" applyFill="0" applyBorder="0" applyAlignment="0" applyProtection="0">
      <alignment horizontal="left" vertical="center"/>
    </xf>
    <xf numFmtId="176" fontId="182" fillId="0" borderId="87" applyFill="0" applyBorder="0" applyProtection="0">
      <alignment vertical="center"/>
    </xf>
    <xf numFmtId="176" fontId="182" fillId="0" borderId="0" applyNumberFormat="0" applyFill="0" applyBorder="0" applyAlignment="0" applyProtection="0">
      <alignment horizontal="left" vertical="center"/>
    </xf>
    <xf numFmtId="173" fontId="196" fillId="0" borderId="0"/>
    <xf numFmtId="176" fontId="400" fillId="73" borderId="15"/>
    <xf numFmtId="40" fontId="401" fillId="0" borderId="0" applyBorder="0">
      <alignment horizontal="right"/>
    </xf>
    <xf numFmtId="280" fontId="220" fillId="0" borderId="88" applyNumberFormat="0" applyFill="0" applyAlignment="0" applyProtection="0">
      <alignment vertical="center"/>
    </xf>
    <xf numFmtId="321" fontId="365" fillId="0" borderId="63" applyFont="0" applyFill="0" applyBorder="0">
      <alignment horizontal="center" vertical="center"/>
    </xf>
    <xf numFmtId="311" fontId="135" fillId="0" borderId="0" applyFill="0" applyBorder="0" applyAlignment="0" applyProtection="0"/>
    <xf numFmtId="38" fontId="402" fillId="0" borderId="0" applyFill="0" applyBorder="0" applyAlignment="0" applyProtection="0"/>
    <xf numFmtId="176" fontId="272" fillId="73" borderId="89">
      <alignment horizontal="left"/>
    </xf>
    <xf numFmtId="176" fontId="272" fillId="0" borderId="0">
      <alignment horizontal="left"/>
    </xf>
    <xf numFmtId="176" fontId="263" fillId="119" borderId="89" applyNumberFormat="0" applyFont="0" applyAlignment="0">
      <alignment horizontal="left"/>
    </xf>
    <xf numFmtId="176" fontId="263" fillId="119" borderId="89" applyNumberFormat="0" applyFont="0" applyAlignment="0">
      <alignment horizontal="left"/>
    </xf>
    <xf numFmtId="176" fontId="263" fillId="119" borderId="89" applyNumberFormat="0" applyFont="0" applyAlignment="0">
      <alignment horizontal="left"/>
    </xf>
    <xf numFmtId="176" fontId="272" fillId="0" borderId="0">
      <alignment horizontal="left" indent="2"/>
    </xf>
    <xf numFmtId="3" fontId="403" fillId="80" borderId="0" applyBorder="0">
      <alignment vertical="center"/>
    </xf>
    <xf numFmtId="3" fontId="272" fillId="0" borderId="0">
      <alignment vertical="center"/>
    </xf>
    <xf numFmtId="3" fontId="288" fillId="0" borderId="0" applyBorder="0"/>
    <xf numFmtId="3" fontId="161" fillId="0" borderId="15" applyBorder="0"/>
    <xf numFmtId="176" fontId="163" fillId="73" borderId="33">
      <protection locked="0"/>
    </xf>
    <xf numFmtId="176" fontId="182" fillId="0" borderId="10">
      <alignment horizontal="center"/>
    </xf>
    <xf numFmtId="322" fontId="178" fillId="0" borderId="0" applyFill="0" applyBorder="0" applyProtection="0"/>
    <xf numFmtId="322" fontId="178" fillId="0" borderId="0" applyFill="0" applyBorder="0" applyProtection="0"/>
    <xf numFmtId="176" fontId="182" fillId="0" borderId="10">
      <alignment horizontal="center"/>
    </xf>
    <xf numFmtId="176" fontId="182" fillId="0" borderId="10">
      <alignment horizontal="center"/>
    </xf>
    <xf numFmtId="176" fontId="182" fillId="0" borderId="10">
      <alignment horizontal="centerContinuous"/>
    </xf>
    <xf numFmtId="176" fontId="182" fillId="0" borderId="10">
      <alignment horizontal="centerContinuous"/>
    </xf>
    <xf numFmtId="176" fontId="182" fillId="0" borderId="10">
      <alignment horizontal="centerContinuous"/>
    </xf>
    <xf numFmtId="322" fontId="178" fillId="0" borderId="0" applyFill="0" applyBorder="0" applyProtection="0"/>
    <xf numFmtId="322" fontId="178" fillId="0" borderId="0" applyFill="0" applyBorder="0" applyProtection="0"/>
    <xf numFmtId="176" fontId="182" fillId="0" borderId="18">
      <alignment horizontal="centerContinuous"/>
    </xf>
    <xf numFmtId="176" fontId="182" fillId="0" borderId="18">
      <alignment horizontal="centerContinuous"/>
    </xf>
    <xf numFmtId="176" fontId="182" fillId="0" borderId="18">
      <alignment horizontal="centerContinuous"/>
    </xf>
    <xf numFmtId="176" fontId="182" fillId="0" borderId="10">
      <alignment horizontal="center"/>
    </xf>
    <xf numFmtId="176" fontId="182" fillId="0" borderId="10">
      <alignment horizontal="center"/>
    </xf>
    <xf numFmtId="280" fontId="151" fillId="0" borderId="90" applyNumberFormat="0" applyFont="0" applyFill="0" applyAlignment="0" applyProtection="0">
      <alignment vertical="center"/>
    </xf>
    <xf numFmtId="176" fontId="151" fillId="73" borderId="0" applyNumberFormat="0" applyFont="0" applyBorder="0" applyAlignment="0" applyProtection="0">
      <alignment vertical="center"/>
    </xf>
    <xf numFmtId="176" fontId="151" fillId="0" borderId="0" applyNumberFormat="0" applyFont="0" applyFill="0" applyAlignment="0" applyProtection="0">
      <alignment vertical="center"/>
    </xf>
    <xf numFmtId="280" fontId="151" fillId="0" borderId="0" applyNumberFormat="0" applyFont="0" applyBorder="0" applyAlignment="0" applyProtection="0">
      <alignment vertical="center"/>
    </xf>
    <xf numFmtId="49" fontId="151" fillId="0" borderId="0" applyFont="0" applyFill="0" applyBorder="0" applyAlignment="0" applyProtection="0">
      <alignment horizontal="center" vertical="center"/>
    </xf>
    <xf numFmtId="49" fontId="142" fillId="0" borderId="0" applyFill="0" applyBorder="0" applyAlignment="0"/>
    <xf numFmtId="222" fontId="135" fillId="0" borderId="0" applyFill="0" applyBorder="0" applyAlignment="0"/>
    <xf numFmtId="323" fontId="204" fillId="0" borderId="0" applyFill="0" applyBorder="0" applyAlignment="0"/>
    <xf numFmtId="222" fontId="135" fillId="0" borderId="0" applyFill="0" applyBorder="0" applyAlignment="0"/>
    <xf numFmtId="324" fontId="204" fillId="0" borderId="0" applyFill="0" applyBorder="0" applyAlignment="0"/>
    <xf numFmtId="0" fontId="404" fillId="0" borderId="0" applyNumberFormat="0" applyFill="0" applyBorder="0" applyAlignment="0" applyProtection="0"/>
    <xf numFmtId="0" fontId="405" fillId="0" borderId="0" applyNumberFormat="0" applyFill="0" applyBorder="0" applyAlignment="0" applyProtection="0"/>
    <xf numFmtId="0" fontId="251" fillId="0" borderId="0" applyNumberFormat="0" applyFill="0" applyBorder="0" applyAlignment="0" applyProtection="0"/>
    <xf numFmtId="0" fontId="406" fillId="0" borderId="0" applyNumberFormat="0" applyFill="0" applyBorder="0" applyAlignment="0" applyProtection="0"/>
    <xf numFmtId="325" fontId="135" fillId="0" borderId="0" applyFont="0" applyFill="0" applyBorder="0" applyAlignment="0" applyProtection="0"/>
    <xf numFmtId="326" fontId="135" fillId="0" borderId="0" applyFont="0" applyFill="0" applyBorder="0" applyAlignment="0" applyProtection="0"/>
    <xf numFmtId="12" fontId="407" fillId="0" borderId="0" applyFill="0" applyBorder="0"/>
    <xf numFmtId="176" fontId="263" fillId="0" borderId="0">
      <alignment horizontal="center"/>
    </xf>
    <xf numFmtId="176" fontId="263" fillId="0" borderId="0">
      <alignment horizontal="center"/>
    </xf>
    <xf numFmtId="15" fontId="263" fillId="0" borderId="0">
      <alignment horizontal="center"/>
    </xf>
    <xf numFmtId="15" fontId="263" fillId="0" borderId="0">
      <alignment horizontal="center"/>
    </xf>
    <xf numFmtId="169" fontId="135" fillId="0" borderId="0"/>
    <xf numFmtId="12" fontId="407" fillId="0" borderId="0"/>
    <xf numFmtId="327" fontId="135" fillId="0" borderId="0" applyFont="0" applyFill="0" applyBorder="0" applyAlignment="0" applyProtection="0"/>
    <xf numFmtId="12" fontId="408" fillId="0" borderId="91" applyBorder="0" applyAlignment="0">
      <alignment horizontal="center"/>
    </xf>
    <xf numFmtId="176" fontId="196" fillId="0" borderId="0" applyNumberFormat="0" applyFill="0" applyBorder="0" applyAlignment="0" applyProtection="0"/>
    <xf numFmtId="176" fontId="409"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76" fontId="410" fillId="0" borderId="0" applyNumberFormat="0" applyFill="0" applyBorder="0" applyAlignment="0" applyProtection="0"/>
    <xf numFmtId="176" fontId="410" fillId="0" borderId="0" applyNumberFormat="0" applyFill="0" applyBorder="0" applyAlignment="0" applyProtection="0"/>
    <xf numFmtId="0" fontId="135" fillId="0" borderId="0"/>
    <xf numFmtId="176" fontId="410" fillId="0" borderId="0" applyNumberFormat="0" applyFill="0" applyBorder="0" applyAlignment="0" applyProtection="0"/>
    <xf numFmtId="176" fontId="410" fillId="0" borderId="0" applyNumberFormat="0" applyFill="0" applyBorder="0" applyAlignment="0" applyProtection="0"/>
    <xf numFmtId="176" fontId="410" fillId="0" borderId="0" applyNumberFormat="0" applyFill="0" applyBorder="0" applyAlignment="0" applyProtection="0"/>
    <xf numFmtId="0" fontId="110" fillId="0" borderId="0" applyNumberFormat="0" applyFill="0" applyBorder="0" applyAlignment="0" applyProtection="0"/>
    <xf numFmtId="0" fontId="135" fillId="0" borderId="0"/>
    <xf numFmtId="176" fontId="410" fillId="0" borderId="0" applyNumberFormat="0" applyFill="0" applyBorder="0" applyAlignment="0" applyProtection="0"/>
    <xf numFmtId="176" fontId="410" fillId="0" borderId="0" applyNumberFormat="0" applyFill="0" applyBorder="0" applyAlignment="0" applyProtection="0"/>
    <xf numFmtId="0" fontId="135" fillId="0" borderId="0"/>
    <xf numFmtId="176" fontId="410" fillId="0" borderId="0" applyNumberFormat="0" applyFill="0" applyBorder="0" applyAlignment="0" applyProtection="0"/>
    <xf numFmtId="176" fontId="410" fillId="0" borderId="0" applyNumberFormat="0" applyFill="0" applyBorder="0" applyAlignment="0" applyProtection="0"/>
    <xf numFmtId="176" fontId="410" fillId="0" borderId="0" applyNumberFormat="0" applyFill="0" applyBorder="0" applyAlignment="0" applyProtection="0"/>
    <xf numFmtId="0" fontId="110" fillId="0" borderId="0" applyNumberFormat="0" applyFill="0" applyBorder="0" applyAlignment="0" applyProtection="0"/>
    <xf numFmtId="0" fontId="135" fillId="0" borderId="0"/>
    <xf numFmtId="176" fontId="410" fillId="0" borderId="0" applyNumberFormat="0" applyFill="0" applyBorder="0" applyAlignment="0" applyProtection="0"/>
    <xf numFmtId="0" fontId="135" fillId="0" borderId="0"/>
    <xf numFmtId="0" fontId="110" fillId="0" borderId="0" applyNumberFormat="0" applyFill="0" applyBorder="0" applyAlignment="0" applyProtection="0"/>
    <xf numFmtId="0" fontId="135" fillId="0" borderId="0"/>
    <xf numFmtId="176" fontId="410" fillId="0" borderId="0" applyNumberFormat="0" applyFill="0" applyBorder="0" applyAlignment="0" applyProtection="0"/>
    <xf numFmtId="0" fontId="135" fillId="0" borderId="0"/>
    <xf numFmtId="176" fontId="410" fillId="0" borderId="0" applyNumberFormat="0" applyFill="0" applyBorder="0" applyAlignment="0" applyProtection="0"/>
    <xf numFmtId="0" fontId="135" fillId="0" borderId="0"/>
    <xf numFmtId="0" fontId="135" fillId="0" borderId="0"/>
    <xf numFmtId="0" fontId="135" fillId="0" borderId="0"/>
    <xf numFmtId="0" fontId="135" fillId="0" borderId="0"/>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59" fillId="37" borderId="24" applyNumberFormat="0" applyProtection="0">
      <alignment horizontal="left" vertical="center"/>
    </xf>
    <xf numFmtId="176" fontId="135" fillId="0" borderId="0">
      <alignment horizontal="center"/>
    </xf>
    <xf numFmtId="176" fontId="411" fillId="0" borderId="0">
      <alignment horizontal="center"/>
    </xf>
    <xf numFmtId="1" fontId="412" fillId="0" borderId="92"/>
    <xf numFmtId="176" fontId="135" fillId="73" borderId="0" applyNumberFormat="0" applyFont="0" applyBorder="0" applyAlignment="0"/>
    <xf numFmtId="238" fontId="220" fillId="0" borderId="0"/>
    <xf numFmtId="176" fontId="272" fillId="0" borderId="0" applyNumberFormat="0" applyFill="0" applyBorder="0" applyAlignment="0" applyProtection="0"/>
    <xf numFmtId="176" fontId="220" fillId="0" borderId="0" applyNumberFormat="0" applyFill="0" applyBorder="0" applyAlignment="0" applyProtection="0"/>
    <xf numFmtId="0" fontId="413" fillId="0" borderId="0" applyNumberFormat="0" applyFill="0" applyBorder="0" applyAlignment="0" applyProtection="0"/>
    <xf numFmtId="0" fontId="414" fillId="0" borderId="93" applyNumberFormat="0" applyFill="0" applyAlignment="0" applyProtection="0"/>
    <xf numFmtId="0" fontId="415" fillId="0" borderId="46" applyNumberFormat="0" applyFill="0" applyAlignment="0" applyProtection="0"/>
    <xf numFmtId="0" fontId="416" fillId="0" borderId="48" applyNumberFormat="0" applyFill="0" applyAlignment="0" applyProtection="0"/>
    <xf numFmtId="0" fontId="417" fillId="0" borderId="48" applyNumberFormat="0" applyFill="0" applyAlignment="0" applyProtection="0"/>
    <xf numFmtId="0" fontId="244" fillId="0" borderId="94" applyNumberFormat="0" applyFill="0" applyAlignment="0" applyProtection="0"/>
    <xf numFmtId="0" fontId="245" fillId="0" borderId="50" applyNumberFormat="0" applyFill="0" applyAlignment="0" applyProtection="0"/>
    <xf numFmtId="0" fontId="410" fillId="0" borderId="0" applyNumberFormat="0" applyFill="0" applyBorder="0" applyAlignment="0" applyProtection="0"/>
    <xf numFmtId="176" fontId="418" fillId="0" borderId="0"/>
    <xf numFmtId="38" fontId="150" fillId="0" borderId="0"/>
    <xf numFmtId="176" fontId="191" fillId="0" borderId="95" applyNumberFormat="0" applyFont="0" applyFill="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0" fillId="0" borderId="9" applyNumberForma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0" fontId="124" fillId="0" borderId="9" applyNumberForma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0" fontId="237" fillId="0" borderId="95">
      <protection locked="0"/>
    </xf>
    <xf numFmtId="0" fontId="135" fillId="0" borderId="0"/>
    <xf numFmtId="176" fontId="148" fillId="0" borderId="82" applyNumberFormat="0" applyFont="0" applyFill="0" applyAlignment="0" applyProtection="0"/>
    <xf numFmtId="176" fontId="148" fillId="0" borderId="82" applyNumberFormat="0" applyFont="0" applyFill="0" applyAlignment="0" applyProtection="0"/>
    <xf numFmtId="0" fontId="135" fillId="0" borderId="0"/>
    <xf numFmtId="176" fontId="148" fillId="0" borderId="82" applyNumberFormat="0" applyFont="0" applyFill="0" applyAlignment="0" applyProtection="0"/>
    <xf numFmtId="176" fontId="148" fillId="0" borderId="82" applyNumberFormat="0" applyFont="0" applyFill="0" applyAlignment="0" applyProtection="0"/>
    <xf numFmtId="176" fontId="148" fillId="0" borderId="82" applyNumberFormat="0" applyFont="0" applyFill="0" applyAlignment="0" applyProtection="0"/>
    <xf numFmtId="0" fontId="124" fillId="0" borderId="9" applyNumberFormat="0" applyFill="0" applyAlignment="0" applyProtection="0"/>
    <xf numFmtId="0" fontId="135" fillId="0" borderId="0"/>
    <xf numFmtId="176" fontId="419" fillId="0" borderId="96" applyNumberFormat="0" applyFill="0" applyAlignment="0" applyProtection="0"/>
    <xf numFmtId="176" fontId="419" fillId="0" borderId="96" applyNumberFormat="0" applyFill="0" applyAlignment="0" applyProtection="0"/>
    <xf numFmtId="0" fontId="135" fillId="0" borderId="0"/>
    <xf numFmtId="176" fontId="419" fillId="0" borderId="96" applyNumberFormat="0" applyFill="0" applyAlignment="0" applyProtection="0"/>
    <xf numFmtId="176" fontId="419" fillId="0" borderId="96" applyNumberFormat="0" applyFill="0" applyAlignment="0" applyProtection="0"/>
    <xf numFmtId="176" fontId="419" fillId="0" borderId="96" applyNumberFormat="0" applyFill="0" applyAlignment="0" applyProtection="0"/>
    <xf numFmtId="0" fontId="124" fillId="0" borderId="9" applyNumberFormat="0" applyFill="0" applyAlignment="0" applyProtection="0"/>
    <xf numFmtId="0" fontId="135" fillId="0" borderId="0"/>
    <xf numFmtId="176" fontId="419" fillId="0" borderId="96" applyNumberFormat="0" applyFill="0" applyAlignment="0" applyProtection="0"/>
    <xf numFmtId="176" fontId="419" fillId="0" borderId="96" applyNumberFormat="0" applyFill="0" applyAlignment="0" applyProtection="0"/>
    <xf numFmtId="176" fontId="419" fillId="0" borderId="96" applyNumberFormat="0" applyFill="0" applyAlignment="0" applyProtection="0"/>
    <xf numFmtId="176" fontId="419" fillId="0" borderId="96" applyNumberFormat="0" applyFill="0" applyAlignment="0" applyProtection="0"/>
    <xf numFmtId="176" fontId="419" fillId="0" borderId="96" applyNumberFormat="0" applyFill="0" applyAlignment="0" applyProtection="0"/>
    <xf numFmtId="0" fontId="135" fillId="0" borderId="0"/>
    <xf numFmtId="0" fontId="135" fillId="0" borderId="0"/>
    <xf numFmtId="0" fontId="135" fillId="0" borderId="0"/>
    <xf numFmtId="0" fontId="135" fillId="0" borderId="0"/>
    <xf numFmtId="0" fontId="135" fillId="0" borderId="0"/>
    <xf numFmtId="176" fontId="144" fillId="0" borderId="0"/>
    <xf numFmtId="280" fontId="220" fillId="71" borderId="0" applyNumberFormat="0" applyAlignment="0" applyProtection="0">
      <alignment vertical="center"/>
    </xf>
    <xf numFmtId="169" fontId="135" fillId="0" borderId="95"/>
    <xf numFmtId="238" fontId="216" fillId="0" borderId="43"/>
    <xf numFmtId="183" fontId="145" fillId="0" borderId="43" applyAlignment="0"/>
    <xf numFmtId="300" fontId="145" fillId="0" borderId="43" applyAlignment="0"/>
    <xf numFmtId="238" fontId="216" fillId="0" borderId="43"/>
    <xf numFmtId="9" fontId="135" fillId="0" borderId="0"/>
    <xf numFmtId="9" fontId="135" fillId="0" borderId="0"/>
    <xf numFmtId="9" fontId="135" fillId="0" borderId="0"/>
    <xf numFmtId="176" fontId="420" fillId="120" borderId="33"/>
    <xf numFmtId="182" fontId="135" fillId="0" borderId="0" applyFont="0" applyFill="0" applyBorder="0" applyAlignment="0" applyProtection="0"/>
    <xf numFmtId="181" fontId="135" fillId="0" borderId="0" applyFont="0" applyFill="0" applyBorder="0" applyAlignment="0" applyProtection="0"/>
    <xf numFmtId="10" fontId="421" fillId="0" borderId="97" applyNumberFormat="0" applyFont="0" applyFill="0" applyAlignment="0" applyProtection="0"/>
    <xf numFmtId="176" fontId="151" fillId="0" borderId="0" applyNumberFormat="0" applyFont="0" applyBorder="0" applyAlignment="0" applyProtection="0">
      <alignment vertical="center"/>
    </xf>
    <xf numFmtId="37" fontId="203" fillId="74" borderId="0" applyNumberFormat="0" applyBorder="0" applyAlignment="0" applyProtection="0"/>
    <xf numFmtId="37" fontId="203" fillId="0" borderId="0"/>
    <xf numFmtId="3" fontId="422" fillId="0" borderId="98" applyProtection="0"/>
    <xf numFmtId="212" fontId="371" fillId="73" borderId="15" applyBorder="0">
      <alignment horizontal="right" vertical="center"/>
      <protection locked="0"/>
    </xf>
    <xf numFmtId="176" fontId="151" fillId="0" borderId="0" applyNumberFormat="0" applyFont="0" applyAlignment="0" applyProtection="0">
      <alignment vertical="center"/>
    </xf>
    <xf numFmtId="176" fontId="423" fillId="0" borderId="0">
      <alignment vertical="top"/>
    </xf>
    <xf numFmtId="328" fontId="203" fillId="0" borderId="0" applyNumberFormat="0"/>
    <xf numFmtId="328" fontId="203" fillId="0" borderId="0" applyNumberFormat="0"/>
    <xf numFmtId="328" fontId="203" fillId="0" borderId="0" applyNumberFormat="0"/>
    <xf numFmtId="329" fontId="135" fillId="0" borderId="19" applyFill="0" applyBorder="0" applyProtection="0">
      <alignment horizontal="right" vertical="center" wrapText="1"/>
    </xf>
    <xf numFmtId="197" fontId="135" fillId="0" borderId="0" applyFont="0" applyFill="0" applyBorder="0" applyAlignment="0" applyProtection="0"/>
    <xf numFmtId="180" fontId="135" fillId="0" borderId="0" applyFont="0" applyFill="0" applyBorder="0" applyAlignment="0" applyProtection="0"/>
    <xf numFmtId="22"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3"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287" fontId="135" fillId="0" borderId="0" applyFont="0" applyFill="0" applyBorder="0" applyAlignment="0" applyProtection="0"/>
    <xf numFmtId="0" fontId="143" fillId="0" borderId="0" applyNumberFormat="0" applyFill="0" applyBorder="0" applyAlignment="0" applyProtection="0"/>
    <xf numFmtId="176" fontId="404" fillId="0" borderId="0" applyNumberFormat="0" applyFill="0" applyBorder="0" applyAlignment="0" applyProtection="0"/>
    <xf numFmtId="176" fontId="404" fillId="0" borderId="0" applyNumberFormat="0" applyFill="0" applyBorder="0" applyAlignment="0" applyProtection="0"/>
    <xf numFmtId="0" fontId="135" fillId="0" borderId="0"/>
    <xf numFmtId="176" fontId="404" fillId="0" borderId="0" applyNumberFormat="0" applyFill="0" applyBorder="0" applyAlignment="0" applyProtection="0"/>
    <xf numFmtId="176" fontId="404" fillId="0" borderId="0" applyNumberFormat="0" applyFill="0" applyBorder="0" applyAlignment="0" applyProtection="0"/>
    <xf numFmtId="176" fontId="404" fillId="0" borderId="0" applyNumberFormat="0" applyFill="0" applyBorder="0" applyAlignment="0" applyProtection="0"/>
    <xf numFmtId="0" fontId="122" fillId="0" borderId="0" applyNumberFormat="0" applyFill="0" applyBorder="0" applyAlignment="0" applyProtection="0"/>
    <xf numFmtId="0" fontId="135" fillId="0" borderId="0"/>
    <xf numFmtId="176" fontId="404" fillId="0" borderId="0" applyNumberFormat="0" applyFill="0" applyBorder="0" applyAlignment="0" applyProtection="0"/>
    <xf numFmtId="176" fontId="404" fillId="0" borderId="0" applyNumberFormat="0" applyFill="0" applyBorder="0" applyAlignment="0" applyProtection="0"/>
    <xf numFmtId="0" fontId="135" fillId="0" borderId="0"/>
    <xf numFmtId="176" fontId="404" fillId="0" borderId="0" applyNumberFormat="0" applyFill="0" applyBorder="0" applyAlignment="0" applyProtection="0"/>
    <xf numFmtId="176" fontId="404" fillId="0" borderId="0" applyNumberFormat="0" applyFill="0" applyBorder="0" applyAlignment="0" applyProtection="0"/>
    <xf numFmtId="176" fontId="404" fillId="0" borderId="0" applyNumberFormat="0" applyFill="0" applyBorder="0" applyAlignment="0" applyProtection="0"/>
    <xf numFmtId="0" fontId="122" fillId="0" borderId="0" applyNumberFormat="0" applyFill="0" applyBorder="0" applyAlignment="0" applyProtection="0"/>
    <xf numFmtId="0" fontId="135" fillId="0" borderId="0"/>
    <xf numFmtId="176" fontId="404" fillId="0" borderId="0" applyNumberFormat="0" applyFill="0" applyBorder="0" applyAlignment="0" applyProtection="0"/>
    <xf numFmtId="0" fontId="135" fillId="0" borderId="0"/>
    <xf numFmtId="0" fontId="122" fillId="0" borderId="0" applyNumberFormat="0" applyFill="0" applyBorder="0" applyAlignment="0" applyProtection="0"/>
    <xf numFmtId="0" fontId="135"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424" fillId="0" borderId="0" applyNumberFormat="0" applyFont="0" applyFill="0" applyBorder="0" applyProtection="0">
      <alignment horizontal="center" vertical="center" wrapText="1"/>
    </xf>
    <xf numFmtId="1" fontId="135" fillId="0" borderId="0">
      <alignment horizontal="center"/>
    </xf>
    <xf numFmtId="1" fontId="151" fillId="0" borderId="0"/>
    <xf numFmtId="330" fontId="178" fillId="0" borderId="0"/>
    <xf numFmtId="330" fontId="178" fillId="0" borderId="0"/>
    <xf numFmtId="331" fontId="178" fillId="0" borderId="0" applyFill="0" applyProtection="0"/>
    <xf numFmtId="331" fontId="178" fillId="0" borderId="0" applyFill="0" applyProtection="0"/>
    <xf numFmtId="176" fontId="352" fillId="121" borderId="99" applyNumberFormat="0" applyFont="0" applyBorder="0" applyAlignment="0" applyProtection="0">
      <alignment horizontal="right"/>
    </xf>
    <xf numFmtId="176" fontId="135" fillId="0" borderId="0"/>
    <xf numFmtId="332" fontId="156" fillId="0" borderId="0" applyFont="0" applyFill="0" applyBorder="0" applyAlignment="0" applyProtection="0"/>
    <xf numFmtId="333" fontId="156" fillId="0" borderId="0" applyFont="0" applyFill="0" applyBorder="0" applyAlignment="0" applyProtection="0"/>
    <xf numFmtId="176" fontId="135" fillId="0" borderId="0" applyFont="0" applyFill="0" applyBorder="0" applyAlignment="0" applyProtection="0"/>
    <xf numFmtId="333" fontId="156" fillId="0" borderId="0" applyFont="0" applyFill="0" applyBorder="0" applyAlignment="0" applyProtection="0"/>
    <xf numFmtId="181" fontId="152" fillId="0" borderId="0" applyFont="0" applyFill="0" applyBorder="0" applyAlignment="0" applyProtection="0"/>
    <xf numFmtId="182" fontId="152" fillId="0" borderId="0" applyFont="0" applyFill="0" applyBorder="0" applyAlignment="0" applyProtection="0"/>
    <xf numFmtId="176" fontId="152" fillId="0" borderId="0"/>
    <xf numFmtId="180" fontId="152" fillId="0" borderId="0" applyFont="0" applyFill="0" applyBorder="0" applyAlignment="0" applyProtection="0"/>
    <xf numFmtId="183" fontId="152"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334" fontId="135" fillId="0" borderId="0" applyFont="0" applyFill="0" applyBorder="0" applyAlignment="0" applyProtection="0"/>
    <xf numFmtId="0" fontId="135" fillId="0" borderId="0"/>
    <xf numFmtId="9" fontId="126" fillId="0" borderId="0" applyFont="0" applyFill="0" applyBorder="0" applyAlignment="0" applyProtection="0"/>
    <xf numFmtId="0" fontId="198" fillId="0" borderId="0"/>
    <xf numFmtId="0" fontId="107" fillId="0" borderId="0"/>
    <xf numFmtId="43" fontId="107"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0" fontId="432" fillId="0" borderId="0"/>
    <xf numFmtId="0" fontId="135" fillId="0" borderId="0"/>
    <xf numFmtId="0" fontId="135" fillId="0" borderId="0"/>
    <xf numFmtId="0" fontId="135" fillId="0" borderId="0"/>
    <xf numFmtId="0" fontId="135" fillId="0" borderId="0"/>
    <xf numFmtId="0" fontId="135" fillId="0" borderId="0"/>
    <xf numFmtId="0" fontId="139" fillId="0" borderId="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0" fontId="433" fillId="0" borderId="0" applyNumberFormat="0" applyBorder="0" applyProtection="0">
      <alignment horizontal="left"/>
    </xf>
    <xf numFmtId="0" fontId="434" fillId="0" borderId="0" applyNumberFormat="0" applyBorder="0" applyProtection="0">
      <alignment horizontal="center" vertical="center" wrapText="1"/>
    </xf>
    <xf numFmtId="0" fontId="103" fillId="0" borderId="0"/>
    <xf numFmtId="0" fontId="102" fillId="0" borderId="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0" fontId="135" fillId="0" borderId="0">
      <alignment horizontal="left" vertical="center"/>
    </xf>
    <xf numFmtId="43" fontId="98" fillId="0" borderId="0" applyFont="0" applyFill="0" applyBorder="0" applyAlignment="0" applyProtection="0"/>
    <xf numFmtId="0" fontId="135"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6" fillId="0" borderId="0"/>
    <xf numFmtId="164" fontId="126" fillId="0" borderId="0"/>
    <xf numFmtId="164" fontId="126" fillId="0" borderId="0"/>
    <xf numFmtId="337" fontId="319" fillId="0" borderId="11" applyFill="0" applyBorder="0" applyProtection="0">
      <alignment horizontal="right"/>
    </xf>
    <xf numFmtId="0" fontId="254" fillId="0" borderId="0" applyNumberFormat="0" applyFill="0" applyBorder="0" applyProtection="0">
      <alignment horizontal="center" vertical="center" wrapText="1"/>
    </xf>
    <xf numFmtId="1" fontId="182" fillId="0" borderId="0" applyNumberFormat="0" applyFill="0" applyBorder="0" applyProtection="0">
      <alignment horizontal="right" vertical="top"/>
    </xf>
    <xf numFmtId="338" fontId="319" fillId="0" borderId="0" applyNumberFormat="0" applyFill="0" applyBorder="0" applyProtection="0">
      <alignment horizontal="left"/>
    </xf>
    <xf numFmtId="0" fontId="182" fillId="0" borderId="0" applyNumberFormat="0" applyFill="0" applyBorder="0" applyProtection="0">
      <alignment horizontal="left" vertical="top"/>
    </xf>
    <xf numFmtId="0" fontId="95" fillId="0" borderId="0"/>
    <xf numFmtId="43" fontId="95" fillId="0" borderId="0" applyFont="0" applyFill="0" applyBorder="0" applyAlignment="0" applyProtection="0"/>
    <xf numFmtId="164" fontId="126" fillId="0" borderId="0"/>
    <xf numFmtId="164" fontId="126" fillId="0" borderId="0"/>
    <xf numFmtId="43" fontId="94" fillId="0" borderId="0" applyFont="0" applyFill="0" applyBorder="0" applyAlignment="0" applyProtection="0"/>
    <xf numFmtId="0" fontId="94" fillId="0" borderId="0"/>
    <xf numFmtId="164" fontId="126" fillId="0" borderId="0"/>
    <xf numFmtId="164" fontId="126" fillId="0" borderId="0"/>
    <xf numFmtId="0" fontId="93" fillId="0" borderId="0"/>
    <xf numFmtId="43" fontId="93" fillId="0" borderId="0" applyFont="0" applyFill="0" applyBorder="0" applyAlignment="0" applyProtection="0"/>
    <xf numFmtId="0" fontId="92" fillId="0" borderId="0"/>
    <xf numFmtId="0" fontId="91" fillId="0" borderId="0"/>
    <xf numFmtId="43" fontId="9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43" fontId="87" fillId="0" borderId="0" applyFont="0" applyFill="0" applyBorder="0" applyAlignment="0" applyProtection="0"/>
    <xf numFmtId="0" fontId="87"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9" fontId="82" fillId="0" borderId="0" applyFont="0" applyFill="0" applyBorder="0" applyAlignment="0" applyProtection="0"/>
    <xf numFmtId="0" fontId="82" fillId="0" borderId="0"/>
    <xf numFmtId="0" fontId="440" fillId="0" borderId="0" applyNumberForma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0" fontId="80"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8" fillId="0" borderId="0" applyFont="0" applyFill="0" applyBorder="0" applyAlignment="0" applyProtection="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4" fillId="0" borderId="0"/>
    <xf numFmtId="43" fontId="73"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0" fontId="71" fillId="0" borderId="0"/>
    <xf numFmtId="164" fontId="126" fillId="0" borderId="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44" fontId="126" fillId="0" borderId="0" applyFont="0" applyFill="0" applyBorder="0" applyAlignment="0" applyProtection="0"/>
    <xf numFmtId="38" fontId="145" fillId="0" borderId="37">
      <alignment vertical="center"/>
    </xf>
    <xf numFmtId="10" fontId="203" fillId="86" borderId="108" applyNumberFormat="0" applyBorder="0" applyAlignment="0" applyProtection="0"/>
    <xf numFmtId="0" fontId="307" fillId="5" borderId="4" applyNumberForma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7" fontId="135" fillId="0" borderId="0">
      <alignment horizontal="left" wrapText="1"/>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64" fontId="12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8" borderId="8" applyNumberFormat="0" applyFont="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0" fillId="0" borderId="0"/>
    <xf numFmtId="0" fontId="69"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0" fontId="61"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49" fillId="0" borderId="0"/>
    <xf numFmtId="43" fontId="49" fillId="0" borderId="0" applyFont="0" applyFill="0" applyBorder="0" applyAlignment="0" applyProtection="0"/>
    <xf numFmtId="0" fontId="49"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5"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3"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0" fontId="35" fillId="0" borderId="0"/>
    <xf numFmtId="0" fontId="34" fillId="0" borderId="0"/>
    <xf numFmtId="0" fontId="33" fillId="0" borderId="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8" fillId="0" borderId="0" applyFont="0" applyFill="0" applyBorder="0" applyAlignment="0" applyProtection="0"/>
    <xf numFmtId="0" fontId="28" fillId="0" borderId="0"/>
    <xf numFmtId="0" fontId="27"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3"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3"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cellStyleXfs>
  <cellXfs count="1020">
    <xf numFmtId="164" fontId="0" fillId="0" borderId="0" xfId="0"/>
    <xf numFmtId="164" fontId="0" fillId="33" borderId="0" xfId="0" applyFill="1"/>
    <xf numFmtId="164" fontId="130" fillId="33" borderId="0" xfId="17" applyFont="1" applyFill="1"/>
    <xf numFmtId="164" fontId="126" fillId="33" borderId="0" xfId="17" applyFill="1"/>
    <xf numFmtId="166" fontId="126" fillId="33" borderId="0" xfId="21" applyNumberFormat="1" applyFill="1" applyAlignment="1">
      <alignment horizontal="right" wrapText="1"/>
    </xf>
    <xf numFmtId="164" fontId="0" fillId="33" borderId="0" xfId="0" quotePrefix="1" applyFill="1"/>
    <xf numFmtId="166" fontId="126" fillId="33" borderId="0" xfId="17" applyNumberFormat="1" applyFill="1"/>
    <xf numFmtId="3" fontId="0" fillId="33" borderId="0" xfId="0" applyNumberFormat="1" applyFill="1"/>
    <xf numFmtId="164" fontId="130" fillId="33" borderId="0" xfId="0" applyFont="1" applyFill="1"/>
    <xf numFmtId="43" fontId="126" fillId="33" borderId="0" xfId="3" applyFill="1"/>
    <xf numFmtId="169" fontId="126" fillId="33" borderId="0" xfId="3" applyNumberFormat="1" applyFill="1"/>
    <xf numFmtId="4" fontId="126" fillId="33" borderId="0" xfId="17" applyNumberFormat="1" applyFill="1"/>
    <xf numFmtId="164" fontId="126" fillId="33" borderId="97" xfId="17" applyFill="1" applyBorder="1"/>
    <xf numFmtId="164" fontId="126" fillId="33" borderId="0" xfId="4" applyFill="1"/>
    <xf numFmtId="164" fontId="126" fillId="33" borderId="0" xfId="14" applyFill="1"/>
    <xf numFmtId="0" fontId="144" fillId="33" borderId="0" xfId="13156" applyFont="1" applyFill="1" applyAlignment="1">
      <alignment horizontal="left"/>
    </xf>
    <xf numFmtId="0" fontId="135" fillId="33" borderId="0" xfId="13156" applyFill="1"/>
    <xf numFmtId="0" fontId="144" fillId="33" borderId="0" xfId="13156" applyFont="1" applyFill="1"/>
    <xf numFmtId="238" fontId="135" fillId="33" borderId="0" xfId="13156" applyNumberFormat="1" applyFill="1"/>
    <xf numFmtId="3" fontId="135" fillId="33" borderId="0" xfId="13156" applyNumberFormat="1" applyFill="1"/>
    <xf numFmtId="0" fontId="135" fillId="33" borderId="0" xfId="13156" applyFill="1" applyAlignment="1">
      <alignment horizontal="right"/>
    </xf>
    <xf numFmtId="173" fontId="138" fillId="33" borderId="0" xfId="21" applyNumberFormat="1" applyFont="1" applyFill="1" applyAlignment="1">
      <alignment horizontal="right" wrapText="1"/>
    </xf>
    <xf numFmtId="166" fontId="126"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3" fillId="33" borderId="0" xfId="13156" applyFont="1" applyFill="1" applyAlignment="1">
      <alignment horizontal="left"/>
    </xf>
    <xf numFmtId="166" fontId="0" fillId="33" borderId="0" xfId="21" applyNumberFormat="1" applyFont="1" applyFill="1" applyAlignment="1">
      <alignment horizontal="right" wrapText="1"/>
    </xf>
    <xf numFmtId="169" fontId="126" fillId="33" borderId="0" xfId="1" applyNumberFormat="1" applyFont="1" applyFill="1"/>
    <xf numFmtId="164" fontId="144" fillId="33" borderId="0" xfId="17" applyFont="1" applyFill="1"/>
    <xf numFmtId="164" fontId="429" fillId="33" borderId="0" xfId="17" applyFont="1" applyFill="1"/>
    <xf numFmtId="164" fontId="129" fillId="33" borderId="0" xfId="2" applyFill="1" applyAlignment="1" applyProtection="1"/>
    <xf numFmtId="0" fontId="126" fillId="33" borderId="0" xfId="13179" applyFont="1" applyFill="1"/>
    <xf numFmtId="169" fontId="429" fillId="33" borderId="0" xfId="1" applyNumberFormat="1" applyFont="1" applyFill="1"/>
    <xf numFmtId="166" fontId="126"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6"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6" fillId="33" borderId="0" xfId="17" applyNumberFormat="1" applyFill="1" applyAlignment="1">
      <alignment horizontal="right"/>
    </xf>
    <xf numFmtId="4" fontId="0" fillId="33" borderId="0" xfId="17" applyNumberFormat="1" applyFont="1" applyFill="1" applyAlignment="1">
      <alignment horizontal="right"/>
    </xf>
    <xf numFmtId="175" fontId="135" fillId="33" borderId="0" xfId="28" applyNumberFormat="1" applyFont="1" applyFill="1" applyAlignment="1">
      <alignment horizontal="right"/>
    </xf>
    <xf numFmtId="170" fontId="0" fillId="33" borderId="0" xfId="0" quotePrefix="1" applyNumberFormat="1" applyFill="1" applyAlignment="1">
      <alignment horizontal="right"/>
    </xf>
    <xf numFmtId="9" fontId="135" fillId="33" borderId="0" xfId="13157" applyFont="1" applyFill="1"/>
    <xf numFmtId="14" fontId="126" fillId="33" borderId="0" xfId="21" applyNumberFormat="1" applyFill="1" applyAlignment="1">
      <alignment vertical="center"/>
    </xf>
    <xf numFmtId="165" fontId="0" fillId="33" borderId="0" xfId="0" quotePrefix="1" applyNumberFormat="1" applyFill="1"/>
    <xf numFmtId="164" fontId="126" fillId="33" borderId="10" xfId="21" applyFill="1" applyBorder="1" applyAlignment="1">
      <alignment horizontal="right" wrapText="1"/>
    </xf>
    <xf numFmtId="14" fontId="130" fillId="33" borderId="0" xfId="21" applyNumberFormat="1" applyFont="1" applyFill="1"/>
    <xf numFmtId="0" fontId="135"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4" fillId="33" borderId="0" xfId="9065" quotePrefix="1" applyFont="1" applyFill="1"/>
    <xf numFmtId="0" fontId="135" fillId="33" borderId="0" xfId="9065" quotePrefix="1" applyFill="1"/>
    <xf numFmtId="3" fontId="126" fillId="33" borderId="0" xfId="23" applyNumberFormat="1" applyFill="1"/>
    <xf numFmtId="9" fontId="0" fillId="33" borderId="0" xfId="13157" applyFont="1" applyFill="1"/>
    <xf numFmtId="0" fontId="97" fillId="0" borderId="0" xfId="13195"/>
    <xf numFmtId="0" fontId="435" fillId="0" borderId="0" xfId="13195" applyFont="1" applyAlignment="1">
      <alignment horizontal="center"/>
    </xf>
    <xf numFmtId="0" fontId="135" fillId="33" borderId="0" xfId="13195" applyFont="1" applyFill="1" applyAlignment="1">
      <alignment horizontal="left" indent="1"/>
    </xf>
    <xf numFmtId="0" fontId="135"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6" fillId="33" borderId="0" xfId="17" quotePrefix="1" applyFill="1"/>
    <xf numFmtId="164" fontId="126" fillId="33" borderId="10" xfId="17" quotePrefix="1" applyFill="1" applyBorder="1"/>
    <xf numFmtId="166" fontId="126" fillId="33" borderId="11" xfId="17" applyNumberFormat="1" applyFill="1" applyBorder="1" applyAlignment="1">
      <alignment horizontal="right"/>
    </xf>
    <xf numFmtId="166" fontId="126" fillId="33" borderId="0" xfId="17" quotePrefix="1" applyNumberFormat="1" applyFill="1" applyAlignment="1">
      <alignment horizontal="right"/>
    </xf>
    <xf numFmtId="166" fontId="126" fillId="33" borderId="0" xfId="21" quotePrefix="1" applyNumberFormat="1" applyFill="1" applyAlignment="1">
      <alignment horizontal="right" wrapText="1"/>
    </xf>
    <xf numFmtId="335" fontId="126" fillId="33" borderId="0" xfId="17" quotePrefix="1" applyNumberFormat="1" applyFill="1" applyAlignment="1">
      <alignment horizontal="right"/>
    </xf>
    <xf numFmtId="170" fontId="0" fillId="33" borderId="0" xfId="0" quotePrefix="1" applyNumberFormat="1" applyFill="1" applyAlignment="1">
      <alignment horizontal="left"/>
    </xf>
    <xf numFmtId="165" fontId="142"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2" fillId="33" borderId="0" xfId="22" quotePrefix="1" applyNumberFormat="1" applyFont="1" applyFill="1" applyAlignment="1">
      <alignment horizontal="right"/>
    </xf>
    <xf numFmtId="3" fontId="126"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6" fillId="33" borderId="100" xfId="21" applyFill="1" applyBorder="1" applyAlignment="1">
      <alignment horizontal="right" wrapText="1"/>
    </xf>
    <xf numFmtId="164" fontId="126" fillId="33" borderId="0" xfId="14" applyFill="1" applyAlignment="1">
      <alignment wrapText="1"/>
    </xf>
    <xf numFmtId="164" fontId="126" fillId="33" borderId="0" xfId="21" applyFill="1" applyAlignment="1">
      <alignment wrapText="1"/>
    </xf>
    <xf numFmtId="14" fontId="0" fillId="33" borderId="12" xfId="21" applyNumberFormat="1" applyFont="1" applyFill="1" applyBorder="1" applyAlignment="1">
      <alignment horizontal="right" wrapText="1"/>
    </xf>
    <xf numFmtId="14" fontId="126" fillId="33" borderId="12" xfId="21" applyNumberFormat="1" applyFill="1" applyBorder="1" applyAlignment="1">
      <alignment horizontal="right" wrapText="1"/>
    </xf>
    <xf numFmtId="165" fontId="126"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5"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6" fillId="33" borderId="0" xfId="17" applyFill="1" applyAlignment="1">
      <alignment horizontal="right"/>
    </xf>
    <xf numFmtId="0" fontId="135" fillId="33" borderId="10" xfId="9065" quotePrefix="1" applyFill="1" applyBorder="1" applyAlignment="1">
      <alignment wrapText="1"/>
    </xf>
    <xf numFmtId="0" fontId="135" fillId="33" borderId="10" xfId="13156" applyFill="1" applyBorder="1" applyAlignment="1">
      <alignment horizontal="left" wrapText="1"/>
    </xf>
    <xf numFmtId="0" fontId="135" fillId="33" borderId="10" xfId="13156" applyFill="1" applyBorder="1" applyAlignment="1">
      <alignment horizontal="left"/>
    </xf>
    <xf numFmtId="164" fontId="130" fillId="33" borderId="0" xfId="21" applyFont="1" applyFill="1"/>
    <xf numFmtId="0" fontId="135" fillId="33" borderId="0" xfId="13156" quotePrefix="1" applyFill="1"/>
    <xf numFmtId="164" fontId="126" fillId="33" borderId="0" xfId="21" applyFill="1"/>
    <xf numFmtId="0" fontId="144" fillId="33" borderId="0" xfId="13156" quotePrefix="1" applyFont="1" applyFill="1"/>
    <xf numFmtId="0" fontId="135" fillId="33" borderId="82" xfId="13156" applyFill="1" applyBorder="1"/>
    <xf numFmtId="164" fontId="126" fillId="33" borderId="82" xfId="17" applyFill="1" applyBorder="1" applyAlignment="1">
      <alignment horizontal="right"/>
    </xf>
    <xf numFmtId="238" fontId="135" fillId="33" borderId="82" xfId="13156" applyNumberFormat="1" applyFill="1" applyBorder="1"/>
    <xf numFmtId="238" fontId="126" fillId="33" borderId="10" xfId="21" applyNumberFormat="1" applyFill="1" applyBorder="1" applyAlignment="1">
      <alignment horizontal="right" wrapText="1"/>
    </xf>
    <xf numFmtId="14" fontId="126"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5" fillId="33" borderId="100" xfId="13156" applyNumberFormat="1" applyFill="1" applyBorder="1" applyAlignment="1">
      <alignment horizontal="right" wrapText="1"/>
    </xf>
    <xf numFmtId="165" fontId="126" fillId="33" borderId="0" xfId="13179" applyNumberFormat="1" applyFont="1" applyFill="1"/>
    <xf numFmtId="3" fontId="126" fillId="33" borderId="0" xfId="13179" applyNumberFormat="1" applyFont="1" applyFill="1"/>
    <xf numFmtId="167" fontId="126" fillId="33" borderId="0" xfId="13157" applyNumberFormat="1" applyFill="1"/>
    <xf numFmtId="0" fontId="135" fillId="122" borderId="0" xfId="17" applyNumberFormat="1" applyFont="1" applyFill="1" applyAlignment="1">
      <alignment horizontal="left" wrapText="1"/>
    </xf>
    <xf numFmtId="0" fontId="135" fillId="33" borderId="0" xfId="17" applyNumberFormat="1" applyFont="1" applyFill="1" applyAlignment="1">
      <alignment wrapText="1"/>
    </xf>
    <xf numFmtId="0" fontId="135" fillId="33" borderId="0" xfId="17" applyNumberFormat="1" applyFont="1" applyFill="1" applyAlignment="1">
      <alignment vertical="center"/>
    </xf>
    <xf numFmtId="164" fontId="126" fillId="33" borderId="103" xfId="17" applyFill="1" applyBorder="1"/>
    <xf numFmtId="164" fontId="130" fillId="33" borderId="0" xfId="0" applyFont="1" applyFill="1" applyAlignment="1">
      <alignment horizontal="left"/>
    </xf>
    <xf numFmtId="164" fontId="436" fillId="33" borderId="0" xfId="0" applyFont="1" applyFill="1" applyAlignment="1">
      <alignment horizontal="left"/>
    </xf>
    <xf numFmtId="164" fontId="144" fillId="33" borderId="10" xfId="0" applyFont="1" applyFill="1" applyBorder="1"/>
    <xf numFmtId="164" fontId="130" fillId="33" borderId="10" xfId="0" applyFont="1" applyFill="1" applyBorder="1"/>
    <xf numFmtId="4" fontId="126" fillId="33" borderId="0" xfId="17" applyNumberFormat="1" applyFill="1" applyAlignment="1">
      <alignment horizontal="right"/>
    </xf>
    <xf numFmtId="37" fontId="126"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6" fillId="33" borderId="0" xfId="13157" applyFill="1" applyAlignment="1">
      <alignment horizontal="right"/>
    </xf>
    <xf numFmtId="14" fontId="0" fillId="33" borderId="10" xfId="21" quotePrefix="1" applyNumberFormat="1" applyFont="1" applyFill="1" applyBorder="1" applyAlignment="1">
      <alignment horizontal="right" wrapText="1"/>
    </xf>
    <xf numFmtId="1" fontId="126" fillId="33" borderId="0" xfId="17" applyNumberFormat="1" applyFill="1"/>
    <xf numFmtId="1" fontId="141" fillId="33" borderId="0" xfId="17" applyNumberFormat="1" applyFont="1" applyFill="1"/>
    <xf numFmtId="164" fontId="126" fillId="33" borderId="0" xfId="17" applyFill="1" applyAlignment="1">
      <alignment horizontal="left"/>
    </xf>
    <xf numFmtId="0" fontId="126" fillId="33" borderId="0" xfId="13179" quotePrefix="1" applyFont="1" applyFill="1"/>
    <xf numFmtId="0" fontId="0" fillId="33" borderId="0" xfId="13179" quotePrefix="1" applyFont="1" applyFill="1"/>
    <xf numFmtId="165" fontId="0" fillId="33" borderId="0" xfId="13179" quotePrefix="1" applyNumberFormat="1" applyFont="1" applyFill="1"/>
    <xf numFmtId="164" fontId="126" fillId="33" borderId="100" xfId="4" applyFill="1" applyBorder="1" applyAlignment="1">
      <alignment horizontal="right" wrapText="1"/>
    </xf>
    <xf numFmtId="164" fontId="130" fillId="33" borderId="0" xfId="4" applyFont="1" applyFill="1"/>
    <xf numFmtId="164" fontId="130" fillId="33" borderId="0" xfId="14" applyFont="1" applyFill="1"/>
    <xf numFmtId="167" fontId="0" fillId="33" borderId="0" xfId="13157" applyNumberFormat="1" applyFont="1" applyFill="1"/>
    <xf numFmtId="164" fontId="130" fillId="33" borderId="0" xfId="14" applyFont="1" applyFill="1" applyAlignment="1">
      <alignment horizontal="left"/>
    </xf>
    <xf numFmtId="238" fontId="126" fillId="33" borderId="0" xfId="13157" applyNumberFormat="1" applyFill="1" applyAlignment="1">
      <alignment horizontal="right"/>
    </xf>
    <xf numFmtId="9" fontId="126" fillId="33" borderId="0" xfId="13157" applyFill="1"/>
    <xf numFmtId="164" fontId="126" fillId="33" borderId="0" xfId="0" applyFont="1" applyFill="1"/>
    <xf numFmtId="172" fontId="126"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5" fillId="33" borderId="0" xfId="13156" applyNumberFormat="1" applyFill="1"/>
    <xf numFmtId="0" fontId="97" fillId="33" borderId="0" xfId="13195" applyFill="1"/>
    <xf numFmtId="166" fontId="130" fillId="33" borderId="0" xfId="21" applyNumberFormat="1" applyFont="1" applyFill="1" applyAlignment="1">
      <alignment horizontal="right" wrapText="1"/>
    </xf>
    <xf numFmtId="3" fontId="144" fillId="33" borderId="0" xfId="13156" applyNumberFormat="1" applyFont="1" applyFill="1" applyAlignment="1">
      <alignment horizontal="right"/>
    </xf>
    <xf numFmtId="3" fontId="135" fillId="33" borderId="0" xfId="9065" quotePrefix="1" applyNumberFormat="1" applyFill="1" applyAlignment="1">
      <alignment horizontal="right"/>
    </xf>
    <xf numFmtId="3" fontId="144" fillId="33" borderId="0" xfId="9065" quotePrefix="1" applyNumberFormat="1" applyFont="1" applyFill="1" applyAlignment="1">
      <alignment horizontal="right"/>
    </xf>
    <xf numFmtId="9" fontId="0" fillId="33" borderId="0" xfId="28" applyFont="1" applyFill="1"/>
    <xf numFmtId="164" fontId="135" fillId="33" borderId="0" xfId="17" applyFont="1" applyFill="1"/>
    <xf numFmtId="9" fontId="135" fillId="33" borderId="0" xfId="28" applyFont="1" applyFill="1"/>
    <xf numFmtId="169" fontId="135" fillId="33" borderId="0" xfId="3" applyNumberFormat="1" applyFont="1" applyFill="1"/>
    <xf numFmtId="1" fontId="135" fillId="33" borderId="0" xfId="17" applyNumberFormat="1" applyFont="1" applyFill="1"/>
    <xf numFmtId="164" fontId="130" fillId="33" borderId="0" xfId="17" applyFont="1" applyFill="1" applyAlignment="1">
      <alignment horizontal="center" wrapText="1"/>
    </xf>
    <xf numFmtId="164" fontId="126" fillId="33" borderId="0" xfId="17" applyFill="1" applyAlignment="1">
      <alignment horizontal="center" wrapText="1"/>
    </xf>
    <xf numFmtId="172" fontId="135" fillId="33" borderId="0" xfId="17" applyNumberFormat="1" applyFont="1" applyFill="1"/>
    <xf numFmtId="164" fontId="135" fillId="33" borderId="82" xfId="21" applyFont="1" applyFill="1" applyBorder="1"/>
    <xf numFmtId="172" fontId="135" fillId="33" borderId="82" xfId="17" applyNumberFormat="1" applyFont="1" applyFill="1" applyBorder="1"/>
    <xf numFmtId="14" fontId="144" fillId="33" borderId="0" xfId="21" applyNumberFormat="1" applyFont="1" applyFill="1"/>
    <xf numFmtId="168" fontId="135" fillId="33" borderId="0" xfId="17" applyNumberFormat="1" applyFont="1" applyFill="1"/>
    <xf numFmtId="166" fontId="135" fillId="33" borderId="0" xfId="17" applyNumberFormat="1" applyFont="1" applyFill="1"/>
    <xf numFmtId="3" fontId="126" fillId="33" borderId="0" xfId="3" applyNumberFormat="1" applyFill="1"/>
    <xf numFmtId="173" fontId="138" fillId="33" borderId="0" xfId="4" applyNumberFormat="1" applyFont="1" applyFill="1"/>
    <xf numFmtId="0" fontId="135" fillId="33" borderId="100" xfId="13156" applyFill="1" applyBorder="1" applyAlignment="1">
      <alignment horizontal="left" wrapText="1"/>
    </xf>
    <xf numFmtId="0" fontId="135" fillId="33" borderId="100" xfId="13156" applyFill="1" applyBorder="1" applyAlignment="1">
      <alignment horizontal="left"/>
    </xf>
    <xf numFmtId="14" fontId="126" fillId="33" borderId="100" xfId="21" applyNumberFormat="1" applyFill="1" applyBorder="1" applyAlignment="1">
      <alignment horizontal="right" wrapText="1"/>
    </xf>
    <xf numFmtId="166" fontId="130" fillId="33" borderId="0" xfId="17" applyNumberFormat="1" applyFont="1" applyFill="1"/>
    <xf numFmtId="173" fontId="399" fillId="33" borderId="0" xfId="13156" applyNumberFormat="1" applyFont="1" applyFill="1"/>
    <xf numFmtId="166" fontId="144" fillId="33" borderId="0" xfId="13156" applyNumberFormat="1" applyFont="1" applyFill="1"/>
    <xf numFmtId="3" fontId="139" fillId="33" borderId="0" xfId="0" applyNumberFormat="1" applyFont="1" applyFill="1" applyAlignment="1">
      <alignment horizontal="right"/>
    </xf>
    <xf numFmtId="173" fontId="425" fillId="33" borderId="0" xfId="13156" applyNumberFormat="1" applyFont="1" applyFill="1"/>
    <xf numFmtId="164" fontId="126" fillId="33" borderId="0" xfId="21" applyFill="1" applyAlignment="1">
      <alignment vertical="center"/>
    </xf>
    <xf numFmtId="164" fontId="126" fillId="33" borderId="0" xfId="21" applyFill="1" applyAlignment="1">
      <alignment horizontal="left" vertical="center"/>
    </xf>
    <xf numFmtId="164" fontId="130" fillId="33" borderId="0" xfId="21" applyFont="1" applyFill="1" applyAlignment="1">
      <alignment horizontal="left" vertical="center"/>
    </xf>
    <xf numFmtId="3" fontId="428" fillId="33" borderId="0" xfId="0" applyNumberFormat="1" applyFont="1" applyFill="1" applyAlignment="1">
      <alignment horizontal="right"/>
    </xf>
    <xf numFmtId="164" fontId="130" fillId="33" borderId="0" xfId="21" applyFont="1" applyFill="1" applyAlignment="1">
      <alignment vertical="center"/>
    </xf>
    <xf numFmtId="166" fontId="130" fillId="33" borderId="0" xfId="17" applyNumberFormat="1" applyFont="1" applyFill="1" applyAlignment="1">
      <alignment vertical="center"/>
    </xf>
    <xf numFmtId="238" fontId="399" fillId="33" borderId="0" xfId="13156" applyNumberFormat="1" applyFont="1" applyFill="1"/>
    <xf numFmtId="3" fontId="135" fillId="33" borderId="0" xfId="13156" applyNumberFormat="1" applyFill="1" applyAlignment="1">
      <alignment horizontal="right"/>
    </xf>
    <xf numFmtId="238" fontId="425" fillId="33" borderId="0" xfId="13156" applyNumberFormat="1" applyFont="1" applyFill="1"/>
    <xf numFmtId="164" fontId="126" fillId="33" borderId="106" xfId="17" applyFill="1" applyBorder="1"/>
    <xf numFmtId="166" fontId="126" fillId="0" borderId="0" xfId="21" applyNumberFormat="1" applyAlignment="1">
      <alignment horizontal="right" wrapText="1"/>
    </xf>
    <xf numFmtId="166" fontId="130" fillId="33" borderId="0" xfId="17" applyNumberFormat="1" applyFont="1" applyFill="1" applyAlignment="1">
      <alignment horizontal="right"/>
    </xf>
    <xf numFmtId="3" fontId="144" fillId="33" borderId="0" xfId="13156" applyNumberFormat="1" applyFont="1" applyFill="1"/>
    <xf numFmtId="173" fontId="144" fillId="33" borderId="0" xfId="13156" applyNumberFormat="1" applyFont="1" applyFill="1"/>
    <xf numFmtId="173" fontId="135" fillId="33" borderId="0" xfId="13156" applyNumberFormat="1" applyFill="1"/>
    <xf numFmtId="3" fontId="130" fillId="33" borderId="0" xfId="21" applyNumberFormat="1" applyFont="1" applyFill="1"/>
    <xf numFmtId="3" fontId="0" fillId="33" borderId="0" xfId="21" applyNumberFormat="1" applyFont="1" applyFill="1" applyAlignment="1">
      <alignment horizontal="right"/>
    </xf>
    <xf numFmtId="164" fontId="138" fillId="33" borderId="0" xfId="4" applyFont="1" applyFill="1" applyAlignment="1">
      <alignment horizontal="right"/>
    </xf>
    <xf numFmtId="3" fontId="135" fillId="33" borderId="0" xfId="23" applyNumberFormat="1" applyFont="1" applyFill="1"/>
    <xf numFmtId="0" fontId="126" fillId="33" borderId="0" xfId="13297" applyFont="1" applyFill="1"/>
    <xf numFmtId="0" fontId="126" fillId="33" borderId="106" xfId="13297" applyFont="1" applyFill="1" applyBorder="1"/>
    <xf numFmtId="165" fontId="126" fillId="33" borderId="11" xfId="13297" quotePrefix="1" applyNumberFormat="1" applyFont="1" applyFill="1" applyBorder="1"/>
    <xf numFmtId="165" fontId="126" fillId="33" borderId="0" xfId="13297" quotePrefix="1" applyNumberFormat="1" applyFont="1" applyFill="1"/>
    <xf numFmtId="0" fontId="0" fillId="33" borderId="0" xfId="13297" applyFont="1" applyFill="1" applyAlignment="1">
      <alignment horizontal="right"/>
    </xf>
    <xf numFmtId="0" fontId="126"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5"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6" fillId="33" borderId="101" xfId="17" applyFill="1" applyBorder="1"/>
    <xf numFmtId="164" fontId="126" fillId="33" borderId="102" xfId="17" applyFill="1" applyBorder="1"/>
    <xf numFmtId="164" fontId="126" fillId="33" borderId="104" xfId="17" applyFill="1" applyBorder="1"/>
    <xf numFmtId="166" fontId="126" fillId="0" borderId="0" xfId="23" applyNumberFormat="1"/>
    <xf numFmtId="172" fontId="138" fillId="0" borderId="0" xfId="21" applyNumberFormat="1" applyFont="1" applyAlignment="1">
      <alignment horizontal="right" wrapText="1"/>
    </xf>
    <xf numFmtId="3" fontId="139" fillId="0" borderId="0" xfId="0" applyNumberFormat="1" applyFont="1" applyAlignment="1">
      <alignment horizontal="right"/>
    </xf>
    <xf numFmtId="166" fontId="126" fillId="0" borderId="0" xfId="17" applyNumberFormat="1"/>
    <xf numFmtId="336" fontId="126" fillId="33" borderId="0" xfId="21" applyNumberFormat="1" applyFill="1" applyAlignment="1">
      <alignment horizontal="right" wrapText="1"/>
    </xf>
    <xf numFmtId="164" fontId="126" fillId="33" borderId="0" xfId="21" applyFill="1" applyAlignment="1">
      <alignment horizontal="center" wrapText="1"/>
    </xf>
    <xf numFmtId="14" fontId="126" fillId="33" borderId="107" xfId="21" applyNumberFormat="1" applyFill="1" applyBorder="1" applyAlignment="1">
      <alignment vertical="center"/>
    </xf>
    <xf numFmtId="164" fontId="126" fillId="33" borderId="107" xfId="21" applyFill="1" applyBorder="1" applyAlignment="1">
      <alignment horizontal="right" wrapText="1"/>
    </xf>
    <xf numFmtId="165" fontId="126" fillId="33" borderId="0" xfId="4" quotePrefix="1" applyNumberFormat="1" applyFill="1"/>
    <xf numFmtId="166" fontId="144" fillId="33" borderId="0" xfId="21" applyNumberFormat="1" applyFont="1" applyFill="1" applyAlignment="1">
      <alignment horizontal="right" wrapText="1"/>
    </xf>
    <xf numFmtId="166" fontId="135" fillId="33" borderId="0" xfId="17" applyNumberFormat="1" applyFont="1" applyFill="1" applyAlignment="1">
      <alignment horizontal="right"/>
    </xf>
    <xf numFmtId="166" fontId="135" fillId="33" borderId="0" xfId="21" applyNumberFormat="1" applyFont="1" applyFill="1" applyAlignment="1">
      <alignment horizontal="right" wrapText="1"/>
    </xf>
    <xf numFmtId="166" fontId="144" fillId="33" borderId="0" xfId="23" applyNumberFormat="1" applyFont="1" applyFill="1" applyAlignment="1">
      <alignment horizontal="right"/>
    </xf>
    <xf numFmtId="166" fontId="135" fillId="33" borderId="0" xfId="23" applyNumberFormat="1" applyFont="1" applyFill="1" applyAlignment="1">
      <alignment horizontal="right"/>
    </xf>
    <xf numFmtId="166" fontId="144" fillId="33" borderId="0" xfId="17" applyNumberFormat="1" applyFont="1" applyFill="1" applyAlignment="1">
      <alignment horizontal="right"/>
    </xf>
    <xf numFmtId="3" fontId="135" fillId="33" borderId="0" xfId="17" applyNumberFormat="1" applyFont="1" applyFill="1"/>
    <xf numFmtId="164" fontId="0" fillId="33" borderId="107" xfId="21" applyFont="1" applyFill="1" applyBorder="1" applyAlignment="1">
      <alignment horizontal="right" wrapText="1"/>
    </xf>
    <xf numFmtId="0" fontId="126" fillId="33" borderId="0" xfId="16045" applyFont="1" applyFill="1"/>
    <xf numFmtId="0" fontId="126" fillId="33" borderId="110" xfId="16045" applyFont="1" applyFill="1" applyBorder="1"/>
    <xf numFmtId="0" fontId="0" fillId="33" borderId="0" xfId="16045" applyFont="1" applyFill="1" applyAlignment="1">
      <alignment horizontal="left"/>
    </xf>
    <xf numFmtId="0" fontId="144" fillId="33" borderId="0" xfId="16045" applyFont="1" applyFill="1" applyAlignment="1">
      <alignment vertical="center"/>
    </xf>
    <xf numFmtId="0" fontId="144" fillId="33" borderId="110" xfId="16045" applyFont="1" applyFill="1" applyBorder="1" applyAlignment="1">
      <alignment horizontal="left" vertical="center"/>
    </xf>
    <xf numFmtId="164" fontId="126" fillId="33" borderId="110" xfId="13300" applyFill="1" applyBorder="1" applyAlignment="1">
      <alignment horizontal="left" vertical="center"/>
    </xf>
    <xf numFmtId="0" fontId="213" fillId="33" borderId="110" xfId="16045" applyFont="1" applyFill="1" applyBorder="1" applyAlignment="1">
      <alignment horizontal="center" vertical="center"/>
    </xf>
    <xf numFmtId="0" fontId="126" fillId="33" borderId="107" xfId="16045" applyFont="1" applyFill="1" applyBorder="1" applyAlignment="1">
      <alignment vertical="center"/>
    </xf>
    <xf numFmtId="0" fontId="0" fillId="33" borderId="107" xfId="16045" applyFont="1" applyFill="1" applyBorder="1" applyAlignment="1">
      <alignment horizontal="center" wrapText="1"/>
    </xf>
    <xf numFmtId="43" fontId="135" fillId="33" borderId="0" xfId="3" applyFont="1" applyFill="1"/>
    <xf numFmtId="173" fontId="399" fillId="33" borderId="0" xfId="13156" applyNumberFormat="1" applyFont="1" applyFill="1" applyAlignment="1">
      <alignment horizontal="right"/>
    </xf>
    <xf numFmtId="3" fontId="0" fillId="33" borderId="11" xfId="0" applyNumberFormat="1" applyFill="1" applyBorder="1"/>
    <xf numFmtId="3" fontId="126" fillId="33" borderId="11" xfId="23" applyNumberFormat="1" applyFill="1" applyBorder="1"/>
    <xf numFmtId="14" fontId="126" fillId="33" borderId="100" xfId="21" applyNumberFormat="1" applyFill="1" applyBorder="1" applyAlignment="1">
      <alignment horizontal="right" vertical="center" wrapText="1"/>
    </xf>
    <xf numFmtId="238" fontId="137" fillId="33" borderId="0" xfId="28" applyNumberFormat="1" applyFont="1" applyFill="1"/>
    <xf numFmtId="238" fontId="138" fillId="33" borderId="0" xfId="28" applyNumberFormat="1" applyFont="1" applyFill="1"/>
    <xf numFmtId="1" fontId="137" fillId="33" borderId="97" xfId="28" applyNumberFormat="1" applyFont="1" applyFill="1" applyBorder="1"/>
    <xf numFmtId="14" fontId="126" fillId="33" borderId="100" xfId="21" applyNumberFormat="1" applyFill="1" applyBorder="1" applyAlignment="1">
      <alignment horizontal="left" vertical="center"/>
    </xf>
    <xf numFmtId="14" fontId="126" fillId="33" borderId="100" xfId="21" quotePrefix="1" applyNumberFormat="1" applyFill="1" applyBorder="1" applyAlignment="1">
      <alignment horizontal="right" vertical="center" wrapText="1"/>
    </xf>
    <xf numFmtId="3" fontId="130" fillId="33" borderId="0" xfId="17" applyNumberFormat="1" applyFont="1" applyFill="1"/>
    <xf numFmtId="3" fontId="144" fillId="33" borderId="0" xfId="17" applyNumberFormat="1" applyFont="1" applyFill="1"/>
    <xf numFmtId="164" fontId="126" fillId="33" borderId="0" xfId="4" applyFill="1" applyAlignment="1">
      <alignment horizontal="left"/>
    </xf>
    <xf numFmtId="164" fontId="130" fillId="33" borderId="97" xfId="4" applyFont="1" applyFill="1" applyBorder="1"/>
    <xf numFmtId="3" fontId="130" fillId="33" borderId="97" xfId="17" applyNumberFormat="1" applyFont="1" applyFill="1" applyBorder="1"/>
    <xf numFmtId="3" fontId="130" fillId="33" borderId="101" xfId="17" applyNumberFormat="1" applyFont="1" applyFill="1" applyBorder="1"/>
    <xf numFmtId="3" fontId="130" fillId="33" borderId="102" xfId="17" applyNumberFormat="1" applyFont="1" applyFill="1" applyBorder="1"/>
    <xf numFmtId="3" fontId="130" fillId="33" borderId="104" xfId="17" applyNumberFormat="1" applyFont="1" applyFill="1" applyBorder="1"/>
    <xf numFmtId="3" fontId="144" fillId="33" borderId="105" xfId="17" applyNumberFormat="1" applyFont="1" applyFill="1" applyBorder="1"/>
    <xf numFmtId="3" fontId="144"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6" fillId="33" borderId="0" xfId="14" applyNumberFormat="1" applyFill="1"/>
    <xf numFmtId="0" fontId="144" fillId="33" borderId="0" xfId="16045" applyFont="1" applyFill="1"/>
    <xf numFmtId="0" fontId="144" fillId="33" borderId="110" xfId="16045" applyFont="1" applyFill="1" applyBorder="1"/>
    <xf numFmtId="0" fontId="126" fillId="33" borderId="107" xfId="13179" applyFont="1" applyFill="1" applyBorder="1"/>
    <xf numFmtId="0" fontId="126" fillId="33" borderId="107" xfId="13179" applyFont="1" applyFill="1" applyBorder="1" applyAlignment="1">
      <alignment horizontal="center"/>
    </xf>
    <xf numFmtId="165" fontId="126" fillId="33" borderId="109" xfId="13179" quotePrefix="1" applyNumberFormat="1" applyFont="1" applyFill="1" applyBorder="1"/>
    <xf numFmtId="3" fontId="126" fillId="33" borderId="109" xfId="13179" applyNumberFormat="1" applyFont="1" applyFill="1" applyBorder="1"/>
    <xf numFmtId="0" fontId="425" fillId="33" borderId="0" xfId="13156" applyFont="1" applyFill="1"/>
    <xf numFmtId="14" fontId="137" fillId="33" borderId="107" xfId="13300" applyNumberFormat="1" applyFont="1" applyFill="1" applyBorder="1" applyAlignment="1">
      <alignment horizontal="right" vertical="center" wrapText="1"/>
    </xf>
    <xf numFmtId="164" fontId="126" fillId="33" borderId="0" xfId="21" applyFill="1" applyAlignment="1">
      <alignment horizontal="right" wrapText="1"/>
    </xf>
    <xf numFmtId="164" fontId="135" fillId="33" borderId="107" xfId="21" applyFont="1" applyFill="1" applyBorder="1" applyAlignment="1">
      <alignment horizontal="right" wrapText="1"/>
    </xf>
    <xf numFmtId="172" fontId="135" fillId="33" borderId="107" xfId="21" applyNumberFormat="1" applyFont="1" applyFill="1" applyBorder="1" applyAlignment="1">
      <alignment horizontal="right" wrapText="1"/>
    </xf>
    <xf numFmtId="165" fontId="144" fillId="33" borderId="107" xfId="17" applyNumberFormat="1" applyFont="1" applyFill="1" applyBorder="1"/>
    <xf numFmtId="166" fontId="144" fillId="33" borderId="107" xfId="17" applyNumberFormat="1" applyFont="1" applyFill="1" applyBorder="1" applyAlignment="1">
      <alignment horizontal="right"/>
    </xf>
    <xf numFmtId="164" fontId="425" fillId="33" borderId="107" xfId="21" applyFont="1" applyFill="1" applyBorder="1" applyAlignment="1">
      <alignment horizontal="right" wrapText="1"/>
    </xf>
    <xf numFmtId="174" fontId="126" fillId="33" borderId="107" xfId="21" applyNumberFormat="1" applyFill="1" applyBorder="1" applyAlignment="1">
      <alignment horizontal="right" wrapText="1"/>
    </xf>
    <xf numFmtId="166" fontId="126" fillId="33" borderId="0" xfId="4" applyNumberFormat="1" applyFill="1"/>
    <xf numFmtId="170" fontId="126" fillId="33" borderId="0" xfId="4" quotePrefix="1" applyNumberFormat="1" applyFill="1" applyAlignment="1">
      <alignment horizontal="left"/>
    </xf>
    <xf numFmtId="165" fontId="135" fillId="33" borderId="0" xfId="4" quotePrefix="1" applyNumberFormat="1" applyFont="1" applyFill="1"/>
    <xf numFmtId="164" fontId="126" fillId="33" borderId="107" xfId="17" quotePrefix="1" applyFill="1" applyBorder="1"/>
    <xf numFmtId="166" fontId="126"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5" fillId="33" borderId="0" xfId="17" quotePrefix="1" applyNumberFormat="1" applyFont="1" applyFill="1"/>
    <xf numFmtId="165" fontId="0" fillId="33" borderId="0" xfId="4" quotePrefix="1" applyNumberFormat="1" applyFont="1" applyFill="1"/>
    <xf numFmtId="164" fontId="126" fillId="33" borderId="112" xfId="17" applyFill="1" applyBorder="1"/>
    <xf numFmtId="238" fontId="126" fillId="33" borderId="0" xfId="17" applyNumberFormat="1" applyFill="1"/>
    <xf numFmtId="2" fontId="135" fillId="33" borderId="0" xfId="13156" applyNumberFormat="1" applyFill="1" applyAlignment="1">
      <alignment horizontal="right" wrapText="1"/>
    </xf>
    <xf numFmtId="3" fontId="135" fillId="33" borderId="0" xfId="13179" applyNumberFormat="1" applyFont="1" applyFill="1"/>
    <xf numFmtId="164" fontId="0" fillId="123" borderId="0" xfId="17" applyFont="1" applyFill="1"/>
    <xf numFmtId="164" fontId="126" fillId="123" borderId="0" xfId="17" applyFill="1"/>
    <xf numFmtId="0" fontId="135" fillId="33" borderId="0" xfId="13179" quotePrefix="1" applyFont="1" applyFill="1"/>
    <xf numFmtId="3" fontId="135" fillId="33" borderId="0" xfId="13179" applyNumberFormat="1" applyFont="1" applyFill="1" applyAlignment="1">
      <alignment horizontal="right"/>
    </xf>
    <xf numFmtId="0" fontId="135" fillId="33" borderId="0" xfId="13179" applyFont="1" applyFill="1"/>
    <xf numFmtId="2" fontId="135" fillId="33" borderId="0" xfId="13179" quotePrefix="1" applyNumberFormat="1" applyFont="1" applyFill="1" applyAlignment="1">
      <alignment wrapText="1"/>
    </xf>
    <xf numFmtId="164" fontId="135" fillId="33" borderId="0" xfId="17" quotePrefix="1" applyFont="1" applyFill="1"/>
    <xf numFmtId="0" fontId="126" fillId="33" borderId="113" xfId="13179" applyFont="1" applyFill="1" applyBorder="1"/>
    <xf numFmtId="0" fontId="144"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41" fillId="33" borderId="0" xfId="17" applyFont="1" applyFill="1" applyAlignment="1">
      <alignment horizontal="center" vertical="top" wrapText="1"/>
    </xf>
    <xf numFmtId="164" fontId="126" fillId="33" borderId="114" xfId="17" applyFill="1" applyBorder="1"/>
    <xf numFmtId="164" fontId="126" fillId="33" borderId="0" xfId="4" quotePrefix="1" applyFill="1"/>
    <xf numFmtId="173" fontId="399" fillId="33" borderId="0" xfId="21" applyNumberFormat="1" applyFont="1" applyFill="1" applyAlignment="1">
      <alignment horizontal="right" wrapText="1"/>
    </xf>
    <xf numFmtId="173" fontId="425" fillId="33" borderId="0" xfId="21" applyNumberFormat="1" applyFont="1" applyFill="1" applyAlignment="1">
      <alignment horizontal="right" wrapText="1"/>
    </xf>
    <xf numFmtId="173" fontId="399" fillId="33" borderId="107" xfId="21" applyNumberFormat="1" applyFont="1" applyFill="1" applyBorder="1" applyAlignment="1">
      <alignment horizontal="right" wrapText="1"/>
    </xf>
    <xf numFmtId="173" fontId="425" fillId="33" borderId="0" xfId="13156" applyNumberFormat="1" applyFont="1" applyFill="1" applyAlignment="1">
      <alignment horizontal="right"/>
    </xf>
    <xf numFmtId="0" fontId="135" fillId="33" borderId="0" xfId="17" applyNumberFormat="1" applyFont="1" applyFill="1" applyAlignment="1">
      <alignment horizontal="left" vertical="center"/>
    </xf>
    <xf numFmtId="164" fontId="126" fillId="33" borderId="115" xfId="17" applyFill="1" applyBorder="1"/>
    <xf numFmtId="340" fontId="135" fillId="33" borderId="0" xfId="3" applyNumberFormat="1" applyFont="1" applyFill="1"/>
    <xf numFmtId="2" fontId="135" fillId="33" borderId="0" xfId="13157" applyNumberFormat="1" applyFont="1" applyFill="1"/>
    <xf numFmtId="238" fontId="135" fillId="33" borderId="0" xfId="13157" applyNumberFormat="1" applyFont="1" applyFill="1"/>
    <xf numFmtId="166" fontId="126" fillId="33" borderId="0" xfId="13179" applyNumberFormat="1" applyFont="1" applyFill="1"/>
    <xf numFmtId="166" fontId="144" fillId="33" borderId="0" xfId="13156" applyNumberFormat="1" applyFont="1" applyFill="1" applyAlignment="1">
      <alignment horizontal="right"/>
    </xf>
    <xf numFmtId="0" fontId="126" fillId="33" borderId="0" xfId="16145" applyFont="1" applyFill="1"/>
    <xf numFmtId="0" fontId="126" fillId="33" borderId="116" xfId="16145" applyFont="1" applyFill="1" applyBorder="1"/>
    <xf numFmtId="0" fontId="130" fillId="33" borderId="0" xfId="16145" applyFont="1" applyFill="1"/>
    <xf numFmtId="0" fontId="0" fillId="0" borderId="0" xfId="16145" applyFont="1" applyAlignment="1">
      <alignment horizontal="left"/>
    </xf>
    <xf numFmtId="0" fontId="144" fillId="33" borderId="0" xfId="16145" applyFont="1" applyFill="1" applyAlignment="1">
      <alignment vertical="center"/>
    </xf>
    <xf numFmtId="0" fontId="144"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3" fillId="33" borderId="116" xfId="16145" applyFont="1" applyFill="1" applyBorder="1" applyAlignment="1">
      <alignment horizontal="center" vertical="center"/>
    </xf>
    <xf numFmtId="0" fontId="126" fillId="33" borderId="107" xfId="16145" applyFont="1" applyFill="1" applyBorder="1" applyAlignment="1">
      <alignment vertical="center"/>
    </xf>
    <xf numFmtId="0" fontId="0" fillId="33" borderId="107" xfId="16145" applyFont="1" applyFill="1" applyBorder="1" applyAlignment="1">
      <alignment horizontal="center" wrapText="1"/>
    </xf>
    <xf numFmtId="335" fontId="130" fillId="33" borderId="0" xfId="16145" applyNumberFormat="1" applyFont="1" applyFill="1"/>
    <xf numFmtId="0" fontId="130" fillId="33" borderId="0" xfId="16145" applyFont="1" applyFill="1" applyAlignment="1">
      <alignment horizontal="right"/>
    </xf>
    <xf numFmtId="0" fontId="0" fillId="33" borderId="0" xfId="16145" applyFont="1" applyFill="1" applyAlignment="1">
      <alignment horizontal="right"/>
    </xf>
    <xf numFmtId="0" fontId="130" fillId="33" borderId="116" xfId="16145" applyFont="1" applyFill="1" applyBorder="1"/>
    <xf numFmtId="0" fontId="130" fillId="33" borderId="116" xfId="16145" applyFont="1" applyFill="1" applyBorder="1" applyAlignment="1">
      <alignment horizontal="right"/>
    </xf>
    <xf numFmtId="335" fontId="130"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6" fillId="33" borderId="0" xfId="16145" applyFont="1" applyFill="1" applyAlignment="1">
      <alignment wrapText="1"/>
    </xf>
    <xf numFmtId="0" fontId="0" fillId="33" borderId="0" xfId="16145" applyFont="1" applyFill="1"/>
    <xf numFmtId="164" fontId="143" fillId="33" borderId="0" xfId="0" applyFont="1" applyFill="1"/>
    <xf numFmtId="166" fontId="143" fillId="33" borderId="0" xfId="0" applyNumberFormat="1" applyFont="1" applyFill="1"/>
    <xf numFmtId="164" fontId="130" fillId="33" borderId="0" xfId="21" applyFont="1" applyFill="1" applyAlignment="1">
      <alignment horizontal="center" vertical="center" wrapText="1"/>
    </xf>
    <xf numFmtId="164" fontId="130" fillId="33" borderId="0" xfId="4" applyFont="1" applyFill="1" applyAlignment="1">
      <alignment wrapText="1"/>
    </xf>
    <xf numFmtId="164" fontId="0" fillId="33" borderId="0" xfId="14" applyFont="1" applyFill="1" applyAlignment="1">
      <alignment horizontal="left"/>
    </xf>
    <xf numFmtId="164" fontId="126" fillId="33" borderId="117" xfId="21" applyFill="1" applyBorder="1"/>
    <xf numFmtId="164" fontId="126" fillId="33" borderId="117" xfId="4" applyFill="1" applyBorder="1"/>
    <xf numFmtId="3" fontId="135" fillId="33" borderId="0" xfId="23" applyNumberFormat="1" applyFont="1" applyFill="1" applyAlignment="1">
      <alignment horizontal="right"/>
    </xf>
    <xf numFmtId="166" fontId="135" fillId="33" borderId="0" xfId="17" quotePrefix="1" applyNumberFormat="1" applyFont="1" applyFill="1" applyAlignment="1">
      <alignment horizontal="right"/>
    </xf>
    <xf numFmtId="0" fontId="130" fillId="33" borderId="0" xfId="16157" applyFont="1" applyFill="1"/>
    <xf numFmtId="0" fontId="126" fillId="33" borderId="0" xfId="16157" applyFont="1" applyFill="1"/>
    <xf numFmtId="0" fontId="126" fillId="33" borderId="0" xfId="16157" applyFont="1" applyFill="1" applyAlignment="1">
      <alignment horizontal="right"/>
    </xf>
    <xf numFmtId="3" fontId="126" fillId="33" borderId="0" xfId="16157" applyNumberFormat="1" applyFont="1" applyFill="1" applyAlignment="1">
      <alignment horizontal="right"/>
    </xf>
    <xf numFmtId="0" fontId="126" fillId="33" borderId="117" xfId="16157" applyFont="1" applyFill="1" applyBorder="1"/>
    <xf numFmtId="0" fontId="126" fillId="33" borderId="117" xfId="16157" applyFont="1" applyFill="1" applyBorder="1" applyAlignment="1">
      <alignment horizontal="right"/>
    </xf>
    <xf numFmtId="3" fontId="126"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6" fillId="33" borderId="10" xfId="16157" applyNumberFormat="1" applyFont="1" applyFill="1" applyBorder="1" applyAlignment="1">
      <alignment horizontal="right" wrapText="1"/>
    </xf>
    <xf numFmtId="3" fontId="130" fillId="33" borderId="0" xfId="16157" applyNumberFormat="1" applyFont="1" applyFill="1" applyAlignment="1">
      <alignment horizontal="right"/>
    </xf>
    <xf numFmtId="238" fontId="130" fillId="33" borderId="0" xfId="16157" applyNumberFormat="1" applyFont="1" applyFill="1"/>
    <xf numFmtId="238" fontId="126" fillId="33" borderId="0" xfId="16157" applyNumberFormat="1" applyFont="1" applyFill="1"/>
    <xf numFmtId="0" fontId="0" fillId="33" borderId="0" xfId="16157" applyFont="1" applyFill="1"/>
    <xf numFmtId="3" fontId="135" fillId="33" borderId="117" xfId="9065" quotePrefix="1" applyNumberFormat="1" applyFill="1" applyBorder="1" applyAlignment="1">
      <alignment horizontal="right"/>
    </xf>
    <xf numFmtId="238" fontId="126" fillId="33" borderId="117" xfId="16157" applyNumberFormat="1" applyFont="1" applyFill="1" applyBorder="1"/>
    <xf numFmtId="0" fontId="144" fillId="33" borderId="117" xfId="13156" applyFont="1" applyFill="1" applyBorder="1" applyAlignment="1">
      <alignment horizontal="left"/>
    </xf>
    <xf numFmtId="0" fontId="135" fillId="33" borderId="117" xfId="13156" applyFill="1" applyBorder="1"/>
    <xf numFmtId="164" fontId="130" fillId="33" borderId="117" xfId="21" applyFont="1" applyFill="1" applyBorder="1"/>
    <xf numFmtId="3" fontId="144" fillId="33" borderId="117" xfId="13156" applyNumberFormat="1" applyFont="1" applyFill="1" applyBorder="1"/>
    <xf numFmtId="238" fontId="399" fillId="33" borderId="117" xfId="13156" applyNumberFormat="1" applyFont="1" applyFill="1" applyBorder="1"/>
    <xf numFmtId="0" fontId="135" fillId="33" borderId="117" xfId="13156" applyFill="1" applyBorder="1" applyAlignment="1">
      <alignment horizontal="right"/>
    </xf>
    <xf numFmtId="238" fontId="135" fillId="33" borderId="117" xfId="13156" applyNumberFormat="1" applyFill="1" applyBorder="1"/>
    <xf numFmtId="238" fontId="130" fillId="33" borderId="0" xfId="16161" applyNumberFormat="1" applyFont="1" applyFill="1"/>
    <xf numFmtId="238" fontId="126" fillId="33" borderId="0" xfId="16161" applyNumberFormat="1" applyFont="1" applyFill="1"/>
    <xf numFmtId="3" fontId="135" fillId="33" borderId="117" xfId="13156" applyNumberFormat="1" applyFill="1" applyBorder="1" applyAlignment="1">
      <alignment horizontal="right"/>
    </xf>
    <xf numFmtId="238" fontId="425" fillId="33" borderId="117" xfId="13156" applyNumberFormat="1" applyFont="1" applyFill="1" applyBorder="1"/>
    <xf numFmtId="238" fontId="126" fillId="33" borderId="117" xfId="16161" applyNumberFormat="1" applyFont="1" applyFill="1" applyBorder="1"/>
    <xf numFmtId="0" fontId="130" fillId="33" borderId="0" xfId="16161" applyFont="1" applyFill="1" applyAlignment="1">
      <alignment horizontal="left"/>
    </xf>
    <xf numFmtId="0" fontId="126" fillId="33" borderId="0" xfId="16161" applyFont="1" applyFill="1"/>
    <xf numFmtId="0" fontId="126" fillId="33" borderId="117" xfId="16161" applyFont="1" applyFill="1" applyBorder="1"/>
    <xf numFmtId="0" fontId="126" fillId="33" borderId="117" xfId="16161" applyFont="1" applyFill="1" applyBorder="1" applyAlignment="1">
      <alignment horizontal="right"/>
    </xf>
    <xf numFmtId="3" fontId="126"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6" fillId="33" borderId="10" xfId="16161" applyNumberFormat="1" applyFont="1" applyFill="1" applyBorder="1" applyAlignment="1">
      <alignment horizontal="right" wrapText="1"/>
    </xf>
    <xf numFmtId="3" fontId="130" fillId="33" borderId="0" xfId="16161" applyNumberFormat="1" applyFont="1" applyFill="1" applyAlignment="1">
      <alignment horizontal="right"/>
    </xf>
    <xf numFmtId="3" fontId="144" fillId="33" borderId="0" xfId="16161" applyNumberFormat="1" applyFont="1" applyFill="1" applyAlignment="1">
      <alignment horizontal="right"/>
    </xf>
    <xf numFmtId="3" fontId="126" fillId="33" borderId="0" xfId="16161" applyNumberFormat="1" applyFont="1" applyFill="1" applyAlignment="1">
      <alignment horizontal="right"/>
    </xf>
    <xf numFmtId="0" fontId="0" fillId="33" borderId="0" xfId="16161" applyFont="1" applyFill="1"/>
    <xf numFmtId="0" fontId="126" fillId="33" borderId="0" xfId="16161" applyFont="1" applyFill="1" applyAlignment="1">
      <alignment horizontal="right"/>
    </xf>
    <xf numFmtId="43" fontId="0" fillId="33" borderId="0" xfId="16164" applyFont="1" applyFill="1"/>
    <xf numFmtId="3" fontId="126" fillId="33" borderId="0" xfId="3" applyNumberFormat="1" applyFill="1" applyAlignment="1">
      <alignment horizontal="right"/>
    </xf>
    <xf numFmtId="1" fontId="130" fillId="33" borderId="117" xfId="14" applyNumberFormat="1" applyFont="1" applyFill="1" applyBorder="1" applyAlignment="1">
      <alignment horizontal="center"/>
    </xf>
    <xf numFmtId="1" fontId="130" fillId="33" borderId="117" xfId="14" applyNumberFormat="1" applyFont="1" applyFill="1" applyBorder="1"/>
    <xf numFmtId="3" fontId="130" fillId="33" borderId="117" xfId="3" applyNumberFormat="1" applyFont="1" applyFill="1" applyBorder="1"/>
    <xf numFmtId="3" fontId="137"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30" fillId="33" borderId="117" xfId="16170" applyNumberFormat="1" applyFont="1" applyFill="1" applyBorder="1"/>
    <xf numFmtId="3" fontId="139" fillId="33" borderId="0" xfId="16173" applyNumberFormat="1" applyFont="1" applyFill="1" applyAlignment="1">
      <alignment horizontal="right"/>
    </xf>
    <xf numFmtId="3" fontId="428" fillId="33" borderId="117" xfId="0" applyNumberFormat="1" applyFont="1" applyFill="1" applyBorder="1" applyAlignment="1">
      <alignment horizontal="right"/>
    </xf>
    <xf numFmtId="164" fontId="126" fillId="33" borderId="117" xfId="14" applyFill="1" applyBorder="1"/>
    <xf numFmtId="43" fontId="126" fillId="33" borderId="0" xfId="16173" applyFont="1" applyFill="1"/>
    <xf numFmtId="165" fontId="130" fillId="33" borderId="117" xfId="17" applyNumberFormat="1" applyFont="1" applyFill="1" applyBorder="1"/>
    <xf numFmtId="166" fontId="130" fillId="33" borderId="117" xfId="17" applyNumberFormat="1" applyFont="1" applyFill="1" applyBorder="1"/>
    <xf numFmtId="172" fontId="137" fillId="33" borderId="117" xfId="21" applyNumberFormat="1" applyFont="1" applyFill="1" applyBorder="1" applyAlignment="1">
      <alignment horizontal="right" wrapText="1"/>
    </xf>
    <xf numFmtId="0" fontId="124" fillId="33" borderId="0" xfId="16177" applyFont="1" applyFill="1" applyAlignment="1">
      <alignment wrapText="1"/>
    </xf>
    <xf numFmtId="0" fontId="56" fillId="33" borderId="0" xfId="16177" applyFill="1" applyAlignment="1">
      <alignment wrapText="1"/>
    </xf>
    <xf numFmtId="173" fontId="137" fillId="33" borderId="117" xfId="3" applyNumberFormat="1" applyFont="1" applyFill="1" applyBorder="1"/>
    <xf numFmtId="169" fontId="126" fillId="33" borderId="0" xfId="16178" applyNumberFormat="1" applyFont="1" applyFill="1"/>
    <xf numFmtId="164" fontId="130" fillId="33" borderId="117" xfId="21" applyFont="1" applyFill="1" applyBorder="1" applyAlignment="1">
      <alignment vertical="center"/>
    </xf>
    <xf numFmtId="173" fontId="399" fillId="33" borderId="117" xfId="13156" applyNumberFormat="1" applyFont="1" applyFill="1" applyBorder="1"/>
    <xf numFmtId="173" fontId="445" fillId="33" borderId="117" xfId="0" applyNumberFormat="1" applyFont="1" applyFill="1" applyBorder="1" applyAlignment="1">
      <alignment horizontal="right"/>
    </xf>
    <xf numFmtId="172" fontId="0" fillId="33" borderId="0" xfId="0" applyNumberFormat="1" applyFill="1"/>
    <xf numFmtId="335" fontId="144" fillId="33" borderId="0" xfId="16045" applyNumberFormat="1" applyFont="1" applyFill="1"/>
    <xf numFmtId="0" fontId="443" fillId="33" borderId="0" xfId="16045" applyFont="1" applyFill="1" applyAlignment="1">
      <alignment horizontal="right"/>
    </xf>
    <xf numFmtId="335" fontId="135" fillId="33" borderId="0" xfId="16045" applyNumberFormat="1" applyFont="1" applyFill="1"/>
    <xf numFmtId="0" fontId="343" fillId="33" borderId="0" xfId="16045" applyFont="1" applyFill="1" applyAlignment="1">
      <alignment horizontal="right"/>
    </xf>
    <xf numFmtId="0" fontId="144" fillId="33" borderId="110" xfId="16045" applyFont="1" applyFill="1" applyBorder="1" applyAlignment="1">
      <alignment horizontal="right"/>
    </xf>
    <xf numFmtId="164" fontId="126" fillId="33" borderId="117" xfId="21" applyFill="1" applyBorder="1" applyAlignment="1">
      <alignment horizontal="right"/>
    </xf>
    <xf numFmtId="164" fontId="126" fillId="33" borderId="117" xfId="17" applyFill="1" applyBorder="1"/>
    <xf numFmtId="164" fontId="135" fillId="33" borderId="0" xfId="17" applyFont="1" applyFill="1" applyAlignment="1">
      <alignment horizontal="left" wrapText="1"/>
    </xf>
    <xf numFmtId="164" fontId="135" fillId="33" borderId="82" xfId="17" applyFont="1" applyFill="1" applyBorder="1" applyAlignment="1">
      <alignment horizontal="center"/>
    </xf>
    <xf numFmtId="164" fontId="135" fillId="33" borderId="0" xfId="21" applyFont="1" applyFill="1" applyAlignment="1">
      <alignment horizontal="center" wrapText="1"/>
    </xf>
    <xf numFmtId="0" fontId="135"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5" fillId="33" borderId="117" xfId="21" applyFont="1" applyFill="1" applyBorder="1"/>
    <xf numFmtId="164" fontId="135" fillId="33" borderId="117" xfId="21" applyFont="1" applyFill="1" applyBorder="1" applyAlignment="1">
      <alignment horizontal="right"/>
    </xf>
    <xf numFmtId="9" fontId="143" fillId="33" borderId="0" xfId="13157" applyFont="1" applyFill="1"/>
    <xf numFmtId="1" fontId="429" fillId="33" borderId="0" xfId="1" applyNumberFormat="1" applyFont="1" applyFill="1"/>
    <xf numFmtId="1" fontId="126" fillId="33" borderId="0" xfId="1" applyNumberFormat="1" applyFont="1" applyFill="1"/>
    <xf numFmtId="14" fontId="126" fillId="33" borderId="82" xfId="21" applyNumberFormat="1" applyFill="1" applyBorder="1" applyAlignment="1">
      <alignment vertical="center"/>
    </xf>
    <xf numFmtId="164" fontId="126" fillId="33" borderId="82" xfId="17" applyFill="1" applyBorder="1"/>
    <xf numFmtId="164" fontId="0" fillId="33" borderId="118" xfId="21" applyFont="1" applyFill="1" applyBorder="1" applyAlignment="1">
      <alignment horizontal="right" wrapText="1"/>
    </xf>
    <xf numFmtId="164" fontId="135" fillId="33" borderId="0" xfId="17" applyFont="1" applyFill="1" applyAlignment="1">
      <alignment horizontal="center"/>
    </xf>
    <xf numFmtId="0" fontId="130" fillId="33" borderId="0" xfId="0" applyNumberFormat="1" applyFont="1" applyFill="1" applyAlignment="1">
      <alignment horizontal="left"/>
    </xf>
    <xf numFmtId="0" fontId="108" fillId="0" borderId="0" xfId="9722"/>
    <xf numFmtId="164" fontId="144" fillId="35" borderId="0" xfId="21" applyFont="1" applyFill="1"/>
    <xf numFmtId="164" fontId="135" fillId="35" borderId="0" xfId="21" applyFont="1" applyFill="1"/>
    <xf numFmtId="0" fontId="0" fillId="0" borderId="0" xfId="8938" applyFont="1"/>
    <xf numFmtId="164" fontId="138" fillId="33" borderId="107" xfId="21" applyFont="1" applyFill="1" applyBorder="1" applyAlignment="1">
      <alignment horizontal="right" wrapText="1"/>
    </xf>
    <xf numFmtId="166" fontId="425" fillId="33" borderId="0" xfId="21" applyNumberFormat="1" applyFont="1" applyFill="1" applyAlignment="1">
      <alignment horizontal="right" wrapText="1"/>
    </xf>
    <xf numFmtId="9" fontId="425" fillId="33" borderId="0" xfId="28" applyFont="1" applyFill="1"/>
    <xf numFmtId="169" fontId="425" fillId="33" borderId="0" xfId="3" applyNumberFormat="1" applyFont="1" applyFill="1"/>
    <xf numFmtId="166" fontId="425" fillId="33" borderId="0" xfId="17" applyNumberFormat="1" applyFont="1" applyFill="1"/>
    <xf numFmtId="340" fontId="425" fillId="33" borderId="0" xfId="3" applyNumberFormat="1" applyFont="1" applyFill="1"/>
    <xf numFmtId="1" fontId="425" fillId="33" borderId="0" xfId="17" applyNumberFormat="1" applyFont="1" applyFill="1"/>
    <xf numFmtId="164" fontId="425" fillId="33" borderId="0" xfId="17" applyFont="1" applyFill="1"/>
    <xf numFmtId="164" fontId="126" fillId="33" borderId="119" xfId="4" applyFill="1" applyBorder="1"/>
    <xf numFmtId="3" fontId="130" fillId="33" borderId="119" xfId="3" applyNumberFormat="1" applyFont="1" applyFill="1" applyBorder="1"/>
    <xf numFmtId="166" fontId="130" fillId="33" borderId="119" xfId="17" applyNumberFormat="1" applyFont="1" applyFill="1" applyBorder="1"/>
    <xf numFmtId="0" fontId="135" fillId="33" borderId="119" xfId="13156" applyFill="1" applyBorder="1"/>
    <xf numFmtId="3" fontId="144" fillId="33" borderId="119" xfId="13156" applyNumberFormat="1" applyFont="1" applyFill="1" applyBorder="1"/>
    <xf numFmtId="169" fontId="130" fillId="33" borderId="119" xfId="16170" applyNumberFormat="1" applyFont="1" applyFill="1" applyBorder="1"/>
    <xf numFmtId="166" fontId="0" fillId="0" borderId="0" xfId="0" applyNumberFormat="1" applyAlignment="1">
      <alignment vertical="center" wrapText="1"/>
    </xf>
    <xf numFmtId="164" fontId="126" fillId="33" borderId="0" xfId="17" quotePrefix="1" applyFill="1" applyAlignment="1">
      <alignment horizontal="right"/>
    </xf>
    <xf numFmtId="164" fontId="126" fillId="33" borderId="119" xfId="17" applyFill="1" applyBorder="1"/>
    <xf numFmtId="1" fontId="126" fillId="33" borderId="0" xfId="13157" applyNumberFormat="1" applyFill="1"/>
    <xf numFmtId="166" fontId="135" fillId="33" borderId="0" xfId="13156" applyNumberFormat="1" applyFill="1"/>
    <xf numFmtId="172" fontId="135" fillId="33" borderId="0" xfId="13156" applyNumberFormat="1" applyFill="1"/>
    <xf numFmtId="169" fontId="135" fillId="33" borderId="0" xfId="13156" applyNumberFormat="1" applyFill="1"/>
    <xf numFmtId="2" fontId="126" fillId="33" borderId="0" xfId="13157" applyNumberFormat="1" applyFill="1"/>
    <xf numFmtId="238" fontId="126" fillId="33" borderId="0" xfId="13157" applyNumberFormat="1" applyFill="1"/>
    <xf numFmtId="1" fontId="0" fillId="33" borderId="0" xfId="13157" applyNumberFormat="1" applyFont="1" applyFill="1"/>
    <xf numFmtId="2" fontId="126" fillId="33" borderId="0" xfId="13157" applyNumberFormat="1" applyFill="1" applyAlignment="1">
      <alignment horizontal="right"/>
    </xf>
    <xf numFmtId="165" fontId="130" fillId="33" borderId="107" xfId="17" applyNumberFormat="1" applyFont="1" applyFill="1" applyBorder="1"/>
    <xf numFmtId="14" fontId="0" fillId="33" borderId="107" xfId="21" applyNumberFormat="1" applyFont="1" applyFill="1" applyBorder="1" applyAlignment="1">
      <alignment horizontal="left" vertical="center"/>
    </xf>
    <xf numFmtId="165" fontId="425" fillId="33" borderId="0" xfId="17" quotePrefix="1" applyNumberFormat="1" applyFont="1" applyFill="1"/>
    <xf numFmtId="165" fontId="130" fillId="33" borderId="0" xfId="17" applyNumberFormat="1" applyFont="1" applyFill="1"/>
    <xf numFmtId="336" fontId="130" fillId="33" borderId="0" xfId="21" applyNumberFormat="1" applyFont="1" applyFill="1" applyAlignment="1">
      <alignment horizontal="right" wrapText="1"/>
    </xf>
    <xf numFmtId="3" fontId="425" fillId="33" borderId="0" xfId="17" applyNumberFormat="1" applyFont="1" applyFill="1"/>
    <xf numFmtId="1" fontId="136" fillId="33" borderId="0" xfId="17" applyNumberFormat="1" applyFont="1" applyFill="1"/>
    <xf numFmtId="336" fontId="130" fillId="33" borderId="107" xfId="21" applyNumberFormat="1" applyFont="1" applyFill="1" applyBorder="1" applyAlignment="1">
      <alignment horizontal="right" wrapText="1"/>
    </xf>
    <xf numFmtId="164" fontId="144" fillId="33" borderId="107" xfId="21" applyFont="1" applyFill="1" applyBorder="1" applyAlignment="1">
      <alignment horizontal="right" wrapText="1"/>
    </xf>
    <xf numFmtId="164" fontId="135" fillId="33" borderId="107" xfId="21" quotePrefix="1" applyFont="1" applyFill="1" applyBorder="1" applyAlignment="1">
      <alignment horizontal="right" wrapText="1"/>
    </xf>
    <xf numFmtId="166" fontId="135" fillId="33" borderId="0" xfId="17" applyNumberFormat="1" applyFont="1" applyFill="1" applyAlignment="1">
      <alignment horizontal="left"/>
    </xf>
    <xf numFmtId="166" fontId="135" fillId="33" borderId="0" xfId="23" applyNumberFormat="1" applyFont="1" applyFill="1" applyAlignment="1">
      <alignment horizontal="left"/>
    </xf>
    <xf numFmtId="165" fontId="144" fillId="33" borderId="95" xfId="17" applyNumberFormat="1" applyFont="1" applyFill="1" applyBorder="1"/>
    <xf numFmtId="166" fontId="144" fillId="33" borderId="95" xfId="17" applyNumberFormat="1" applyFont="1" applyFill="1" applyBorder="1" applyAlignment="1">
      <alignment horizontal="right"/>
    </xf>
    <xf numFmtId="173" fontId="399" fillId="33" borderId="95" xfId="21" applyNumberFormat="1" applyFont="1" applyFill="1" applyBorder="1" applyAlignment="1">
      <alignment horizontal="right" wrapText="1"/>
    </xf>
    <xf numFmtId="3" fontId="139" fillId="33" borderId="0" xfId="17" applyNumberFormat="1" applyFont="1" applyFill="1" applyAlignment="1">
      <alignment horizontal="right"/>
    </xf>
    <xf numFmtId="3" fontId="441" fillId="33" borderId="0" xfId="17" applyNumberFormat="1" applyFont="1" applyFill="1" applyAlignment="1">
      <alignment horizontal="center" vertical="center" wrapText="1"/>
    </xf>
    <xf numFmtId="3" fontId="143" fillId="33" borderId="0" xfId="17" applyNumberFormat="1" applyFont="1" applyFill="1" applyAlignment="1">
      <alignment horizontal="right"/>
    </xf>
    <xf numFmtId="164" fontId="441" fillId="33" borderId="0" xfId="17" applyFont="1" applyFill="1" applyAlignment="1">
      <alignment horizontal="center" vertical="center" wrapText="1"/>
    </xf>
    <xf numFmtId="3" fontId="441" fillId="33" borderId="0" xfId="17" applyNumberFormat="1" applyFont="1" applyFill="1" applyAlignment="1">
      <alignment horizontal="left" vertical="top" wrapText="1"/>
    </xf>
    <xf numFmtId="1" fontId="135" fillId="33" borderId="0" xfId="3" applyNumberFormat="1" applyFont="1" applyFill="1"/>
    <xf numFmtId="2" fontId="0" fillId="33" borderId="0" xfId="0" applyNumberFormat="1" applyFill="1"/>
    <xf numFmtId="164" fontId="0" fillId="33" borderId="120" xfId="0" applyFill="1" applyBorder="1"/>
    <xf numFmtId="164" fontId="126" fillId="33" borderId="107" xfId="21" applyFill="1" applyBorder="1" applyAlignment="1">
      <alignment wrapText="1"/>
    </xf>
    <xf numFmtId="164" fontId="126"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5" fillId="0" borderId="0" xfId="0" quotePrefix="1" applyFont="1"/>
    <xf numFmtId="3" fontId="135" fillId="0" borderId="0" xfId="0" applyNumberFormat="1" applyFont="1"/>
    <xf numFmtId="164" fontId="135" fillId="33" borderId="0" xfId="0" quotePrefix="1" applyFont="1" applyFill="1"/>
    <xf numFmtId="3" fontId="135" fillId="33" borderId="0" xfId="0" applyNumberFormat="1" applyFont="1" applyFill="1"/>
    <xf numFmtId="164" fontId="126" fillId="33" borderId="120" xfId="21" applyFill="1" applyBorder="1"/>
    <xf numFmtId="164" fontId="126" fillId="33" borderId="120" xfId="21" applyFill="1" applyBorder="1" applyAlignment="1">
      <alignment horizontal="right"/>
    </xf>
    <xf numFmtId="14" fontId="126" fillId="33" borderId="118" xfId="21" applyNumberFormat="1" applyFill="1" applyBorder="1" applyAlignment="1">
      <alignment vertical="center"/>
    </xf>
    <xf numFmtId="164" fontId="126" fillId="33" borderId="118" xfId="21" applyFill="1" applyBorder="1" applyAlignment="1">
      <alignment horizontal="right" wrapText="1"/>
    </xf>
    <xf numFmtId="339" fontId="142"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30" fillId="33" borderId="121" xfId="17" applyNumberFormat="1" applyFont="1" applyFill="1" applyBorder="1"/>
    <xf numFmtId="164" fontId="126" fillId="33" borderId="121" xfId="4" applyFill="1" applyBorder="1"/>
    <xf numFmtId="3" fontId="130" fillId="33" borderId="121" xfId="3" applyNumberFormat="1" applyFont="1" applyFill="1" applyBorder="1"/>
    <xf numFmtId="3" fontId="144" fillId="33" borderId="122" xfId="13156" applyNumberFormat="1" applyFont="1" applyFill="1" applyBorder="1"/>
    <xf numFmtId="169" fontId="130" fillId="33" borderId="122" xfId="16170" applyNumberFormat="1" applyFont="1" applyFill="1" applyBorder="1"/>
    <xf numFmtId="164" fontId="126" fillId="33" borderId="123" xfId="21" applyFill="1" applyBorder="1" applyAlignment="1">
      <alignment horizontal="right" wrapText="1"/>
    </xf>
    <xf numFmtId="165" fontId="144" fillId="33" borderId="122" xfId="17" applyNumberFormat="1" applyFont="1" applyFill="1" applyBorder="1"/>
    <xf numFmtId="166" fontId="144" fillId="33" borderId="122" xfId="17" applyNumberFormat="1" applyFont="1" applyFill="1" applyBorder="1"/>
    <xf numFmtId="172" fontId="144" fillId="33" borderId="122" xfId="17" applyNumberFormat="1" applyFont="1" applyFill="1" applyBorder="1"/>
    <xf numFmtId="165" fontId="130" fillId="33" borderId="122" xfId="17" applyNumberFormat="1" applyFont="1" applyFill="1" applyBorder="1"/>
    <xf numFmtId="164" fontId="126" fillId="33" borderId="122" xfId="21" applyFill="1" applyBorder="1"/>
    <xf numFmtId="0" fontId="126" fillId="33" borderId="0" xfId="16302" applyFont="1" applyFill="1"/>
    <xf numFmtId="0" fontId="143" fillId="33" borderId="0" xfId="16302" applyFont="1" applyFill="1"/>
    <xf numFmtId="0" fontId="126"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5" fillId="33" borderId="122" xfId="23" applyNumberFormat="1" applyFont="1" applyFill="1" applyBorder="1" applyAlignment="1">
      <alignment horizontal="right"/>
    </xf>
    <xf numFmtId="0" fontId="0" fillId="33" borderId="0" xfId="16302" applyFont="1" applyFill="1"/>
    <xf numFmtId="164" fontId="126" fillId="33" borderId="107" xfId="14" applyFill="1" applyBorder="1" applyAlignment="1">
      <alignment horizontal="right" wrapText="1"/>
    </xf>
    <xf numFmtId="164" fontId="126" fillId="33" borderId="122" xfId="21" applyFill="1" applyBorder="1" applyAlignment="1">
      <alignment horizontal="right"/>
    </xf>
    <xf numFmtId="164" fontId="126" fillId="33" borderId="122" xfId="17" applyFill="1" applyBorder="1"/>
    <xf numFmtId="164" fontId="138" fillId="33" borderId="123" xfId="21" applyFont="1" applyFill="1" applyBorder="1" applyAlignment="1">
      <alignment horizontal="right" wrapText="1"/>
    </xf>
    <xf numFmtId="166" fontId="130" fillId="33" borderId="122" xfId="17" applyNumberFormat="1" applyFont="1" applyFill="1" applyBorder="1"/>
    <xf numFmtId="164" fontId="138" fillId="33" borderId="122" xfId="17" applyFont="1" applyFill="1" applyBorder="1"/>
    <xf numFmtId="164" fontId="126" fillId="33" borderId="11" xfId="21" applyFill="1" applyBorder="1" applyAlignment="1">
      <alignment horizontal="center" wrapText="1"/>
    </xf>
    <xf numFmtId="164" fontId="138" fillId="33" borderId="123" xfId="17" applyFont="1" applyFill="1" applyBorder="1" applyAlignment="1">
      <alignment horizontal="center" wrapText="1"/>
    </xf>
    <xf numFmtId="166" fontId="144" fillId="33" borderId="122" xfId="21" applyNumberFormat="1" applyFont="1" applyFill="1" applyBorder="1" applyAlignment="1">
      <alignment horizontal="right" wrapText="1"/>
    </xf>
    <xf numFmtId="166" fontId="399" fillId="33" borderId="122" xfId="17" applyNumberFormat="1" applyFont="1" applyFill="1" applyBorder="1"/>
    <xf numFmtId="0" fontId="135" fillId="33" borderId="0" xfId="16304" applyFont="1" applyFill="1"/>
    <xf numFmtId="0" fontId="144" fillId="33" borderId="0" xfId="16304" applyFont="1" applyFill="1"/>
    <xf numFmtId="164" fontId="135" fillId="33" borderId="123" xfId="21" applyFont="1" applyFill="1" applyBorder="1" applyAlignment="1">
      <alignment horizontal="right" wrapText="1"/>
    </xf>
    <xf numFmtId="164" fontId="425" fillId="33" borderId="123" xfId="21" applyFont="1" applyFill="1" applyBorder="1" applyAlignment="1">
      <alignment horizontal="right" wrapText="1"/>
    </xf>
    <xf numFmtId="1" fontId="135" fillId="33" borderId="0" xfId="16306" applyNumberFormat="1" applyFont="1" applyFill="1"/>
    <xf numFmtId="169" fontId="135" fillId="33" borderId="0" xfId="16306" applyNumberFormat="1" applyFont="1" applyFill="1"/>
    <xf numFmtId="0" fontId="135" fillId="33" borderId="0" xfId="16307" applyFont="1" applyFill="1"/>
    <xf numFmtId="0" fontId="144" fillId="33" borderId="0" xfId="16307" applyFont="1" applyFill="1"/>
    <xf numFmtId="169" fontId="135" fillId="33" borderId="0" xfId="16309" applyNumberFormat="1" applyFont="1" applyFill="1"/>
    <xf numFmtId="43" fontId="135" fillId="33" borderId="0" xfId="16310" applyFont="1" applyFill="1"/>
    <xf numFmtId="3" fontId="144" fillId="33" borderId="122" xfId="17" applyNumberFormat="1" applyFont="1" applyFill="1" applyBorder="1"/>
    <xf numFmtId="3" fontId="144" fillId="33" borderId="62" xfId="17" applyNumberFormat="1" applyFont="1" applyFill="1" applyBorder="1"/>
    <xf numFmtId="3" fontId="135" fillId="33" borderId="62" xfId="17" applyNumberFormat="1" applyFont="1" applyFill="1" applyBorder="1"/>
    <xf numFmtId="164" fontId="135" fillId="33" borderId="0" xfId="17" applyFont="1" applyFill="1" applyAlignment="1">
      <alignment horizontal="right" wrapText="1"/>
    </xf>
    <xf numFmtId="4" fontId="135" fillId="33" borderId="0" xfId="17" applyNumberFormat="1" applyFont="1" applyFill="1" applyAlignment="1">
      <alignment horizontal="right"/>
    </xf>
    <xf numFmtId="37" fontId="135" fillId="33" borderId="0" xfId="17" applyNumberFormat="1" applyFont="1" applyFill="1" applyAlignment="1">
      <alignment horizontal="right"/>
    </xf>
    <xf numFmtId="3" fontId="126" fillId="33" borderId="0" xfId="17" applyNumberFormat="1" applyFill="1" applyAlignment="1">
      <alignment horizontal="right"/>
    </xf>
    <xf numFmtId="0" fontId="138" fillId="33" borderId="0" xfId="16319" applyFont="1" applyFill="1"/>
    <xf numFmtId="0" fontId="126" fillId="33" borderId="0" xfId="16319" applyFont="1" applyFill="1"/>
    <xf numFmtId="0" fontId="126" fillId="33" borderId="125" xfId="16319" applyFont="1" applyFill="1" applyBorder="1"/>
    <xf numFmtId="336" fontId="126"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342" fontId="126" fillId="33" borderId="0" xfId="16319" applyNumberFormat="1" applyFont="1" applyFill="1"/>
    <xf numFmtId="0" fontId="126" fillId="33" borderId="0" xfId="16319" applyFont="1" applyFill="1" applyAlignment="1">
      <alignment wrapText="1"/>
    </xf>
    <xf numFmtId="0" fontId="126" fillId="33" borderId="0" xfId="16319" applyFont="1" applyFill="1" applyAlignment="1">
      <alignment horizontal="left"/>
    </xf>
    <xf numFmtId="0" fontId="126" fillId="33" borderId="107" xfId="16319" applyFont="1" applyFill="1" applyBorder="1"/>
    <xf numFmtId="0" fontId="130" fillId="33" borderId="0" xfId="16319" applyFont="1" applyFill="1"/>
    <xf numFmtId="336" fontId="130" fillId="33" borderId="0" xfId="16319" applyNumberFormat="1" applyFont="1" applyFill="1"/>
    <xf numFmtId="0" fontId="130" fillId="33" borderId="0" xfId="16319" applyFont="1" applyFill="1" applyAlignment="1">
      <alignment horizontal="left"/>
    </xf>
    <xf numFmtId="0" fontId="130" fillId="33" borderId="125" xfId="16319" applyFont="1" applyFill="1" applyBorder="1"/>
    <xf numFmtId="14" fontId="135" fillId="33" borderId="0" xfId="21" applyNumberFormat="1" applyFont="1" applyFill="1"/>
    <xf numFmtId="166" fontId="139" fillId="124" borderId="0" xfId="0" applyNumberFormat="1" applyFont="1" applyFill="1" applyAlignment="1">
      <alignment horizontal="right" vertical="top"/>
    </xf>
    <xf numFmtId="167" fontId="144" fillId="33" borderId="0" xfId="13157" applyNumberFormat="1" applyFont="1" applyFill="1"/>
    <xf numFmtId="9" fontId="126"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6" fontId="130" fillId="33" borderId="127" xfId="17" applyNumberFormat="1" applyFont="1" applyFill="1" applyBorder="1"/>
    <xf numFmtId="164" fontId="132" fillId="33" borderId="0" xfId="17" applyFont="1" applyFill="1" applyBorder="1" applyAlignment="1">
      <alignment horizontal="left" wrapText="1"/>
    </xf>
    <xf numFmtId="164" fontId="0" fillId="33" borderId="0" xfId="0" applyFill="1"/>
    <xf numFmtId="164" fontId="126" fillId="33" borderId="0" xfId="17" applyFill="1"/>
    <xf numFmtId="164" fontId="0" fillId="33" borderId="0" xfId="0" applyFill="1"/>
    <xf numFmtId="164" fontId="126" fillId="33" borderId="127" xfId="4" applyFill="1" applyBorder="1"/>
    <xf numFmtId="3" fontId="130" fillId="33" borderId="127" xfId="3" applyNumberFormat="1" applyFont="1" applyFill="1" applyBorder="1"/>
    <xf numFmtId="167" fontId="135" fillId="33" borderId="0" xfId="13157" applyNumberFormat="1" applyFont="1" applyFill="1"/>
    <xf numFmtId="164" fontId="126" fillId="33" borderId="0" xfId="4" applyFill="1" applyBorder="1"/>
    <xf numFmtId="3" fontId="144" fillId="33" borderId="128" xfId="13156" applyNumberFormat="1" applyFont="1" applyFill="1" applyBorder="1"/>
    <xf numFmtId="169" fontId="130" fillId="33" borderId="128" xfId="16170" applyNumberFormat="1" applyFont="1" applyFill="1" applyBorder="1"/>
    <xf numFmtId="343" fontId="126" fillId="33" borderId="0" xfId="21" applyNumberFormat="1" applyFill="1" applyAlignment="1">
      <alignment horizontal="right" wrapText="1"/>
    </xf>
    <xf numFmtId="168" fontId="126" fillId="33" borderId="0" xfId="14" applyNumberFormat="1" applyFill="1"/>
    <xf numFmtId="343" fontId="130" fillId="33" borderId="107" xfId="21" applyNumberFormat="1" applyFont="1" applyFill="1" applyBorder="1" applyAlignment="1">
      <alignment horizontal="right" wrapText="1"/>
    </xf>
    <xf numFmtId="238" fontId="137" fillId="33" borderId="117" xfId="16170" applyNumberFormat="1" applyFont="1" applyFill="1" applyBorder="1" applyAlignment="1">
      <alignment horizontal="right"/>
    </xf>
    <xf numFmtId="164" fontId="126" fillId="33" borderId="0" xfId="17" applyFill="1"/>
    <xf numFmtId="336" fontId="126" fillId="33" borderId="0" xfId="16319" applyNumberFormat="1" applyFont="1" applyFill="1" applyBorder="1"/>
    <xf numFmtId="343" fontId="126" fillId="33" borderId="0" xfId="16319" applyNumberFormat="1" applyFont="1" applyFill="1" applyBorder="1"/>
    <xf numFmtId="336" fontId="130" fillId="33" borderId="128" xfId="16319" applyNumberFormat="1" applyFont="1" applyFill="1" applyBorder="1"/>
    <xf numFmtId="336" fontId="130"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4" fillId="33" borderId="0" xfId="17" applyNumberFormat="1" applyFont="1" applyFill="1" applyBorder="1"/>
    <xf numFmtId="3" fontId="135" fillId="33" borderId="0" xfId="17" applyNumberFormat="1" applyFont="1" applyFill="1" applyBorder="1"/>
    <xf numFmtId="3" fontId="144" fillId="33" borderId="128" xfId="17" applyNumberFormat="1" applyFont="1" applyFill="1" applyBorder="1"/>
    <xf numFmtId="336" fontId="130" fillId="33" borderId="42" xfId="16319" applyNumberFormat="1" applyFont="1" applyFill="1" applyBorder="1"/>
    <xf numFmtId="336" fontId="126" fillId="33" borderId="129" xfId="16319" applyNumberFormat="1" applyFont="1" applyFill="1" applyBorder="1"/>
    <xf numFmtId="336" fontId="130" fillId="33" borderId="0" xfId="16319" applyNumberFormat="1" applyFont="1" applyFill="1" applyBorder="1"/>
    <xf numFmtId="336" fontId="130" fillId="33" borderId="129" xfId="16319" applyNumberFormat="1" applyFont="1" applyFill="1" applyBorder="1"/>
    <xf numFmtId="336" fontId="138" fillId="33" borderId="0" xfId="16319" applyNumberFormat="1" applyFont="1" applyFill="1" applyBorder="1"/>
    <xf numFmtId="336" fontId="138" fillId="33" borderId="129" xfId="16319" applyNumberFormat="1" applyFont="1" applyFill="1" applyBorder="1"/>
    <xf numFmtId="336" fontId="130" fillId="33" borderId="111" xfId="16319" applyNumberFormat="1" applyFont="1" applyFill="1" applyBorder="1"/>
    <xf numFmtId="166" fontId="144" fillId="33" borderId="117" xfId="17" applyNumberFormat="1" applyFont="1" applyFill="1" applyBorder="1"/>
    <xf numFmtId="3" fontId="144" fillId="33" borderId="113" xfId="13179" applyNumberFormat="1" applyFont="1" applyFill="1" applyBorder="1"/>
    <xf numFmtId="1" fontId="143" fillId="33" borderId="0" xfId="0" applyNumberFormat="1" applyFont="1" applyFill="1"/>
    <xf numFmtId="1" fontId="143" fillId="33" borderId="0" xfId="13157" applyNumberFormat="1" applyFont="1" applyFill="1"/>
    <xf numFmtId="168" fontId="129" fillId="33" borderId="0" xfId="2" applyNumberFormat="1" applyFill="1" applyAlignment="1" applyProtection="1"/>
    <xf numFmtId="164" fontId="135" fillId="33" borderId="0" xfId="17" applyFont="1" applyFill="1"/>
    <xf numFmtId="164" fontId="0" fillId="33" borderId="0" xfId="0" applyFill="1"/>
    <xf numFmtId="335" fontId="144" fillId="33" borderId="117" xfId="16045" applyNumberFormat="1" applyFont="1" applyFill="1" applyBorder="1"/>
    <xf numFmtId="335" fontId="126" fillId="33" borderId="0" xfId="16145" applyNumberFormat="1" applyFont="1" applyFill="1"/>
    <xf numFmtId="164" fontId="0" fillId="33" borderId="0" xfId="0" applyFill="1"/>
    <xf numFmtId="164" fontId="126"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6" fillId="33" borderId="130" xfId="4" applyFill="1" applyBorder="1"/>
    <xf numFmtId="3" fontId="130" fillId="33" borderId="130" xfId="3" applyNumberFormat="1" applyFont="1" applyFill="1" applyBorder="1"/>
    <xf numFmtId="3" fontId="428" fillId="33" borderId="132" xfId="0" applyNumberFormat="1" applyFont="1" applyFill="1" applyBorder="1" applyAlignment="1">
      <alignment horizontal="right"/>
    </xf>
    <xf numFmtId="169" fontId="130" fillId="33" borderId="132" xfId="16170" applyNumberFormat="1" applyFont="1" applyFill="1" applyBorder="1"/>
    <xf numFmtId="164" fontId="0" fillId="33" borderId="0" xfId="0" applyFill="1"/>
    <xf numFmtId="164" fontId="135" fillId="33" borderId="0" xfId="0" applyFont="1" applyFill="1"/>
    <xf numFmtId="166" fontId="130" fillId="33" borderId="133" xfId="17" applyNumberFormat="1" applyFont="1" applyFill="1" applyBorder="1"/>
    <xf numFmtId="3" fontId="144" fillId="33" borderId="133" xfId="13156" applyNumberFormat="1" applyFont="1" applyFill="1" applyBorder="1"/>
    <xf numFmtId="164" fontId="0" fillId="33" borderId="0" xfId="0" applyFill="1"/>
    <xf numFmtId="164" fontId="135" fillId="33" borderId="0" xfId="0" applyFont="1" applyFill="1"/>
    <xf numFmtId="0" fontId="135" fillId="33" borderId="133" xfId="13156" applyFill="1" applyBorder="1"/>
    <xf numFmtId="173" fontId="399" fillId="33" borderId="0" xfId="13156" applyNumberFormat="1" applyFont="1" applyFill="1" applyBorder="1"/>
    <xf numFmtId="3" fontId="135" fillId="33" borderId="117" xfId="13156" applyNumberFormat="1" applyFill="1" applyBorder="1"/>
    <xf numFmtId="173" fontId="135" fillId="33" borderId="117" xfId="13156" applyNumberFormat="1" applyFill="1" applyBorder="1"/>
    <xf numFmtId="3" fontId="135" fillId="33" borderId="10" xfId="13156" applyNumberFormat="1" applyFill="1" applyBorder="1" applyAlignment="1">
      <alignment horizontal="right" wrapText="1"/>
    </xf>
    <xf numFmtId="173" fontId="144" fillId="33" borderId="117" xfId="13156" applyNumberFormat="1" applyFont="1" applyFill="1" applyBorder="1"/>
    <xf numFmtId="2" fontId="135" fillId="33" borderId="10" xfId="13156" applyNumberFormat="1" applyFill="1" applyBorder="1" applyAlignment="1">
      <alignment horizontal="right" wrapText="1"/>
    </xf>
    <xf numFmtId="3" fontId="130" fillId="33" borderId="0" xfId="21" applyNumberFormat="1" applyFont="1" applyFill="1" applyAlignment="1">
      <alignment vertical="center"/>
    </xf>
    <xf numFmtId="3" fontId="130" fillId="33" borderId="0" xfId="21" applyNumberFormat="1" applyFont="1" applyFill="1" applyAlignment="1">
      <alignment horizontal="right" vertical="center"/>
    </xf>
    <xf numFmtId="3" fontId="144" fillId="33" borderId="0" xfId="13156" applyNumberFormat="1" applyFont="1" applyFill="1" applyBorder="1"/>
    <xf numFmtId="3" fontId="135" fillId="33" borderId="0" xfId="17" applyNumberFormat="1" applyFont="1" applyFill="1" applyAlignment="1">
      <alignment horizontal="right"/>
    </xf>
    <xf numFmtId="14" fontId="126" fillId="33" borderId="107" xfId="21" applyNumberFormat="1" applyFill="1" applyBorder="1" applyAlignment="1">
      <alignment horizontal="left" vertical="center"/>
    </xf>
    <xf numFmtId="164" fontId="126" fillId="33" borderId="133" xfId="14" applyFill="1" applyBorder="1"/>
    <xf numFmtId="165" fontId="130" fillId="33" borderId="133" xfId="17" applyNumberFormat="1" applyFont="1" applyFill="1" applyBorder="1"/>
    <xf numFmtId="164" fontId="0" fillId="33" borderId="133" xfId="14" applyFont="1" applyFill="1" applyBorder="1"/>
    <xf numFmtId="3" fontId="126" fillId="33" borderId="0" xfId="14" applyNumberFormat="1" applyFill="1" applyAlignment="1">
      <alignment horizontal="right"/>
    </xf>
    <xf numFmtId="336" fontId="130" fillId="33" borderId="133" xfId="21" applyNumberFormat="1" applyFont="1" applyFill="1" applyBorder="1" applyAlignment="1">
      <alignment horizontal="right" wrapText="1"/>
    </xf>
    <xf numFmtId="164" fontId="126" fillId="33" borderId="0" xfId="17" applyFill="1"/>
    <xf numFmtId="344" fontId="0" fillId="33" borderId="0" xfId="0" applyNumberFormat="1" applyFill="1"/>
    <xf numFmtId="164" fontId="0" fillId="33" borderId="0" xfId="0" applyFill="1"/>
    <xf numFmtId="164" fontId="135" fillId="33" borderId="0" xfId="17" quotePrefix="1" applyFont="1" applyFill="1"/>
    <xf numFmtId="164" fontId="126" fillId="33" borderId="0" xfId="4" applyFill="1" applyAlignment="1">
      <alignment horizontal="left"/>
    </xf>
    <xf numFmtId="167" fontId="130" fillId="33" borderId="0" xfId="13157" applyNumberFormat="1" applyFont="1" applyFill="1" applyAlignment="1">
      <alignment horizontal="right" wrapText="1"/>
    </xf>
    <xf numFmtId="169" fontId="0" fillId="33" borderId="0" xfId="16396" applyNumberFormat="1" applyFont="1" applyFill="1"/>
    <xf numFmtId="174" fontId="126" fillId="33" borderId="134" xfId="21" applyNumberFormat="1" applyFill="1" applyBorder="1" applyAlignment="1">
      <alignment horizontal="right"/>
    </xf>
    <xf numFmtId="164" fontId="126" fillId="33" borderId="134" xfId="4" applyFill="1" applyBorder="1"/>
    <xf numFmtId="164" fontId="126" fillId="33" borderId="134" xfId="21" applyFill="1" applyBorder="1"/>
    <xf numFmtId="0" fontId="126" fillId="33" borderId="0" xfId="16397" applyFont="1" applyFill="1"/>
    <xf numFmtId="0" fontId="143" fillId="33" borderId="0" xfId="16397" applyFont="1" applyFill="1"/>
    <xf numFmtId="0" fontId="126"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5" fillId="33" borderId="0" xfId="16397" quotePrefix="1" applyNumberFormat="1" applyFont="1" applyFill="1" applyAlignment="1">
      <alignment horizontal="left"/>
    </xf>
    <xf numFmtId="164" fontId="0" fillId="33" borderId="0" xfId="0" applyFill="1"/>
    <xf numFmtId="164" fontId="126" fillId="33" borderId="0" xfId="17" applyFill="1"/>
    <xf numFmtId="164" fontId="126" fillId="33" borderId="0" xfId="17" applyFill="1" applyBorder="1"/>
    <xf numFmtId="169" fontId="126" fillId="33" borderId="0" xfId="1" applyNumberFormat="1" applyFont="1" applyFill="1" applyBorder="1"/>
    <xf numFmtId="1" fontId="126" fillId="33" borderId="0" xfId="1" applyNumberFormat="1" applyFont="1" applyFill="1" applyBorder="1"/>
    <xf numFmtId="10" fontId="135"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5" fillId="0" borderId="0" xfId="0" applyNumberFormat="1" applyFont="1" applyFill="1"/>
    <xf numFmtId="166" fontId="130" fillId="33" borderId="138" xfId="17" applyNumberFormat="1" applyFont="1" applyFill="1" applyBorder="1"/>
    <xf numFmtId="164" fontId="126" fillId="33" borderId="0" xfId="17" applyFill="1"/>
    <xf numFmtId="3" fontId="144" fillId="33" borderId="138" xfId="13156" applyNumberFormat="1" applyFont="1" applyFill="1" applyBorder="1"/>
    <xf numFmtId="169" fontId="130" fillId="33" borderId="138" xfId="16170" applyNumberFormat="1" applyFont="1" applyFill="1" applyBorder="1"/>
    <xf numFmtId="3" fontId="139" fillId="33" borderId="0" xfId="0" quotePrefix="1" applyNumberFormat="1" applyFont="1" applyFill="1" applyAlignment="1">
      <alignment horizontal="right"/>
    </xf>
    <xf numFmtId="3" fontId="428" fillId="33" borderId="138" xfId="0" applyNumberFormat="1" applyFont="1" applyFill="1" applyBorder="1" applyAlignment="1">
      <alignment horizontal="right"/>
    </xf>
    <xf numFmtId="3" fontId="135" fillId="33" borderId="0" xfId="13156" applyNumberFormat="1" applyFont="1" applyFill="1" applyAlignment="1">
      <alignment horizontal="right"/>
    </xf>
    <xf numFmtId="164" fontId="0" fillId="33" borderId="0" xfId="0" applyFill="1"/>
    <xf numFmtId="3" fontId="135" fillId="33" borderId="0" xfId="3" applyNumberFormat="1" applyFont="1" applyFill="1"/>
    <xf numFmtId="3" fontId="144" fillId="33" borderId="138" xfId="3" applyNumberFormat="1" applyFont="1" applyFill="1" applyBorder="1"/>
    <xf numFmtId="3" fontId="144" fillId="33" borderId="121" xfId="3" applyNumberFormat="1" applyFont="1" applyFill="1" applyBorder="1"/>
    <xf numFmtId="3" fontId="144" fillId="33" borderId="127" xfId="3" applyNumberFormat="1" applyFont="1" applyFill="1" applyBorder="1"/>
    <xf numFmtId="3" fontId="144" fillId="33" borderId="130" xfId="3" applyNumberFormat="1" applyFont="1" applyFill="1" applyBorder="1"/>
    <xf numFmtId="3" fontId="144" fillId="33" borderId="0" xfId="16157" applyNumberFormat="1" applyFont="1" applyFill="1" applyAlignment="1">
      <alignment horizontal="right"/>
    </xf>
    <xf numFmtId="172" fontId="399" fillId="33" borderId="117" xfId="21" applyNumberFormat="1" applyFont="1" applyFill="1" applyBorder="1" applyAlignment="1">
      <alignment horizontal="right" wrapText="1"/>
    </xf>
    <xf numFmtId="4" fontId="135" fillId="33" borderId="0" xfId="17" applyNumberFormat="1" applyFont="1" applyFill="1"/>
    <xf numFmtId="37" fontId="135" fillId="33" borderId="0" xfId="17" applyNumberFormat="1" applyFont="1" applyFill="1"/>
    <xf numFmtId="37" fontId="126"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5" fillId="33" borderId="0" xfId="17" quotePrefix="1" applyFont="1" applyFill="1" applyBorder="1"/>
    <xf numFmtId="341" fontId="135" fillId="33" borderId="0" xfId="16397" quotePrefix="1" applyNumberFormat="1" applyFont="1" applyFill="1" applyBorder="1" applyAlignment="1">
      <alignment horizontal="left"/>
    </xf>
    <xf numFmtId="3" fontId="135" fillId="33" borderId="0" xfId="23" applyNumberFormat="1" applyFont="1" applyFill="1" applyBorder="1" applyAlignment="1">
      <alignment horizontal="right"/>
    </xf>
    <xf numFmtId="164" fontId="126" fillId="33" borderId="0" xfId="17" applyFill="1"/>
    <xf numFmtId="164" fontId="135" fillId="0" borderId="0" xfId="0" quotePrefix="1" applyFont="1" applyFill="1"/>
    <xf numFmtId="164" fontId="0" fillId="33" borderId="0" xfId="0" applyFill="1"/>
    <xf numFmtId="2" fontId="0" fillId="33" borderId="0" xfId="0" quotePrefix="1" applyNumberFormat="1" applyFill="1" applyAlignment="1">
      <alignment wrapText="1"/>
    </xf>
    <xf numFmtId="345" fontId="135" fillId="33" borderId="0" xfId="13157" applyNumberFormat="1" applyFont="1" applyFill="1"/>
    <xf numFmtId="164" fontId="0" fillId="33" borderId="0" xfId="0" applyFill="1"/>
    <xf numFmtId="164" fontId="0" fillId="33" borderId="0" xfId="0" applyFill="1"/>
    <xf numFmtId="164" fontId="138"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35" fillId="33" borderId="0" xfId="0" applyFont="1" applyFill="1" applyAlignment="1">
      <alignment wrapText="1"/>
    </xf>
    <xf numFmtId="164" fontId="0" fillId="33" borderId="0" xfId="0" applyFill="1"/>
    <xf numFmtId="164" fontId="126" fillId="33" borderId="0" xfId="17" applyFill="1"/>
    <xf numFmtId="3" fontId="144" fillId="33" borderId="139" xfId="17" applyNumberFormat="1" applyFont="1" applyFill="1" applyBorder="1"/>
    <xf numFmtId="3" fontId="144" fillId="33" borderId="137" xfId="17" applyNumberFormat="1" applyFont="1" applyFill="1" applyBorder="1"/>
    <xf numFmtId="3" fontId="135"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5" fillId="33" borderId="0" xfId="17" applyNumberFormat="1" applyFont="1" applyFill="1"/>
    <xf numFmtId="164" fontId="126" fillId="33" borderId="0" xfId="17" applyFill="1"/>
    <xf numFmtId="164" fontId="0" fillId="33" borderId="0" xfId="0" applyFill="1"/>
    <xf numFmtId="4" fontId="126" fillId="33" borderId="0" xfId="14" applyNumberFormat="1" applyFill="1"/>
    <xf numFmtId="0" fontId="135" fillId="33" borderId="0" xfId="17" applyNumberFormat="1" applyFont="1" applyFill="1" applyAlignment="1">
      <alignment horizontal="left" vertical="center"/>
    </xf>
    <xf numFmtId="3" fontId="144" fillId="33" borderId="140" xfId="3" applyNumberFormat="1" applyFont="1" applyFill="1" applyBorder="1"/>
    <xf numFmtId="3" fontId="130" fillId="33" borderId="140" xfId="3" applyNumberFormat="1" applyFont="1" applyFill="1" applyBorder="1"/>
    <xf numFmtId="166" fontId="130" fillId="33" borderId="140" xfId="17" applyNumberFormat="1" applyFont="1" applyFill="1" applyBorder="1"/>
    <xf numFmtId="164" fontId="0" fillId="33" borderId="0" xfId="0" applyFill="1"/>
    <xf numFmtId="164" fontId="0" fillId="33" borderId="0" xfId="0" applyFill="1"/>
    <xf numFmtId="0" fontId="135" fillId="33" borderId="141" xfId="13156" applyFill="1" applyBorder="1"/>
    <xf numFmtId="3" fontId="144" fillId="33" borderId="141" xfId="13156" applyNumberFormat="1" applyFont="1" applyFill="1" applyBorder="1"/>
    <xf numFmtId="169" fontId="130" fillId="33" borderId="141" xfId="16170" applyNumberFormat="1" applyFont="1" applyFill="1" applyBorder="1"/>
    <xf numFmtId="168" fontId="0" fillId="33" borderId="0" xfId="0" applyNumberFormat="1" applyFill="1"/>
    <xf numFmtId="3" fontId="428" fillId="33" borderId="142" xfId="0" applyNumberFormat="1" applyFont="1" applyFill="1" applyBorder="1" applyAlignment="1">
      <alignment horizontal="right"/>
    </xf>
    <xf numFmtId="346" fontId="126" fillId="33" borderId="0" xfId="3" applyNumberFormat="1" applyFill="1"/>
    <xf numFmtId="164" fontId="135" fillId="33" borderId="0" xfId="0" applyFont="1" applyFill="1" applyAlignment="1">
      <alignment wrapText="1"/>
    </xf>
    <xf numFmtId="164" fontId="135" fillId="33" borderId="0" xfId="0" applyFont="1" applyFill="1"/>
    <xf numFmtId="164" fontId="366" fillId="33" borderId="0" xfId="0" applyFont="1" applyFill="1" applyAlignment="1">
      <alignment wrapText="1"/>
    </xf>
    <xf numFmtId="164" fontId="126" fillId="33" borderId="0" xfId="17" applyFill="1"/>
    <xf numFmtId="164" fontId="0" fillId="33" borderId="0" xfId="0" applyFill="1"/>
    <xf numFmtId="164" fontId="135" fillId="33" borderId="0" xfId="0" applyFont="1" applyFill="1"/>
    <xf numFmtId="0" fontId="135" fillId="33" borderId="100" xfId="13156" applyFill="1" applyBorder="1"/>
    <xf numFmtId="164" fontId="135" fillId="33" borderId="100" xfId="21" applyFont="1" applyFill="1" applyBorder="1" applyAlignment="1">
      <alignment horizontal="right" wrapText="1"/>
    </xf>
    <xf numFmtId="238" fontId="138" fillId="33" borderId="100" xfId="21" applyNumberFormat="1" applyFont="1" applyFill="1" applyBorder="1" applyAlignment="1">
      <alignment horizontal="right" wrapText="1"/>
    </xf>
    <xf numFmtId="3" fontId="135" fillId="33" borderId="143" xfId="13156" applyNumberFormat="1" applyFont="1" applyFill="1" applyBorder="1" applyAlignment="1">
      <alignment horizontal="right"/>
    </xf>
    <xf numFmtId="173" fontId="425" fillId="33" borderId="143" xfId="13156" applyNumberFormat="1" applyFont="1" applyFill="1" applyBorder="1" applyAlignment="1">
      <alignment horizontal="right"/>
    </xf>
    <xf numFmtId="164" fontId="0" fillId="33" borderId="0" xfId="0" applyFill="1"/>
    <xf numFmtId="0" fontId="0" fillId="33" borderId="0" xfId="16319" applyFont="1" applyFill="1" applyAlignment="1">
      <alignment horizontal="left"/>
    </xf>
    <xf numFmtId="164" fontId="126" fillId="33" borderId="82" xfId="21" applyFill="1" applyBorder="1" applyAlignment="1">
      <alignment horizontal="center" wrapText="1"/>
    </xf>
    <xf numFmtId="164" fontId="0" fillId="33" borderId="82" xfId="0" applyFill="1" applyBorder="1" applyAlignment="1">
      <alignment horizontal="center" wrapText="1"/>
    </xf>
    <xf numFmtId="336" fontId="126" fillId="33" borderId="0" xfId="16319" applyNumberFormat="1" applyFont="1" applyFill="1" applyAlignment="1">
      <alignment horizontal="right" wrapText="1"/>
    </xf>
    <xf numFmtId="336" fontId="130"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8" fillId="33" borderId="107" xfId="16319" applyNumberFormat="1" applyFont="1" applyFill="1" applyBorder="1" applyAlignment="1">
      <alignment horizontal="right" wrapText="1"/>
    </xf>
    <xf numFmtId="336" fontId="126" fillId="33" borderId="107" xfId="16319" applyNumberFormat="1" applyFont="1" applyFill="1" applyBorder="1" applyAlignment="1">
      <alignment horizontal="right" wrapText="1"/>
    </xf>
    <xf numFmtId="336" fontId="130" fillId="33" borderId="107" xfId="16319"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6" fillId="33" borderId="0" xfId="16319" applyNumberFormat="1" applyFont="1" applyFill="1" applyAlignment="1">
      <alignment horizontal="right"/>
    </xf>
    <xf numFmtId="336" fontId="138" fillId="33" borderId="0" xfId="16319" applyNumberFormat="1" applyFont="1" applyFill="1" applyAlignment="1">
      <alignment horizontal="right"/>
    </xf>
    <xf numFmtId="343" fontId="138" fillId="33" borderId="0" xfId="16319" applyNumberFormat="1" applyFont="1" applyFill="1" applyAlignment="1">
      <alignment horizontal="right"/>
    </xf>
    <xf numFmtId="336" fontId="130" fillId="33" borderId="0" xfId="16319" applyNumberFormat="1" applyFont="1" applyFill="1" applyAlignment="1">
      <alignment horizontal="right"/>
    </xf>
    <xf numFmtId="14" fontId="130" fillId="33" borderId="125" xfId="13300" quotePrefix="1" applyNumberFormat="1" applyFont="1" applyFill="1" applyBorder="1" applyAlignment="1">
      <alignment horizontal="left" wrapText="1"/>
    </xf>
    <xf numFmtId="336" fontId="137" fillId="33" borderId="0" xfId="16319" applyNumberFormat="1" applyFont="1" applyFill="1" applyAlignment="1">
      <alignment horizontal="right"/>
    </xf>
    <xf numFmtId="164" fontId="126" fillId="33" borderId="144" xfId="13300" applyFill="1" applyBorder="1" applyAlignment="1">
      <alignment horizontal="left" vertical="center"/>
    </xf>
    <xf numFmtId="164" fontId="126" fillId="33" borderId="0" xfId="15805" applyFill="1" applyAlignment="1">
      <alignment wrapText="1"/>
    </xf>
    <xf numFmtId="14" fontId="0" fillId="33" borderId="136" xfId="13300" applyNumberFormat="1" applyFont="1" applyFill="1" applyBorder="1" applyAlignment="1">
      <alignment horizontal="right" vertical="center" wrapText="1"/>
    </xf>
    <xf numFmtId="14" fontId="137" fillId="33" borderId="100" xfId="13300" applyNumberFormat="1" applyFont="1" applyFill="1" applyBorder="1" applyAlignment="1">
      <alignment horizontal="right" vertical="center" wrapText="1"/>
    </xf>
    <xf numFmtId="336" fontId="130" fillId="33" borderId="109" xfId="16319" applyNumberFormat="1" applyFont="1" applyFill="1" applyBorder="1"/>
    <xf numFmtId="336" fontId="130" fillId="33" borderId="135" xfId="16319" applyNumberFormat="1" applyFont="1" applyFill="1" applyBorder="1"/>
    <xf numFmtId="336" fontId="138" fillId="33" borderId="62" xfId="16319" applyNumberFormat="1" applyFont="1" applyFill="1" applyBorder="1"/>
    <xf numFmtId="343" fontId="138" fillId="33" borderId="0" xfId="16319" applyNumberFormat="1" applyFont="1" applyFill="1" applyBorder="1"/>
    <xf numFmtId="343" fontId="138" fillId="33" borderId="62" xfId="16319" applyNumberFormat="1" applyFont="1" applyFill="1" applyBorder="1"/>
    <xf numFmtId="0" fontId="137" fillId="33" borderId="0" xfId="16319" applyFont="1" applyFill="1"/>
    <xf numFmtId="343" fontId="137" fillId="33" borderId="0" xfId="16319" applyNumberFormat="1" applyFont="1" applyFill="1" applyBorder="1"/>
    <xf numFmtId="343" fontId="137" fillId="33" borderId="62" xfId="16319" applyNumberFormat="1" applyFont="1" applyFill="1" applyBorder="1"/>
    <xf numFmtId="336" fontId="130" fillId="33" borderId="144" xfId="16319" applyNumberFormat="1" applyFont="1" applyFill="1" applyBorder="1"/>
    <xf numFmtId="336" fontId="130" fillId="33" borderId="137" xfId="16319" applyNumberFormat="1" applyFont="1" applyFill="1" applyBorder="1"/>
    <xf numFmtId="164" fontId="126" fillId="33" borderId="0" xfId="13300" applyFill="1" applyAlignment="1">
      <alignment wrapText="1"/>
    </xf>
    <xf numFmtId="0" fontId="144" fillId="33" borderId="0" xfId="16450" applyFont="1" applyFill="1" applyAlignment="1">
      <alignment vertical="center"/>
    </xf>
    <xf numFmtId="0" fontId="126" fillId="33" borderId="0" xfId="16450" applyFont="1" applyFill="1"/>
    <xf numFmtId="0" fontId="144" fillId="33" borderId="144" xfId="16450" applyFont="1" applyFill="1" applyBorder="1" applyAlignment="1">
      <alignment horizontal="left" vertical="center"/>
    </xf>
    <xf numFmtId="0" fontId="126" fillId="33" borderId="107" xfId="16450" applyFont="1" applyFill="1" applyBorder="1" applyAlignment="1">
      <alignment vertical="center"/>
    </xf>
    <xf numFmtId="0" fontId="0" fillId="33" borderId="107" xfId="16450" applyFont="1" applyFill="1" applyBorder="1" applyAlignment="1">
      <alignment horizontal="center" wrapText="1"/>
    </xf>
    <xf numFmtId="0" fontId="144" fillId="33" borderId="0" xfId="16450" applyFont="1" applyFill="1"/>
    <xf numFmtId="335" fontId="144" fillId="33" borderId="0" xfId="16450" applyNumberFormat="1" applyFont="1" applyFill="1"/>
    <xf numFmtId="0" fontId="138" fillId="33" borderId="0" xfId="16450" applyFont="1" applyFill="1" applyAlignment="1">
      <alignment horizontal="left"/>
    </xf>
    <xf numFmtId="335" fontId="425" fillId="33" borderId="0" xfId="16450" applyNumberFormat="1" applyFont="1" applyFill="1"/>
    <xf numFmtId="0" fontId="425" fillId="33" borderId="0" xfId="16450" applyFont="1" applyFill="1"/>
    <xf numFmtId="0" fontId="144" fillId="33" borderId="144" xfId="16450" applyFont="1" applyFill="1" applyBorder="1"/>
    <xf numFmtId="335" fontId="144" fillId="33" borderId="144" xfId="16450" applyNumberFormat="1" applyFont="1" applyFill="1" applyBorder="1"/>
    <xf numFmtId="0" fontId="135" fillId="33" borderId="0" xfId="16450" applyFont="1" applyFill="1" applyAlignment="1">
      <alignment horizontal="left" wrapText="1"/>
    </xf>
    <xf numFmtId="0" fontId="0" fillId="33" borderId="0" xfId="16450" applyFont="1" applyFill="1" applyAlignment="1">
      <alignment wrapText="1"/>
    </xf>
    <xf numFmtId="336" fontId="0" fillId="125" borderId="124" xfId="16319" applyNumberFormat="1" applyFont="1" applyFill="1" applyBorder="1" applyAlignment="1">
      <alignment horizontal="right" wrapText="1"/>
    </xf>
    <xf numFmtId="336" fontId="126" fillId="125" borderId="126" xfId="16319" applyNumberFormat="1" applyFont="1" applyFill="1" applyBorder="1" applyAlignment="1">
      <alignment horizontal="right"/>
    </xf>
    <xf numFmtId="336" fontId="130" fillId="125" borderId="126" xfId="16319" applyNumberFormat="1" applyFont="1" applyFill="1" applyBorder="1" applyAlignment="1">
      <alignment horizontal="right"/>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35" fillId="33" borderId="0" xfId="17" quotePrefix="1" applyFont="1" applyFill="1" applyBorder="1" applyAlignment="1">
      <alignment horizontal="right"/>
    </xf>
    <xf numFmtId="170" fontId="130" fillId="33" borderId="134" xfId="4" applyNumberFormat="1" applyFont="1" applyFill="1" applyBorder="1" applyAlignment="1">
      <alignment horizontal="left"/>
    </xf>
    <xf numFmtId="3" fontId="144" fillId="33" borderId="134" xfId="23" applyNumberFormat="1" applyFont="1" applyFill="1" applyBorder="1"/>
    <xf numFmtId="175" fontId="144" fillId="33" borderId="134" xfId="28" applyNumberFormat="1" applyFont="1" applyFill="1" applyBorder="1" applyAlignment="1">
      <alignment horizontal="right"/>
    </xf>
    <xf numFmtId="164" fontId="135" fillId="33" borderId="145" xfId="17" quotePrefix="1" applyFont="1" applyFill="1" applyBorder="1"/>
    <xf numFmtId="341" fontId="135" fillId="33" borderId="145" xfId="16397" quotePrefix="1" applyNumberFormat="1" applyFont="1" applyFill="1" applyBorder="1" applyAlignment="1">
      <alignment horizontal="left"/>
    </xf>
    <xf numFmtId="164" fontId="135" fillId="33" borderId="145" xfId="17" quotePrefix="1" applyFont="1" applyFill="1" applyBorder="1" applyAlignment="1">
      <alignment horizontal="right"/>
    </xf>
    <xf numFmtId="10" fontId="135"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39" fillId="33" borderId="0" xfId="17" applyNumberFormat="1" applyFont="1" applyFill="1" applyAlignment="1">
      <alignment horizontal="right"/>
    </xf>
    <xf numFmtId="3" fontId="143" fillId="33" borderId="0" xfId="17" applyNumberFormat="1" applyFont="1" applyFill="1" applyAlignment="1">
      <alignment horizontal="right"/>
    </xf>
    <xf numFmtId="3" fontId="441" fillId="33" borderId="0" xfId="17" applyNumberFormat="1" applyFont="1" applyFill="1" applyAlignment="1">
      <alignment horizontal="center" vertical="center" wrapText="1"/>
    </xf>
    <xf numFmtId="14" fontId="135" fillId="33" borderId="0" xfId="21" applyNumberFormat="1" applyFont="1" applyFill="1" applyAlignment="1">
      <alignment horizontal="left" vertical="center"/>
    </xf>
    <xf numFmtId="164" fontId="135" fillId="33" borderId="82" xfId="17" applyFont="1" applyFill="1" applyBorder="1" applyAlignment="1">
      <alignment horizontal="center"/>
    </xf>
    <xf numFmtId="164" fontId="135" fillId="33" borderId="0" xfId="0" applyFont="1" applyFill="1"/>
    <xf numFmtId="164" fontId="0" fillId="33" borderId="0" xfId="0" applyFill="1"/>
    <xf numFmtId="164" fontId="126" fillId="33" borderId="0" xfId="17" applyFill="1"/>
    <xf numFmtId="1" fontId="143" fillId="33" borderId="0" xfId="16451" applyNumberFormat="1" applyFont="1" applyFill="1"/>
    <xf numFmtId="164" fontId="0" fillId="33" borderId="145" xfId="14" applyFont="1" applyFill="1" applyBorder="1"/>
    <xf numFmtId="164" fontId="126" fillId="33" borderId="145" xfId="14" applyFill="1" applyBorder="1"/>
    <xf numFmtId="164" fontId="126" fillId="33" borderId="145" xfId="14" applyFill="1" applyBorder="1" applyAlignment="1">
      <alignment horizontal="right"/>
    </xf>
    <xf numFmtId="164" fontId="0" fillId="33" borderId="107" xfId="14" applyFont="1" applyFill="1" applyBorder="1" applyAlignment="1">
      <alignment horizontal="right" wrapText="1"/>
    </xf>
    <xf numFmtId="165" fontId="137" fillId="33" borderId="145" xfId="17" applyNumberFormat="1" applyFont="1" applyFill="1" applyBorder="1"/>
    <xf numFmtId="336" fontId="137" fillId="33" borderId="145" xfId="21" applyNumberFormat="1" applyFont="1" applyFill="1" applyBorder="1" applyAlignment="1">
      <alignment horizontal="right" wrapText="1"/>
    </xf>
    <xf numFmtId="167" fontId="137" fillId="33" borderId="145" xfId="13157" applyNumberFormat="1" applyFont="1" applyFill="1" applyBorder="1" applyAlignment="1">
      <alignment horizontal="right" wrapText="1"/>
    </xf>
    <xf numFmtId="164" fontId="126" fillId="33" borderId="145" xfId="21" applyFill="1" applyBorder="1"/>
    <xf numFmtId="165" fontId="144" fillId="33" borderId="145" xfId="17" applyNumberFormat="1" applyFont="1" applyFill="1" applyBorder="1"/>
    <xf numFmtId="0" fontId="135" fillId="33" borderId="0" xfId="16454" applyFont="1" applyFill="1"/>
    <xf numFmtId="0" fontId="144" fillId="33" borderId="0" xfId="16454" applyFont="1" applyFill="1"/>
    <xf numFmtId="166" fontId="144" fillId="33" borderId="145" xfId="17" applyNumberFormat="1" applyFont="1" applyFill="1" applyBorder="1"/>
    <xf numFmtId="172" fontId="144" fillId="33" borderId="145" xfId="17" applyNumberFormat="1" applyFont="1" applyFill="1" applyBorder="1"/>
    <xf numFmtId="169" fontId="135" fillId="33" borderId="0" xfId="16457" applyNumberFormat="1" applyFont="1" applyFill="1"/>
    <xf numFmtId="164" fontId="0" fillId="33" borderId="145" xfId="0" quotePrefix="1" applyFill="1" applyBorder="1"/>
    <xf numFmtId="3" fontId="0" fillId="33" borderId="145" xfId="0" applyNumberFormat="1" applyFill="1" applyBorder="1"/>
    <xf numFmtId="3" fontId="144" fillId="33" borderId="145" xfId="17" applyNumberFormat="1" applyFont="1" applyFill="1" applyBorder="1"/>
    <xf numFmtId="164" fontId="431" fillId="33" borderId="0" xfId="0" applyFont="1" applyFill="1" applyAlignment="1">
      <alignment horizontal="left" vertical="top"/>
    </xf>
    <xf numFmtId="164" fontId="126" fillId="33" borderId="0" xfId="17" applyFill="1"/>
    <xf numFmtId="166" fontId="144" fillId="0" borderId="95" xfId="17" applyNumberFormat="1" applyFont="1" applyFill="1" applyBorder="1" applyAlignment="1">
      <alignment horizontal="right"/>
    </xf>
    <xf numFmtId="166" fontId="144" fillId="0" borderId="0" xfId="21" applyNumberFormat="1" applyFont="1" applyFill="1" applyAlignment="1">
      <alignment horizontal="right" wrapText="1"/>
    </xf>
    <xf numFmtId="164" fontId="0" fillId="33" borderId="0" xfId="0" applyFill="1"/>
    <xf numFmtId="3" fontId="144" fillId="33" borderId="146" xfId="3" applyNumberFormat="1" applyFont="1" applyFill="1" applyBorder="1"/>
    <xf numFmtId="3" fontId="130" fillId="33" borderId="146" xfId="3" applyNumberFormat="1" applyFont="1" applyFill="1" applyBorder="1"/>
    <xf numFmtId="166" fontId="130" fillId="33" borderId="146" xfId="17" applyNumberFormat="1" applyFont="1" applyFill="1" applyBorder="1"/>
    <xf numFmtId="164" fontId="0" fillId="33" borderId="0" xfId="17" applyFont="1" applyFill="1"/>
    <xf numFmtId="164" fontId="126" fillId="33" borderId="0" xfId="17" applyFill="1"/>
    <xf numFmtId="0" fontId="0" fillId="33" borderId="0" xfId="17" applyNumberFormat="1" applyFont="1" applyFill="1" applyAlignment="1">
      <alignment wrapText="1"/>
    </xf>
    <xf numFmtId="164" fontId="135" fillId="33" borderId="107" xfId="17" applyFont="1" applyFill="1" applyBorder="1" applyAlignment="1">
      <alignment horizontal="right" wrapText="1"/>
    </xf>
    <xf numFmtId="0" fontId="126" fillId="33" borderId="0" xfId="17" applyNumberFormat="1" applyFill="1" applyAlignment="1">
      <alignment wrapText="1"/>
    </xf>
    <xf numFmtId="164" fontId="135" fillId="33" borderId="0" xfId="17" applyFont="1" applyFill="1" applyAlignment="1">
      <alignment wrapText="1"/>
    </xf>
    <xf numFmtId="0" fontId="135" fillId="33" borderId="146" xfId="13156" applyFill="1" applyBorder="1"/>
    <xf numFmtId="3" fontId="144" fillId="33" borderId="146" xfId="13156" applyNumberFormat="1" applyFont="1" applyFill="1" applyBorder="1"/>
    <xf numFmtId="164" fontId="126" fillId="33" borderId="146" xfId="17" applyFill="1" applyBorder="1"/>
    <xf numFmtId="164" fontId="130" fillId="33" borderId="146" xfId="17" applyFont="1" applyFill="1" applyBorder="1"/>
    <xf numFmtId="4" fontId="130" fillId="33" borderId="146" xfId="17" applyNumberFormat="1" applyFont="1" applyFill="1" applyBorder="1" applyAlignment="1">
      <alignment horizontal="right"/>
    </xf>
    <xf numFmtId="3" fontId="130" fillId="33" borderId="146" xfId="17" applyNumberFormat="1" applyFont="1" applyFill="1" applyBorder="1" applyAlignment="1">
      <alignment horizontal="right"/>
    </xf>
    <xf numFmtId="4" fontId="144" fillId="33" borderId="146" xfId="17" applyNumberFormat="1" applyFont="1" applyFill="1" applyBorder="1" applyAlignment="1">
      <alignment horizontal="right"/>
    </xf>
    <xf numFmtId="3" fontId="144" fillId="33" borderId="146" xfId="17" applyNumberFormat="1" applyFont="1" applyFill="1" applyBorder="1" applyAlignment="1">
      <alignment horizontal="right"/>
    </xf>
    <xf numFmtId="37" fontId="130" fillId="33" borderId="146" xfId="17" applyNumberFormat="1" applyFont="1" applyFill="1" applyBorder="1" applyAlignment="1">
      <alignment horizontal="right"/>
    </xf>
    <xf numFmtId="4" fontId="130" fillId="33" borderId="146" xfId="17" applyNumberFormat="1" applyFont="1" applyFill="1" applyBorder="1"/>
    <xf numFmtId="37" fontId="130" fillId="33" borderId="146" xfId="17" applyNumberFormat="1" applyFont="1" applyFill="1" applyBorder="1"/>
    <xf numFmtId="164" fontId="126" fillId="33" borderId="0" xfId="17" applyFill="1"/>
    <xf numFmtId="165" fontId="130" fillId="33" borderId="146" xfId="17" applyNumberFormat="1" applyFont="1" applyFill="1" applyBorder="1"/>
    <xf numFmtId="166" fontId="144" fillId="0" borderId="117" xfId="17" applyNumberFormat="1" applyFont="1" applyFill="1" applyBorder="1"/>
    <xf numFmtId="3" fontId="126" fillId="0" borderId="0" xfId="13179" applyNumberFormat="1" applyFont="1" applyFill="1"/>
    <xf numFmtId="164" fontId="0" fillId="33" borderId="0" xfId="0" applyFill="1"/>
    <xf numFmtId="169" fontId="130" fillId="33" borderId="146" xfId="16170" applyNumberFormat="1" applyFont="1" applyFill="1" applyBorder="1"/>
    <xf numFmtId="3" fontId="428" fillId="33" borderId="146" xfId="0" applyNumberFormat="1" applyFont="1" applyFill="1" applyBorder="1" applyAlignment="1">
      <alignment horizontal="right"/>
    </xf>
    <xf numFmtId="164" fontId="431" fillId="33" borderId="0" xfId="0" applyFont="1" applyFill="1" applyAlignment="1">
      <alignment wrapText="1"/>
    </xf>
    <xf numFmtId="164" fontId="0" fillId="33" borderId="0" xfId="0" applyFill="1"/>
    <xf numFmtId="164" fontId="430" fillId="33" borderId="0" xfId="0" applyFont="1" applyFill="1"/>
    <xf numFmtId="9" fontId="130" fillId="33" borderId="0" xfId="13157" applyFont="1" applyFill="1"/>
    <xf numFmtId="164" fontId="0" fillId="33" borderId="0" xfId="0" applyFill="1"/>
    <xf numFmtId="164" fontId="431" fillId="33" borderId="0" xfId="0" applyFont="1" applyFill="1"/>
    <xf numFmtId="171" fontId="431" fillId="33" borderId="0" xfId="0" applyNumberFormat="1" applyFont="1" applyFill="1" applyAlignment="1">
      <alignment wrapText="1"/>
    </xf>
    <xf numFmtId="164" fontId="0" fillId="33" borderId="0" xfId="0" applyFill="1"/>
    <xf numFmtId="164" fontId="0" fillId="33" borderId="0" xfId="0" applyFill="1"/>
    <xf numFmtId="0" fontId="129" fillId="35" borderId="0" xfId="2" applyNumberFormat="1" applyFill="1" applyAlignment="1" applyProtection="1"/>
    <xf numFmtId="164" fontId="0" fillId="0" borderId="0" xfId="0"/>
    <xf numFmtId="164" fontId="130" fillId="33" borderId="0" xfId="0" applyFont="1" applyFill="1" applyAlignment="1">
      <alignment horizontal="center"/>
    </xf>
    <xf numFmtId="164" fontId="450" fillId="33" borderId="0" xfId="0" applyFont="1" applyFill="1" applyAlignment="1">
      <alignment horizontal="left" vertical="top" wrapText="1"/>
    </xf>
    <xf numFmtId="164" fontId="0" fillId="33" borderId="0" xfId="0" applyFill="1" applyAlignment="1">
      <alignment horizontal="center" wrapText="1"/>
    </xf>
    <xf numFmtId="164" fontId="431" fillId="33" borderId="0" xfId="0" applyFont="1" applyFill="1" applyAlignment="1">
      <alignment horizontal="left" vertical="top" wrapText="1"/>
    </xf>
    <xf numFmtId="171" fontId="431" fillId="33" borderId="0" xfId="0" applyNumberFormat="1" applyFont="1" applyFill="1" applyAlignment="1">
      <alignment horizontal="left" wrapText="1"/>
    </xf>
    <xf numFmtId="164" fontId="431" fillId="33" borderId="0" xfId="0" applyFont="1" applyFill="1" applyAlignment="1">
      <alignment horizontal="left" wrapText="1"/>
    </xf>
    <xf numFmtId="164" fontId="431" fillId="33" borderId="0" xfId="0" applyFont="1" applyFill="1" applyAlignment="1">
      <alignment vertical="top" wrapText="1"/>
    </xf>
    <xf numFmtId="164" fontId="0" fillId="33" borderId="0" xfId="0" applyFill="1" applyAlignment="1">
      <alignment vertical="top" wrapText="1"/>
    </xf>
    <xf numFmtId="164" fontId="132" fillId="33" borderId="0" xfId="17" applyFont="1" applyFill="1" applyAlignment="1">
      <alignment horizontal="left" wrapText="1"/>
    </xf>
    <xf numFmtId="164" fontId="126" fillId="33" borderId="0" xfId="17" applyFill="1" applyAlignment="1">
      <alignment horizontal="left" wrapText="1"/>
    </xf>
    <xf numFmtId="164" fontId="0" fillId="33" borderId="0" xfId="17" applyFont="1" applyFill="1"/>
    <xf numFmtId="164" fontId="0" fillId="33" borderId="0" xfId="0" applyFill="1"/>
    <xf numFmtId="164" fontId="126"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6"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2" fillId="33" borderId="107" xfId="0" applyFont="1" applyFill="1" applyBorder="1" applyAlignment="1">
      <alignment horizontal="right" wrapText="1"/>
    </xf>
    <xf numFmtId="164" fontId="126" fillId="33" borderId="0" xfId="17" applyFill="1" applyAlignment="1">
      <alignment wrapText="1"/>
    </xf>
    <xf numFmtId="164" fontId="0" fillId="33" borderId="0" xfId="0" applyFill="1" applyAlignment="1">
      <alignment wrapText="1"/>
    </xf>
    <xf numFmtId="164" fontId="126" fillId="33" borderId="0" xfId="17" applyFill="1"/>
    <xf numFmtId="164" fontId="135" fillId="33" borderId="0" xfId="17" quotePrefix="1" applyFont="1" applyFill="1"/>
    <xf numFmtId="0" fontId="126" fillId="33" borderId="100" xfId="13179" applyFont="1" applyFill="1" applyBorder="1" applyAlignment="1">
      <alignment horizontal="center" wrapText="1"/>
    </xf>
    <xf numFmtId="0" fontId="126"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6" fillId="33" borderId="82" xfId="13179" applyFont="1" applyFill="1" applyBorder="1" applyAlignment="1">
      <alignment horizontal="left" wrapText="1"/>
    </xf>
    <xf numFmtId="164" fontId="126" fillId="33" borderId="107" xfId="17" applyFill="1" applyBorder="1" applyAlignment="1">
      <alignment horizontal="left" wrapText="1"/>
    </xf>
    <xf numFmtId="164" fontId="135" fillId="33" borderId="131" xfId="17" applyFont="1" applyFill="1" applyBorder="1" applyAlignment="1">
      <alignment horizontal="center" vertical="center" wrapText="1"/>
    </xf>
    <xf numFmtId="164" fontId="135" fillId="33" borderId="109" xfId="17" applyFont="1" applyFill="1" applyBorder="1" applyAlignment="1">
      <alignment horizontal="right" wrapText="1"/>
    </xf>
    <xf numFmtId="164" fontId="135" fillId="33" borderId="107" xfId="17" applyFont="1" applyFill="1" applyBorder="1" applyAlignment="1">
      <alignment horizontal="right" wrapText="1"/>
    </xf>
    <xf numFmtId="164" fontId="135" fillId="33" borderId="107" xfId="17" applyFont="1" applyFill="1" applyBorder="1" applyAlignment="1">
      <alignment horizontal="center" vertical="center" wrapText="1"/>
    </xf>
    <xf numFmtId="164" fontId="132" fillId="33" borderId="82" xfId="17" applyFont="1" applyFill="1" applyBorder="1" applyAlignment="1">
      <alignment horizontal="left" wrapText="1"/>
    </xf>
    <xf numFmtId="0" fontId="0" fillId="33" borderId="0" xfId="17" applyNumberFormat="1" applyFont="1" applyFill="1" applyAlignment="1">
      <alignment wrapText="1"/>
    </xf>
    <xf numFmtId="0" fontId="126" fillId="33" borderId="0" xfId="17" applyNumberFormat="1" applyFill="1" applyAlignment="1">
      <alignment wrapText="1"/>
    </xf>
    <xf numFmtId="164" fontId="132" fillId="33" borderId="0" xfId="17" quotePrefix="1" applyFont="1" applyFill="1" applyAlignment="1">
      <alignment horizontal="left" wrapText="1"/>
    </xf>
    <xf numFmtId="164" fontId="130" fillId="33" borderId="0" xfId="17" applyFont="1" applyFill="1" applyAlignment="1">
      <alignment horizontal="left"/>
    </xf>
    <xf numFmtId="164" fontId="126" fillId="33" borderId="107" xfId="21" applyFill="1" applyBorder="1" applyAlignment="1">
      <alignment horizontal="center"/>
    </xf>
    <xf numFmtId="164" fontId="126" fillId="33" borderId="107" xfId="4" applyFill="1" applyBorder="1" applyAlignment="1">
      <alignment horizontal="center"/>
    </xf>
    <xf numFmtId="171" fontId="126" fillId="33" borderId="107" xfId="21" applyNumberFormat="1" applyFill="1" applyBorder="1" applyAlignment="1">
      <alignment horizontal="center" wrapText="1"/>
    </xf>
    <xf numFmtId="171" fontId="126" fillId="33" borderId="107" xfId="4" applyNumberFormat="1" applyFill="1" applyBorder="1" applyAlignment="1">
      <alignment horizontal="center" wrapText="1"/>
    </xf>
    <xf numFmtId="3" fontId="143" fillId="33" borderId="0" xfId="17" applyNumberFormat="1" applyFont="1" applyFill="1" applyAlignment="1">
      <alignment horizontal="right"/>
    </xf>
    <xf numFmtId="3" fontId="139" fillId="33" borderId="0" xfId="17" applyNumberFormat="1" applyFont="1" applyFill="1" applyAlignment="1">
      <alignment horizontal="right"/>
    </xf>
    <xf numFmtId="164" fontId="135" fillId="33" borderId="82" xfId="17" applyFont="1" applyFill="1" applyBorder="1" applyAlignment="1">
      <alignment horizontal="left" wrapText="1"/>
    </xf>
    <xf numFmtId="164" fontId="135" fillId="33" borderId="0" xfId="17" applyFont="1" applyFill="1" applyAlignment="1">
      <alignment wrapText="1"/>
    </xf>
    <xf numFmtId="164" fontId="135" fillId="33" borderId="0" xfId="14" applyFont="1" applyFill="1"/>
    <xf numFmtId="164" fontId="126" fillId="33" borderId="100" xfId="17" applyFill="1" applyBorder="1" applyAlignment="1">
      <alignment horizontal="center" wrapText="1"/>
    </xf>
    <xf numFmtId="164" fontId="130" fillId="33" borderId="107" xfId="21" applyFont="1" applyFill="1" applyBorder="1" applyAlignment="1">
      <alignment horizontal="center" wrapText="1"/>
    </xf>
    <xf numFmtId="164" fontId="130" fillId="33" borderId="107" xfId="17" applyFont="1" applyFill="1" applyBorder="1" applyAlignment="1">
      <alignment horizontal="center" wrapText="1"/>
    </xf>
    <xf numFmtId="164" fontId="130" fillId="33" borderId="123" xfId="21" applyFont="1" applyFill="1" applyBorder="1" applyAlignment="1">
      <alignment horizontal="center" wrapText="1"/>
    </xf>
    <xf numFmtId="164" fontId="130" fillId="33" borderId="123" xfId="17" applyFont="1" applyFill="1" applyBorder="1" applyAlignment="1">
      <alignment horizontal="center" wrapText="1"/>
    </xf>
    <xf numFmtId="164" fontId="130" fillId="33" borderId="0" xfId="21" applyFont="1" applyFill="1" applyAlignment="1">
      <alignment horizontal="right" wrapText="1"/>
    </xf>
    <xf numFmtId="164" fontId="130" fillId="33" borderId="107" xfId="17" applyFont="1" applyFill="1" applyBorder="1" applyAlignment="1">
      <alignment horizontal="right" wrapText="1"/>
    </xf>
    <xf numFmtId="164" fontId="126" fillId="33" borderId="123" xfId="21" applyFill="1" applyBorder="1" applyAlignment="1">
      <alignment horizontal="center" wrapText="1"/>
    </xf>
    <xf numFmtId="164" fontId="126" fillId="33" borderId="123" xfId="17" applyFill="1" applyBorder="1" applyAlignment="1">
      <alignment horizontal="center" wrapText="1"/>
    </xf>
    <xf numFmtId="164" fontId="130" fillId="33" borderId="131" xfId="21" applyFont="1" applyFill="1" applyBorder="1" applyAlignment="1">
      <alignment horizontal="center" wrapText="1"/>
    </xf>
    <xf numFmtId="164" fontId="130" fillId="33" borderId="0" xfId="21" applyFont="1" applyFill="1" applyAlignment="1">
      <alignment horizontal="center" wrapText="1"/>
    </xf>
    <xf numFmtId="164" fontId="135" fillId="33" borderId="0" xfId="17" quotePrefix="1" applyFont="1" applyFill="1" applyAlignment="1">
      <alignment horizontal="left" wrapText="1"/>
    </xf>
    <xf numFmtId="164" fontId="135" fillId="33" borderId="0" xfId="17" applyFont="1" applyFill="1" applyAlignment="1">
      <alignment horizontal="left" wrapText="1"/>
    </xf>
    <xf numFmtId="0" fontId="135" fillId="33" borderId="0" xfId="16304" applyFont="1" applyFill="1" applyAlignment="1">
      <alignment horizontal="left" wrapText="1"/>
    </xf>
    <xf numFmtId="0" fontId="135" fillId="33" borderId="0" xfId="16305" applyFont="1" applyFill="1" applyAlignment="1">
      <alignment horizontal="left" wrapText="1"/>
    </xf>
    <xf numFmtId="164" fontId="135" fillId="33" borderId="100" xfId="21" applyFont="1" applyFill="1" applyBorder="1" applyAlignment="1">
      <alignment horizontal="center"/>
    </xf>
    <xf numFmtId="164" fontId="135" fillId="33" borderId="100" xfId="17" applyFont="1" applyFill="1" applyBorder="1" applyAlignment="1">
      <alignment horizontal="center"/>
    </xf>
    <xf numFmtId="14" fontId="135" fillId="33" borderId="0" xfId="21" applyNumberFormat="1" applyFont="1" applyFill="1" applyAlignment="1">
      <alignment horizontal="left" vertical="center"/>
    </xf>
    <xf numFmtId="14" fontId="135" fillId="33" borderId="107" xfId="21" applyNumberFormat="1" applyFont="1" applyFill="1" applyBorder="1" applyAlignment="1">
      <alignment horizontal="left" vertical="center"/>
    </xf>
    <xf numFmtId="171" fontId="135" fillId="33" borderId="107" xfId="21" applyNumberFormat="1" applyFont="1" applyFill="1" applyBorder="1" applyAlignment="1">
      <alignment horizontal="center" wrapText="1"/>
    </xf>
    <xf numFmtId="171" fontId="135" fillId="33" borderId="107" xfId="17" applyNumberFormat="1" applyFont="1" applyFill="1" applyBorder="1" applyAlignment="1">
      <alignment horizontal="center" wrapText="1"/>
    </xf>
    <xf numFmtId="0" fontId="135" fillId="33" borderId="0" xfId="16307" applyFont="1" applyFill="1" applyAlignment="1">
      <alignment horizontal="left" wrapText="1"/>
    </xf>
    <xf numFmtId="0" fontId="135" fillId="33" borderId="0" xfId="16308" applyFont="1" applyFill="1" applyAlignment="1">
      <alignment horizontal="left" wrapText="1"/>
    </xf>
    <xf numFmtId="169" fontId="135" fillId="33" borderId="0" xfId="3" applyNumberFormat="1" applyFont="1" applyFill="1" applyAlignment="1">
      <alignment horizontal="left" wrapText="1"/>
    </xf>
    <xf numFmtId="164" fontId="135" fillId="33" borderId="82" xfId="17" applyFont="1" applyFill="1" applyBorder="1" applyAlignment="1">
      <alignment horizontal="center"/>
    </xf>
    <xf numFmtId="171" fontId="135" fillId="33" borderId="0" xfId="21" applyNumberFormat="1" applyFont="1" applyFill="1" applyAlignment="1">
      <alignment horizontal="center" wrapText="1"/>
    </xf>
    <xf numFmtId="171" fontId="135" fillId="33" borderId="0" xfId="17" applyNumberFormat="1" applyFont="1" applyFill="1" applyAlignment="1">
      <alignment horizontal="center" wrapText="1"/>
    </xf>
    <xf numFmtId="164" fontId="135" fillId="33" borderId="0" xfId="21" applyFont="1" applyFill="1" applyAlignment="1">
      <alignment horizontal="center" wrapText="1"/>
    </xf>
    <xf numFmtId="164" fontId="135" fillId="33" borderId="0" xfId="17" applyFont="1" applyFill="1" applyAlignment="1">
      <alignment horizontal="left"/>
    </xf>
    <xf numFmtId="0" fontId="135" fillId="33" borderId="0" xfId="16455" applyFont="1" applyFill="1" applyAlignment="1">
      <alignment horizontal="left" wrapText="1"/>
    </xf>
    <xf numFmtId="0" fontId="135" fillId="33" borderId="0" xfId="16456" applyFont="1" applyFill="1" applyAlignment="1">
      <alignment horizontal="left" wrapText="1"/>
    </xf>
    <xf numFmtId="164" fontId="130" fillId="33" borderId="11" xfId="21" applyFont="1" applyFill="1" applyBorder="1" applyAlignment="1">
      <alignment horizontal="center" vertical="center" wrapText="1"/>
    </xf>
    <xf numFmtId="164" fontId="130" fillId="33" borderId="0" xfId="21" applyFont="1" applyFill="1" applyAlignment="1">
      <alignment horizontal="center" vertical="center" wrapText="1"/>
    </xf>
    <xf numFmtId="164" fontId="130" fillId="33" borderId="109" xfId="21" applyFont="1" applyFill="1" applyBorder="1" applyAlignment="1">
      <alignment horizontal="center" vertical="center" wrapText="1"/>
    </xf>
    <xf numFmtId="164" fontId="0" fillId="33" borderId="0" xfId="0" applyFill="1" applyAlignment="1">
      <alignment horizontal="left"/>
    </xf>
    <xf numFmtId="0" fontId="144"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4" fillId="33" borderId="11" xfId="13156" applyFont="1" applyFill="1" applyBorder="1" applyAlignment="1">
      <alignment horizontal="left" vertical="center" wrapText="1"/>
    </xf>
    <xf numFmtId="0" fontId="425" fillId="33" borderId="0" xfId="13156" quotePrefix="1" applyFont="1" applyFill="1" applyAlignment="1">
      <alignment wrapText="1"/>
    </xf>
    <xf numFmtId="164" fontId="138" fillId="33" borderId="0" xfId="0" applyFont="1" applyFill="1" applyAlignment="1">
      <alignment wrapText="1"/>
    </xf>
    <xf numFmtId="164" fontId="126" fillId="33" borderId="100" xfId="17" applyFill="1" applyBorder="1" applyAlignment="1">
      <alignment horizontal="center"/>
    </xf>
    <xf numFmtId="164" fontId="135" fillId="33" borderId="82" xfId="0" applyFont="1" applyFill="1" applyBorder="1" applyAlignment="1">
      <alignment horizontal="left" wrapText="1"/>
    </xf>
    <xf numFmtId="164" fontId="135" fillId="33" borderId="0" xfId="0" applyFont="1" applyFill="1" applyAlignment="1">
      <alignment wrapText="1"/>
    </xf>
    <xf numFmtId="164" fontId="135" fillId="33" borderId="0" xfId="0" applyFont="1" applyFill="1"/>
    <xf numFmtId="0" fontId="136" fillId="33" borderId="0" xfId="13156" applyFont="1" applyFill="1" applyAlignment="1">
      <alignment horizontal="left" wrapText="1"/>
    </xf>
    <xf numFmtId="0" fontId="135" fillId="33" borderId="0" xfId="13156" applyFill="1" applyAlignment="1">
      <alignment horizontal="left" wrapText="1"/>
    </xf>
    <xf numFmtId="164" fontId="0" fillId="33" borderId="0" xfId="0" applyFill="1" applyAlignment="1"/>
    <xf numFmtId="164" fontId="0" fillId="0" borderId="0" xfId="0" applyAlignment="1"/>
    <xf numFmtId="164" fontId="425" fillId="33" borderId="0" xfId="0" quotePrefix="1" applyFont="1" applyFill="1" applyAlignment="1">
      <alignment horizontal="left" wrapText="1"/>
    </xf>
    <xf numFmtId="164" fontId="138" fillId="33" borderId="0" xfId="0" applyFont="1" applyFill="1" applyAlignment="1">
      <alignment horizontal="left" wrapText="1"/>
    </xf>
    <xf numFmtId="164" fontId="135" fillId="33" borderId="0" xfId="0" applyFont="1" applyFill="1" applyAlignment="1">
      <alignment horizontal="left" wrapText="1"/>
    </xf>
    <xf numFmtId="164" fontId="126" fillId="33" borderId="10" xfId="21" applyFill="1" applyBorder="1" applyAlignment="1">
      <alignment horizontal="center"/>
    </xf>
    <xf numFmtId="164" fontId="126" fillId="33" borderId="10" xfId="17" applyFill="1" applyBorder="1" applyAlignment="1">
      <alignment horizontal="center"/>
    </xf>
    <xf numFmtId="0" fontId="135" fillId="0" borderId="0" xfId="13156" applyFont="1" applyFill="1" applyAlignment="1">
      <alignment horizontal="left" wrapText="1"/>
    </xf>
    <xf numFmtId="164" fontId="135" fillId="33" borderId="0" xfId="14" applyFont="1" applyFill="1" applyAlignment="1">
      <alignment horizontal="left"/>
    </xf>
    <xf numFmtId="164" fontId="130" fillId="33" borderId="0" xfId="4" applyFont="1" applyFill="1" applyAlignment="1">
      <alignment wrapText="1"/>
    </xf>
    <xf numFmtId="0" fontId="124" fillId="33" borderId="0" xfId="16169" applyFont="1" applyFill="1" applyAlignment="1">
      <alignment wrapText="1"/>
    </xf>
    <xf numFmtId="164" fontId="0" fillId="33" borderId="0" xfId="14" applyFont="1" applyFill="1" applyAlignment="1">
      <alignment horizontal="left" wrapText="1"/>
    </xf>
    <xf numFmtId="164" fontId="126" fillId="33" borderId="0" xfId="14" applyFill="1" applyAlignment="1">
      <alignment horizontal="left" wrapText="1"/>
    </xf>
    <xf numFmtId="164" fontId="0" fillId="33" borderId="0" xfId="14" applyFont="1" applyFill="1" applyAlignment="1">
      <alignment horizontal="left"/>
    </xf>
    <xf numFmtId="164" fontId="135" fillId="33" borderId="0" xfId="14" applyFont="1" applyFill="1" applyAlignment="1">
      <alignment horizontal="left" wrapText="1"/>
    </xf>
    <xf numFmtId="164" fontId="132" fillId="33" borderId="82" xfId="14" applyFont="1" applyFill="1" applyBorder="1" applyAlignment="1">
      <alignment horizontal="left"/>
    </xf>
    <xf numFmtId="164" fontId="0" fillId="33" borderId="82" xfId="14" applyFont="1" applyFill="1" applyBorder="1" applyAlignment="1">
      <alignment horizontal="left"/>
    </xf>
    <xf numFmtId="0" fontId="425" fillId="33" borderId="0" xfId="13156" quotePrefix="1" applyFont="1" applyFill="1" applyAlignment="1">
      <alignment horizontal="left" wrapText="1"/>
    </xf>
    <xf numFmtId="164" fontId="138" fillId="0" borderId="0" xfId="0" applyFont="1" applyAlignment="1">
      <alignment horizontal="left" wrapText="1"/>
    </xf>
    <xf numFmtId="164" fontId="126" fillId="33" borderId="0" xfId="4" applyFill="1" applyAlignment="1">
      <alignment horizontal="left" wrapText="1"/>
    </xf>
    <xf numFmtId="164" fontId="129" fillId="33" borderId="0" xfId="2" applyFill="1" applyAlignment="1" applyProtection="1">
      <alignment wrapText="1"/>
    </xf>
    <xf numFmtId="164" fontId="126" fillId="33" borderId="82" xfId="17" applyFill="1" applyBorder="1" applyAlignment="1">
      <alignment horizontal="left" wrapText="1"/>
    </xf>
    <xf numFmtId="164" fontId="126" fillId="33" borderId="10" xfId="21" applyFill="1" applyBorder="1" applyAlignment="1">
      <alignment horizontal="center" wrapText="1"/>
    </xf>
    <xf numFmtId="164" fontId="0" fillId="33" borderId="10" xfId="0" applyFill="1" applyBorder="1" applyAlignment="1">
      <alignment horizontal="center" wrapText="1"/>
    </xf>
    <xf numFmtId="14" fontId="126" fillId="33" borderId="0" xfId="21" applyNumberFormat="1" applyFill="1" applyAlignment="1">
      <alignment horizontal="left" vertical="center"/>
    </xf>
    <xf numFmtId="14" fontId="126"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32" fillId="33" borderId="0" xfId="0" applyFont="1" applyFill="1" applyAlignment="1">
      <alignment horizontal="left" wrapText="1"/>
    </xf>
    <xf numFmtId="164" fontId="132" fillId="33" borderId="0" xfId="4" applyFont="1" applyFill="1" applyAlignment="1">
      <alignment horizontal="left" wrapText="1"/>
    </xf>
    <xf numFmtId="164" fontId="126"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30" fillId="33" borderId="0" xfId="16319" applyFont="1" applyFill="1" applyAlignment="1">
      <alignment wrapText="1"/>
    </xf>
    <xf numFmtId="0" fontId="0" fillId="33" borderId="0" xfId="16319" applyFont="1" applyFill="1" applyAlignment="1">
      <alignment vertical="center" wrapText="1"/>
    </xf>
    <xf numFmtId="164" fontId="0" fillId="33" borderId="107" xfId="0" applyFill="1" applyBorder="1" applyAlignment="1">
      <alignment vertical="center" wrapText="1"/>
    </xf>
    <xf numFmtId="164" fontId="437" fillId="33" borderId="109" xfId="21" applyFont="1" applyFill="1" applyBorder="1" applyAlignment="1">
      <alignment horizontal="center" wrapText="1"/>
    </xf>
    <xf numFmtId="164" fontId="437" fillId="33" borderId="109" xfId="0" applyFont="1" applyFill="1" applyBorder="1" applyAlignment="1">
      <alignment horizontal="center" wrapText="1"/>
    </xf>
    <xf numFmtId="0" fontId="0" fillId="33" borderId="0" xfId="16145" applyFont="1" applyFill="1" applyAlignment="1">
      <alignment horizontal="left" wrapText="1"/>
    </xf>
    <xf numFmtId="0" fontId="126" fillId="33" borderId="0" xfId="16145" applyFont="1" applyFill="1" applyAlignment="1">
      <alignment horizontal="left" wrapText="1"/>
    </xf>
    <xf numFmtId="0" fontId="0" fillId="33" borderId="0" xfId="16145" applyFont="1" applyFill="1" applyAlignment="1">
      <alignment horizontal="left"/>
    </xf>
    <xf numFmtId="0" fontId="135" fillId="33" borderId="0" xfId="16319" applyFont="1" applyFill="1" applyAlignment="1">
      <alignment horizontal="left" wrapText="1"/>
    </xf>
    <xf numFmtId="0" fontId="126" fillId="33" borderId="0" xfId="16319" applyFont="1" applyFill="1" applyAlignment="1">
      <alignment horizontal="left" wrapText="1"/>
    </xf>
    <xf numFmtId="164" fontId="126" fillId="33" borderId="0" xfId="13300" applyFill="1" applyAlignment="1">
      <alignment wrapText="1"/>
    </xf>
    <xf numFmtId="0" fontId="0" fillId="33" borderId="0" xfId="16319" applyFont="1" applyFill="1" applyAlignment="1">
      <alignment horizontal="left" wrapText="1"/>
    </xf>
    <xf numFmtId="0" fontId="126" fillId="33" borderId="0" xfId="16319" applyFont="1" applyFill="1" applyAlignment="1">
      <alignment horizontal="left"/>
    </xf>
    <xf numFmtId="0" fontId="135" fillId="33" borderId="0" xfId="16450" applyFont="1" applyFill="1" applyAlignment="1">
      <alignment horizontal="left" wrapText="1"/>
    </xf>
    <xf numFmtId="0" fontId="0" fillId="33" borderId="0" xfId="16450" applyFont="1" applyFill="1" applyAlignment="1">
      <alignment horizontal="left" wrapText="1"/>
    </xf>
    <xf numFmtId="0" fontId="130"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6" fillId="33" borderId="82" xfId="4" applyFill="1" applyBorder="1" applyAlignment="1">
      <alignment horizontal="left" wrapText="1"/>
    </xf>
    <xf numFmtId="164" fontId="126" fillId="33" borderId="0" xfId="4" applyFill="1" applyAlignment="1">
      <alignment horizontal="left"/>
    </xf>
    <xf numFmtId="164" fontId="132" fillId="33" borderId="0" xfId="0" applyFont="1" applyFill="1" applyAlignment="1">
      <alignment wrapText="1"/>
    </xf>
    <xf numFmtId="164" fontId="130" fillId="33" borderId="0" xfId="0" applyFont="1" applyFill="1" applyAlignment="1">
      <alignment horizontal="left" wrapText="1"/>
    </xf>
    <xf numFmtId="164" fontId="0" fillId="33" borderId="82" xfId="0" applyFill="1" applyBorder="1" applyAlignment="1">
      <alignment horizontal="left"/>
    </xf>
  </cellXfs>
  <cellStyles count="1647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50" xr:uid="{D1CF9E12-EC21-40EC-ABF4-520596EC9619}"/>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5BD4FF"/>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104775</xdr:colOff>
      <xdr:row>16</xdr:row>
      <xdr:rowOff>123825</xdr:rowOff>
    </xdr:from>
    <xdr:to>
      <xdr:col>10</xdr:col>
      <xdr:colOff>123825</xdr:colOff>
      <xdr:row>25</xdr:row>
      <xdr:rowOff>158115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829050"/>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one month of the target period remaining, around 998,800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2.2 million properties through ECO and under the Green Deal Framework to the end of March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Q1 2020, around 65,200 measures were installed through ECO in around an additional 32,000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2020, under ECO (including Affordable Warmth), Cashback, GDHIF and GD Plans was up to 51.3 MtCO2 with provisional estimated lifetime energy savings up to 198,200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2.74m measures installed in 2.10m households under ECO up to the end of March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303,600 measures have been installed. This includes 24,400 measures installed in March 2020, which represents a provisional increase of 5 per cent relative to the number of measures delivered in February 2020 (Table 2.5). </a:t>
          </a:r>
          <a:r>
            <a:rPr lang="en-GB" sz="1100">
              <a:solidFill>
                <a:schemeClr val="dk1"/>
              </a:solidFill>
              <a:effectLst/>
              <a:latin typeface="+mn-lt"/>
              <a:ea typeface="+mn-ea"/>
              <a:cs typeface="+mn-cs"/>
            </a:rPr>
            <a:t>This increase occurred despite seeing a significant reduction in measures completed during the final week of March due to the impact of COVID-19.</a:t>
          </a:r>
          <a:r>
            <a:rPr lang="en-GB" sz="1100" baseline="0">
              <a:solidFill>
                <a:schemeClr val="dk1"/>
              </a:solidFill>
              <a:effectLst/>
              <a:latin typeface="+mn-lt"/>
              <a:ea typeface="+mn-ea"/>
              <a:cs typeface="+mn-cs"/>
            </a:rPr>
            <a:t> </a:t>
          </a:r>
          <a:r>
            <a:rPr lang="en-GB" sz="1100">
              <a:solidFill>
                <a:sysClr val="windowText" lastClr="000000"/>
              </a:solidFill>
              <a:effectLst/>
              <a:latin typeface="+mn-lt"/>
              <a:ea typeface="+mn-ea"/>
              <a:cs typeface="+mn-cs"/>
            </a:rPr>
            <a:t>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March 2020, 65 per cent of measures have been insulation measures, including cavity wall insulation (34 per cent), loft insulation (22 per cent), solid wall insulation (seven per cent) and 'other insulation' (two per cent).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21 per cent from ‘other heating’ measures up to the end of Marc 2020. This is due to the Affordable Warmth obligation, the only sub-obligation to include boilers, making up the whole of ECO3. Of all notified ECO3 measures installed to end of March 2020, 19 per cent were for cavity wall insulation, 13 per cent were for loft insulation and five per cent were for solid wall insulation. These are much higher than the share of insulation measures through Affordable Warmth across all ECO phases, where nine per cent were for cavity wall insulation, nine per cent were for loft insulation and two per cent were for solid wall insulation (Table 2.8).  In ECO3, the share of 'other insulation' has increased to 13 per cent. This is due to under floor insulation being the most popular associated insulation measure with a broken boiler. To date, the scheme has delivered 42,500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1.66 million measures in around 1.18 million low income and vulnerable households, or households in specified areas of low income, by the end of March 2020 (Tables 2.6, 2.7 &amp; 2.8). Since the start of April 2017, around 447,600 Affordable Warmth measures have been installed in around 291,700 low income and vulnerable 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March 2020, around one fifth (18 per cent) of ECO measures were in the North West (498,200), the highest in any region. Thirteen per cent of ECO measures were installed in Scotland (345,400) and five per cent were in Wales (150,300). In Q1 2020 around 17</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(11,000), the highest in any region. Thirteen per cent of ECO measures were installed in Scotland (8,500) and around six per cent were in Wales (4,000)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79 per 1,000 households), up to the end of March 2020. The North West and North East regions had the highest amounts in England, with 118 and 104 households with ECO measures per 1,000 households respectively. There were also around 116 measures per 1,000 households in Scotland and 81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March</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2,313,900 measures). This figure has decreased from 97 per cent in the first quarter of ECO to 59 per cent in the last quarter of ECO Help-to-Heat (Q3 2018) before rising to 76 per cent in Q1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1,174,600 Affordable Warmth ECO measures installed up to the end of March 2020 are estimated to deliver £13.79bn worth of notional lifetime bill savings. In Q1 2020, Affordable Warmth delivered around 65,200 measures, resulting in around £492m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March 2020, 157 local authorities had seen 50 or more measures installed through Flexible Eligibility, 38 of which had over 500 measures installed. Scotland had the highest number of flex measures installed of any region, with 19 per cent of the flex measures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15 per cent. The South West region had the highest share of any region in England, with around 17 per cent of all flex measures installed in Great Britain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74,600 measures have been delivered through this aspect of the scheme up to the end of March 2020 (Tables 2.7 &amp; 2.8). Under ECO3, up to 25 per cent of the obligation can be delivered through Flex, with around 19 per cent of this obligation delivered through Flex up to the end of March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December 2019 were around £4.19bn, with an additional £450m in administrative costs. This meant that the total cost of ECO for the period was £4.64 billion. (Table 6.1). The delivery costs for ECO3 up to</a:t>
          </a:r>
          <a:r>
            <a:rPr lang="en-GB" sz="1100" baseline="0">
              <a:solidFill>
                <a:sysClr val="windowText" lastClr="000000"/>
              </a:solidFill>
              <a:effectLst/>
              <a:latin typeface="+mn-lt"/>
              <a:ea typeface="+mn-ea"/>
              <a:cs typeface="+mn-cs"/>
            </a:rPr>
            <a:t> the end of December 2019 were £406m, with 43 per cent of these costs funding boiler and 'other heating' systems. (Table 6.6)</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April 2020. Of these, 11,048 were ‘live’ (all measures installed) and 2,819 were 'completed' (all measures installed and paid off). At the end of April 2020, 80 per cent of all plans were 'live'. Over the last three months (February 2020 - April 2020) 142 plans were ‘completed’, compared to 164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 2.74m measures installed in 2.10m households under ECO up to the end of March 2020 (Tables 2.3 to 2.8). </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303,600 measures have been installed. </a:t>
          </a:r>
          <a:r>
            <a:rPr lang="en-GB" sz="1100">
              <a:solidFill>
                <a:sysClr val="windowText" lastClr="000000"/>
              </a:solidFill>
              <a:effectLst/>
              <a:latin typeface="+mn-lt"/>
              <a:ea typeface="+mn-ea"/>
              <a:cs typeface="+mn-cs"/>
            </a:rPr>
            <a:t>This includes 24,400 measures installed in March 2020,</a:t>
          </a:r>
          <a:r>
            <a:rPr lang="en-GB" sz="1100" baseline="0">
              <a:solidFill>
                <a:sysClr val="windowText" lastClr="000000"/>
              </a:solidFill>
              <a:effectLst/>
              <a:latin typeface="+mn-lt"/>
              <a:ea typeface="+mn-ea"/>
              <a:cs typeface="+mn-cs"/>
            </a:rPr>
            <a:t> which </a:t>
          </a:r>
          <a:r>
            <a:rPr lang="en-GB" sz="1100">
              <a:solidFill>
                <a:sysClr val="windowText" lastClr="000000"/>
              </a:solidFill>
              <a:effectLst/>
              <a:latin typeface="+mn-lt"/>
              <a:ea typeface="+mn-ea"/>
              <a:cs typeface="+mn-cs"/>
            </a:rPr>
            <a:t>represents a provisional increase of 5 per cent relative to the number of measures delivered in February 2020 </a:t>
          </a:r>
          <a:r>
            <a:rPr lang="en-GB" sz="1100">
              <a:solidFill>
                <a:schemeClr val="dk1"/>
              </a:solidFill>
              <a:effectLst/>
              <a:latin typeface="+mn-lt"/>
              <a:ea typeface="+mn-ea"/>
              <a:cs typeface="+mn-cs"/>
            </a:rPr>
            <a:t>(Table 2.5)</a:t>
          </a:r>
          <a:r>
            <a:rPr lang="en-GB" sz="1100">
              <a:solidFill>
                <a:sysClr val="windowText" lastClr="000000"/>
              </a:solidFill>
              <a:effectLst/>
              <a:latin typeface="+mn-lt"/>
              <a:ea typeface="+mn-ea"/>
              <a:cs typeface="+mn-cs"/>
            </a:rPr>
            <a:t>. </a:t>
          </a:r>
          <a:r>
            <a:rPr lang="en-GB" sz="1100">
              <a:solidFill>
                <a:schemeClr val="dk1"/>
              </a:solidFill>
              <a:effectLst/>
              <a:latin typeface="+mn-lt"/>
              <a:ea typeface="+mn-ea"/>
              <a:cs typeface="+mn-cs"/>
            </a:rPr>
            <a:t>This increase occurred despite seeing a significant reduction in measures completed during the final week of March due to the impact of COVID-19.</a:t>
          </a:r>
          <a:r>
            <a:rPr lang="en-GB" sz="1100" baseline="0">
              <a:solidFill>
                <a:schemeClr val="dk1"/>
              </a:solidFill>
              <a:effectLst/>
              <a:latin typeface="+mn-lt"/>
              <a:ea typeface="+mn-ea"/>
              <a:cs typeface="+mn-cs"/>
            </a:rPr>
            <a:t> </a:t>
          </a:r>
          <a:r>
            <a:rPr lang="en-GB" sz="1100">
              <a:solidFill>
                <a:sysClr val="windowText" lastClr="000000"/>
              </a:solidFill>
              <a:effectLst/>
              <a:latin typeface="+mn-lt"/>
              <a:ea typeface="+mn-ea"/>
              <a:cs typeface="+mn-cs"/>
            </a:rPr>
            <a:t>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March</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half of all measures were </a:t>
          </a:r>
          <a:r>
            <a:rPr lang="en-GB" sz="1100" baseline="0">
              <a:solidFill>
                <a:sysClr val="windowText" lastClr="000000"/>
              </a:solidFill>
              <a:effectLst/>
              <a:latin typeface="+mn-lt"/>
              <a:ea typeface="+mn-ea"/>
              <a:cs typeface="+mn-cs"/>
            </a:rPr>
            <a:t>heating measures and the other half were insulation measure. More specifically, around 29 per cent boiler measures, 21 per cent 'other heating measures' </a:t>
          </a:r>
          <a:r>
            <a:rPr lang="en-GB" sz="1100">
              <a:solidFill>
                <a:sysClr val="windowText" lastClr="000000"/>
              </a:solidFill>
              <a:effectLst/>
              <a:latin typeface="+mn-lt"/>
              <a:ea typeface="+mn-ea"/>
              <a:cs typeface="+mn-cs"/>
            </a:rPr>
            <a:t>(89 per cent of which were heating controls), 19 per cent cavity wall insulation, 13 per cent loft insulation, five per cent solid wall insulation and 13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447,600 Affordable Warmth measures have been installed in around 291,700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74,600 measures have been delivered through this aspect of the scheme up to the end of March 2020 (Tables 2.7 &amp; 2.8). Under ECO3, up to 25 per cent of the obligation can be delivered through Flex, with around 19 per cent of this obligation delivered through Flex up to the end of March 2020 (Chart 5).</a:t>
          </a:r>
          <a:endParaRPr lang="en-GB" sz="1100">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102</xdr:row>
      <xdr:rowOff>308243</xdr:rowOff>
    </xdr:from>
    <xdr:to>
      <xdr:col>12</xdr:col>
      <xdr:colOff>563880</xdr:colOff>
      <xdr:row>125</xdr:row>
      <xdr:rowOff>90565</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7180" y="17502773"/>
          <a:ext cx="6899910" cy="3817112"/>
        </a:xfrm>
        <a:prstGeom prst="rect">
          <a:avLst/>
        </a:prstGeom>
      </xdr:spPr>
    </xdr:pic>
    <xdr:clientData/>
  </xdr:twoCellAnchor>
  <xdr:twoCellAnchor editAs="oneCell">
    <xdr:from>
      <xdr:col>14</xdr:col>
      <xdr:colOff>38100</xdr:colOff>
      <xdr:row>102</xdr:row>
      <xdr:rowOff>219075</xdr:rowOff>
    </xdr:from>
    <xdr:to>
      <xdr:col>25</xdr:col>
      <xdr:colOff>225879</xdr:colOff>
      <xdr:row>124</xdr:row>
      <xdr:rowOff>9525</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230725"/>
          <a:ext cx="6579054" cy="3619500"/>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153</xdr:row>
      <xdr:rowOff>2087</xdr:rowOff>
    </xdr:to>
    <xdr:pic>
      <xdr:nvPicPr>
        <xdr:cNvPr id="6" name="Picture 5">
          <a:extLst>
            <a:ext uri="{FF2B5EF4-FFF2-40B4-BE49-F238E27FC236}">
              <a16:creationId xmlns:a16="http://schemas.microsoft.com/office/drawing/2014/main" id="{F180EE8B-A1DD-4C5B-85A3-73D14EDBA91E}"/>
            </a:ext>
          </a:extLst>
        </xdr:cNvPr>
        <xdr:cNvPicPr>
          <a:picLocks noChangeAspect="1"/>
        </xdr:cNvPicPr>
      </xdr:nvPicPr>
      <xdr:blipFill>
        <a:blip xmlns:r="http://schemas.openxmlformats.org/officeDocument/2006/relationships" r:embed="rId3"/>
        <a:stretch>
          <a:fillRect/>
        </a:stretch>
      </xdr:blipFill>
      <xdr:spPr>
        <a:xfrm>
          <a:off x="8041183" y="21521737"/>
          <a:ext cx="4488955" cy="4107363"/>
        </a:xfrm>
        <a:prstGeom prst="rect">
          <a:avLst/>
        </a:prstGeom>
      </xdr:spPr>
    </xdr:pic>
    <xdr:clientData/>
  </xdr:twoCellAnchor>
  <xdr:twoCellAnchor editAs="oneCell">
    <xdr:from>
      <xdr:col>1</xdr:col>
      <xdr:colOff>19050</xdr:colOff>
      <xdr:row>53</xdr:row>
      <xdr:rowOff>27215</xdr:rowOff>
    </xdr:from>
    <xdr:to>
      <xdr:col>13</xdr:col>
      <xdr:colOff>95250</xdr:colOff>
      <xdr:row>74</xdr:row>
      <xdr:rowOff>122465</xdr:rowOff>
    </xdr:to>
    <xdr:pic>
      <xdr:nvPicPr>
        <xdr:cNvPr id="7" name="Picture 6">
          <a:extLst>
            <a:ext uri="{FF2B5EF4-FFF2-40B4-BE49-F238E27FC236}">
              <a16:creationId xmlns:a16="http://schemas.microsoft.com/office/drawing/2014/main" id="{4C594C3F-5004-412F-9316-3A8A7AE10C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38125" y="9047390"/>
          <a:ext cx="7048500" cy="3495675"/>
        </a:xfrm>
        <a:prstGeom prst="rect">
          <a:avLst/>
        </a:prstGeom>
        <a:ln>
          <a:solidFill>
            <a:schemeClr val="bg1">
              <a:lumMod val="50000"/>
            </a:schemeClr>
          </a:solidFill>
        </a:ln>
      </xdr:spPr>
    </xdr:pic>
    <xdr:clientData/>
  </xdr:twoCellAnchor>
  <xdr:twoCellAnchor editAs="oneCell">
    <xdr:from>
      <xdr:col>1</xdr:col>
      <xdr:colOff>24765</xdr:colOff>
      <xdr:row>77</xdr:row>
      <xdr:rowOff>47625</xdr:rowOff>
    </xdr:from>
    <xdr:to>
      <xdr:col>13</xdr:col>
      <xdr:colOff>85725</xdr:colOff>
      <xdr:row>100</xdr:row>
      <xdr:rowOff>123825</xdr:rowOff>
    </xdr:to>
    <xdr:pic>
      <xdr:nvPicPr>
        <xdr:cNvPr id="8" name="Picture 7">
          <a:extLst>
            <a:ext uri="{FF2B5EF4-FFF2-40B4-BE49-F238E27FC236}">
              <a16:creationId xmlns:a16="http://schemas.microsoft.com/office/drawing/2014/main" id="{998E9742-C8B6-424F-8D9D-72BAB2AAF334}"/>
            </a:ext>
          </a:extLst>
        </xdr:cNvPr>
        <xdr:cNvPicPr>
          <a:picLocks noChangeAspect="1"/>
        </xdr:cNvPicPr>
      </xdr:nvPicPr>
      <xdr:blipFill>
        <a:blip xmlns:r="http://schemas.openxmlformats.org/officeDocument/2006/relationships" r:embed="rId5"/>
        <a:stretch>
          <a:fillRect/>
        </a:stretch>
      </xdr:blipFill>
      <xdr:spPr>
        <a:xfrm>
          <a:off x="243840" y="12982575"/>
          <a:ext cx="7033260" cy="3829050"/>
        </a:xfrm>
        <a:prstGeom prst="rect">
          <a:avLst/>
        </a:prstGeom>
        <a:ln>
          <a:solidFill>
            <a:schemeClr val="bg1">
              <a:lumMod val="50000"/>
            </a:schemeClr>
          </a:solidFill>
        </a:ln>
      </xdr:spPr>
    </xdr:pic>
    <xdr:clientData/>
  </xdr:twoCellAnchor>
  <xdr:twoCellAnchor editAs="oneCell">
    <xdr:from>
      <xdr:col>1</xdr:col>
      <xdr:colOff>26669</xdr:colOff>
      <xdr:row>2</xdr:row>
      <xdr:rowOff>18674</xdr:rowOff>
    </xdr:from>
    <xdr:to>
      <xdr:col>13</xdr:col>
      <xdr:colOff>104774</xdr:colOff>
      <xdr:row>25</xdr:row>
      <xdr:rowOff>38100</xdr:rowOff>
    </xdr:to>
    <xdr:pic>
      <xdr:nvPicPr>
        <xdr:cNvPr id="9" name="Picture 8">
          <a:extLst>
            <a:ext uri="{FF2B5EF4-FFF2-40B4-BE49-F238E27FC236}">
              <a16:creationId xmlns:a16="http://schemas.microsoft.com/office/drawing/2014/main" id="{2F0FA35E-63AE-46A0-AF5A-1251AAF42C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0032" y="347287"/>
          <a:ext cx="7564755" cy="3872288"/>
        </a:xfrm>
        <a:prstGeom prst="rect">
          <a:avLst/>
        </a:prstGeom>
        <a:ln>
          <a:solidFill>
            <a:schemeClr val="bg1">
              <a:lumMod val="50000"/>
            </a:schemeClr>
          </a:solidFill>
        </a:ln>
      </xdr:spPr>
    </xdr:pic>
    <xdr:clientData/>
  </xdr:twoCellAnchor>
  <xdr:twoCellAnchor editAs="oneCell">
    <xdr:from>
      <xdr:col>14</xdr:col>
      <xdr:colOff>57150</xdr:colOff>
      <xdr:row>2</xdr:row>
      <xdr:rowOff>7619</xdr:rowOff>
    </xdr:from>
    <xdr:to>
      <xdr:col>25</xdr:col>
      <xdr:colOff>265747</xdr:colOff>
      <xdr:row>25</xdr:row>
      <xdr:rowOff>38099</xdr:rowOff>
    </xdr:to>
    <xdr:pic>
      <xdr:nvPicPr>
        <xdr:cNvPr id="10" name="Picture 9">
          <a:extLst>
            <a:ext uri="{FF2B5EF4-FFF2-40B4-BE49-F238E27FC236}">
              <a16:creationId xmlns:a16="http://schemas.microsoft.com/office/drawing/2014/main" id="{A6061286-F593-427B-B5C2-4A5CC8F9DA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419975" y="331469"/>
          <a:ext cx="6599872" cy="3869055"/>
        </a:xfrm>
        <a:prstGeom prst="rect">
          <a:avLst/>
        </a:prstGeom>
        <a:ln>
          <a:solidFill>
            <a:schemeClr val="bg1">
              <a:lumMod val="50000"/>
            </a:schemeClr>
          </a:solidFill>
        </a:ln>
      </xdr:spPr>
    </xdr:pic>
    <xdr:clientData/>
  </xdr:twoCellAnchor>
  <xdr:twoCellAnchor editAs="oneCell">
    <xdr:from>
      <xdr:col>14</xdr:col>
      <xdr:colOff>57150</xdr:colOff>
      <xdr:row>27</xdr:row>
      <xdr:rowOff>38100</xdr:rowOff>
    </xdr:from>
    <xdr:to>
      <xdr:col>25</xdr:col>
      <xdr:colOff>246683</xdr:colOff>
      <xdr:row>50</xdr:row>
      <xdr:rowOff>133350</xdr:rowOff>
    </xdr:to>
    <xdr:pic>
      <xdr:nvPicPr>
        <xdr:cNvPr id="11" name="Picture 10">
          <a:extLst>
            <a:ext uri="{FF2B5EF4-FFF2-40B4-BE49-F238E27FC236}">
              <a16:creationId xmlns:a16="http://schemas.microsoft.com/office/drawing/2014/main" id="{F9AD0EC2-694E-4A2A-BF57-94A4AC9C640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7419975" y="4657725"/>
          <a:ext cx="6580808" cy="3790950"/>
        </a:xfrm>
        <a:prstGeom prst="rect">
          <a:avLst/>
        </a:prstGeom>
        <a:ln>
          <a:solidFill>
            <a:schemeClr val="bg1">
              <a:lumMod val="50000"/>
            </a:schemeClr>
          </a:solidFill>
        </a:ln>
      </xdr:spPr>
    </xdr:pic>
    <xdr:clientData/>
  </xdr:twoCellAnchor>
  <xdr:twoCellAnchor editAs="oneCell">
    <xdr:from>
      <xdr:col>0</xdr:col>
      <xdr:colOff>209550</xdr:colOff>
      <xdr:row>126</xdr:row>
      <xdr:rowOff>227647</xdr:rowOff>
    </xdr:from>
    <xdr:to>
      <xdr:col>10</xdr:col>
      <xdr:colOff>410996</xdr:colOff>
      <xdr:row>154</xdr:row>
      <xdr:rowOff>132467</xdr:rowOff>
    </xdr:to>
    <xdr:pic>
      <xdr:nvPicPr>
        <xdr:cNvPr id="12" name="Picture 11">
          <a:extLst>
            <a:ext uri="{FF2B5EF4-FFF2-40B4-BE49-F238E27FC236}">
              <a16:creationId xmlns:a16="http://schemas.microsoft.com/office/drawing/2014/main" id="{EDF0067D-45D7-4859-8E04-C74F5B72C6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09550" y="21406485"/>
          <a:ext cx="6049796" cy="4514920"/>
        </a:xfrm>
        <a:prstGeom prst="rect">
          <a:avLst/>
        </a:prstGeom>
      </xdr:spPr>
    </xdr:pic>
    <xdr:clientData/>
  </xdr:twoCellAnchor>
  <xdr:twoCellAnchor editAs="oneCell">
    <xdr:from>
      <xdr:col>14</xdr:col>
      <xdr:colOff>72390</xdr:colOff>
      <xdr:row>53</xdr:row>
      <xdr:rowOff>17967</xdr:rowOff>
    </xdr:from>
    <xdr:to>
      <xdr:col>25</xdr:col>
      <xdr:colOff>224789</xdr:colOff>
      <xdr:row>74</xdr:row>
      <xdr:rowOff>123825</xdr:rowOff>
    </xdr:to>
    <xdr:pic>
      <xdr:nvPicPr>
        <xdr:cNvPr id="13" name="Picture 12">
          <a:extLst>
            <a:ext uri="{FF2B5EF4-FFF2-40B4-BE49-F238E27FC236}">
              <a16:creationId xmlns:a16="http://schemas.microsoft.com/office/drawing/2014/main" id="{80549081-2FB1-4E5D-9EB5-DE00A2F31D4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7978140" y="9066717"/>
          <a:ext cx="7015162" cy="3506283"/>
        </a:xfrm>
        <a:prstGeom prst="rect">
          <a:avLst/>
        </a:prstGeom>
        <a:noFill/>
        <a:ln>
          <a:solidFill>
            <a:schemeClr val="bg1">
              <a:lumMod val="50000"/>
            </a:schemeClr>
          </a:solidFill>
        </a:ln>
      </xdr:spPr>
    </xdr:pic>
    <xdr:clientData/>
  </xdr:twoCellAnchor>
  <xdr:twoCellAnchor editAs="oneCell">
    <xdr:from>
      <xdr:col>14</xdr:col>
      <xdr:colOff>47625</xdr:colOff>
      <xdr:row>77</xdr:row>
      <xdr:rowOff>38100</xdr:rowOff>
    </xdr:from>
    <xdr:to>
      <xdr:col>25</xdr:col>
      <xdr:colOff>238125</xdr:colOff>
      <xdr:row>100</xdr:row>
      <xdr:rowOff>104775</xdr:rowOff>
    </xdr:to>
    <xdr:pic>
      <xdr:nvPicPr>
        <xdr:cNvPr id="14" name="Picture 13">
          <a:extLst>
            <a:ext uri="{FF2B5EF4-FFF2-40B4-BE49-F238E27FC236}">
              <a16:creationId xmlns:a16="http://schemas.microsoft.com/office/drawing/2014/main" id="{A1363114-C681-435B-89CC-CD3170EB6D7E}"/>
            </a:ext>
          </a:extLst>
        </xdr:cNvPr>
        <xdr:cNvPicPr>
          <a:picLocks noChangeAspect="1"/>
        </xdr:cNvPicPr>
      </xdr:nvPicPr>
      <xdr:blipFill>
        <a:blip xmlns:r="http://schemas.openxmlformats.org/officeDocument/2006/relationships" r:embed="rId11"/>
        <a:stretch>
          <a:fillRect/>
        </a:stretch>
      </xdr:blipFill>
      <xdr:spPr>
        <a:xfrm>
          <a:off x="7410450" y="12973050"/>
          <a:ext cx="6581775" cy="3819525"/>
        </a:xfrm>
        <a:prstGeom prst="rect">
          <a:avLst/>
        </a:prstGeom>
        <a:ln>
          <a:solidFill>
            <a:schemeClr val="bg1">
              <a:lumMod val="50000"/>
            </a:schemeClr>
          </a:solidFill>
        </a:ln>
      </xdr:spPr>
    </xdr:pic>
    <xdr:clientData/>
  </xdr:twoCellAnchor>
  <xdr:twoCellAnchor editAs="oneCell">
    <xdr:from>
      <xdr:col>1</xdr:col>
      <xdr:colOff>9525</xdr:colOff>
      <xdr:row>27</xdr:row>
      <xdr:rowOff>28576</xdr:rowOff>
    </xdr:from>
    <xdr:to>
      <xdr:col>13</xdr:col>
      <xdr:colOff>85725</xdr:colOff>
      <xdr:row>50</xdr:row>
      <xdr:rowOff>123826</xdr:rowOff>
    </xdr:to>
    <xdr:pic>
      <xdr:nvPicPr>
        <xdr:cNvPr id="5" name="Picture 4">
          <a:extLst>
            <a:ext uri="{FF2B5EF4-FFF2-40B4-BE49-F238E27FC236}">
              <a16:creationId xmlns:a16="http://schemas.microsoft.com/office/drawing/2014/main" id="{ED4EED96-37C3-406C-B17E-208614ECA5D4}"/>
            </a:ext>
          </a:extLst>
        </xdr:cNvPr>
        <xdr:cNvPicPr>
          <a:picLocks noChangeAspect="1"/>
        </xdr:cNvPicPr>
      </xdr:nvPicPr>
      <xdr:blipFill>
        <a:blip xmlns:r="http://schemas.openxmlformats.org/officeDocument/2006/relationships" r:embed="rId12"/>
        <a:stretch>
          <a:fillRect/>
        </a:stretch>
      </xdr:blipFill>
      <xdr:spPr>
        <a:xfrm>
          <a:off x="228600" y="4648201"/>
          <a:ext cx="7048500" cy="3790950"/>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70597</xdr:colOff>
      <xdr:row>2</xdr:row>
      <xdr:rowOff>19049</xdr:rowOff>
    </xdr:from>
    <xdr:to>
      <xdr:col>10</xdr:col>
      <xdr:colOff>303959</xdr:colOff>
      <xdr:row>48</xdr:row>
      <xdr:rowOff>156883</xdr:rowOff>
    </xdr:to>
    <xdr:pic>
      <xdr:nvPicPr>
        <xdr:cNvPr id="2" name="Picture 1">
          <a:extLst>
            <a:ext uri="{FF2B5EF4-FFF2-40B4-BE49-F238E27FC236}">
              <a16:creationId xmlns:a16="http://schemas.microsoft.com/office/drawing/2014/main" id="{7BDE1EA0-4B78-4F00-B294-38C37D19BAF5}"/>
            </a:ext>
          </a:extLst>
        </xdr:cNvPr>
        <xdr:cNvPicPr>
          <a:picLocks noChangeAspect="1"/>
        </xdr:cNvPicPr>
      </xdr:nvPicPr>
      <xdr:blipFill>
        <a:blip xmlns:r="http://schemas.openxmlformats.org/officeDocument/2006/relationships" r:embed="rId1"/>
        <a:stretch>
          <a:fillRect/>
        </a:stretch>
      </xdr:blipFill>
      <xdr:spPr>
        <a:xfrm>
          <a:off x="70597" y="489696"/>
          <a:ext cx="6138862" cy="7612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114021</xdr:colOff>
      <xdr:row>2</xdr:row>
      <xdr:rowOff>34179</xdr:rowOff>
    </xdr:from>
    <xdr:to>
      <xdr:col>10</xdr:col>
      <xdr:colOff>109840</xdr:colOff>
      <xdr:row>51</xdr:row>
      <xdr:rowOff>29416</xdr:rowOff>
    </xdr:to>
    <xdr:pic>
      <xdr:nvPicPr>
        <xdr:cNvPr id="2" name="Picture 1">
          <a:extLst>
            <a:ext uri="{FF2B5EF4-FFF2-40B4-BE49-F238E27FC236}">
              <a16:creationId xmlns:a16="http://schemas.microsoft.com/office/drawing/2014/main" id="{B3F46BA2-41E1-4062-8DA2-2B38B31CDAE5}"/>
            </a:ext>
          </a:extLst>
        </xdr:cNvPr>
        <xdr:cNvPicPr>
          <a:picLocks noChangeAspect="1"/>
        </xdr:cNvPicPr>
      </xdr:nvPicPr>
      <xdr:blipFill>
        <a:blip xmlns:r="http://schemas.openxmlformats.org/officeDocument/2006/relationships" r:embed="rId1"/>
        <a:stretch>
          <a:fillRect/>
        </a:stretch>
      </xdr:blipFill>
      <xdr:spPr>
        <a:xfrm>
          <a:off x="114021" y="504826"/>
          <a:ext cx="6046995" cy="79570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election activeCell="A10" sqref="A10"/>
    </sheetView>
  </sheetViews>
  <sheetFormatPr defaultColWidth="8.7265625" defaultRowHeight="14.5"/>
  <cols>
    <col min="1" max="16384" width="8.7265625" style="55"/>
  </cols>
  <sheetData>
    <row r="11" spans="1:8" ht="46">
      <c r="F11" s="56" t="s">
        <v>2468</v>
      </c>
    </row>
    <row r="12" spans="1:8" ht="46">
      <c r="F12" s="56" t="s">
        <v>2787</v>
      </c>
    </row>
    <row r="15" spans="1:8">
      <c r="A15" s="146"/>
      <c r="B15" s="146"/>
      <c r="C15" s="146"/>
      <c r="D15" s="146"/>
      <c r="E15" s="146"/>
      <c r="F15" s="146"/>
      <c r="G15" s="146"/>
      <c r="H15" s="146"/>
    </row>
    <row r="16" spans="1:8">
      <c r="A16" s="426" t="s">
        <v>2991</v>
      </c>
      <c r="B16" s="427"/>
      <c r="C16" s="427"/>
      <c r="D16" s="146"/>
      <c r="E16" s="146"/>
      <c r="F16" s="146"/>
      <c r="G16" s="146"/>
      <c r="H16" s="146"/>
    </row>
    <row r="17" spans="1:12">
      <c r="A17" s="1"/>
      <c r="B17" s="427"/>
      <c r="C17" s="427"/>
      <c r="D17" s="146"/>
      <c r="E17" s="146"/>
      <c r="F17" s="146"/>
      <c r="G17" s="146"/>
      <c r="H17" s="146"/>
    </row>
    <row r="18" spans="1:12">
      <c r="A18" s="428" t="s">
        <v>2731</v>
      </c>
      <c r="B18" s="427"/>
      <c r="C18" s="427"/>
      <c r="D18" s="146"/>
      <c r="E18" s="146"/>
      <c r="F18" s="146"/>
      <c r="G18" s="146"/>
      <c r="H18" s="146"/>
    </row>
    <row r="19" spans="1:12">
      <c r="A19" s="429" t="s">
        <v>3055</v>
      </c>
      <c r="B19" s="427"/>
      <c r="C19" s="427"/>
      <c r="D19" s="146"/>
      <c r="E19" s="146"/>
      <c r="F19" s="146"/>
      <c r="G19" s="146"/>
      <c r="H19" s="146"/>
      <c r="I19" s="146"/>
      <c r="J19" s="146"/>
      <c r="K19" s="146"/>
      <c r="L19" s="146"/>
    </row>
    <row r="20" spans="1:12">
      <c r="A20" s="861" t="s">
        <v>2732</v>
      </c>
      <c r="B20" s="862"/>
      <c r="C20" s="862"/>
      <c r="D20" s="862"/>
      <c r="E20" s="146"/>
      <c r="F20" s="146"/>
      <c r="G20" s="146"/>
      <c r="H20" s="146"/>
      <c r="I20" s="146"/>
      <c r="J20" s="146"/>
      <c r="K20" s="146"/>
      <c r="L20" s="146"/>
    </row>
    <row r="21" spans="1:12">
      <c r="A21" s="430" t="s">
        <v>3057</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3056</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6"/>
  <sheetViews>
    <sheetView zoomScaleNormal="100" workbookViewId="0">
      <pane ySplit="4" topLeftCell="A5" activePane="bottomLeft" state="frozen"/>
      <selection activeCell="I75" sqref="I75"/>
      <selection pane="bottomLeft"/>
    </sheetView>
  </sheetViews>
  <sheetFormatPr defaultColWidth="9" defaultRowHeight="12.5"/>
  <cols>
    <col min="1" max="1" width="41.7265625" style="3" customWidth="1"/>
    <col min="2" max="2" width="11.26953125" style="152" bestFit="1" customWidth="1"/>
    <col min="3" max="3" width="14" style="3" customWidth="1"/>
    <col min="4" max="4" width="15.7265625" style="152" customWidth="1"/>
    <col min="5" max="5" width="19.26953125" style="3" customWidth="1"/>
    <col min="6" max="6" width="16.7265625" style="3" customWidth="1"/>
    <col min="7" max="7" width="15.7265625" style="3" customWidth="1"/>
    <col min="8" max="8" width="18.26953125" style="3" bestFit="1" customWidth="1"/>
    <col min="9" max="9" width="18.7265625" style="3" bestFit="1" customWidth="1"/>
    <col min="10" max="16384" width="9" style="3"/>
  </cols>
  <sheetData>
    <row r="1" spans="1:10" ht="15.75" customHeight="1">
      <c r="A1" s="2" t="s">
        <v>2489</v>
      </c>
    </row>
    <row r="2" spans="1:10" ht="13.5" customHeight="1" thickBot="1">
      <c r="A2" s="338"/>
      <c r="B2" s="417"/>
      <c r="C2" s="410"/>
      <c r="D2" s="418"/>
      <c r="E2" s="411"/>
      <c r="F2" s="411"/>
      <c r="G2" s="411"/>
    </row>
    <row r="3" spans="1:10" ht="12.75" customHeight="1" thickTop="1">
      <c r="A3" s="422"/>
      <c r="B3" s="880" t="s">
        <v>17</v>
      </c>
      <c r="C3" s="881"/>
      <c r="D3" s="881"/>
      <c r="E3" s="881"/>
      <c r="F3" s="881"/>
      <c r="G3" s="882" t="s">
        <v>2355</v>
      </c>
    </row>
    <row r="4" spans="1:10" ht="28.5" customHeight="1">
      <c r="A4" s="216" t="s">
        <v>54</v>
      </c>
      <c r="B4" s="268" t="s">
        <v>2681</v>
      </c>
      <c r="C4" s="217" t="s">
        <v>55</v>
      </c>
      <c r="D4" s="268" t="s">
        <v>2697</v>
      </c>
      <c r="E4" s="226" t="s">
        <v>2430</v>
      </c>
      <c r="F4" s="424" t="s">
        <v>2481</v>
      </c>
      <c r="G4" s="883"/>
    </row>
    <row r="5" spans="1:10" ht="27.75" customHeight="1">
      <c r="A5" s="85" t="s">
        <v>2482</v>
      </c>
      <c r="B5" s="220">
        <v>12829</v>
      </c>
      <c r="C5" s="4">
        <v>0</v>
      </c>
      <c r="D5" s="221">
        <v>0</v>
      </c>
      <c r="E5" s="25" t="s">
        <v>2486</v>
      </c>
      <c r="F5" s="25" t="s">
        <v>2486</v>
      </c>
      <c r="G5" s="34">
        <v>12829</v>
      </c>
      <c r="H5" s="6"/>
      <c r="I5" s="6"/>
      <c r="J5" s="6"/>
    </row>
    <row r="6" spans="1:10" ht="14.25" customHeight="1">
      <c r="A6" s="44" t="s">
        <v>20</v>
      </c>
      <c r="B6" s="220">
        <v>16568</v>
      </c>
      <c r="C6" s="34">
        <v>95</v>
      </c>
      <c r="D6" s="220">
        <v>0</v>
      </c>
      <c r="E6" s="25" t="s">
        <v>2486</v>
      </c>
      <c r="F6" s="25" t="s">
        <v>2486</v>
      </c>
      <c r="G6" s="34">
        <v>16663</v>
      </c>
      <c r="H6" s="6"/>
      <c r="I6" s="6"/>
      <c r="J6" s="6"/>
    </row>
    <row r="7" spans="1:10" ht="14.25" customHeight="1">
      <c r="A7" s="44" t="s">
        <v>21</v>
      </c>
      <c r="B7" s="220">
        <v>18828</v>
      </c>
      <c r="C7" s="34">
        <v>133</v>
      </c>
      <c r="D7" s="220">
        <v>0</v>
      </c>
      <c r="E7" s="25" t="s">
        <v>2486</v>
      </c>
      <c r="F7" s="25" t="s">
        <v>2486</v>
      </c>
      <c r="G7" s="34">
        <v>18961</v>
      </c>
      <c r="H7" s="6"/>
      <c r="I7" s="6"/>
      <c r="J7" s="6"/>
    </row>
    <row r="8" spans="1:10" ht="14.25" customHeight="1">
      <c r="A8" s="44" t="s">
        <v>22</v>
      </c>
      <c r="B8" s="220">
        <v>24597</v>
      </c>
      <c r="C8" s="34">
        <v>109</v>
      </c>
      <c r="D8" s="220">
        <v>0</v>
      </c>
      <c r="E8" s="25" t="s">
        <v>2486</v>
      </c>
      <c r="F8" s="25" t="s">
        <v>2486</v>
      </c>
      <c r="G8" s="34">
        <v>24706</v>
      </c>
      <c r="H8" s="6"/>
      <c r="J8" s="6"/>
    </row>
    <row r="9" spans="1:10" ht="14.25" customHeight="1">
      <c r="A9" s="44" t="s">
        <v>23</v>
      </c>
      <c r="B9" s="220">
        <v>29491</v>
      </c>
      <c r="C9" s="34">
        <v>143</v>
      </c>
      <c r="D9" s="220">
        <v>0</v>
      </c>
      <c r="E9" s="25" t="s">
        <v>2486</v>
      </c>
      <c r="F9" s="25" t="s">
        <v>2486</v>
      </c>
      <c r="G9" s="34">
        <v>29634</v>
      </c>
      <c r="H9" s="6"/>
    </row>
    <row r="10" spans="1:10">
      <c r="A10" s="44" t="s">
        <v>24</v>
      </c>
      <c r="B10" s="220">
        <v>30182</v>
      </c>
      <c r="C10" s="34">
        <v>3302</v>
      </c>
      <c r="D10" s="220">
        <v>0</v>
      </c>
      <c r="E10" s="25" t="s">
        <v>2486</v>
      </c>
      <c r="F10" s="25" t="s">
        <v>2486</v>
      </c>
      <c r="G10" s="34">
        <v>33484</v>
      </c>
      <c r="H10" s="6"/>
    </row>
    <row r="11" spans="1:10">
      <c r="A11" s="44" t="s">
        <v>25</v>
      </c>
      <c r="B11" s="220">
        <v>37864</v>
      </c>
      <c r="C11" s="34">
        <v>1172</v>
      </c>
      <c r="D11" s="220">
        <v>1</v>
      </c>
      <c r="E11" s="25" t="s">
        <v>2486</v>
      </c>
      <c r="F11" s="25" t="s">
        <v>2486</v>
      </c>
      <c r="G11" s="34">
        <v>39037</v>
      </c>
      <c r="H11" s="6"/>
    </row>
    <row r="12" spans="1:10">
      <c r="A12" s="44" t="s">
        <v>26</v>
      </c>
      <c r="B12" s="220">
        <v>40924</v>
      </c>
      <c r="C12" s="34">
        <v>1099</v>
      </c>
      <c r="D12" s="220">
        <v>11</v>
      </c>
      <c r="E12" s="25" t="s">
        <v>2486</v>
      </c>
      <c r="F12" s="25" t="s">
        <v>2486</v>
      </c>
      <c r="G12" s="34">
        <v>42034</v>
      </c>
      <c r="H12" s="6"/>
    </row>
    <row r="13" spans="1:10">
      <c r="A13" s="44" t="s">
        <v>27</v>
      </c>
      <c r="B13" s="220">
        <v>48132</v>
      </c>
      <c r="C13" s="34">
        <v>954</v>
      </c>
      <c r="D13" s="220">
        <v>45</v>
      </c>
      <c r="E13" s="25" t="s">
        <v>2486</v>
      </c>
      <c r="F13" s="25" t="s">
        <v>2486</v>
      </c>
      <c r="G13" s="34">
        <v>49131</v>
      </c>
      <c r="H13" s="6"/>
    </row>
    <row r="14" spans="1:10">
      <c r="A14" s="44" t="s">
        <v>28</v>
      </c>
      <c r="B14" s="220">
        <v>57725</v>
      </c>
      <c r="C14" s="34">
        <v>789</v>
      </c>
      <c r="D14" s="220">
        <v>162</v>
      </c>
      <c r="E14" s="25" t="s">
        <v>2486</v>
      </c>
      <c r="F14" s="25" t="s">
        <v>2486</v>
      </c>
      <c r="G14" s="34">
        <v>58676</v>
      </c>
      <c r="H14" s="6"/>
    </row>
    <row r="15" spans="1:10">
      <c r="A15" s="44" t="s">
        <v>29</v>
      </c>
      <c r="B15" s="220">
        <v>65309</v>
      </c>
      <c r="C15" s="34">
        <v>725</v>
      </c>
      <c r="D15" s="220">
        <v>240</v>
      </c>
      <c r="E15" s="25" t="s">
        <v>2486</v>
      </c>
      <c r="F15" s="25" t="s">
        <v>2486</v>
      </c>
      <c r="G15" s="34">
        <v>66274</v>
      </c>
      <c r="H15" s="6"/>
    </row>
    <row r="16" spans="1:10">
      <c r="A16" s="44" t="s">
        <v>30</v>
      </c>
      <c r="B16" s="220">
        <v>52645</v>
      </c>
      <c r="C16" s="34">
        <v>444</v>
      </c>
      <c r="D16" s="220">
        <v>169</v>
      </c>
      <c r="E16" s="25" t="s">
        <v>2486</v>
      </c>
      <c r="F16" s="25" t="s">
        <v>2486</v>
      </c>
      <c r="G16" s="34">
        <v>53258</v>
      </c>
      <c r="H16" s="6"/>
    </row>
    <row r="17" spans="1:8">
      <c r="A17" s="44" t="s">
        <v>31</v>
      </c>
      <c r="B17" s="220">
        <v>59198</v>
      </c>
      <c r="C17" s="34">
        <v>465</v>
      </c>
      <c r="D17" s="220">
        <v>138</v>
      </c>
      <c r="E17" s="25" t="s">
        <v>2486</v>
      </c>
      <c r="F17" s="25" t="s">
        <v>2486</v>
      </c>
      <c r="G17" s="34">
        <v>59801</v>
      </c>
      <c r="H17" s="6"/>
    </row>
    <row r="18" spans="1:8">
      <c r="A18" s="44" t="s">
        <v>32</v>
      </c>
      <c r="B18" s="220">
        <v>61006</v>
      </c>
      <c r="C18" s="34">
        <v>604</v>
      </c>
      <c r="D18" s="220">
        <v>152</v>
      </c>
      <c r="E18" s="25" t="s">
        <v>2486</v>
      </c>
      <c r="F18" s="25" t="s">
        <v>2486</v>
      </c>
      <c r="G18" s="34">
        <v>61762</v>
      </c>
      <c r="H18" s="6"/>
    </row>
    <row r="19" spans="1:8">
      <c r="A19" s="44" t="s">
        <v>33</v>
      </c>
      <c r="B19" s="220">
        <v>79689</v>
      </c>
      <c r="C19" s="34">
        <v>973</v>
      </c>
      <c r="D19" s="220">
        <v>124</v>
      </c>
      <c r="E19" s="34">
        <v>0</v>
      </c>
      <c r="F19" s="25" t="s">
        <v>2486</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2486</v>
      </c>
      <c r="D27" s="220">
        <v>725</v>
      </c>
      <c r="E27" s="34">
        <v>2154</v>
      </c>
      <c r="F27" s="34">
        <v>119</v>
      </c>
      <c r="G27" s="34">
        <v>50876</v>
      </c>
      <c r="H27" s="6"/>
    </row>
    <row r="28" spans="1:8">
      <c r="A28" s="44" t="s">
        <v>42</v>
      </c>
      <c r="B28" s="220">
        <v>38449</v>
      </c>
      <c r="C28" s="35" t="s">
        <v>2486</v>
      </c>
      <c r="D28" s="220">
        <v>775</v>
      </c>
      <c r="E28" s="34">
        <v>1457</v>
      </c>
      <c r="F28" s="34">
        <v>201</v>
      </c>
      <c r="G28" s="34">
        <v>40882</v>
      </c>
      <c r="H28" s="6"/>
    </row>
    <row r="29" spans="1:8" ht="13.15" customHeight="1">
      <c r="A29" s="44" t="s">
        <v>43</v>
      </c>
      <c r="B29" s="220">
        <v>36486</v>
      </c>
      <c r="C29" s="35" t="s">
        <v>2486</v>
      </c>
      <c r="D29" s="220">
        <v>596</v>
      </c>
      <c r="E29" s="34">
        <v>1602</v>
      </c>
      <c r="F29" s="34">
        <v>140</v>
      </c>
      <c r="G29" s="34">
        <v>38824</v>
      </c>
      <c r="H29" s="6"/>
    </row>
    <row r="30" spans="1:8">
      <c r="A30" s="44" t="s">
        <v>44</v>
      </c>
      <c r="B30" s="220">
        <v>34070</v>
      </c>
      <c r="C30" s="35" t="s">
        <v>2486</v>
      </c>
      <c r="D30" s="220">
        <v>667</v>
      </c>
      <c r="E30" s="34">
        <v>1208</v>
      </c>
      <c r="F30" s="34">
        <v>277</v>
      </c>
      <c r="G30" s="34">
        <v>36222</v>
      </c>
      <c r="H30" s="6"/>
    </row>
    <row r="31" spans="1:8">
      <c r="A31" s="44" t="s">
        <v>45</v>
      </c>
      <c r="B31" s="220">
        <v>41241</v>
      </c>
      <c r="C31" s="35" t="s">
        <v>2486</v>
      </c>
      <c r="D31" s="220">
        <v>868</v>
      </c>
      <c r="E31" s="34">
        <v>1610</v>
      </c>
      <c r="F31" s="34">
        <v>473</v>
      </c>
      <c r="G31" s="34">
        <v>44192</v>
      </c>
      <c r="H31" s="6"/>
    </row>
    <row r="32" spans="1:8">
      <c r="A32" s="44" t="s">
        <v>46</v>
      </c>
      <c r="B32" s="220">
        <v>23554</v>
      </c>
      <c r="C32" s="35" t="s">
        <v>2486</v>
      </c>
      <c r="D32" s="220">
        <v>1026</v>
      </c>
      <c r="E32" s="34">
        <v>1722</v>
      </c>
      <c r="F32" s="34">
        <v>442</v>
      </c>
      <c r="G32" s="34">
        <v>26744</v>
      </c>
      <c r="H32" s="6"/>
    </row>
    <row r="33" spans="1:8" ht="13.15" customHeight="1">
      <c r="A33" s="5" t="s">
        <v>47</v>
      </c>
      <c r="B33" s="220">
        <v>23962</v>
      </c>
      <c r="C33" s="35" t="s">
        <v>2486</v>
      </c>
      <c r="D33" s="220">
        <v>1090</v>
      </c>
      <c r="E33" s="34">
        <v>2310</v>
      </c>
      <c r="F33" s="34">
        <v>690</v>
      </c>
      <c r="G33" s="34">
        <v>28052</v>
      </c>
      <c r="H33" s="6"/>
    </row>
    <row r="34" spans="1:8" ht="13.15" customHeight="1">
      <c r="A34" s="5" t="s">
        <v>48</v>
      </c>
      <c r="B34" s="220">
        <v>26091</v>
      </c>
      <c r="C34" s="35" t="s">
        <v>2486</v>
      </c>
      <c r="D34" s="220">
        <v>1137</v>
      </c>
      <c r="E34" s="34">
        <v>2755</v>
      </c>
      <c r="F34" s="34">
        <v>740</v>
      </c>
      <c r="G34" s="34">
        <v>30723</v>
      </c>
      <c r="H34" s="6"/>
    </row>
    <row r="35" spans="1:8" ht="13.15" customHeight="1">
      <c r="A35" s="5" t="s">
        <v>49</v>
      </c>
      <c r="B35" s="220">
        <v>24244</v>
      </c>
      <c r="C35" s="35" t="s">
        <v>2486</v>
      </c>
      <c r="D35" s="220">
        <v>1247</v>
      </c>
      <c r="E35" s="34">
        <v>2068</v>
      </c>
      <c r="F35" s="34">
        <v>666</v>
      </c>
      <c r="G35" s="34">
        <v>28225</v>
      </c>
      <c r="H35" s="6"/>
    </row>
    <row r="36" spans="1:8" ht="13.15" customHeight="1">
      <c r="A36" s="5" t="s">
        <v>50</v>
      </c>
      <c r="B36" s="220">
        <v>21251</v>
      </c>
      <c r="C36" s="35" t="s">
        <v>2486</v>
      </c>
      <c r="D36" s="220">
        <v>1287</v>
      </c>
      <c r="E36" s="34">
        <v>1954</v>
      </c>
      <c r="F36" s="34">
        <v>750</v>
      </c>
      <c r="G36" s="34">
        <v>25242</v>
      </c>
      <c r="H36" s="6"/>
    </row>
    <row r="37" spans="1:8" ht="13.15" customHeight="1">
      <c r="A37" s="5" t="s">
        <v>51</v>
      </c>
      <c r="B37" s="220">
        <v>24650</v>
      </c>
      <c r="C37" s="35" t="s">
        <v>2486</v>
      </c>
      <c r="D37" s="220">
        <v>638</v>
      </c>
      <c r="E37" s="34">
        <v>2233</v>
      </c>
      <c r="F37" s="34">
        <v>716</v>
      </c>
      <c r="G37" s="34">
        <v>28237</v>
      </c>
      <c r="H37" s="6"/>
    </row>
    <row r="38" spans="1:8" ht="13.15" customHeight="1">
      <c r="A38" s="5" t="s">
        <v>61</v>
      </c>
      <c r="B38" s="220">
        <v>22667</v>
      </c>
      <c r="C38" s="35" t="s">
        <v>2486</v>
      </c>
      <c r="D38" s="220">
        <v>186</v>
      </c>
      <c r="E38" s="34">
        <v>1517</v>
      </c>
      <c r="F38" s="34">
        <v>827</v>
      </c>
      <c r="G38" s="34">
        <v>25197</v>
      </c>
      <c r="H38" s="6"/>
    </row>
    <row r="39" spans="1:8" ht="13.15" customHeight="1">
      <c r="A39" s="5" t="s">
        <v>181</v>
      </c>
      <c r="B39" s="220">
        <v>24292</v>
      </c>
      <c r="C39" s="35" t="s">
        <v>2486</v>
      </c>
      <c r="D39" s="220">
        <v>108</v>
      </c>
      <c r="E39" s="34">
        <v>617</v>
      </c>
      <c r="F39" s="34">
        <v>975</v>
      </c>
      <c r="G39" s="34">
        <v>25992</v>
      </c>
      <c r="H39" s="6"/>
    </row>
    <row r="40" spans="1:8" ht="13.15" customHeight="1">
      <c r="A40" s="5" t="s">
        <v>2372</v>
      </c>
      <c r="B40" s="220">
        <v>20180</v>
      </c>
      <c r="C40" s="35" t="s">
        <v>2486</v>
      </c>
      <c r="D40" s="220">
        <v>2</v>
      </c>
      <c r="E40" s="34">
        <v>142</v>
      </c>
      <c r="F40" s="34">
        <v>1135</v>
      </c>
      <c r="G40" s="34">
        <v>21459</v>
      </c>
      <c r="H40" s="6"/>
    </row>
    <row r="41" spans="1:8" ht="13.15" customHeight="1">
      <c r="A41" s="5" t="s">
        <v>2421</v>
      </c>
      <c r="B41" s="220">
        <v>22270</v>
      </c>
      <c r="C41" s="35" t="s">
        <v>2486</v>
      </c>
      <c r="D41" s="220">
        <v>10</v>
      </c>
      <c r="E41" s="34">
        <v>156</v>
      </c>
      <c r="F41" s="34">
        <v>624</v>
      </c>
      <c r="G41" s="34">
        <v>23060</v>
      </c>
      <c r="H41" s="6"/>
    </row>
    <row r="42" spans="1:8" ht="13.15" customHeight="1">
      <c r="A42" s="44" t="s">
        <v>2422</v>
      </c>
      <c r="B42" s="220">
        <v>26391</v>
      </c>
      <c r="C42" s="35" t="s">
        <v>2486</v>
      </c>
      <c r="D42" s="220">
        <v>7</v>
      </c>
      <c r="E42" s="34">
        <v>87</v>
      </c>
      <c r="F42" s="34">
        <v>944</v>
      </c>
      <c r="G42" s="34">
        <v>27429</v>
      </c>
      <c r="H42" s="6"/>
    </row>
    <row r="43" spans="1:8" ht="13.15" customHeight="1">
      <c r="A43" s="44" t="s">
        <v>2456</v>
      </c>
      <c r="B43" s="220">
        <v>30594</v>
      </c>
      <c r="C43" s="35" t="s">
        <v>2486</v>
      </c>
      <c r="D43" s="220">
        <v>43</v>
      </c>
      <c r="E43" s="34">
        <v>56</v>
      </c>
      <c r="F43" s="34">
        <v>1283</v>
      </c>
      <c r="G43" s="34">
        <v>31976</v>
      </c>
      <c r="H43" s="6"/>
    </row>
    <row r="44" spans="1:8" ht="13.15" customHeight="1">
      <c r="A44" s="44" t="s">
        <v>2457</v>
      </c>
      <c r="B44" s="220">
        <v>27507</v>
      </c>
      <c r="C44" s="35" t="s">
        <v>2486</v>
      </c>
      <c r="D44" s="220">
        <v>7</v>
      </c>
      <c r="E44" s="34">
        <v>5</v>
      </c>
      <c r="F44" s="35">
        <v>883</v>
      </c>
      <c r="G44" s="34">
        <v>28402</v>
      </c>
      <c r="H44" s="6"/>
    </row>
    <row r="45" spans="1:8" ht="13.15" customHeight="1">
      <c r="A45" s="5" t="s">
        <v>2458</v>
      </c>
      <c r="B45" s="220">
        <v>28267</v>
      </c>
      <c r="C45" s="35" t="s">
        <v>2486</v>
      </c>
      <c r="D45" s="220">
        <v>5</v>
      </c>
      <c r="E45" s="34">
        <v>1</v>
      </c>
      <c r="F45" s="35">
        <v>671</v>
      </c>
      <c r="G45" s="34">
        <v>28944</v>
      </c>
      <c r="H45" s="6"/>
    </row>
    <row r="46" spans="1:8" ht="13.15" customHeight="1">
      <c r="A46" s="5" t="s">
        <v>2469</v>
      </c>
      <c r="B46" s="220">
        <v>23729</v>
      </c>
      <c r="C46" s="35" t="s">
        <v>2486</v>
      </c>
      <c r="D46" s="220">
        <v>0</v>
      </c>
      <c r="E46" s="34">
        <v>0</v>
      </c>
      <c r="F46" s="35">
        <v>557</v>
      </c>
      <c r="G46" s="34">
        <v>24286</v>
      </c>
      <c r="H46" s="6"/>
    </row>
    <row r="47" spans="1:8" ht="13.15" customHeight="1">
      <c r="A47" s="5" t="s">
        <v>2470</v>
      </c>
      <c r="B47" s="220">
        <v>20399</v>
      </c>
      <c r="C47" s="35" t="s">
        <v>2486</v>
      </c>
      <c r="D47" s="220">
        <v>0</v>
      </c>
      <c r="E47" s="35" t="s">
        <v>2486</v>
      </c>
      <c r="F47" s="35">
        <v>779</v>
      </c>
      <c r="G47" s="34">
        <v>21178</v>
      </c>
      <c r="H47" s="6"/>
    </row>
    <row r="48" spans="1:8" ht="13.15" customHeight="1">
      <c r="A48" s="5" t="s">
        <v>2471</v>
      </c>
      <c r="B48" s="220">
        <v>18056</v>
      </c>
      <c r="C48" s="35" t="s">
        <v>2486</v>
      </c>
      <c r="D48" s="220">
        <v>0</v>
      </c>
      <c r="E48" s="35" t="s">
        <v>2486</v>
      </c>
      <c r="F48" s="35">
        <v>499</v>
      </c>
      <c r="G48" s="34">
        <v>18555</v>
      </c>
      <c r="H48" s="6"/>
    </row>
    <row r="49" spans="1:8" ht="13.15" customHeight="1">
      <c r="A49" s="5" t="s">
        <v>2497</v>
      </c>
      <c r="B49" s="220">
        <v>16152</v>
      </c>
      <c r="C49" s="35" t="s">
        <v>2486</v>
      </c>
      <c r="D49" s="220">
        <v>0</v>
      </c>
      <c r="E49" s="35" t="s">
        <v>2486</v>
      </c>
      <c r="F49" s="35">
        <v>760</v>
      </c>
      <c r="G49" s="34">
        <v>16912</v>
      </c>
      <c r="H49" s="6"/>
    </row>
    <row r="50" spans="1:8" ht="13.15" customHeight="1">
      <c r="A50" s="5" t="s">
        <v>2500</v>
      </c>
      <c r="B50" s="220">
        <v>15703</v>
      </c>
      <c r="C50" s="35" t="s">
        <v>2486</v>
      </c>
      <c r="D50" s="220">
        <v>0</v>
      </c>
      <c r="E50" s="35" t="s">
        <v>2486</v>
      </c>
      <c r="F50" s="35">
        <v>24</v>
      </c>
      <c r="G50" s="34">
        <v>15727</v>
      </c>
      <c r="H50" s="6"/>
    </row>
    <row r="51" spans="1:8" ht="13.15" customHeight="1">
      <c r="A51" s="44" t="s">
        <v>2501</v>
      </c>
      <c r="B51" s="220">
        <v>18220</v>
      </c>
      <c r="C51" s="35" t="s">
        <v>2486</v>
      </c>
      <c r="D51" s="220">
        <v>1</v>
      </c>
      <c r="E51" s="35" t="s">
        <v>2486</v>
      </c>
      <c r="F51" s="35">
        <v>47</v>
      </c>
      <c r="G51" s="34">
        <v>18268</v>
      </c>
      <c r="H51" s="6"/>
    </row>
    <row r="52" spans="1:8" ht="13.15" customHeight="1">
      <c r="A52" s="44" t="s">
        <v>2516</v>
      </c>
      <c r="B52" s="220">
        <v>13680</v>
      </c>
      <c r="C52" s="35" t="s">
        <v>2486</v>
      </c>
      <c r="D52" s="220">
        <v>0</v>
      </c>
      <c r="E52" s="35" t="s">
        <v>2486</v>
      </c>
      <c r="F52" s="35" t="s">
        <v>2486</v>
      </c>
      <c r="G52" s="34">
        <v>13680</v>
      </c>
      <c r="H52" s="6"/>
    </row>
    <row r="53" spans="1:8" ht="13.15" customHeight="1">
      <c r="A53" s="44" t="s">
        <v>2517</v>
      </c>
      <c r="B53" s="220">
        <v>14512</v>
      </c>
      <c r="C53" s="35" t="s">
        <v>2486</v>
      </c>
      <c r="D53" s="220">
        <v>0</v>
      </c>
      <c r="E53" s="35" t="s">
        <v>2486</v>
      </c>
      <c r="F53" s="35" t="s">
        <v>2486</v>
      </c>
      <c r="G53" s="34">
        <v>14512</v>
      </c>
      <c r="H53" s="6"/>
    </row>
    <row r="54" spans="1:8" ht="13.15" customHeight="1">
      <c r="A54" s="44" t="s">
        <v>2519</v>
      </c>
      <c r="B54" s="220">
        <v>14630</v>
      </c>
      <c r="C54" s="35" t="s">
        <v>2486</v>
      </c>
      <c r="D54" s="220">
        <v>0</v>
      </c>
      <c r="E54" s="35" t="s">
        <v>2486</v>
      </c>
      <c r="F54" s="35" t="s">
        <v>2486</v>
      </c>
      <c r="G54" s="34">
        <v>14630</v>
      </c>
      <c r="H54" s="6"/>
    </row>
    <row r="55" spans="1:8" ht="13.15" customHeight="1">
      <c r="A55" s="44" t="s">
        <v>2529</v>
      </c>
      <c r="B55" s="220">
        <v>21010</v>
      </c>
      <c r="C55" s="35" t="s">
        <v>2486</v>
      </c>
      <c r="D55" s="220">
        <v>0</v>
      </c>
      <c r="E55" s="35" t="s">
        <v>2486</v>
      </c>
      <c r="F55" s="35" t="s">
        <v>2486</v>
      </c>
      <c r="G55" s="34">
        <v>21010</v>
      </c>
      <c r="H55" s="6"/>
    </row>
    <row r="56" spans="1:8" ht="13.15" customHeight="1">
      <c r="A56" s="44" t="s">
        <v>2530</v>
      </c>
      <c r="B56" s="220">
        <v>4820</v>
      </c>
      <c r="C56" s="35" t="s">
        <v>2486</v>
      </c>
      <c r="D56" s="220">
        <v>0</v>
      </c>
      <c r="E56" s="35" t="s">
        <v>2486</v>
      </c>
      <c r="F56" s="35" t="s">
        <v>2486</v>
      </c>
      <c r="G56" s="34">
        <v>4820</v>
      </c>
      <c r="H56" s="6"/>
    </row>
    <row r="57" spans="1:8" ht="13.15" customHeight="1">
      <c r="A57" s="44" t="s">
        <v>2531</v>
      </c>
      <c r="B57" s="220">
        <v>9245</v>
      </c>
      <c r="C57" s="35" t="s">
        <v>2486</v>
      </c>
      <c r="D57" s="220">
        <v>0</v>
      </c>
      <c r="E57" s="35" t="s">
        <v>2486</v>
      </c>
      <c r="F57" s="35" t="s">
        <v>2486</v>
      </c>
      <c r="G57" s="34">
        <v>9245</v>
      </c>
      <c r="H57" s="6"/>
    </row>
    <row r="58" spans="1:8">
      <c r="A58" s="44" t="s">
        <v>2539</v>
      </c>
      <c r="B58" s="220">
        <v>10762</v>
      </c>
      <c r="C58" s="35" t="s">
        <v>2486</v>
      </c>
      <c r="D58" s="220">
        <v>7</v>
      </c>
      <c r="E58" s="35" t="s">
        <v>2486</v>
      </c>
      <c r="F58" s="35" t="s">
        <v>2486</v>
      </c>
      <c r="G58" s="34">
        <v>10769</v>
      </c>
      <c r="H58" s="6"/>
    </row>
    <row r="59" spans="1:8" ht="13.5" customHeight="1">
      <c r="A59" s="85" t="s">
        <v>2540</v>
      </c>
      <c r="B59" s="163">
        <v>11772</v>
      </c>
      <c r="C59" s="35" t="s">
        <v>2486</v>
      </c>
      <c r="D59" s="163">
        <v>5</v>
      </c>
      <c r="E59" s="35" t="s">
        <v>2486</v>
      </c>
      <c r="F59" s="35" t="s">
        <v>2486</v>
      </c>
      <c r="G59" s="34">
        <v>11777</v>
      </c>
      <c r="H59" s="6"/>
    </row>
    <row r="60" spans="1:8" ht="13.5" customHeight="1">
      <c r="A60" s="280" t="s">
        <v>2557</v>
      </c>
      <c r="B60" s="163">
        <v>12585</v>
      </c>
      <c r="C60" s="35" t="s">
        <v>2486</v>
      </c>
      <c r="D60" s="163">
        <v>7</v>
      </c>
      <c r="E60" s="35" t="s">
        <v>2486</v>
      </c>
      <c r="F60" s="35" t="s">
        <v>2486</v>
      </c>
      <c r="G60" s="34">
        <v>12592</v>
      </c>
      <c r="H60" s="6"/>
    </row>
    <row r="61" spans="1:8" ht="13.5" customHeight="1">
      <c r="A61" s="280" t="s">
        <v>2631</v>
      </c>
      <c r="B61" s="163">
        <v>12656</v>
      </c>
      <c r="C61" s="35" t="s">
        <v>2486</v>
      </c>
      <c r="D61" s="163">
        <v>5</v>
      </c>
      <c r="E61" s="35" t="s">
        <v>2486</v>
      </c>
      <c r="F61" s="35" t="s">
        <v>2486</v>
      </c>
      <c r="G61" s="34">
        <v>12661</v>
      </c>
      <c r="H61" s="6"/>
    </row>
    <row r="62" spans="1:8" ht="13.5" customHeight="1">
      <c r="A62" s="280" t="s">
        <v>2632</v>
      </c>
      <c r="B62" s="163">
        <v>14454</v>
      </c>
      <c r="C62" s="35" t="s">
        <v>2486</v>
      </c>
      <c r="D62" s="163">
        <v>9</v>
      </c>
      <c r="E62" s="35" t="s">
        <v>2486</v>
      </c>
      <c r="F62" s="35" t="s">
        <v>2486</v>
      </c>
      <c r="G62" s="34">
        <v>14463</v>
      </c>
      <c r="H62" s="6"/>
    </row>
    <row r="63" spans="1:8" ht="13.5" customHeight="1">
      <c r="A63" s="280" t="s">
        <v>2633</v>
      </c>
      <c r="B63" s="163">
        <v>14329</v>
      </c>
      <c r="C63" s="35" t="s">
        <v>2486</v>
      </c>
      <c r="D63" s="163">
        <v>6</v>
      </c>
      <c r="E63" s="35" t="s">
        <v>2486</v>
      </c>
      <c r="F63" s="35" t="s">
        <v>2486</v>
      </c>
      <c r="G63" s="34">
        <v>14335</v>
      </c>
      <c r="H63" s="6"/>
    </row>
    <row r="64" spans="1:8" ht="13.5" customHeight="1">
      <c r="A64" s="280" t="s">
        <v>2662</v>
      </c>
      <c r="B64" s="163">
        <v>11277</v>
      </c>
      <c r="C64" s="35" t="s">
        <v>2486</v>
      </c>
      <c r="D64" s="163">
        <v>10</v>
      </c>
      <c r="E64" s="35" t="s">
        <v>2486</v>
      </c>
      <c r="F64" s="35" t="s">
        <v>2486</v>
      </c>
      <c r="G64" s="34">
        <v>11287</v>
      </c>
      <c r="H64" s="6"/>
    </row>
    <row r="65" spans="1:8" ht="13.5" customHeight="1">
      <c r="A65" s="280" t="s">
        <v>2663</v>
      </c>
      <c r="B65" s="163">
        <v>14043</v>
      </c>
      <c r="C65" s="35" t="s">
        <v>2486</v>
      </c>
      <c r="D65" s="163">
        <v>9</v>
      </c>
      <c r="E65" s="35" t="s">
        <v>2486</v>
      </c>
      <c r="F65" s="35" t="s">
        <v>2486</v>
      </c>
      <c r="G65" s="34">
        <v>14052</v>
      </c>
      <c r="H65" s="6"/>
    </row>
    <row r="66" spans="1:8" ht="13.5" customHeight="1">
      <c r="A66" s="44" t="s">
        <v>2664</v>
      </c>
      <c r="B66" s="163">
        <v>14609</v>
      </c>
      <c r="C66" s="35" t="s">
        <v>2486</v>
      </c>
      <c r="D66" s="163">
        <v>5</v>
      </c>
      <c r="E66" s="35" t="s">
        <v>2486</v>
      </c>
      <c r="F66" s="35" t="s">
        <v>2486</v>
      </c>
      <c r="G66" s="34">
        <v>14614</v>
      </c>
      <c r="H66" s="6"/>
    </row>
    <row r="67" spans="1:8" ht="13.5" customHeight="1">
      <c r="A67" s="44" t="s">
        <v>2682</v>
      </c>
      <c r="B67" s="163">
        <v>17243</v>
      </c>
      <c r="C67" s="35" t="s">
        <v>2486</v>
      </c>
      <c r="D67" s="163">
        <v>0</v>
      </c>
      <c r="E67" s="35" t="s">
        <v>2486</v>
      </c>
      <c r="F67" s="35" t="s">
        <v>2486</v>
      </c>
      <c r="G67" s="34">
        <v>17243</v>
      </c>
      <c r="H67" s="6"/>
    </row>
    <row r="68" spans="1:8" ht="13.5" customHeight="1">
      <c r="A68" s="44" t="s">
        <v>2683</v>
      </c>
      <c r="B68" s="163">
        <v>16285</v>
      </c>
      <c r="C68" s="35" t="s">
        <v>2486</v>
      </c>
      <c r="D68" s="163">
        <v>1</v>
      </c>
      <c r="E68" s="35" t="s">
        <v>2486</v>
      </c>
      <c r="F68" s="35" t="s">
        <v>2486</v>
      </c>
      <c r="G68" s="34">
        <v>16286</v>
      </c>
      <c r="H68" s="6"/>
    </row>
    <row r="69" spans="1:8" ht="13.5" customHeight="1">
      <c r="A69" s="44" t="s">
        <v>2684</v>
      </c>
      <c r="B69" s="163">
        <v>18237</v>
      </c>
      <c r="C69" s="35" t="s">
        <v>2486</v>
      </c>
      <c r="D69" s="163">
        <v>0</v>
      </c>
      <c r="E69" s="35" t="s">
        <v>2486</v>
      </c>
      <c r="F69" s="35" t="s">
        <v>2486</v>
      </c>
      <c r="G69" s="34">
        <v>18237</v>
      </c>
      <c r="H69" s="6"/>
    </row>
    <row r="70" spans="1:8" ht="13.5" customHeight="1">
      <c r="A70" s="44" t="s">
        <v>2706</v>
      </c>
      <c r="B70" s="163">
        <v>17987</v>
      </c>
      <c r="C70" s="35" t="s">
        <v>2486</v>
      </c>
      <c r="D70" s="163">
        <v>0</v>
      </c>
      <c r="E70" s="35" t="s">
        <v>2486</v>
      </c>
      <c r="F70" s="35" t="s">
        <v>2486</v>
      </c>
      <c r="G70" s="34">
        <v>17987</v>
      </c>
      <c r="H70" s="6"/>
    </row>
    <row r="71" spans="1:8" ht="13.5" customHeight="1">
      <c r="A71" s="44" t="s">
        <v>2707</v>
      </c>
      <c r="B71" s="163">
        <v>16070</v>
      </c>
      <c r="C71" s="35" t="s">
        <v>2486</v>
      </c>
      <c r="D71" s="163">
        <v>0</v>
      </c>
      <c r="E71" s="35" t="s">
        <v>2486</v>
      </c>
      <c r="F71" s="35" t="s">
        <v>2486</v>
      </c>
      <c r="G71" s="34">
        <v>16070</v>
      </c>
      <c r="H71" s="6"/>
    </row>
    <row r="72" spans="1:8" ht="13.5" customHeight="1">
      <c r="A72" s="280" t="s">
        <v>2708</v>
      </c>
      <c r="B72" s="163">
        <v>18120</v>
      </c>
      <c r="C72" s="35" t="s">
        <v>2486</v>
      </c>
      <c r="D72" s="163">
        <v>1</v>
      </c>
      <c r="E72" s="35" t="s">
        <v>2486</v>
      </c>
      <c r="F72" s="35" t="s">
        <v>2486</v>
      </c>
      <c r="G72" s="34">
        <v>18121</v>
      </c>
      <c r="H72" s="6"/>
    </row>
    <row r="73" spans="1:8" ht="13.5" customHeight="1">
      <c r="A73" s="280" t="s">
        <v>2728</v>
      </c>
      <c r="B73" s="163">
        <v>23954</v>
      </c>
      <c r="C73" s="35" t="s">
        <v>2486</v>
      </c>
      <c r="D73" s="163">
        <v>1</v>
      </c>
      <c r="E73" s="35" t="s">
        <v>2486</v>
      </c>
      <c r="F73" s="35" t="s">
        <v>2486</v>
      </c>
      <c r="G73" s="34">
        <v>23955</v>
      </c>
      <c r="H73" s="6"/>
    </row>
    <row r="74" spans="1:8" ht="13.5" customHeight="1">
      <c r="A74" s="280" t="s">
        <v>2729</v>
      </c>
      <c r="B74" s="163">
        <v>2003</v>
      </c>
      <c r="C74" s="35" t="s">
        <v>2486</v>
      </c>
      <c r="D74" s="163">
        <v>1</v>
      </c>
      <c r="E74" s="35" t="s">
        <v>2486</v>
      </c>
      <c r="F74" s="35" t="s">
        <v>2486</v>
      </c>
      <c r="G74" s="34">
        <v>2004</v>
      </c>
      <c r="H74" s="6"/>
    </row>
    <row r="75" spans="1:8" ht="13.5" customHeight="1">
      <c r="A75" s="280" t="s">
        <v>2730</v>
      </c>
      <c r="B75" s="163">
        <v>5222</v>
      </c>
      <c r="C75" s="35" t="s">
        <v>2486</v>
      </c>
      <c r="D75" s="163">
        <v>0</v>
      </c>
      <c r="E75" s="35" t="s">
        <v>2486</v>
      </c>
      <c r="F75" s="35" t="s">
        <v>2486</v>
      </c>
      <c r="G75" s="34">
        <v>5222</v>
      </c>
      <c r="H75" s="6"/>
    </row>
    <row r="76" spans="1:8" ht="13.5" customHeight="1">
      <c r="A76" s="280" t="s">
        <v>2790</v>
      </c>
      <c r="B76" s="163">
        <v>3806</v>
      </c>
      <c r="C76" s="35" t="s">
        <v>2486</v>
      </c>
      <c r="D76" s="163">
        <v>0</v>
      </c>
      <c r="E76" s="35" t="s">
        <v>2486</v>
      </c>
      <c r="F76" s="35" t="s">
        <v>2486</v>
      </c>
      <c r="G76" s="34">
        <v>3806</v>
      </c>
      <c r="H76" s="6"/>
    </row>
    <row r="77" spans="1:8" ht="13.5" customHeight="1">
      <c r="A77" s="280" t="s">
        <v>2785</v>
      </c>
      <c r="B77" s="163">
        <v>7625</v>
      </c>
      <c r="C77" s="35" t="s">
        <v>2486</v>
      </c>
      <c r="D77" s="163">
        <v>0</v>
      </c>
      <c r="E77" s="35" t="s">
        <v>2486</v>
      </c>
      <c r="F77" s="35" t="s">
        <v>2486</v>
      </c>
      <c r="G77" s="34">
        <v>7625</v>
      </c>
      <c r="H77" s="6"/>
    </row>
    <row r="78" spans="1:8" ht="13.5" customHeight="1">
      <c r="A78" s="44" t="s">
        <v>2837</v>
      </c>
      <c r="B78" s="163">
        <v>8360</v>
      </c>
      <c r="C78" s="35" t="s">
        <v>2486</v>
      </c>
      <c r="D78" s="163">
        <v>2</v>
      </c>
      <c r="E78" s="35" t="s">
        <v>2486</v>
      </c>
      <c r="F78" s="35" t="s">
        <v>2486</v>
      </c>
      <c r="G78" s="34">
        <v>8362</v>
      </c>
      <c r="H78" s="6"/>
    </row>
    <row r="79" spans="1:8" s="577" customFormat="1" ht="13.5" customHeight="1">
      <c r="A79" s="44" t="s">
        <v>2838</v>
      </c>
      <c r="B79" s="163">
        <v>9265</v>
      </c>
      <c r="C79" s="35" t="s">
        <v>2486</v>
      </c>
      <c r="D79" s="163">
        <v>1</v>
      </c>
      <c r="E79" s="35" t="s">
        <v>2486</v>
      </c>
      <c r="F79" s="35" t="s">
        <v>2486</v>
      </c>
      <c r="G79" s="34">
        <v>9266</v>
      </c>
      <c r="H79" s="6"/>
    </row>
    <row r="80" spans="1:8" s="577" customFormat="1" ht="13.5" customHeight="1">
      <c r="A80" s="44" t="s">
        <v>2919</v>
      </c>
      <c r="B80" s="163">
        <v>8354</v>
      </c>
      <c r="C80" s="35" t="s">
        <v>2486</v>
      </c>
      <c r="D80" s="163">
        <v>0</v>
      </c>
      <c r="E80" s="35" t="s">
        <v>2486</v>
      </c>
      <c r="F80" s="35" t="s">
        <v>2486</v>
      </c>
      <c r="G80" s="34">
        <v>8354</v>
      </c>
      <c r="H80" s="6"/>
    </row>
    <row r="81" spans="1:8" s="577" customFormat="1" ht="13.5" customHeight="1">
      <c r="A81" s="44" t="s">
        <v>2920</v>
      </c>
      <c r="B81" s="163">
        <v>8553</v>
      </c>
      <c r="C81" s="35" t="s">
        <v>2486</v>
      </c>
      <c r="D81" s="163">
        <v>0</v>
      </c>
      <c r="E81" s="35" t="s">
        <v>2486</v>
      </c>
      <c r="F81" s="35" t="s">
        <v>2486</v>
      </c>
      <c r="G81" s="34">
        <v>8553</v>
      </c>
      <c r="H81" s="6"/>
    </row>
    <row r="82" spans="1:8" s="635" customFormat="1" ht="13.5" customHeight="1">
      <c r="A82" s="44" t="s">
        <v>2921</v>
      </c>
      <c r="B82" s="163">
        <v>9065</v>
      </c>
      <c r="C82" s="35" t="s">
        <v>2486</v>
      </c>
      <c r="D82" s="163">
        <v>1</v>
      </c>
      <c r="E82" s="35" t="s">
        <v>2486</v>
      </c>
      <c r="F82" s="35" t="s">
        <v>2486</v>
      </c>
      <c r="G82" s="34">
        <v>9066</v>
      </c>
      <c r="H82" s="6"/>
    </row>
    <row r="83" spans="1:8" s="635" customFormat="1" ht="13.5" customHeight="1">
      <c r="A83" s="44" t="s">
        <v>2937</v>
      </c>
      <c r="B83" s="163">
        <v>9440</v>
      </c>
      <c r="C83" s="35" t="s">
        <v>2486</v>
      </c>
      <c r="D83" s="163">
        <v>0</v>
      </c>
      <c r="E83" s="35" t="s">
        <v>2486</v>
      </c>
      <c r="F83" s="35" t="s">
        <v>2486</v>
      </c>
      <c r="G83" s="34">
        <v>9440</v>
      </c>
      <c r="H83" s="6"/>
    </row>
    <row r="84" spans="1:8" s="635" customFormat="1" ht="13.5" customHeight="1">
      <c r="A84" s="280" t="s">
        <v>2938</v>
      </c>
      <c r="B84" s="163">
        <v>9551</v>
      </c>
      <c r="C84" s="35" t="s">
        <v>2486</v>
      </c>
      <c r="D84" s="163">
        <v>0</v>
      </c>
      <c r="E84" s="35" t="s">
        <v>2486</v>
      </c>
      <c r="F84" s="35" t="s">
        <v>2486</v>
      </c>
      <c r="G84" s="34">
        <v>9551</v>
      </c>
      <c r="H84" s="6"/>
    </row>
    <row r="85" spans="1:8" s="687" customFormat="1" ht="13.5" customHeight="1">
      <c r="A85" s="280" t="s">
        <v>2939</v>
      </c>
      <c r="B85" s="163">
        <v>10607</v>
      </c>
      <c r="C85" s="35" t="s">
        <v>2486</v>
      </c>
      <c r="D85" s="163">
        <v>0</v>
      </c>
      <c r="E85" s="35" t="s">
        <v>2486</v>
      </c>
      <c r="F85" s="35" t="s">
        <v>2486</v>
      </c>
      <c r="G85" s="34">
        <v>10607</v>
      </c>
      <c r="H85" s="6"/>
    </row>
    <row r="86" spans="1:8" s="687" customFormat="1" ht="13.5" customHeight="1">
      <c r="A86" s="280" t="s">
        <v>2992</v>
      </c>
      <c r="B86" s="163">
        <v>12603</v>
      </c>
      <c r="C86" s="35" t="s">
        <v>2486</v>
      </c>
      <c r="D86" s="163">
        <v>0</v>
      </c>
      <c r="E86" s="35" t="s">
        <v>2486</v>
      </c>
      <c r="F86" s="35" t="s">
        <v>2486</v>
      </c>
      <c r="G86" s="34">
        <v>12603</v>
      </c>
      <c r="H86" s="6"/>
    </row>
    <row r="87" spans="1:8" s="706" customFormat="1" ht="13.5" customHeight="1">
      <c r="A87" s="44" t="s">
        <v>2993</v>
      </c>
      <c r="B87" s="163">
        <v>12489</v>
      </c>
      <c r="C87" s="35" t="s">
        <v>2486</v>
      </c>
      <c r="D87" s="163">
        <v>0</v>
      </c>
      <c r="E87" s="35" t="s">
        <v>2486</v>
      </c>
      <c r="F87" s="35" t="s">
        <v>2486</v>
      </c>
      <c r="G87" s="34">
        <v>12489</v>
      </c>
      <c r="H87" s="6"/>
    </row>
    <row r="88" spans="1:8" s="706" customFormat="1" ht="13.5" customHeight="1">
      <c r="A88" s="44" t="s">
        <v>3008</v>
      </c>
      <c r="B88" s="163">
        <v>12269</v>
      </c>
      <c r="C88" s="35" t="s">
        <v>2486</v>
      </c>
      <c r="D88" s="163">
        <v>0</v>
      </c>
      <c r="E88" s="35" t="s">
        <v>2486</v>
      </c>
      <c r="F88" s="35" t="s">
        <v>2486</v>
      </c>
      <c r="G88" s="34">
        <v>12269</v>
      </c>
      <c r="H88" s="6"/>
    </row>
    <row r="89" spans="1:8" s="845" customFormat="1" ht="13.5" customHeight="1">
      <c r="A89" s="44" t="s">
        <v>3007</v>
      </c>
      <c r="B89" s="163">
        <v>9227</v>
      </c>
      <c r="C89" s="35" t="s">
        <v>2486</v>
      </c>
      <c r="D89" s="163">
        <v>0</v>
      </c>
      <c r="E89" s="35" t="s">
        <v>2486</v>
      </c>
      <c r="F89" s="35" t="s">
        <v>2486</v>
      </c>
      <c r="G89" s="34">
        <v>9227</v>
      </c>
      <c r="H89" s="6"/>
    </row>
    <row r="90" spans="1:8" s="845" customFormat="1" ht="13.5" customHeight="1">
      <c r="A90" s="44" t="s">
        <v>3037</v>
      </c>
      <c r="B90" s="163">
        <v>11229</v>
      </c>
      <c r="C90" s="35" t="s">
        <v>2486</v>
      </c>
      <c r="D90" s="163">
        <v>0</v>
      </c>
      <c r="E90" s="35" t="s">
        <v>2486</v>
      </c>
      <c r="F90" s="35" t="s">
        <v>2486</v>
      </c>
      <c r="G90" s="34">
        <v>11229</v>
      </c>
      <c r="H90" s="6"/>
    </row>
    <row r="91" spans="1:8" s="845" customFormat="1" ht="13.5" customHeight="1">
      <c r="A91" s="44" t="s">
        <v>3045</v>
      </c>
      <c r="B91" s="163">
        <v>11578</v>
      </c>
      <c r="C91" s="35" t="s">
        <v>2486</v>
      </c>
      <c r="D91" s="163">
        <v>0</v>
      </c>
      <c r="E91" s="35" t="s">
        <v>2486</v>
      </c>
      <c r="F91" s="35" t="s">
        <v>2486</v>
      </c>
      <c r="G91" s="34">
        <v>11578</v>
      </c>
      <c r="H91" s="6"/>
    </row>
    <row r="92" spans="1:8" ht="33.75" customHeight="1">
      <c r="A92" s="690" t="s">
        <v>2483</v>
      </c>
      <c r="B92" s="220"/>
      <c r="C92" s="35"/>
      <c r="D92" s="220"/>
      <c r="E92" s="35"/>
      <c r="F92" s="35"/>
      <c r="G92" s="540">
        <v>-24000</v>
      </c>
      <c r="H92" s="6"/>
    </row>
    <row r="93" spans="1:8" ht="22.15" customHeight="1" thickBot="1">
      <c r="A93" s="394" t="s">
        <v>52</v>
      </c>
      <c r="B93" s="827">
        <v>2096911</v>
      </c>
      <c r="C93" s="827">
        <v>14743</v>
      </c>
      <c r="D93" s="827">
        <v>13830</v>
      </c>
      <c r="E93" s="827">
        <v>35347</v>
      </c>
      <c r="F93" s="827">
        <v>15564</v>
      </c>
      <c r="G93" s="847">
        <v>2152395</v>
      </c>
      <c r="H93" s="140"/>
    </row>
    <row r="94" spans="1:8" ht="27" customHeight="1" thickTop="1">
      <c r="A94" s="884" t="s">
        <v>53</v>
      </c>
      <c r="B94" s="885"/>
      <c r="C94" s="885"/>
      <c r="D94" s="885"/>
      <c r="E94" s="885"/>
      <c r="F94" s="885"/>
      <c r="G94" s="885"/>
      <c r="H94" s="6"/>
    </row>
    <row r="95" spans="1:8" ht="26.25" customHeight="1">
      <c r="A95" s="871" t="s">
        <v>2918</v>
      </c>
      <c r="B95" s="872"/>
      <c r="C95" s="872"/>
      <c r="D95" s="872"/>
      <c r="E95" s="872"/>
      <c r="F95" s="872"/>
      <c r="G95" s="872"/>
      <c r="H95" s="6"/>
    </row>
    <row r="96" spans="1:8" ht="12.75" customHeight="1">
      <c r="A96" s="871" t="s">
        <v>56</v>
      </c>
      <c r="B96" s="872"/>
      <c r="C96" s="872"/>
      <c r="D96" s="872"/>
      <c r="E96" s="872"/>
      <c r="F96" s="872"/>
      <c r="G96" s="872"/>
      <c r="H96" s="6"/>
    </row>
    <row r="97" spans="1:8" ht="30.75" customHeight="1">
      <c r="A97" s="871" t="s">
        <v>2874</v>
      </c>
      <c r="B97" s="872"/>
      <c r="C97" s="872"/>
      <c r="D97" s="872"/>
      <c r="E97" s="872"/>
      <c r="F97" s="872"/>
      <c r="G97" s="872"/>
      <c r="H97" s="6"/>
    </row>
    <row r="98" spans="1:8" ht="14.25" customHeight="1">
      <c r="A98" s="871" t="s">
        <v>2480</v>
      </c>
      <c r="B98" s="872"/>
      <c r="C98" s="872"/>
      <c r="D98" s="872"/>
      <c r="E98" s="872"/>
      <c r="F98" s="872"/>
      <c r="G98" s="872"/>
      <c r="H98" s="6"/>
    </row>
    <row r="99" spans="1:8" ht="13.5" customHeight="1">
      <c r="A99" s="871" t="s">
        <v>2524</v>
      </c>
      <c r="B99" s="872"/>
      <c r="C99" s="872"/>
      <c r="D99" s="872"/>
      <c r="E99" s="872"/>
      <c r="F99" s="872"/>
      <c r="G99" s="872"/>
      <c r="H99" s="6"/>
    </row>
    <row r="100" spans="1:8" ht="27" customHeight="1">
      <c r="A100" s="871" t="s">
        <v>2485</v>
      </c>
      <c r="B100" s="872"/>
      <c r="C100" s="872"/>
      <c r="D100" s="872"/>
      <c r="E100" s="872"/>
      <c r="F100" s="872"/>
      <c r="G100" s="872"/>
      <c r="H100" s="6"/>
    </row>
    <row r="101" spans="1:8">
      <c r="A101" s="871" t="s">
        <v>2484</v>
      </c>
      <c r="B101" s="872"/>
      <c r="C101" s="872"/>
      <c r="D101" s="872"/>
      <c r="E101" s="872"/>
      <c r="F101" s="872"/>
      <c r="G101" s="872"/>
      <c r="H101" s="6"/>
    </row>
    <row r="102" spans="1:8" ht="15" customHeight="1">
      <c r="A102" s="871" t="s">
        <v>3028</v>
      </c>
      <c r="B102" s="872"/>
      <c r="C102" s="872"/>
      <c r="D102" s="872"/>
      <c r="E102" s="872"/>
      <c r="F102" s="872"/>
      <c r="G102" s="872"/>
      <c r="H102" s="6"/>
    </row>
    <row r="103" spans="1:8" ht="15" customHeight="1">
      <c r="A103" s="873" t="s">
        <v>2487</v>
      </c>
      <c r="B103" s="874"/>
      <c r="C103" s="874"/>
      <c r="D103" s="874"/>
      <c r="E103" s="874"/>
      <c r="F103" s="874"/>
      <c r="G103" s="874"/>
      <c r="H103" s="6"/>
    </row>
    <row r="104" spans="1:8" ht="18" customHeight="1"/>
    <row r="105" spans="1:8">
      <c r="A105" s="286" t="s">
        <v>1</v>
      </c>
      <c r="B105" s="286" t="str">
        <f>Contents!C16</f>
        <v>28 May 2020</v>
      </c>
    </row>
    <row r="106" spans="1:8">
      <c r="A106" s="286" t="s">
        <v>2661</v>
      </c>
      <c r="B106" s="286" t="str">
        <f>Contents!D16</f>
        <v>27 Aug 2020</v>
      </c>
    </row>
  </sheetData>
  <mergeCells count="12">
    <mergeCell ref="A103:G103"/>
    <mergeCell ref="B3:F3"/>
    <mergeCell ref="G3:G4"/>
    <mergeCell ref="A94:G94"/>
    <mergeCell ref="A95:G95"/>
    <mergeCell ref="A96:G96"/>
    <mergeCell ref="A97:G97"/>
    <mergeCell ref="A98:G98"/>
    <mergeCell ref="A99:G99"/>
    <mergeCell ref="A100:G100"/>
    <mergeCell ref="A101:G101"/>
    <mergeCell ref="A102:G10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99"/>
  <sheetViews>
    <sheetView zoomScaleNormal="100" workbookViewId="0">
      <pane ySplit="4" topLeftCell="A5" activePane="bottomLeft" state="frozen"/>
      <selection pane="bottomLeft"/>
    </sheetView>
  </sheetViews>
  <sheetFormatPr defaultColWidth="8.7265625" defaultRowHeight="12.5"/>
  <cols>
    <col min="1" max="1" width="38" style="30" customWidth="1"/>
    <col min="2" max="6" width="19.26953125" style="30" customWidth="1"/>
    <col min="7" max="16384" width="8.7265625" style="30"/>
  </cols>
  <sheetData>
    <row r="1" spans="1:9" ht="15">
      <c r="A1" s="27" t="s">
        <v>2834</v>
      </c>
    </row>
    <row r="2" spans="1:9" ht="13" thickBot="1">
      <c r="A2" s="293"/>
      <c r="B2" s="293"/>
      <c r="C2" s="293"/>
      <c r="D2" s="293"/>
      <c r="E2" s="293"/>
      <c r="F2" s="293"/>
    </row>
    <row r="3" spans="1:9" ht="13" thickTop="1">
      <c r="B3" s="888" t="s">
        <v>17</v>
      </c>
      <c r="C3" s="888"/>
      <c r="D3" s="888"/>
      <c r="E3" s="889"/>
    </row>
    <row r="4" spans="1:9" ht="27">
      <c r="A4" s="261" t="s">
        <v>2448</v>
      </c>
      <c r="B4" s="262" t="s">
        <v>2449</v>
      </c>
      <c r="C4" s="217" t="s">
        <v>2450</v>
      </c>
      <c r="D4" s="217" t="s">
        <v>2451</v>
      </c>
      <c r="E4" s="226" t="s">
        <v>2726</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2372</v>
      </c>
      <c r="B12" s="34">
        <v>21418</v>
      </c>
      <c r="C12" s="112">
        <v>0</v>
      </c>
      <c r="D12" s="34">
        <v>143</v>
      </c>
      <c r="E12" s="112">
        <v>1139</v>
      </c>
      <c r="F12" s="112">
        <v>22700</v>
      </c>
      <c r="G12" s="310"/>
    </row>
    <row r="13" spans="1:9">
      <c r="A13" s="132" t="s">
        <v>2421</v>
      </c>
      <c r="B13" s="34">
        <v>23862</v>
      </c>
      <c r="C13" s="112">
        <v>9</v>
      </c>
      <c r="D13" s="34">
        <v>161</v>
      </c>
      <c r="E13" s="112">
        <v>634</v>
      </c>
      <c r="F13" s="112">
        <v>24666</v>
      </c>
      <c r="G13" s="310"/>
    </row>
    <row r="14" spans="1:9">
      <c r="A14" s="132" t="s">
        <v>2422</v>
      </c>
      <c r="B14" s="34">
        <v>28122</v>
      </c>
      <c r="C14" s="112">
        <v>18</v>
      </c>
      <c r="D14" s="34">
        <v>87</v>
      </c>
      <c r="E14" s="112">
        <v>936</v>
      </c>
      <c r="F14" s="112">
        <v>29163</v>
      </c>
      <c r="G14" s="310"/>
    </row>
    <row r="15" spans="1:9">
      <c r="A15" s="132" t="s">
        <v>2456</v>
      </c>
      <c r="B15" s="34">
        <v>32530</v>
      </c>
      <c r="C15" s="112">
        <v>37</v>
      </c>
      <c r="D15" s="34">
        <v>58</v>
      </c>
      <c r="E15" s="112">
        <v>1254</v>
      </c>
      <c r="F15" s="112">
        <v>33879</v>
      </c>
      <c r="G15" s="310"/>
    </row>
    <row r="16" spans="1:9">
      <c r="A16" s="132" t="s">
        <v>2457</v>
      </c>
      <c r="B16" s="34">
        <v>29278</v>
      </c>
      <c r="C16" s="112">
        <v>6</v>
      </c>
      <c r="D16" s="34">
        <v>5</v>
      </c>
      <c r="E16" s="144">
        <v>884</v>
      </c>
      <c r="F16" s="112">
        <v>30173</v>
      </c>
      <c r="G16" s="310"/>
    </row>
    <row r="17" spans="1:7">
      <c r="A17" s="133" t="s">
        <v>2458</v>
      </c>
      <c r="B17" s="34">
        <v>30048</v>
      </c>
      <c r="C17" s="112">
        <v>3</v>
      </c>
      <c r="D17" s="34">
        <v>1</v>
      </c>
      <c r="E17" s="144">
        <v>664</v>
      </c>
      <c r="F17" s="112">
        <v>30716</v>
      </c>
      <c r="G17" s="310"/>
    </row>
    <row r="18" spans="1:7">
      <c r="A18" s="132" t="s">
        <v>2469</v>
      </c>
      <c r="B18" s="34">
        <v>25236</v>
      </c>
      <c r="C18" s="112">
        <v>0</v>
      </c>
      <c r="D18" s="144">
        <v>0</v>
      </c>
      <c r="E18" s="144">
        <v>554</v>
      </c>
      <c r="F18" s="112">
        <v>25790</v>
      </c>
      <c r="G18" s="310"/>
    </row>
    <row r="19" spans="1:7">
      <c r="A19" s="132" t="s">
        <v>2470</v>
      </c>
      <c r="B19" s="34">
        <v>21512</v>
      </c>
      <c r="C19" s="112">
        <v>0</v>
      </c>
      <c r="D19" s="144" t="s">
        <v>2486</v>
      </c>
      <c r="E19" s="144">
        <v>774</v>
      </c>
      <c r="F19" s="112">
        <v>22286</v>
      </c>
      <c r="G19" s="310"/>
    </row>
    <row r="20" spans="1:7">
      <c r="A20" s="132" t="s">
        <v>2471</v>
      </c>
      <c r="B20" s="34">
        <v>19027</v>
      </c>
      <c r="C20" s="112">
        <v>0</v>
      </c>
      <c r="D20" s="144" t="s">
        <v>2486</v>
      </c>
      <c r="E20" s="144">
        <v>498</v>
      </c>
      <c r="F20" s="112">
        <v>19525</v>
      </c>
      <c r="G20" s="310"/>
    </row>
    <row r="21" spans="1:7">
      <c r="A21" s="132" t="s">
        <v>2497</v>
      </c>
      <c r="B21" s="34">
        <v>17019</v>
      </c>
      <c r="C21" s="112">
        <v>0</v>
      </c>
      <c r="D21" s="144" t="s">
        <v>2486</v>
      </c>
      <c r="E21" s="144">
        <v>755</v>
      </c>
      <c r="F21" s="112">
        <v>17774</v>
      </c>
      <c r="G21" s="310"/>
    </row>
    <row r="22" spans="1:7">
      <c r="A22" s="132" t="s">
        <v>2500</v>
      </c>
      <c r="B22" s="34">
        <v>16605</v>
      </c>
      <c r="C22" s="112">
        <v>0</v>
      </c>
      <c r="D22" s="144" t="s">
        <v>2486</v>
      </c>
      <c r="E22" s="144">
        <v>24</v>
      </c>
      <c r="F22" s="112">
        <v>16629</v>
      </c>
      <c r="G22" s="310"/>
    </row>
    <row r="23" spans="1:7">
      <c r="A23" s="132" t="s">
        <v>2501</v>
      </c>
      <c r="B23" s="34">
        <v>19228</v>
      </c>
      <c r="C23" s="112">
        <v>1</v>
      </c>
      <c r="D23" s="144" t="s">
        <v>2486</v>
      </c>
      <c r="E23" s="144">
        <v>47</v>
      </c>
      <c r="F23" s="112">
        <v>19276</v>
      </c>
      <c r="G23" s="310"/>
    </row>
    <row r="24" spans="1:7">
      <c r="A24" s="132" t="s">
        <v>2516</v>
      </c>
      <c r="B24" s="34">
        <v>14374</v>
      </c>
      <c r="C24" s="112">
        <v>0</v>
      </c>
      <c r="D24" s="144" t="s">
        <v>2486</v>
      </c>
      <c r="E24" s="144" t="s">
        <v>2486</v>
      </c>
      <c r="F24" s="112">
        <v>14374</v>
      </c>
      <c r="G24" s="310"/>
    </row>
    <row r="25" spans="1:7">
      <c r="A25" s="132" t="s">
        <v>2517</v>
      </c>
      <c r="B25" s="34">
        <v>15449</v>
      </c>
      <c r="C25" s="112">
        <v>0</v>
      </c>
      <c r="D25" s="144" t="s">
        <v>2486</v>
      </c>
      <c r="E25" s="144" t="s">
        <v>2486</v>
      </c>
      <c r="F25" s="112">
        <v>15449</v>
      </c>
      <c r="G25" s="310"/>
    </row>
    <row r="26" spans="1:7">
      <c r="A26" s="132" t="s">
        <v>2519</v>
      </c>
      <c r="B26" s="34">
        <v>15492</v>
      </c>
      <c r="C26" s="112">
        <v>0</v>
      </c>
      <c r="D26" s="144" t="s">
        <v>2486</v>
      </c>
      <c r="E26" s="144" t="s">
        <v>2486</v>
      </c>
      <c r="F26" s="112">
        <v>15492</v>
      </c>
      <c r="G26" s="310"/>
    </row>
    <row r="27" spans="1:7">
      <c r="A27" s="132" t="s">
        <v>2529</v>
      </c>
      <c r="B27" s="34">
        <v>22290</v>
      </c>
      <c r="C27" s="112">
        <v>0</v>
      </c>
      <c r="D27" s="144" t="s">
        <v>2486</v>
      </c>
      <c r="E27" s="144" t="s">
        <v>2486</v>
      </c>
      <c r="F27" s="112">
        <v>22290</v>
      </c>
      <c r="G27" s="310"/>
    </row>
    <row r="28" spans="1:7">
      <c r="A28" s="132" t="s">
        <v>2530</v>
      </c>
      <c r="B28" s="34">
        <v>5114</v>
      </c>
      <c r="C28" s="112">
        <v>0</v>
      </c>
      <c r="D28" s="144" t="s">
        <v>2486</v>
      </c>
      <c r="E28" s="144" t="s">
        <v>2486</v>
      </c>
      <c r="F28" s="112">
        <v>5114</v>
      </c>
      <c r="G28" s="310"/>
    </row>
    <row r="29" spans="1:7">
      <c r="A29" s="132" t="s">
        <v>2531</v>
      </c>
      <c r="B29" s="34">
        <v>9864</v>
      </c>
      <c r="C29" s="112">
        <v>0</v>
      </c>
      <c r="D29" s="144" t="s">
        <v>2486</v>
      </c>
      <c r="E29" s="144" t="s">
        <v>2486</v>
      </c>
      <c r="F29" s="112">
        <v>9864</v>
      </c>
      <c r="G29" s="310"/>
    </row>
    <row r="30" spans="1:7">
      <c r="A30" s="132" t="s">
        <v>2539</v>
      </c>
      <c r="B30" s="34">
        <v>11468</v>
      </c>
      <c r="C30" s="112">
        <v>7</v>
      </c>
      <c r="D30" s="144" t="s">
        <v>2486</v>
      </c>
      <c r="E30" s="144" t="s">
        <v>2486</v>
      </c>
      <c r="F30" s="112">
        <v>11475</v>
      </c>
      <c r="G30" s="310"/>
    </row>
    <row r="31" spans="1:7">
      <c r="A31" s="132" t="s">
        <v>2540</v>
      </c>
      <c r="B31" s="34">
        <v>12448</v>
      </c>
      <c r="C31" s="112">
        <v>5</v>
      </c>
      <c r="D31" s="144" t="s">
        <v>2486</v>
      </c>
      <c r="E31" s="144" t="s">
        <v>2486</v>
      </c>
      <c r="F31" s="112">
        <v>12453</v>
      </c>
      <c r="G31" s="310"/>
    </row>
    <row r="32" spans="1:7" s="290" customFormat="1">
      <c r="A32" s="288" t="s">
        <v>2557</v>
      </c>
      <c r="B32" s="220">
        <v>13204</v>
      </c>
      <c r="C32" s="285">
        <v>7</v>
      </c>
      <c r="D32" s="289" t="s">
        <v>2486</v>
      </c>
      <c r="E32" s="289" t="s">
        <v>2486</v>
      </c>
      <c r="F32" s="112">
        <v>13211</v>
      </c>
      <c r="G32" s="310"/>
    </row>
    <row r="33" spans="1:7" s="290" customFormat="1">
      <c r="A33" s="288" t="s">
        <v>2631</v>
      </c>
      <c r="B33" s="220">
        <v>13286</v>
      </c>
      <c r="C33" s="285">
        <v>6</v>
      </c>
      <c r="D33" s="289" t="s">
        <v>2486</v>
      </c>
      <c r="E33" s="289" t="s">
        <v>2486</v>
      </c>
      <c r="F33" s="112">
        <v>13292</v>
      </c>
      <c r="G33" s="310"/>
    </row>
    <row r="34" spans="1:7" s="290" customFormat="1">
      <c r="A34" s="288" t="s">
        <v>2632</v>
      </c>
      <c r="B34" s="220">
        <v>15142</v>
      </c>
      <c r="C34" s="285">
        <v>9</v>
      </c>
      <c r="D34" s="289" t="s">
        <v>2486</v>
      </c>
      <c r="E34" s="289" t="s">
        <v>2486</v>
      </c>
      <c r="F34" s="112">
        <v>15151</v>
      </c>
      <c r="G34" s="310"/>
    </row>
    <row r="35" spans="1:7" s="290" customFormat="1">
      <c r="A35" s="288" t="s">
        <v>2633</v>
      </c>
      <c r="B35" s="220">
        <v>15135</v>
      </c>
      <c r="C35" s="285">
        <v>6</v>
      </c>
      <c r="D35" s="289" t="s">
        <v>2486</v>
      </c>
      <c r="E35" s="289" t="s">
        <v>2486</v>
      </c>
      <c r="F35" s="112">
        <v>15141</v>
      </c>
      <c r="G35" s="310"/>
    </row>
    <row r="36" spans="1:7" s="290" customFormat="1">
      <c r="A36" s="288" t="s">
        <v>2662</v>
      </c>
      <c r="B36" s="220">
        <v>11778</v>
      </c>
      <c r="C36" s="285">
        <v>10</v>
      </c>
      <c r="D36" s="289" t="s">
        <v>2486</v>
      </c>
      <c r="E36" s="289" t="s">
        <v>2486</v>
      </c>
      <c r="F36" s="112">
        <v>11788</v>
      </c>
      <c r="G36" s="310"/>
    </row>
    <row r="37" spans="1:7" s="290" customFormat="1">
      <c r="A37" s="288" t="s">
        <v>2663</v>
      </c>
      <c r="B37" s="220">
        <v>14677</v>
      </c>
      <c r="C37" s="285">
        <v>9</v>
      </c>
      <c r="D37" s="289" t="s">
        <v>2486</v>
      </c>
      <c r="E37" s="289" t="s">
        <v>2486</v>
      </c>
      <c r="F37" s="112">
        <v>14686</v>
      </c>
      <c r="G37" s="310"/>
    </row>
    <row r="38" spans="1:7" s="290" customFormat="1">
      <c r="A38" s="44" t="s">
        <v>2664</v>
      </c>
      <c r="B38" s="220">
        <v>15324</v>
      </c>
      <c r="C38" s="285">
        <v>5</v>
      </c>
      <c r="D38" s="289" t="s">
        <v>2486</v>
      </c>
      <c r="E38" s="289" t="s">
        <v>2486</v>
      </c>
      <c r="F38" s="112">
        <v>15329</v>
      </c>
      <c r="G38" s="310"/>
    </row>
    <row r="39" spans="1:7" s="290" customFormat="1">
      <c r="A39" s="44" t="s">
        <v>2682</v>
      </c>
      <c r="B39" s="220">
        <v>17923</v>
      </c>
      <c r="C39" s="285">
        <v>0</v>
      </c>
      <c r="D39" s="289" t="s">
        <v>2486</v>
      </c>
      <c r="E39" s="289" t="s">
        <v>2486</v>
      </c>
      <c r="F39" s="112">
        <v>17923</v>
      </c>
      <c r="G39" s="310"/>
    </row>
    <row r="40" spans="1:7" s="290" customFormat="1">
      <c r="A40" s="44" t="s">
        <v>2683</v>
      </c>
      <c r="B40" s="220">
        <v>16967</v>
      </c>
      <c r="C40" s="285">
        <v>1</v>
      </c>
      <c r="D40" s="289" t="s">
        <v>2486</v>
      </c>
      <c r="E40" s="289" t="s">
        <v>2486</v>
      </c>
      <c r="F40" s="112">
        <v>16968</v>
      </c>
      <c r="G40" s="310"/>
    </row>
    <row r="41" spans="1:7" s="290" customFormat="1">
      <c r="A41" s="132" t="s">
        <v>2684</v>
      </c>
      <c r="B41" s="220">
        <v>18868</v>
      </c>
      <c r="C41" s="285">
        <v>0</v>
      </c>
      <c r="D41" s="289" t="s">
        <v>2486</v>
      </c>
      <c r="E41" s="289" t="s">
        <v>2486</v>
      </c>
      <c r="F41" s="112">
        <v>18868</v>
      </c>
      <c r="G41" s="310"/>
    </row>
    <row r="42" spans="1:7" s="290" customFormat="1">
      <c r="A42" s="132" t="s">
        <v>2706</v>
      </c>
      <c r="B42" s="220">
        <v>18651</v>
      </c>
      <c r="C42" s="285">
        <v>0</v>
      </c>
      <c r="D42" s="289" t="s">
        <v>2486</v>
      </c>
      <c r="E42" s="289" t="s">
        <v>2486</v>
      </c>
      <c r="F42" s="112">
        <v>18651</v>
      </c>
      <c r="G42" s="310"/>
    </row>
    <row r="43" spans="1:7" s="290" customFormat="1">
      <c r="A43" s="132" t="s">
        <v>2707</v>
      </c>
      <c r="B43" s="220">
        <v>16595</v>
      </c>
      <c r="C43" s="285">
        <v>0</v>
      </c>
      <c r="D43" s="289" t="s">
        <v>2486</v>
      </c>
      <c r="E43" s="289" t="s">
        <v>2486</v>
      </c>
      <c r="F43" s="112">
        <v>16595</v>
      </c>
      <c r="G43" s="310"/>
    </row>
    <row r="44" spans="1:7" s="290" customFormat="1">
      <c r="A44" s="280" t="s">
        <v>2708</v>
      </c>
      <c r="B44" s="220">
        <v>18705</v>
      </c>
      <c r="C44" s="285">
        <v>1</v>
      </c>
      <c r="D44" s="289" t="s">
        <v>2486</v>
      </c>
      <c r="E44" s="289" t="s">
        <v>2486</v>
      </c>
      <c r="F44" s="112">
        <v>18706</v>
      </c>
      <c r="G44" s="310"/>
    </row>
    <row r="45" spans="1:7" s="290" customFormat="1">
      <c r="A45" s="280" t="s">
        <v>2728</v>
      </c>
      <c r="B45" s="220">
        <v>24729</v>
      </c>
      <c r="C45" s="285">
        <v>1</v>
      </c>
      <c r="D45" s="289" t="s">
        <v>2486</v>
      </c>
      <c r="E45" s="289" t="s">
        <v>2486</v>
      </c>
      <c r="F45" s="112">
        <v>24730</v>
      </c>
      <c r="G45" s="310"/>
    </row>
    <row r="46" spans="1:7" s="290" customFormat="1">
      <c r="A46" s="280" t="s">
        <v>2729</v>
      </c>
      <c r="B46" s="220">
        <v>2093</v>
      </c>
      <c r="C46" s="285">
        <v>1</v>
      </c>
      <c r="D46" s="289" t="s">
        <v>2486</v>
      </c>
      <c r="E46" s="289" t="s">
        <v>2486</v>
      </c>
      <c r="F46" s="112">
        <v>2094</v>
      </c>
      <c r="G46" s="310"/>
    </row>
    <row r="47" spans="1:7" s="290" customFormat="1">
      <c r="A47" s="280" t="s">
        <v>2730</v>
      </c>
      <c r="B47" s="220">
        <v>5490</v>
      </c>
      <c r="C47" s="285">
        <v>0</v>
      </c>
      <c r="D47" s="289" t="s">
        <v>2486</v>
      </c>
      <c r="E47" s="289" t="s">
        <v>2486</v>
      </c>
      <c r="F47" s="112">
        <v>5490</v>
      </c>
      <c r="G47" s="310"/>
    </row>
    <row r="48" spans="1:7" s="290" customFormat="1">
      <c r="A48" s="280" t="s">
        <v>2790</v>
      </c>
      <c r="B48" s="220">
        <v>4030</v>
      </c>
      <c r="C48" s="285">
        <v>0</v>
      </c>
      <c r="D48" s="289" t="s">
        <v>2486</v>
      </c>
      <c r="E48" s="289" t="s">
        <v>2486</v>
      </c>
      <c r="F48" s="112">
        <v>4030</v>
      </c>
      <c r="G48" s="310"/>
    </row>
    <row r="49" spans="1:7" s="290" customFormat="1">
      <c r="A49" s="280" t="s">
        <v>2785</v>
      </c>
      <c r="B49" s="220">
        <v>8022</v>
      </c>
      <c r="C49" s="285">
        <v>0</v>
      </c>
      <c r="D49" s="289" t="s">
        <v>2486</v>
      </c>
      <c r="E49" s="289" t="s">
        <v>2486</v>
      </c>
      <c r="F49" s="112">
        <v>8022</v>
      </c>
      <c r="G49" s="310"/>
    </row>
    <row r="50" spans="1:7" s="290" customFormat="1">
      <c r="A50" s="280" t="s">
        <v>2837</v>
      </c>
      <c r="B50" s="220">
        <v>8809</v>
      </c>
      <c r="C50" s="285">
        <v>2</v>
      </c>
      <c r="D50" s="289" t="s">
        <v>2486</v>
      </c>
      <c r="E50" s="289" t="s">
        <v>2486</v>
      </c>
      <c r="F50" s="112">
        <v>8811</v>
      </c>
      <c r="G50" s="310"/>
    </row>
    <row r="51" spans="1:7" s="290" customFormat="1">
      <c r="A51" s="44" t="s">
        <v>2838</v>
      </c>
      <c r="B51" s="220">
        <v>9789</v>
      </c>
      <c r="C51" s="285">
        <v>1</v>
      </c>
      <c r="D51" s="289" t="s">
        <v>2486</v>
      </c>
      <c r="E51" s="289" t="s">
        <v>2486</v>
      </c>
      <c r="F51" s="112">
        <v>9790</v>
      </c>
      <c r="G51" s="310"/>
    </row>
    <row r="52" spans="1:7" s="290" customFormat="1">
      <c r="A52" s="44" t="s">
        <v>2919</v>
      </c>
      <c r="B52" s="220">
        <v>8969</v>
      </c>
      <c r="C52" s="285">
        <v>0</v>
      </c>
      <c r="D52" s="289" t="s">
        <v>2486</v>
      </c>
      <c r="E52" s="289" t="s">
        <v>2486</v>
      </c>
      <c r="F52" s="112">
        <v>8969</v>
      </c>
      <c r="G52" s="310"/>
    </row>
    <row r="53" spans="1:7" s="290" customFormat="1">
      <c r="A53" s="132" t="s">
        <v>2920</v>
      </c>
      <c r="B53" s="220">
        <v>9175</v>
      </c>
      <c r="C53" s="285">
        <v>0</v>
      </c>
      <c r="D53" s="289" t="s">
        <v>2486</v>
      </c>
      <c r="E53" s="289" t="s">
        <v>2486</v>
      </c>
      <c r="F53" s="112">
        <v>9175</v>
      </c>
      <c r="G53" s="310"/>
    </row>
    <row r="54" spans="1:7" s="290" customFormat="1">
      <c r="A54" s="44" t="s">
        <v>2921</v>
      </c>
      <c r="B54" s="220">
        <v>9905</v>
      </c>
      <c r="C54" s="285">
        <v>1</v>
      </c>
      <c r="D54" s="289" t="s">
        <v>2486</v>
      </c>
      <c r="E54" s="289" t="s">
        <v>2486</v>
      </c>
      <c r="F54" s="112">
        <v>9906</v>
      </c>
      <c r="G54" s="310"/>
    </row>
    <row r="55" spans="1:7" s="290" customFormat="1">
      <c r="A55" s="44" t="s">
        <v>2937</v>
      </c>
      <c r="B55" s="220">
        <v>10464</v>
      </c>
      <c r="C55" s="285">
        <v>0</v>
      </c>
      <c r="D55" s="289" t="s">
        <v>2486</v>
      </c>
      <c r="E55" s="289" t="s">
        <v>2486</v>
      </c>
      <c r="F55" s="112">
        <v>10464</v>
      </c>
      <c r="G55" s="310"/>
    </row>
    <row r="56" spans="1:7" s="290" customFormat="1">
      <c r="A56" s="280" t="s">
        <v>2938</v>
      </c>
      <c r="B56" s="220">
        <v>10639</v>
      </c>
      <c r="C56" s="285">
        <v>0</v>
      </c>
      <c r="D56" s="289" t="s">
        <v>2486</v>
      </c>
      <c r="E56" s="289" t="s">
        <v>2486</v>
      </c>
      <c r="F56" s="112">
        <v>10639</v>
      </c>
      <c r="G56" s="310"/>
    </row>
    <row r="57" spans="1:7" s="290" customFormat="1">
      <c r="A57" s="44" t="s">
        <v>2939</v>
      </c>
      <c r="B57" s="220">
        <v>11800</v>
      </c>
      <c r="C57" s="285">
        <v>0</v>
      </c>
      <c r="D57" s="289" t="s">
        <v>2486</v>
      </c>
      <c r="E57" s="289" t="s">
        <v>2486</v>
      </c>
      <c r="F57" s="112">
        <v>11800</v>
      </c>
      <c r="G57" s="310"/>
    </row>
    <row r="58" spans="1:7" s="290" customFormat="1">
      <c r="A58" s="44" t="s">
        <v>2992</v>
      </c>
      <c r="B58" s="220">
        <v>13998</v>
      </c>
      <c r="C58" s="285">
        <v>0</v>
      </c>
      <c r="D58" s="289" t="s">
        <v>2486</v>
      </c>
      <c r="E58" s="289" t="s">
        <v>2486</v>
      </c>
      <c r="F58" s="112">
        <v>13998</v>
      </c>
      <c r="G58" s="310"/>
    </row>
    <row r="59" spans="1:7" s="290" customFormat="1">
      <c r="A59" s="44" t="s">
        <v>2993</v>
      </c>
      <c r="B59" s="220">
        <v>13799</v>
      </c>
      <c r="C59" s="285">
        <v>0</v>
      </c>
      <c r="D59" s="289" t="s">
        <v>2486</v>
      </c>
      <c r="E59" s="289" t="s">
        <v>2486</v>
      </c>
      <c r="F59" s="112">
        <v>13799</v>
      </c>
      <c r="G59" s="310"/>
    </row>
    <row r="60" spans="1:7" s="290" customFormat="1">
      <c r="A60" s="44" t="s">
        <v>3008</v>
      </c>
      <c r="B60" s="220">
        <v>13653</v>
      </c>
      <c r="C60" s="285">
        <v>0</v>
      </c>
      <c r="D60" s="289" t="s">
        <v>2486</v>
      </c>
      <c r="E60" s="289" t="s">
        <v>2486</v>
      </c>
      <c r="F60" s="112">
        <v>13653</v>
      </c>
      <c r="G60" s="310"/>
    </row>
    <row r="61" spans="1:7" s="290" customFormat="1">
      <c r="A61" s="280" t="s">
        <v>3007</v>
      </c>
      <c r="B61" s="220">
        <v>9880</v>
      </c>
      <c r="C61" s="285">
        <v>0</v>
      </c>
      <c r="D61" s="289" t="s">
        <v>2486</v>
      </c>
      <c r="E61" s="289" t="s">
        <v>2486</v>
      </c>
      <c r="F61" s="112">
        <v>9880</v>
      </c>
      <c r="G61" s="310"/>
    </row>
    <row r="62" spans="1:7" s="290" customFormat="1">
      <c r="A62" s="280" t="s">
        <v>3037</v>
      </c>
      <c r="B62" s="220">
        <v>12235</v>
      </c>
      <c r="C62" s="285">
        <v>0</v>
      </c>
      <c r="D62" s="289" t="s">
        <v>2486</v>
      </c>
      <c r="E62" s="289" t="s">
        <v>2486</v>
      </c>
      <c r="F62" s="112">
        <v>12235</v>
      </c>
      <c r="G62" s="310"/>
    </row>
    <row r="63" spans="1:7" s="290" customFormat="1">
      <c r="A63" s="44" t="s">
        <v>3045</v>
      </c>
      <c r="B63" s="220">
        <v>12776</v>
      </c>
      <c r="C63" s="285">
        <v>0</v>
      </c>
      <c r="D63" s="289" t="s">
        <v>2486</v>
      </c>
      <c r="E63" s="289" t="s">
        <v>2486</v>
      </c>
      <c r="F63" s="112">
        <v>12776</v>
      </c>
      <c r="G63" s="310"/>
    </row>
    <row r="64" spans="1:7" ht="30.75" customHeight="1">
      <c r="A64" s="291" t="s">
        <v>2724</v>
      </c>
      <c r="B64" s="290"/>
      <c r="C64" s="290"/>
      <c r="D64" s="290"/>
      <c r="E64" s="290"/>
      <c r="F64" s="848">
        <v>-9700</v>
      </c>
      <c r="G64" s="310"/>
    </row>
    <row r="65" spans="1:7" ht="14.25" customHeight="1" thickBot="1">
      <c r="A65" s="294" t="s">
        <v>62</v>
      </c>
      <c r="B65" s="596">
        <f>SUM(B5:B63)</f>
        <v>975500</v>
      </c>
      <c r="C65" s="596">
        <v>5509</v>
      </c>
      <c r="D65" s="596">
        <v>13951</v>
      </c>
      <c r="E65" s="596">
        <v>13569</v>
      </c>
      <c r="F65" s="596">
        <v>998829</v>
      </c>
      <c r="G65" s="310"/>
    </row>
    <row r="66" spans="1:7" ht="14.25" customHeight="1" thickTop="1">
      <c r="A66" s="890" t="s">
        <v>2644</v>
      </c>
      <c r="B66" s="891"/>
      <c r="C66" s="891"/>
      <c r="D66" s="891"/>
      <c r="E66" s="891"/>
      <c r="F66" s="891"/>
      <c r="G66" s="310"/>
    </row>
    <row r="67" spans="1:7" ht="14.25" customHeight="1">
      <c r="A67" s="872" t="s">
        <v>2629</v>
      </c>
      <c r="B67" s="872"/>
      <c r="C67" s="872"/>
      <c r="D67" s="872"/>
      <c r="E67" s="872"/>
      <c r="F67" s="872"/>
      <c r="G67" s="310"/>
    </row>
    <row r="68" spans="1:7" ht="14.25" customHeight="1">
      <c r="A68" s="878" t="s">
        <v>2727</v>
      </c>
      <c r="B68" s="872"/>
      <c r="C68" s="872"/>
      <c r="D68" s="872"/>
      <c r="E68" s="872"/>
      <c r="F68" s="872"/>
      <c r="G68" s="310"/>
    </row>
    <row r="69" spans="1:7" ht="14.5">
      <c r="A69" s="871" t="s">
        <v>2630</v>
      </c>
      <c r="B69" s="871"/>
      <c r="C69" s="871"/>
      <c r="D69" s="871"/>
      <c r="E69" s="871"/>
      <c r="F69" s="871"/>
      <c r="G69" s="310"/>
    </row>
    <row r="70" spans="1:7" ht="14.5">
      <c r="A70" s="871" t="s">
        <v>2725</v>
      </c>
      <c r="B70" s="871"/>
      <c r="C70" s="871"/>
      <c r="D70" s="871"/>
      <c r="E70" s="871"/>
      <c r="F70" s="871"/>
      <c r="G70" s="310"/>
    </row>
    <row r="71" spans="1:7">
      <c r="A71" s="886" t="s">
        <v>2487</v>
      </c>
      <c r="B71" s="886"/>
      <c r="C71" s="886"/>
      <c r="D71" s="886"/>
      <c r="E71" s="886"/>
      <c r="F71" s="886"/>
      <c r="G71" s="310"/>
    </row>
    <row r="72" spans="1:7">
      <c r="A72" s="887"/>
      <c r="B72" s="887"/>
      <c r="C72" s="887"/>
      <c r="D72" s="887"/>
      <c r="E72" s="887"/>
      <c r="F72" s="887"/>
    </row>
    <row r="73" spans="1:7">
      <c r="A73" s="292"/>
      <c r="B73" s="292"/>
      <c r="C73" s="292"/>
      <c r="D73" s="292"/>
      <c r="E73" s="292"/>
      <c r="F73" s="791"/>
    </row>
    <row r="74" spans="1:7">
      <c r="A74" s="286" t="s">
        <v>1</v>
      </c>
      <c r="B74" s="287" t="str">
        <f>Contents!C17</f>
        <v>28 May 2020</v>
      </c>
    </row>
    <row r="75" spans="1:7">
      <c r="A75" s="286" t="s">
        <v>2661</v>
      </c>
      <c r="B75" s="287" t="str">
        <f>Contents!D17</f>
        <v>18 Jun 2020</v>
      </c>
      <c r="E75" s="112"/>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sheetData>
  <mergeCells count="8">
    <mergeCell ref="A70:F70"/>
    <mergeCell ref="A71:F71"/>
    <mergeCell ref="A72:F72"/>
    <mergeCell ref="B3:E3"/>
    <mergeCell ref="A66:F66"/>
    <mergeCell ref="A67:F67"/>
    <mergeCell ref="A68:F68"/>
    <mergeCell ref="A69:F69"/>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8"/>
  <sheetViews>
    <sheetView zoomScaleNormal="100" workbookViewId="0"/>
  </sheetViews>
  <sheetFormatPr defaultColWidth="9" defaultRowHeight="12.5"/>
  <cols>
    <col min="1" max="1" width="19.7265625" style="829" customWidth="1"/>
    <col min="2" max="4" width="12" style="829" customWidth="1"/>
    <col min="5" max="5" width="14.7265625" style="829" customWidth="1"/>
    <col min="6" max="6" width="2" style="829" customWidth="1"/>
    <col min="7" max="9" width="12" style="829" customWidth="1"/>
    <col min="10" max="10" width="14.7265625" style="829" customWidth="1"/>
    <col min="11" max="11" width="2" style="829" customWidth="1"/>
    <col min="12" max="14" width="12.26953125" style="829" customWidth="1"/>
    <col min="15" max="15" width="13.7265625" style="829" customWidth="1"/>
    <col min="16" max="16" width="2" style="829" customWidth="1"/>
    <col min="17" max="19" width="12" style="829" customWidth="1"/>
    <col min="20" max="20" width="14" style="829" customWidth="1"/>
    <col min="21" max="21" width="2.26953125" style="829" customWidth="1"/>
    <col min="22" max="24" width="12" style="829" customWidth="1"/>
    <col min="25" max="25" width="14.7265625" style="829" customWidth="1"/>
    <col min="26" max="26" width="3" style="829" customWidth="1"/>
    <col min="27" max="28" width="12" style="829" customWidth="1"/>
    <col min="29" max="29" width="13.6328125" style="11" customWidth="1"/>
    <col min="30" max="31" width="12.26953125" style="11" customWidth="1"/>
    <col min="32" max="16384" width="9" style="829"/>
  </cols>
  <sheetData>
    <row r="1" spans="1:31" ht="15">
      <c r="A1" s="2" t="s">
        <v>3093</v>
      </c>
    </row>
    <row r="2" spans="1:31" ht="13" thickBot="1">
      <c r="A2" s="836"/>
      <c r="B2" s="836"/>
      <c r="C2" s="836"/>
      <c r="D2" s="836"/>
      <c r="E2" s="836"/>
      <c r="F2" s="836"/>
      <c r="G2" s="836"/>
      <c r="H2" s="836"/>
      <c r="I2" s="836"/>
      <c r="J2" s="836"/>
      <c r="K2" s="836"/>
      <c r="L2" s="836"/>
      <c r="M2" s="836"/>
      <c r="N2" s="836"/>
      <c r="O2" s="836"/>
      <c r="P2" s="836"/>
      <c r="Q2" s="836"/>
      <c r="R2" s="836"/>
      <c r="S2" s="836"/>
      <c r="T2" s="836"/>
      <c r="U2" s="836"/>
      <c r="V2" s="836"/>
      <c r="W2" s="836"/>
      <c r="X2" s="836"/>
      <c r="Y2" s="836"/>
    </row>
    <row r="3" spans="1:31" ht="12.75" customHeight="1" thickTop="1">
      <c r="B3" s="896" t="s">
        <v>2844</v>
      </c>
      <c r="C3" s="896"/>
      <c r="D3" s="896"/>
      <c r="E3" s="896"/>
      <c r="F3" s="600"/>
      <c r="G3" s="896" t="s">
        <v>2966</v>
      </c>
      <c r="H3" s="896"/>
      <c r="I3" s="896"/>
      <c r="J3" s="896"/>
      <c r="K3" s="600"/>
      <c r="L3" s="896" t="s">
        <v>175</v>
      </c>
      <c r="M3" s="896"/>
      <c r="N3" s="896"/>
      <c r="O3" s="896"/>
      <c r="P3" s="833"/>
      <c r="Q3" s="896" t="s">
        <v>176</v>
      </c>
      <c r="R3" s="896"/>
      <c r="S3" s="896"/>
      <c r="T3" s="896"/>
      <c r="U3" s="600"/>
      <c r="V3" s="896" t="s">
        <v>177</v>
      </c>
      <c r="W3" s="896"/>
      <c r="X3" s="896"/>
      <c r="Y3" s="896"/>
      <c r="AD3" s="829"/>
      <c r="AE3" s="829"/>
    </row>
    <row r="4" spans="1:31" ht="12" customHeight="1">
      <c r="A4" s="872" t="s">
        <v>2444</v>
      </c>
      <c r="B4" s="893" t="s">
        <v>2887</v>
      </c>
      <c r="C4" s="893"/>
      <c r="D4" s="893"/>
      <c r="E4" s="894" t="s">
        <v>178</v>
      </c>
      <c r="F4" s="600"/>
      <c r="G4" s="893" t="s">
        <v>2887</v>
      </c>
      <c r="H4" s="893"/>
      <c r="I4" s="893"/>
      <c r="J4" s="894" t="s">
        <v>178</v>
      </c>
      <c r="K4" s="600"/>
      <c r="L4" s="893" t="s">
        <v>2887</v>
      </c>
      <c r="M4" s="893"/>
      <c r="N4" s="893"/>
      <c r="O4" s="894" t="s">
        <v>178</v>
      </c>
      <c r="P4" s="537"/>
      <c r="Q4" s="893" t="s">
        <v>2887</v>
      </c>
      <c r="R4" s="893"/>
      <c r="S4" s="893"/>
      <c r="T4" s="894" t="s">
        <v>178</v>
      </c>
      <c r="U4" s="600"/>
      <c r="V4" s="893" t="s">
        <v>2887</v>
      </c>
      <c r="W4" s="893"/>
      <c r="X4" s="893"/>
      <c r="Y4" s="894" t="s">
        <v>178</v>
      </c>
      <c r="AD4" s="829"/>
      <c r="AE4" s="829"/>
    </row>
    <row r="5" spans="1:31" ht="31.5" customHeight="1">
      <c r="A5" s="892"/>
      <c r="B5" s="831" t="s">
        <v>2884</v>
      </c>
      <c r="C5" s="831" t="s">
        <v>179</v>
      </c>
      <c r="D5" s="831" t="s">
        <v>62</v>
      </c>
      <c r="E5" s="895"/>
      <c r="F5" s="600"/>
      <c r="G5" s="831" t="s">
        <v>2884</v>
      </c>
      <c r="H5" s="831" t="s">
        <v>179</v>
      </c>
      <c r="I5" s="831" t="s">
        <v>62</v>
      </c>
      <c r="J5" s="895"/>
      <c r="K5" s="600"/>
      <c r="L5" s="831" t="s">
        <v>2884</v>
      </c>
      <c r="M5" s="831" t="s">
        <v>179</v>
      </c>
      <c r="N5" s="831" t="s">
        <v>62</v>
      </c>
      <c r="O5" s="895"/>
      <c r="P5" s="537"/>
      <c r="Q5" s="831" t="s">
        <v>2884</v>
      </c>
      <c r="R5" s="831" t="s">
        <v>179</v>
      </c>
      <c r="S5" s="831" t="s">
        <v>62</v>
      </c>
      <c r="T5" s="895"/>
      <c r="U5" s="600"/>
      <c r="V5" s="831" t="s">
        <v>2884</v>
      </c>
      <c r="W5" s="831" t="s">
        <v>179</v>
      </c>
      <c r="X5" s="831" t="s">
        <v>62</v>
      </c>
      <c r="Y5" s="895"/>
      <c r="AC5" s="829"/>
      <c r="AD5" s="829"/>
      <c r="AE5" s="829"/>
    </row>
    <row r="6" spans="1:31" ht="14.5">
      <c r="A6" s="829" t="s">
        <v>2445</v>
      </c>
      <c r="B6" s="538" t="s">
        <v>131</v>
      </c>
      <c r="C6" s="538" t="s">
        <v>131</v>
      </c>
      <c r="D6" s="538" t="s">
        <v>131</v>
      </c>
      <c r="E6" s="539" t="s">
        <v>131</v>
      </c>
      <c r="F6" s="600"/>
      <c r="G6" s="538">
        <v>4.3650914937999996</v>
      </c>
      <c r="H6" s="538">
        <v>3.4550575999999999E-3</v>
      </c>
      <c r="I6" s="538">
        <v>4.3685465513999997</v>
      </c>
      <c r="J6" s="539">
        <v>19951.226069</v>
      </c>
      <c r="K6" s="600"/>
      <c r="L6" s="538">
        <v>0.01</v>
      </c>
      <c r="M6" s="538">
        <v>0</v>
      </c>
      <c r="N6" s="538">
        <v>0.01</v>
      </c>
      <c r="O6" s="539">
        <v>48</v>
      </c>
      <c r="P6" s="539"/>
      <c r="Q6" s="538">
        <v>0.01</v>
      </c>
      <c r="R6" s="538">
        <v>0</v>
      </c>
      <c r="S6" s="538">
        <v>0.01</v>
      </c>
      <c r="T6" s="539">
        <v>27</v>
      </c>
      <c r="U6" s="600"/>
      <c r="V6" s="677">
        <v>0.01</v>
      </c>
      <c r="W6" s="677">
        <v>0</v>
      </c>
      <c r="X6" s="677">
        <v>0.01</v>
      </c>
      <c r="Y6" s="678">
        <v>66</v>
      </c>
      <c r="AC6" s="829"/>
      <c r="AD6" s="829"/>
      <c r="AE6" s="829"/>
    </row>
    <row r="7" spans="1:31">
      <c r="A7" s="829" t="s">
        <v>81</v>
      </c>
      <c r="B7" s="538">
        <v>16.71</v>
      </c>
      <c r="C7" s="538">
        <v>2.2599999999999998</v>
      </c>
      <c r="D7" s="538">
        <v>18.97</v>
      </c>
      <c r="E7" s="628">
        <v>80088</v>
      </c>
      <c r="F7" s="600"/>
      <c r="G7" s="538">
        <v>2.2207125319999999</v>
      </c>
      <c r="H7" s="538">
        <v>0.53325712759999999</v>
      </c>
      <c r="I7" s="538">
        <v>2.7539696596000001</v>
      </c>
      <c r="J7" s="628">
        <v>9272.4809508057006</v>
      </c>
      <c r="K7" s="600"/>
      <c r="L7" s="538">
        <v>0.01</v>
      </c>
      <c r="M7" s="538">
        <v>0</v>
      </c>
      <c r="N7" s="538">
        <v>0.01</v>
      </c>
      <c r="O7" s="539">
        <v>33</v>
      </c>
      <c r="P7" s="539"/>
      <c r="Q7" s="538">
        <v>0.01</v>
      </c>
      <c r="R7" s="538">
        <v>0</v>
      </c>
      <c r="S7" s="538">
        <v>0.01</v>
      </c>
      <c r="T7" s="539">
        <v>33</v>
      </c>
      <c r="U7" s="600"/>
      <c r="V7" s="677">
        <v>0.01</v>
      </c>
      <c r="W7" s="677">
        <v>0</v>
      </c>
      <c r="X7" s="677">
        <v>0.01</v>
      </c>
      <c r="Y7" s="678">
        <v>41</v>
      </c>
      <c r="AC7" s="829"/>
      <c r="AD7" s="829"/>
      <c r="AE7" s="829"/>
    </row>
    <row r="8" spans="1:31">
      <c r="A8" s="829" t="s">
        <v>180</v>
      </c>
      <c r="B8" s="538">
        <v>0</v>
      </c>
      <c r="C8" s="538">
        <v>0</v>
      </c>
      <c r="D8" s="538">
        <v>0</v>
      </c>
      <c r="E8" s="539">
        <v>0</v>
      </c>
      <c r="F8" s="600"/>
      <c r="G8" s="538">
        <v>0</v>
      </c>
      <c r="H8" s="538">
        <v>0</v>
      </c>
      <c r="I8" s="538">
        <v>0</v>
      </c>
      <c r="J8" s="539">
        <v>0</v>
      </c>
      <c r="K8" s="600"/>
      <c r="L8" s="538">
        <v>0</v>
      </c>
      <c r="M8" s="538">
        <v>0</v>
      </c>
      <c r="N8" s="538">
        <v>0</v>
      </c>
      <c r="O8" s="539">
        <v>1</v>
      </c>
      <c r="P8" s="539"/>
      <c r="Q8" s="538">
        <v>0.01</v>
      </c>
      <c r="R8" s="538">
        <v>0</v>
      </c>
      <c r="S8" s="538">
        <v>0.01</v>
      </c>
      <c r="T8" s="539">
        <v>27</v>
      </c>
      <c r="U8" s="600"/>
      <c r="V8" s="677">
        <v>0</v>
      </c>
      <c r="W8" s="677">
        <v>0</v>
      </c>
      <c r="X8" s="677">
        <v>0</v>
      </c>
      <c r="Y8" s="678">
        <v>6</v>
      </c>
      <c r="AC8" s="829"/>
      <c r="AD8" s="829"/>
      <c r="AE8" s="829"/>
    </row>
    <row r="9" spans="1:31" ht="14.5">
      <c r="A9" s="829" t="s">
        <v>2446</v>
      </c>
      <c r="B9" s="538" t="s">
        <v>131</v>
      </c>
      <c r="C9" s="538" t="s">
        <v>131</v>
      </c>
      <c r="D9" s="538" t="s">
        <v>131</v>
      </c>
      <c r="E9" s="539" t="s">
        <v>131</v>
      </c>
      <c r="F9" s="600"/>
      <c r="G9" s="538" t="s">
        <v>131</v>
      </c>
      <c r="H9" s="538" t="s">
        <v>131</v>
      </c>
      <c r="I9" s="538" t="s">
        <v>131</v>
      </c>
      <c r="J9" s="539" t="s">
        <v>131</v>
      </c>
      <c r="K9" s="600"/>
      <c r="L9" s="538" t="s">
        <v>131</v>
      </c>
      <c r="M9" s="538" t="s">
        <v>131</v>
      </c>
      <c r="N9" s="538" t="s">
        <v>131</v>
      </c>
      <c r="O9" s="539" t="s">
        <v>131</v>
      </c>
      <c r="P9" s="539"/>
      <c r="Q9" s="538" t="s">
        <v>131</v>
      </c>
      <c r="R9" s="538" t="s">
        <v>131</v>
      </c>
      <c r="S9" s="538" t="s">
        <v>131</v>
      </c>
      <c r="T9" s="539" t="s">
        <v>131</v>
      </c>
      <c r="U9" s="600"/>
      <c r="V9" s="677">
        <v>0</v>
      </c>
      <c r="W9" s="677">
        <v>0</v>
      </c>
      <c r="X9" s="677">
        <v>0</v>
      </c>
      <c r="Y9" s="678">
        <v>3</v>
      </c>
      <c r="AC9" s="829"/>
      <c r="AD9" s="829"/>
      <c r="AE9" s="829"/>
    </row>
    <row r="10" spans="1:31">
      <c r="A10" s="829" t="s">
        <v>84</v>
      </c>
      <c r="B10" s="538">
        <v>8.5299999999999994</v>
      </c>
      <c r="C10" s="538">
        <v>1.3</v>
      </c>
      <c r="D10" s="538">
        <v>9.83</v>
      </c>
      <c r="E10" s="628">
        <v>38949</v>
      </c>
      <c r="F10" s="600"/>
      <c r="G10" s="538">
        <v>1.7239788664</v>
      </c>
      <c r="H10" s="538">
        <v>0.98623122399999996</v>
      </c>
      <c r="I10" s="538">
        <v>2.7102100903999999</v>
      </c>
      <c r="J10" s="628">
        <v>8329.0265683999987</v>
      </c>
      <c r="K10" s="600"/>
      <c r="L10" s="538">
        <v>0.02</v>
      </c>
      <c r="M10" s="538">
        <v>0</v>
      </c>
      <c r="N10" s="538">
        <v>0.02</v>
      </c>
      <c r="O10" s="539">
        <v>92</v>
      </c>
      <c r="P10" s="539"/>
      <c r="Q10" s="538">
        <v>0.01</v>
      </c>
      <c r="R10" s="538">
        <v>0</v>
      </c>
      <c r="S10" s="538">
        <v>0.01</v>
      </c>
      <c r="T10" s="539">
        <v>34</v>
      </c>
      <c r="U10" s="600"/>
      <c r="V10" s="677">
        <v>0.03</v>
      </c>
      <c r="W10" s="677">
        <v>0</v>
      </c>
      <c r="X10" s="677">
        <v>0.03</v>
      </c>
      <c r="Y10" s="678">
        <v>130</v>
      </c>
      <c r="AC10" s="829"/>
      <c r="AD10" s="829"/>
      <c r="AE10" s="829"/>
    </row>
    <row r="11" spans="1:31" ht="14.5">
      <c r="A11" s="829" t="s">
        <v>2447</v>
      </c>
      <c r="B11" s="538" t="s">
        <v>131</v>
      </c>
      <c r="C11" s="538" t="s">
        <v>131</v>
      </c>
      <c r="D11" s="538" t="s">
        <v>131</v>
      </c>
      <c r="E11" s="539" t="s">
        <v>131</v>
      </c>
      <c r="F11" s="600"/>
      <c r="G11" s="538">
        <v>6.6076803999999996E-3</v>
      </c>
      <c r="H11" s="538">
        <v>1.1549348000000001E-3</v>
      </c>
      <c r="I11" s="538">
        <v>7.7626151999999997E-3</v>
      </c>
      <c r="J11" s="539">
        <v>8.8329883074999991</v>
      </c>
      <c r="K11" s="600"/>
      <c r="L11" s="538" t="s">
        <v>131</v>
      </c>
      <c r="M11" s="538" t="s">
        <v>131</v>
      </c>
      <c r="N11" s="538" t="s">
        <v>131</v>
      </c>
      <c r="O11" s="539" t="s">
        <v>131</v>
      </c>
      <c r="P11" s="539"/>
      <c r="Q11" s="538" t="s">
        <v>131</v>
      </c>
      <c r="R11" s="538" t="s">
        <v>131</v>
      </c>
      <c r="S11" s="538" t="s">
        <v>131</v>
      </c>
      <c r="T11" s="539" t="s">
        <v>131</v>
      </c>
      <c r="U11" s="600"/>
      <c r="V11" s="677">
        <v>0</v>
      </c>
      <c r="W11" s="677">
        <v>0.19</v>
      </c>
      <c r="X11" s="677">
        <v>0.19</v>
      </c>
      <c r="Y11" s="678">
        <v>359</v>
      </c>
      <c r="AC11" s="829"/>
      <c r="AD11" s="829"/>
      <c r="AE11" s="829"/>
    </row>
    <row r="12" spans="1:31">
      <c r="A12" s="829" t="s">
        <v>97</v>
      </c>
      <c r="B12" s="538">
        <v>1.3</v>
      </c>
      <c r="C12" s="538">
        <v>1.3</v>
      </c>
      <c r="D12" s="538">
        <v>2.6</v>
      </c>
      <c r="E12" s="628">
        <v>5630</v>
      </c>
      <c r="F12" s="600"/>
      <c r="G12" s="538">
        <v>0.89608329220000005</v>
      </c>
      <c r="H12" s="538">
        <v>1.3183516211999999</v>
      </c>
      <c r="I12" s="538">
        <v>2.2144349133999999</v>
      </c>
      <c r="J12" s="628">
        <v>6214.8519647199992</v>
      </c>
      <c r="K12" s="600"/>
      <c r="L12" s="538">
        <v>0</v>
      </c>
      <c r="M12" s="538">
        <v>0</v>
      </c>
      <c r="N12" s="538">
        <v>0</v>
      </c>
      <c r="O12" s="539">
        <v>0</v>
      </c>
      <c r="P12" s="539"/>
      <c r="Q12" s="538">
        <v>0.01</v>
      </c>
      <c r="R12" s="538">
        <v>0</v>
      </c>
      <c r="S12" s="538">
        <v>0.01</v>
      </c>
      <c r="T12" s="539">
        <v>43</v>
      </c>
      <c r="U12" s="600"/>
      <c r="V12" s="677">
        <v>0</v>
      </c>
      <c r="W12" s="677">
        <v>0</v>
      </c>
      <c r="X12" s="677">
        <v>0</v>
      </c>
      <c r="Y12" s="678">
        <v>8</v>
      </c>
      <c r="AC12" s="829"/>
      <c r="AD12" s="829"/>
      <c r="AE12" s="829"/>
    </row>
    <row r="13" spans="1:31">
      <c r="A13" s="829" t="s">
        <v>102</v>
      </c>
      <c r="B13" s="538">
        <v>0.13</v>
      </c>
      <c r="C13" s="538">
        <v>0.03</v>
      </c>
      <c r="D13" s="538">
        <v>0.16</v>
      </c>
      <c r="E13" s="628">
        <v>627</v>
      </c>
      <c r="F13" s="600"/>
      <c r="G13" s="538">
        <v>0.39555826570000002</v>
      </c>
      <c r="H13" s="538">
        <v>3.8503946099999999E-2</v>
      </c>
      <c r="I13" s="538">
        <v>0.43406221180000004</v>
      </c>
      <c r="J13" s="628">
        <v>1797.9971969999999</v>
      </c>
      <c r="K13" s="600"/>
      <c r="L13" s="538">
        <v>0</v>
      </c>
      <c r="M13" s="538">
        <v>0</v>
      </c>
      <c r="N13" s="538">
        <v>0</v>
      </c>
      <c r="O13" s="539">
        <v>8</v>
      </c>
      <c r="P13" s="539"/>
      <c r="Q13" s="538">
        <v>0.02</v>
      </c>
      <c r="R13" s="538">
        <v>0</v>
      </c>
      <c r="S13" s="538">
        <v>0.02</v>
      </c>
      <c r="T13" s="539">
        <v>75</v>
      </c>
      <c r="U13" s="600"/>
      <c r="V13" s="677">
        <v>0.02</v>
      </c>
      <c r="W13" s="677">
        <v>0</v>
      </c>
      <c r="X13" s="677">
        <v>0.02</v>
      </c>
      <c r="Y13" s="678">
        <v>77</v>
      </c>
      <c r="AC13" s="829"/>
      <c r="AD13" s="829"/>
      <c r="AE13" s="829"/>
    </row>
    <row r="14" spans="1:31">
      <c r="A14" s="829" t="s">
        <v>108</v>
      </c>
      <c r="B14" s="538">
        <v>3.99</v>
      </c>
      <c r="C14" s="538">
        <v>0.89</v>
      </c>
      <c r="D14" s="538">
        <v>4.88</v>
      </c>
      <c r="E14" s="628">
        <v>18853</v>
      </c>
      <c r="F14" s="600"/>
      <c r="G14" s="538">
        <v>0.38259885719999998</v>
      </c>
      <c r="H14" s="538">
        <v>0.47855407080000001</v>
      </c>
      <c r="I14" s="538">
        <v>0.86115292799999998</v>
      </c>
      <c r="J14" s="628">
        <v>1959.9858070999999</v>
      </c>
      <c r="K14" s="600"/>
      <c r="L14" s="538">
        <v>7.0000000000000007E-2</v>
      </c>
      <c r="M14" s="538">
        <v>0</v>
      </c>
      <c r="N14" s="538">
        <v>7.0000000000000007E-2</v>
      </c>
      <c r="O14" s="539">
        <v>319</v>
      </c>
      <c r="P14" s="539"/>
      <c r="Q14" s="538">
        <v>0.97</v>
      </c>
      <c r="R14" s="538">
        <v>0</v>
      </c>
      <c r="S14" s="538">
        <v>0.97</v>
      </c>
      <c r="T14" s="539">
        <v>4495</v>
      </c>
      <c r="U14" s="600"/>
      <c r="V14" s="677">
        <v>0.09</v>
      </c>
      <c r="W14" s="677">
        <v>0</v>
      </c>
      <c r="X14" s="677">
        <v>0.09</v>
      </c>
      <c r="Y14" s="678">
        <v>424</v>
      </c>
      <c r="AC14" s="829"/>
      <c r="AD14" s="829"/>
      <c r="AE14" s="829"/>
    </row>
    <row r="15" spans="1:31">
      <c r="A15" s="829" t="s">
        <v>112</v>
      </c>
      <c r="B15" s="122">
        <v>0.02</v>
      </c>
      <c r="C15" s="122">
        <v>0.02</v>
      </c>
      <c r="D15" s="122">
        <v>0.04</v>
      </c>
      <c r="E15" s="540">
        <v>101</v>
      </c>
      <c r="G15" s="538">
        <v>3.6910570000000002E-4</v>
      </c>
      <c r="H15" s="538">
        <v>5.2519499999999998E-5</v>
      </c>
      <c r="I15" s="538">
        <v>4.2162520000000003E-4</v>
      </c>
      <c r="J15" s="628">
        <v>1.1438547445</v>
      </c>
      <c r="L15" s="122">
        <v>0</v>
      </c>
      <c r="M15" s="122">
        <v>0</v>
      </c>
      <c r="N15" s="122">
        <v>0</v>
      </c>
      <c r="O15" s="123">
        <v>4</v>
      </c>
      <c r="P15" s="123"/>
      <c r="Q15" s="122">
        <v>0.01</v>
      </c>
      <c r="R15" s="122">
        <v>0</v>
      </c>
      <c r="S15" s="122">
        <v>0.01</v>
      </c>
      <c r="T15" s="123">
        <v>24</v>
      </c>
      <c r="V15" s="11">
        <v>0</v>
      </c>
      <c r="W15" s="11">
        <v>0</v>
      </c>
      <c r="X15" s="11">
        <v>0</v>
      </c>
      <c r="Y15" s="679">
        <v>6</v>
      </c>
      <c r="AC15" s="829"/>
      <c r="AD15" s="829"/>
      <c r="AE15" s="829"/>
    </row>
    <row r="16" spans="1:31" s="2" customFormat="1" ht="26.25" customHeight="1" thickBot="1">
      <c r="A16" s="837" t="s">
        <v>62</v>
      </c>
      <c r="B16" s="838">
        <v>30.68</v>
      </c>
      <c r="C16" s="838">
        <v>5.8</v>
      </c>
      <c r="D16" s="838">
        <v>36.47</v>
      </c>
      <c r="E16" s="839">
        <v>144248</v>
      </c>
      <c r="F16" s="837"/>
      <c r="G16" s="840">
        <v>9.9910000934000003</v>
      </c>
      <c r="H16" s="840">
        <v>3.3595605015999999</v>
      </c>
      <c r="I16" s="840">
        <v>13.350560594999999</v>
      </c>
      <c r="J16" s="841">
        <v>47535.545400077695</v>
      </c>
      <c r="K16" s="837"/>
      <c r="L16" s="838">
        <v>0.11</v>
      </c>
      <c r="M16" s="838">
        <v>0</v>
      </c>
      <c r="N16" s="838">
        <v>0.11</v>
      </c>
      <c r="O16" s="842">
        <v>507</v>
      </c>
      <c r="P16" s="842"/>
      <c r="Q16" s="838">
        <v>1.03</v>
      </c>
      <c r="R16" s="838">
        <v>0</v>
      </c>
      <c r="S16" s="838">
        <v>1.03</v>
      </c>
      <c r="T16" s="842">
        <v>4758</v>
      </c>
      <c r="U16" s="837"/>
      <c r="V16" s="843">
        <v>0.17</v>
      </c>
      <c r="W16" s="843">
        <v>0.19</v>
      </c>
      <c r="X16" s="843">
        <v>0.35</v>
      </c>
      <c r="Y16" s="844">
        <v>1119</v>
      </c>
    </row>
    <row r="17" spans="1:31" ht="43.5" customHeight="1" thickTop="1">
      <c r="A17" s="897" t="s">
        <v>2994</v>
      </c>
      <c r="B17" s="897"/>
      <c r="C17" s="897"/>
      <c r="D17" s="897"/>
      <c r="E17" s="897"/>
      <c r="F17" s="897"/>
      <c r="G17" s="897"/>
      <c r="H17" s="897"/>
      <c r="I17" s="897"/>
      <c r="J17" s="897"/>
      <c r="K17" s="897"/>
      <c r="L17" s="897"/>
      <c r="M17" s="897"/>
      <c r="N17" s="897"/>
      <c r="O17" s="897"/>
      <c r="P17" s="897"/>
      <c r="Q17" s="897"/>
      <c r="R17" s="897"/>
      <c r="S17" s="897"/>
      <c r="T17" s="897"/>
      <c r="U17" s="897"/>
      <c r="V17" s="897"/>
      <c r="W17" s="897"/>
      <c r="X17" s="897"/>
      <c r="Y17" s="897"/>
      <c r="AC17" s="829"/>
      <c r="AD17" s="829"/>
      <c r="AE17" s="829"/>
    </row>
    <row r="18" spans="1:31" ht="18.75" customHeight="1">
      <c r="A18" s="871" t="s">
        <v>3094</v>
      </c>
      <c r="B18" s="871"/>
      <c r="C18" s="871"/>
      <c r="D18" s="871"/>
      <c r="E18" s="871"/>
      <c r="F18" s="871"/>
      <c r="G18" s="871"/>
      <c r="H18" s="871"/>
      <c r="I18" s="871"/>
      <c r="J18" s="871"/>
      <c r="K18" s="871"/>
      <c r="L18" s="871"/>
      <c r="M18" s="871"/>
      <c r="N18" s="871"/>
      <c r="O18" s="871"/>
      <c r="P18" s="871"/>
      <c r="Q18" s="871"/>
      <c r="R18" s="871"/>
      <c r="S18" s="871"/>
      <c r="T18" s="871"/>
      <c r="U18" s="871"/>
      <c r="V18" s="871"/>
      <c r="W18" s="871"/>
      <c r="X18" s="871"/>
      <c r="Y18" s="871"/>
      <c r="AC18" s="829"/>
      <c r="AD18" s="829"/>
      <c r="AE18" s="829"/>
    </row>
    <row r="19" spans="1:31" ht="16.5" customHeight="1">
      <c r="A19" s="130" t="s">
        <v>2885</v>
      </c>
      <c r="B19" s="130"/>
      <c r="C19" s="130"/>
      <c r="D19" s="130"/>
      <c r="E19" s="130"/>
      <c r="G19" s="130"/>
      <c r="H19" s="130"/>
      <c r="I19" s="130"/>
      <c r="J19" s="130"/>
      <c r="AC19" s="829"/>
      <c r="AD19" s="829"/>
      <c r="AE19" s="829"/>
    </row>
    <row r="20" spans="1:31" ht="18.75" customHeight="1">
      <c r="A20" s="878" t="s">
        <v>2886</v>
      </c>
      <c r="B20" s="872"/>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AC20" s="829"/>
      <c r="AD20" s="829"/>
      <c r="AE20" s="829"/>
    </row>
    <row r="21" spans="1:31" ht="19.149999999999999" customHeight="1">
      <c r="A21" s="828" t="s">
        <v>2995</v>
      </c>
      <c r="B21" s="130"/>
      <c r="C21" s="130"/>
      <c r="D21" s="130"/>
      <c r="E21" s="130"/>
      <c r="G21" s="130"/>
      <c r="H21" s="130"/>
      <c r="I21" s="130"/>
      <c r="J21" s="130"/>
      <c r="AC21" s="829"/>
      <c r="AD21" s="829"/>
      <c r="AE21" s="829"/>
    </row>
    <row r="22" spans="1:31" ht="31.5" customHeight="1">
      <c r="A22" s="898" t="s">
        <v>3024</v>
      </c>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row>
    <row r="23" spans="1:31">
      <c r="A23" s="830"/>
      <c r="B23" s="832"/>
      <c r="C23" s="832"/>
      <c r="D23" s="832"/>
      <c r="E23" s="832"/>
      <c r="F23" s="832"/>
      <c r="G23" s="832"/>
      <c r="H23" s="832"/>
      <c r="I23" s="832"/>
      <c r="J23" s="832"/>
      <c r="K23" s="832"/>
      <c r="L23" s="832"/>
      <c r="M23" s="832"/>
      <c r="N23" s="832"/>
      <c r="O23" s="832"/>
      <c r="P23" s="832"/>
      <c r="Q23" s="832"/>
      <c r="R23" s="832"/>
      <c r="S23" s="832"/>
      <c r="T23" s="832"/>
      <c r="U23" s="832"/>
      <c r="V23" s="832"/>
      <c r="W23" s="832"/>
      <c r="X23" s="832"/>
      <c r="Y23" s="832"/>
    </row>
    <row r="24" spans="1:31">
      <c r="A24" s="286" t="s">
        <v>1</v>
      </c>
      <c r="B24" s="287" t="str">
        <f>Contents!C18</f>
        <v>28 May 2020</v>
      </c>
      <c r="G24" s="11"/>
      <c r="H24" s="11"/>
    </row>
    <row r="25" spans="1:31">
      <c r="A25" s="286" t="s">
        <v>2661</v>
      </c>
      <c r="B25" s="287" t="str">
        <f>Contents!D18</f>
        <v>27 Aug 2020</v>
      </c>
      <c r="E25" s="11"/>
      <c r="G25" s="11"/>
      <c r="H25" s="11"/>
    </row>
    <row r="26" spans="1:31">
      <c r="D26" s="11"/>
      <c r="G26" s="11"/>
      <c r="H26" s="11"/>
      <c r="I26" s="11"/>
      <c r="AC26" s="829"/>
    </row>
    <row r="27" spans="1:31">
      <c r="A27" s="898"/>
      <c r="B27" s="898"/>
      <c r="C27" s="898"/>
      <c r="D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row>
    <row r="28" spans="1:31">
      <c r="A28" s="29"/>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AA28" s="9"/>
    </row>
  </sheetData>
  <mergeCells count="21">
    <mergeCell ref="A17:Y17"/>
    <mergeCell ref="A18:Y18"/>
    <mergeCell ref="A20:Y20"/>
    <mergeCell ref="A22:Y22"/>
    <mergeCell ref="A27:AC27"/>
    <mergeCell ref="Y4:Y5"/>
    <mergeCell ref="B3:E3"/>
    <mergeCell ref="G3:J3"/>
    <mergeCell ref="L3:O3"/>
    <mergeCell ref="Q3:T3"/>
    <mergeCell ref="V3:Y3"/>
    <mergeCell ref="L4:N4"/>
    <mergeCell ref="O4:O5"/>
    <mergeCell ref="Q4:S4"/>
    <mergeCell ref="T4:T5"/>
    <mergeCell ref="V4:X4"/>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8"/>
  <sheetViews>
    <sheetView showGridLines="0" zoomScaleNormal="100" workbookViewId="0">
      <pane ySplit="3" topLeftCell="A4" activePane="bottomLeft" state="frozen"/>
      <selection activeCell="H2" sqref="H2"/>
      <selection pane="bottomLeft"/>
    </sheetView>
  </sheetViews>
  <sheetFormatPr defaultColWidth="9" defaultRowHeight="12.5"/>
  <cols>
    <col min="1" max="1" width="32.7265625" style="14" customWidth="1"/>
    <col min="2" max="3" width="22.26953125" style="14" customWidth="1"/>
    <col min="4" max="4" width="9" style="14"/>
    <col min="5" max="5" width="20.81640625" style="14" bestFit="1" customWidth="1"/>
    <col min="6" max="6" width="25.36328125" style="14" bestFit="1" customWidth="1"/>
    <col min="7" max="16384" width="9" style="14"/>
  </cols>
  <sheetData>
    <row r="1" spans="1:3" ht="15">
      <c r="A1" s="138" t="s">
        <v>2967</v>
      </c>
      <c r="B1" s="138"/>
      <c r="C1" s="138"/>
    </row>
    <row r="2" spans="1:3" ht="13" thickBot="1">
      <c r="A2" s="632"/>
      <c r="B2" s="630"/>
      <c r="C2" s="630"/>
    </row>
    <row r="3" spans="1:3" ht="45.75" customHeight="1" thickTop="1">
      <c r="A3" s="629" t="s">
        <v>2134</v>
      </c>
      <c r="B3" s="606" t="s">
        <v>2354</v>
      </c>
      <c r="C3" s="607" t="s">
        <v>2788</v>
      </c>
    </row>
    <row r="4" spans="1:3" ht="24" customHeight="1">
      <c r="A4" s="85" t="s">
        <v>2135</v>
      </c>
      <c r="B4" s="633">
        <v>2684</v>
      </c>
      <c r="C4" s="214">
        <v>20454327</v>
      </c>
    </row>
    <row r="5" spans="1:3" ht="13.5" customHeight="1">
      <c r="A5" s="82" t="s">
        <v>20</v>
      </c>
      <c r="B5" s="633">
        <v>6086</v>
      </c>
      <c r="C5" s="214">
        <v>32238101</v>
      </c>
    </row>
    <row r="6" spans="1:3" ht="13.5" customHeight="1">
      <c r="A6" s="82" t="s">
        <v>21</v>
      </c>
      <c r="B6" s="633">
        <v>7485</v>
      </c>
      <c r="C6" s="214">
        <v>44135112</v>
      </c>
    </row>
    <row r="7" spans="1:3" ht="13.5" customHeight="1">
      <c r="A7" s="82" t="s">
        <v>22</v>
      </c>
      <c r="B7" s="633">
        <v>9968</v>
      </c>
      <c r="C7" s="214">
        <v>77006033</v>
      </c>
    </row>
    <row r="8" spans="1:3" ht="13.5" customHeight="1">
      <c r="A8" s="82" t="s">
        <v>23</v>
      </c>
      <c r="B8" s="633">
        <v>12057</v>
      </c>
      <c r="C8" s="214">
        <v>126418804</v>
      </c>
    </row>
    <row r="9" spans="1:3" ht="13.5" customHeight="1">
      <c r="A9" s="82" t="s">
        <v>24</v>
      </c>
      <c r="B9" s="633">
        <v>15950</v>
      </c>
      <c r="C9" s="214">
        <v>171455053</v>
      </c>
    </row>
    <row r="10" spans="1:3">
      <c r="A10" s="82" t="s">
        <v>25</v>
      </c>
      <c r="B10" s="633">
        <v>19537</v>
      </c>
      <c r="C10" s="214">
        <v>235675512</v>
      </c>
    </row>
    <row r="11" spans="1:3">
      <c r="A11" s="82" t="s">
        <v>26</v>
      </c>
      <c r="B11" s="633">
        <v>25893</v>
      </c>
      <c r="C11" s="214">
        <v>306912052</v>
      </c>
    </row>
    <row r="12" spans="1:3">
      <c r="A12" s="82" t="s">
        <v>27</v>
      </c>
      <c r="B12" s="633">
        <v>28597</v>
      </c>
      <c r="C12" s="214">
        <v>354255591</v>
      </c>
    </row>
    <row r="13" spans="1:3">
      <c r="A13" s="82" t="s">
        <v>28</v>
      </c>
      <c r="B13" s="633">
        <v>37926</v>
      </c>
      <c r="C13" s="214">
        <v>473185649</v>
      </c>
    </row>
    <row r="14" spans="1:3">
      <c r="A14" s="82" t="s">
        <v>29</v>
      </c>
      <c r="B14" s="633">
        <v>40359</v>
      </c>
      <c r="C14" s="214">
        <v>498192086</v>
      </c>
    </row>
    <row r="15" spans="1:3">
      <c r="A15" s="82" t="s">
        <v>30</v>
      </c>
      <c r="B15" s="633">
        <v>32533</v>
      </c>
      <c r="C15" s="214">
        <v>410862987</v>
      </c>
    </row>
    <row r="16" spans="1:3">
      <c r="A16" s="82" t="s">
        <v>31</v>
      </c>
      <c r="B16" s="633">
        <v>33145</v>
      </c>
      <c r="C16" s="214">
        <v>392567814</v>
      </c>
    </row>
    <row r="17" spans="1:3">
      <c r="A17" s="82" t="s">
        <v>32</v>
      </c>
      <c r="B17" s="633">
        <v>25007</v>
      </c>
      <c r="C17" s="214">
        <v>269825816</v>
      </c>
    </row>
    <row r="18" spans="1:3">
      <c r="A18" s="82" t="s">
        <v>33</v>
      </c>
      <c r="B18" s="633">
        <v>21716</v>
      </c>
      <c r="C18" s="214">
        <v>222471279</v>
      </c>
    </row>
    <row r="19" spans="1:3">
      <c r="A19" s="83" t="s">
        <v>34</v>
      </c>
      <c r="B19" s="633">
        <v>15754</v>
      </c>
      <c r="C19" s="214">
        <v>166059885</v>
      </c>
    </row>
    <row r="20" spans="1:3">
      <c r="A20" s="83" t="s">
        <v>35</v>
      </c>
      <c r="B20" s="633">
        <v>13007</v>
      </c>
      <c r="C20" s="214">
        <v>147487219</v>
      </c>
    </row>
    <row r="21" spans="1:3">
      <c r="A21" s="83" t="s">
        <v>36</v>
      </c>
      <c r="B21" s="633">
        <v>10142</v>
      </c>
      <c r="C21" s="214">
        <v>124451344</v>
      </c>
    </row>
    <row r="22" spans="1:3">
      <c r="A22" s="83" t="s">
        <v>37</v>
      </c>
      <c r="B22" s="633">
        <v>7995</v>
      </c>
      <c r="C22" s="214">
        <v>93835077</v>
      </c>
    </row>
    <row r="23" spans="1:3">
      <c r="A23" s="83" t="s">
        <v>38</v>
      </c>
      <c r="B23" s="633">
        <v>6859</v>
      </c>
      <c r="C23" s="214">
        <v>75852854</v>
      </c>
    </row>
    <row r="24" spans="1:3">
      <c r="A24" s="83" t="s">
        <v>39</v>
      </c>
      <c r="B24" s="633">
        <v>5766</v>
      </c>
      <c r="C24" s="214">
        <v>68503454</v>
      </c>
    </row>
    <row r="25" spans="1:3">
      <c r="A25" s="83" t="s">
        <v>40</v>
      </c>
      <c r="B25" s="633">
        <v>8575</v>
      </c>
      <c r="C25" s="214">
        <v>104877807</v>
      </c>
    </row>
    <row r="26" spans="1:3">
      <c r="A26" s="83" t="s">
        <v>41</v>
      </c>
      <c r="B26" s="633">
        <v>9243</v>
      </c>
      <c r="C26" s="214">
        <v>100922290</v>
      </c>
    </row>
    <row r="27" spans="1:3">
      <c r="A27" s="83" t="s">
        <v>42</v>
      </c>
      <c r="B27" s="633">
        <v>8707</v>
      </c>
      <c r="C27" s="214">
        <v>90913918</v>
      </c>
    </row>
    <row r="28" spans="1:3">
      <c r="A28" s="83" t="s">
        <v>43</v>
      </c>
      <c r="B28" s="633">
        <v>9102</v>
      </c>
      <c r="C28" s="214">
        <v>109356200</v>
      </c>
    </row>
    <row r="29" spans="1:3">
      <c r="A29" s="83" t="s">
        <v>44</v>
      </c>
      <c r="B29" s="633">
        <v>9295</v>
      </c>
      <c r="C29" s="214">
        <v>112623371</v>
      </c>
    </row>
    <row r="30" spans="1:3">
      <c r="A30" s="83" t="s">
        <v>45</v>
      </c>
      <c r="B30" s="633">
        <v>10230</v>
      </c>
      <c r="C30" s="214">
        <v>121612880</v>
      </c>
    </row>
    <row r="31" spans="1:3">
      <c r="A31" s="83" t="s">
        <v>46</v>
      </c>
      <c r="B31" s="633">
        <v>6587</v>
      </c>
      <c r="C31" s="214">
        <v>69392233</v>
      </c>
    </row>
    <row r="32" spans="1:3">
      <c r="A32" s="83" t="s">
        <v>47</v>
      </c>
      <c r="B32" s="633">
        <v>7428</v>
      </c>
      <c r="C32" s="214">
        <v>78258786</v>
      </c>
    </row>
    <row r="33" spans="1:3">
      <c r="A33" s="83" t="s">
        <v>48</v>
      </c>
      <c r="B33" s="633">
        <v>9063</v>
      </c>
      <c r="C33" s="214">
        <v>98983881</v>
      </c>
    </row>
    <row r="34" spans="1:3">
      <c r="A34" s="83" t="s">
        <v>49</v>
      </c>
      <c r="B34" s="633">
        <v>8630</v>
      </c>
      <c r="C34" s="214">
        <v>98224591</v>
      </c>
    </row>
    <row r="35" spans="1:3">
      <c r="A35" s="83" t="s">
        <v>50</v>
      </c>
      <c r="B35" s="633">
        <v>9244</v>
      </c>
      <c r="C35" s="214">
        <v>110467151</v>
      </c>
    </row>
    <row r="36" spans="1:3">
      <c r="A36" s="83" t="s">
        <v>51</v>
      </c>
      <c r="B36" s="633">
        <v>10458</v>
      </c>
      <c r="C36" s="214">
        <v>122866892</v>
      </c>
    </row>
    <row r="37" spans="1:3">
      <c r="A37" s="83" t="s">
        <v>61</v>
      </c>
      <c r="B37" s="633">
        <v>12220</v>
      </c>
      <c r="C37" s="214">
        <v>143200679</v>
      </c>
    </row>
    <row r="38" spans="1:3">
      <c r="A38" s="83" t="s">
        <v>181</v>
      </c>
      <c r="B38" s="633">
        <v>14324</v>
      </c>
      <c r="C38" s="214">
        <v>168299783</v>
      </c>
    </row>
    <row r="39" spans="1:3">
      <c r="A39" s="83" t="s">
        <v>2372</v>
      </c>
      <c r="B39" s="633">
        <v>12298</v>
      </c>
      <c r="C39" s="214">
        <v>149588410</v>
      </c>
    </row>
    <row r="40" spans="1:3">
      <c r="A40" s="83" t="s">
        <v>2421</v>
      </c>
      <c r="B40" s="633">
        <v>15304</v>
      </c>
      <c r="C40" s="214">
        <v>184313710</v>
      </c>
    </row>
    <row r="41" spans="1:3">
      <c r="A41" s="83" t="s">
        <v>2422</v>
      </c>
      <c r="B41" s="633">
        <v>18047</v>
      </c>
      <c r="C41" s="214">
        <v>223555143</v>
      </c>
    </row>
    <row r="42" spans="1:3">
      <c r="A42" s="83" t="s">
        <v>2456</v>
      </c>
      <c r="B42" s="633">
        <v>20528</v>
      </c>
      <c r="C42" s="214">
        <v>255841678</v>
      </c>
    </row>
    <row r="43" spans="1:3">
      <c r="A43" s="83" t="s">
        <v>2457</v>
      </c>
      <c r="B43" s="633">
        <v>20265</v>
      </c>
      <c r="C43" s="214">
        <v>251952278</v>
      </c>
    </row>
    <row r="44" spans="1:3">
      <c r="A44" s="83" t="s">
        <v>2458</v>
      </c>
      <c r="B44" s="633">
        <v>20816</v>
      </c>
      <c r="C44" s="214">
        <v>262778795</v>
      </c>
    </row>
    <row r="45" spans="1:3">
      <c r="A45" s="83" t="s">
        <v>2469</v>
      </c>
      <c r="B45" s="633">
        <v>16943</v>
      </c>
      <c r="C45" s="214">
        <v>211517357</v>
      </c>
    </row>
    <row r="46" spans="1:3">
      <c r="A46" s="83" t="s">
        <v>2470</v>
      </c>
      <c r="B46" s="633">
        <v>10746</v>
      </c>
      <c r="C46" s="214">
        <v>135380239</v>
      </c>
    </row>
    <row r="47" spans="1:3">
      <c r="A47" s="83" t="s">
        <v>2471</v>
      </c>
      <c r="B47" s="633">
        <v>9493</v>
      </c>
      <c r="C47" s="214">
        <v>124503288</v>
      </c>
    </row>
    <row r="48" spans="1:3">
      <c r="A48" s="83" t="s">
        <v>2497</v>
      </c>
      <c r="B48" s="633">
        <v>7740</v>
      </c>
      <c r="C48" s="214">
        <v>105245551</v>
      </c>
    </row>
    <row r="49" spans="1:3">
      <c r="A49" s="83" t="s">
        <v>2500</v>
      </c>
      <c r="B49" s="633">
        <v>9522</v>
      </c>
      <c r="C49" s="214">
        <v>144426768</v>
      </c>
    </row>
    <row r="50" spans="1:3">
      <c r="A50" s="83" t="s">
        <v>2501</v>
      </c>
      <c r="B50" s="633">
        <v>11225</v>
      </c>
      <c r="C50" s="214">
        <v>179359218</v>
      </c>
    </row>
    <row r="51" spans="1:3">
      <c r="A51" s="83" t="s">
        <v>2516</v>
      </c>
      <c r="B51" s="633">
        <v>8697</v>
      </c>
      <c r="C51" s="214">
        <v>145385263</v>
      </c>
    </row>
    <row r="52" spans="1:3">
      <c r="A52" s="83" t="s">
        <v>2517</v>
      </c>
      <c r="B52" s="633">
        <v>9950</v>
      </c>
      <c r="C52" s="214">
        <v>172600891</v>
      </c>
    </row>
    <row r="53" spans="1:3">
      <c r="A53" s="83" t="s">
        <v>2519</v>
      </c>
      <c r="B53" s="633">
        <v>9582</v>
      </c>
      <c r="C53" s="214">
        <v>176920713</v>
      </c>
    </row>
    <row r="54" spans="1:3">
      <c r="A54" s="83" t="s">
        <v>2529</v>
      </c>
      <c r="B54" s="633">
        <v>14239</v>
      </c>
      <c r="C54" s="214">
        <v>285005310</v>
      </c>
    </row>
    <row r="55" spans="1:3" s="136" customFormat="1" ht="13">
      <c r="A55" s="83" t="s">
        <v>2530</v>
      </c>
      <c r="B55" s="633">
        <v>2612</v>
      </c>
      <c r="C55" s="214">
        <v>29513059</v>
      </c>
    </row>
    <row r="56" spans="1:3" s="3" customFormat="1">
      <c r="A56" s="83" t="s">
        <v>2531</v>
      </c>
      <c r="B56" s="633">
        <v>5541</v>
      </c>
      <c r="C56" s="214">
        <v>78817464</v>
      </c>
    </row>
    <row r="57" spans="1:3" s="3" customFormat="1">
      <c r="A57" s="83" t="s">
        <v>2539</v>
      </c>
      <c r="B57" s="633">
        <v>7380</v>
      </c>
      <c r="C57" s="214">
        <v>107918712</v>
      </c>
    </row>
    <row r="58" spans="1:3" s="3" customFormat="1">
      <c r="A58" s="83" t="s">
        <v>2540</v>
      </c>
      <c r="B58" s="633">
        <v>7284</v>
      </c>
      <c r="C58" s="214">
        <v>108223233</v>
      </c>
    </row>
    <row r="59" spans="1:3" s="3" customFormat="1">
      <c r="A59" s="83" t="s">
        <v>2557</v>
      </c>
      <c r="B59" s="633">
        <v>7501</v>
      </c>
      <c r="C59" s="214">
        <v>115373950</v>
      </c>
    </row>
    <row r="60" spans="1:3" s="3" customFormat="1">
      <c r="A60" s="83" t="s">
        <v>2631</v>
      </c>
      <c r="B60" s="633">
        <v>7639</v>
      </c>
      <c r="C60" s="214">
        <v>121294750</v>
      </c>
    </row>
    <row r="61" spans="1:3" s="3" customFormat="1">
      <c r="A61" s="83" t="s">
        <v>2632</v>
      </c>
      <c r="B61" s="633">
        <v>8979</v>
      </c>
      <c r="C61" s="214">
        <v>139312181</v>
      </c>
    </row>
    <row r="62" spans="1:3" s="3" customFormat="1">
      <c r="A62" s="83" t="s">
        <v>2633</v>
      </c>
      <c r="B62" s="633">
        <v>9383</v>
      </c>
      <c r="C62" s="214">
        <v>143471022</v>
      </c>
    </row>
    <row r="63" spans="1:3" s="3" customFormat="1">
      <c r="A63" s="83" t="s">
        <v>2662</v>
      </c>
      <c r="B63" s="633">
        <v>6664</v>
      </c>
      <c r="C63" s="214">
        <v>99136654</v>
      </c>
    </row>
    <row r="64" spans="1:3" s="3" customFormat="1" ht="13.5" customHeight="1">
      <c r="A64" s="83" t="s">
        <v>2663</v>
      </c>
      <c r="B64" s="633">
        <v>8305</v>
      </c>
      <c r="C64" s="214">
        <v>123029417</v>
      </c>
    </row>
    <row r="65" spans="1:3" s="3" customFormat="1" ht="13.15" customHeight="1">
      <c r="A65" s="83" t="s">
        <v>2664</v>
      </c>
      <c r="B65" s="633">
        <v>9156</v>
      </c>
      <c r="C65" s="214">
        <v>138435687</v>
      </c>
    </row>
    <row r="66" spans="1:3" s="3" customFormat="1" ht="13.15" customHeight="1">
      <c r="A66" s="83" t="s">
        <v>2682</v>
      </c>
      <c r="B66" s="633">
        <v>10499</v>
      </c>
      <c r="C66" s="214">
        <v>153763734</v>
      </c>
    </row>
    <row r="67" spans="1:3" ht="13.15" customHeight="1">
      <c r="A67" s="83" t="s">
        <v>2683</v>
      </c>
      <c r="B67" s="633">
        <v>9258</v>
      </c>
      <c r="C67" s="214">
        <v>148106852</v>
      </c>
    </row>
    <row r="68" spans="1:3" ht="13.15" customHeight="1">
      <c r="A68" s="83" t="s">
        <v>2684</v>
      </c>
      <c r="B68" s="633">
        <v>9875</v>
      </c>
      <c r="C68" s="214">
        <v>159538748</v>
      </c>
    </row>
    <row r="69" spans="1:3" ht="13.15" customHeight="1">
      <c r="A69" s="83" t="s">
        <v>2706</v>
      </c>
      <c r="B69" s="633">
        <v>9912</v>
      </c>
      <c r="C69" s="214">
        <v>167048275</v>
      </c>
    </row>
    <row r="70" spans="1:3">
      <c r="A70" s="83" t="s">
        <v>2707</v>
      </c>
      <c r="B70" s="633">
        <v>7585</v>
      </c>
      <c r="C70" s="214">
        <v>124350576</v>
      </c>
    </row>
    <row r="71" spans="1:3">
      <c r="A71" s="83" t="s">
        <v>2708</v>
      </c>
      <c r="B71" s="633">
        <v>8016</v>
      </c>
      <c r="C71" s="214">
        <v>137238582</v>
      </c>
    </row>
    <row r="72" spans="1:3">
      <c r="A72" s="83" t="s">
        <v>2728</v>
      </c>
      <c r="B72" s="633">
        <v>8420</v>
      </c>
      <c r="C72" s="214">
        <v>148541963</v>
      </c>
    </row>
    <row r="73" spans="1:3">
      <c r="A73" s="83" t="s">
        <v>2729</v>
      </c>
      <c r="B73" s="633">
        <v>2819</v>
      </c>
      <c r="C73" s="214">
        <v>24020111</v>
      </c>
    </row>
    <row r="74" spans="1:3">
      <c r="A74" s="83" t="s">
        <v>2730</v>
      </c>
      <c r="B74" s="633">
        <v>7703</v>
      </c>
      <c r="C74" s="214">
        <v>73386741</v>
      </c>
    </row>
    <row r="75" spans="1:3">
      <c r="A75" s="83" t="s">
        <v>2790</v>
      </c>
      <c r="B75" s="633">
        <v>5674</v>
      </c>
      <c r="C75" s="214">
        <v>56990838</v>
      </c>
    </row>
    <row r="76" spans="1:3">
      <c r="A76" s="83" t="s">
        <v>2785</v>
      </c>
      <c r="B76" s="633">
        <v>11265</v>
      </c>
      <c r="C76" s="214">
        <v>108796477</v>
      </c>
    </row>
    <row r="77" spans="1:3">
      <c r="A77" s="83" t="s">
        <v>2837</v>
      </c>
      <c r="B77" s="633">
        <v>12551</v>
      </c>
      <c r="C77" s="214">
        <v>123946033</v>
      </c>
    </row>
    <row r="78" spans="1:3">
      <c r="A78" s="83" t="s">
        <v>2838</v>
      </c>
      <c r="B78" s="633">
        <v>14111</v>
      </c>
      <c r="C78" s="214">
        <v>138927390</v>
      </c>
    </row>
    <row r="79" spans="1:3">
      <c r="A79" s="83" t="s">
        <v>2919</v>
      </c>
      <c r="B79" s="633">
        <v>13807</v>
      </c>
      <c r="C79" s="214">
        <v>135815108</v>
      </c>
    </row>
    <row r="80" spans="1:3">
      <c r="A80" s="83" t="s">
        <v>2920</v>
      </c>
      <c r="B80" s="633">
        <v>14844</v>
      </c>
      <c r="C80" s="214">
        <v>142487065</v>
      </c>
    </row>
    <row r="81" spans="1:13">
      <c r="A81" s="83" t="s">
        <v>2921</v>
      </c>
      <c r="B81" s="633">
        <v>16107</v>
      </c>
      <c r="C81" s="214">
        <v>154519437</v>
      </c>
    </row>
    <row r="82" spans="1:13">
      <c r="A82" s="83" t="s">
        <v>2937</v>
      </c>
      <c r="B82" s="633">
        <v>18414</v>
      </c>
      <c r="C82" s="214">
        <v>172925544</v>
      </c>
    </row>
    <row r="83" spans="1:13">
      <c r="A83" s="83" t="s">
        <v>2938</v>
      </c>
      <c r="B83" s="633">
        <v>18846</v>
      </c>
      <c r="C83" s="214">
        <v>176850712</v>
      </c>
    </row>
    <row r="84" spans="1:13">
      <c r="A84" s="83" t="s">
        <v>2939</v>
      </c>
      <c r="B84" s="633">
        <v>21460</v>
      </c>
      <c r="C84" s="214">
        <v>199163619</v>
      </c>
    </row>
    <row r="85" spans="1:13">
      <c r="A85" s="83" t="s">
        <v>2992</v>
      </c>
      <c r="B85" s="633">
        <v>25984</v>
      </c>
      <c r="C85" s="214">
        <v>229389581</v>
      </c>
    </row>
    <row r="86" spans="1:13">
      <c r="A86" s="83" t="s">
        <v>2993</v>
      </c>
      <c r="B86" s="633">
        <v>26150</v>
      </c>
      <c r="C86" s="214">
        <v>222619429</v>
      </c>
      <c r="E86" s="708"/>
      <c r="F86" s="708"/>
    </row>
    <row r="87" spans="1:13">
      <c r="A87" s="83" t="s">
        <v>3008</v>
      </c>
      <c r="B87" s="633">
        <v>28738</v>
      </c>
      <c r="C87" s="214">
        <v>246839340</v>
      </c>
    </row>
    <row r="88" spans="1:13">
      <c r="A88" s="83" t="s">
        <v>3007</v>
      </c>
      <c r="B88" s="633">
        <v>17662</v>
      </c>
      <c r="C88" s="214">
        <v>130302544</v>
      </c>
    </row>
    <row r="89" spans="1:13">
      <c r="A89" s="83" t="s">
        <v>3037</v>
      </c>
      <c r="B89" s="633">
        <v>23138</v>
      </c>
      <c r="C89" s="214">
        <v>175779965</v>
      </c>
    </row>
    <row r="90" spans="1:13">
      <c r="A90" s="83" t="s">
        <v>3045</v>
      </c>
      <c r="B90" s="633">
        <v>24358</v>
      </c>
      <c r="C90" s="214">
        <v>186360325</v>
      </c>
    </row>
    <row r="91" spans="1:13" ht="22.5" customHeight="1" thickBot="1">
      <c r="A91" s="631" t="s">
        <v>52</v>
      </c>
      <c r="B91" s="614">
        <v>1174607</v>
      </c>
      <c r="C91" s="634">
        <v>13792456241</v>
      </c>
    </row>
    <row r="92" spans="1:13" ht="30" customHeight="1" thickTop="1">
      <c r="A92" s="897" t="s">
        <v>2136</v>
      </c>
      <c r="B92" s="897"/>
      <c r="C92" s="897"/>
    </row>
    <row r="93" spans="1:13" ht="25.5" customHeight="1">
      <c r="A93" s="878" t="s">
        <v>2348</v>
      </c>
      <c r="B93" s="878"/>
      <c r="C93" s="878"/>
    </row>
    <row r="94" spans="1:13" ht="12.75" customHeight="1">
      <c r="A94" s="878" t="s">
        <v>2137</v>
      </c>
      <c r="B94" s="878"/>
      <c r="C94" s="878"/>
    </row>
    <row r="95" spans="1:13" ht="14.5">
      <c r="A95" s="563"/>
      <c r="B95" s="563"/>
      <c r="C95" s="563"/>
      <c r="D95" s="563"/>
      <c r="E95" s="563"/>
      <c r="F95" s="563"/>
      <c r="G95" s="563"/>
      <c r="H95" s="563"/>
      <c r="I95" s="563"/>
      <c r="J95" s="563"/>
      <c r="K95" s="563"/>
      <c r="L95" s="563"/>
      <c r="M95" s="563"/>
    </row>
    <row r="96" spans="1:13">
      <c r="A96" s="286" t="s">
        <v>1</v>
      </c>
      <c r="B96" s="287" t="str">
        <f>Contents!C19</f>
        <v>28 May 2020</v>
      </c>
    </row>
    <row r="97" spans="1:2">
      <c r="A97" s="286" t="s">
        <v>2661</v>
      </c>
      <c r="B97" s="287" t="str">
        <f>Contents!D19</f>
        <v>27 Aug 2020</v>
      </c>
    </row>
    <row r="98" spans="1:2">
      <c r="B98" s="393"/>
    </row>
  </sheetData>
  <mergeCells count="3">
    <mergeCell ref="A92:C92"/>
    <mergeCell ref="A93:C93"/>
    <mergeCell ref="A94:C94"/>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36"/>
  <sheetViews>
    <sheetView zoomScaleNormal="100" workbookViewId="0">
      <pane ySplit="4" topLeftCell="A5" activePane="bottomLeft" state="frozen"/>
      <selection activeCell="G25" sqref="G25"/>
      <selection pane="bottomLeft"/>
    </sheetView>
  </sheetViews>
  <sheetFormatPr defaultColWidth="8.7265625" defaultRowHeight="12.5"/>
  <cols>
    <col min="1" max="1" width="31" style="14" customWidth="1"/>
    <col min="2" max="2" width="20.08984375" style="14" customWidth="1"/>
    <col min="3" max="3" width="18.36328125" style="14" customWidth="1"/>
    <col min="4" max="4" width="16.6328125" style="14" customWidth="1"/>
    <col min="5" max="5" width="18.36328125" style="14" customWidth="1"/>
    <col min="6" max="6" width="14.6328125" style="14" customWidth="1"/>
    <col min="7" max="9" width="15" style="14" customWidth="1"/>
    <col min="10" max="16384" width="8.7265625" style="14"/>
  </cols>
  <sheetData>
    <row r="1" spans="1:9" ht="15">
      <c r="A1" s="138" t="s">
        <v>2792</v>
      </c>
      <c r="B1" s="138"/>
      <c r="C1" s="138"/>
    </row>
    <row r="2" spans="1:9" ht="13">
      <c r="A2" s="138"/>
      <c r="B2" s="138"/>
      <c r="C2" s="138"/>
    </row>
    <row r="3" spans="1:9" ht="13" thickBot="1">
      <c r="A3" s="803"/>
      <c r="B3" s="804"/>
      <c r="C3" s="805"/>
      <c r="D3" s="805"/>
      <c r="E3" s="805"/>
      <c r="F3" s="805" t="s">
        <v>2788</v>
      </c>
    </row>
    <row r="4" spans="1:9" ht="40" thickTop="1">
      <c r="A4" s="457" t="s">
        <v>68</v>
      </c>
      <c r="B4" s="295" t="s">
        <v>2830</v>
      </c>
      <c r="C4" s="514" t="s">
        <v>2828</v>
      </c>
      <c r="D4" s="514" t="s">
        <v>2802</v>
      </c>
      <c r="E4" s="806" t="s">
        <v>3063</v>
      </c>
      <c r="F4" s="806" t="s">
        <v>2970</v>
      </c>
    </row>
    <row r="5" spans="1:9" ht="15">
      <c r="A5" s="458" t="s">
        <v>3064</v>
      </c>
      <c r="B5" s="573">
        <v>0</v>
      </c>
      <c r="C5" s="573">
        <v>0</v>
      </c>
      <c r="D5" s="573">
        <v>0</v>
      </c>
      <c r="E5" s="573">
        <v>0</v>
      </c>
      <c r="F5" s="221" t="s">
        <v>131</v>
      </c>
      <c r="G5" s="574"/>
      <c r="H5" s="574"/>
      <c r="I5" s="574"/>
    </row>
    <row r="6" spans="1:9">
      <c r="A6" s="83" t="s">
        <v>2729</v>
      </c>
      <c r="B6" s="214">
        <v>24020111</v>
      </c>
      <c r="C6" s="214">
        <v>5310202</v>
      </c>
      <c r="D6" s="214">
        <v>5198060</v>
      </c>
      <c r="E6" s="214">
        <v>1665137</v>
      </c>
      <c r="F6" s="221" t="s">
        <v>131</v>
      </c>
      <c r="G6" s="574"/>
      <c r="H6" s="574"/>
      <c r="I6" s="574"/>
    </row>
    <row r="7" spans="1:9">
      <c r="A7" s="83" t="s">
        <v>2730</v>
      </c>
      <c r="B7" s="214">
        <v>73386741</v>
      </c>
      <c r="C7" s="214">
        <v>17382752</v>
      </c>
      <c r="D7" s="214">
        <v>13969565</v>
      </c>
      <c r="E7" s="214">
        <v>9492171</v>
      </c>
      <c r="F7" s="221" t="s">
        <v>131</v>
      </c>
      <c r="G7" s="574"/>
      <c r="H7" s="574"/>
      <c r="I7" s="574"/>
    </row>
    <row r="8" spans="1:9">
      <c r="A8" s="83" t="s">
        <v>2790</v>
      </c>
      <c r="B8" s="214">
        <v>56990838</v>
      </c>
      <c r="C8" s="214">
        <v>14176654</v>
      </c>
      <c r="D8" s="214">
        <v>8948163</v>
      </c>
      <c r="E8" s="214">
        <v>8237510</v>
      </c>
      <c r="F8" s="221" t="s">
        <v>131</v>
      </c>
      <c r="G8" s="574"/>
      <c r="H8" s="574"/>
      <c r="I8" s="574"/>
    </row>
    <row r="9" spans="1:9">
      <c r="A9" s="83" t="s">
        <v>2785</v>
      </c>
      <c r="B9" s="214">
        <v>108796477</v>
      </c>
      <c r="C9" s="214">
        <v>25477282</v>
      </c>
      <c r="D9" s="214">
        <v>18209054</v>
      </c>
      <c r="E9" s="214">
        <v>15583289</v>
      </c>
      <c r="F9" s="221" t="s">
        <v>131</v>
      </c>
      <c r="G9" s="574"/>
      <c r="H9" s="574"/>
      <c r="I9" s="574"/>
    </row>
    <row r="10" spans="1:9">
      <c r="A10" s="83" t="s">
        <v>2837</v>
      </c>
      <c r="B10" s="214">
        <v>123946033</v>
      </c>
      <c r="C10" s="214">
        <v>28022929</v>
      </c>
      <c r="D10" s="214">
        <v>22674685</v>
      </c>
      <c r="E10" s="214">
        <v>18489177</v>
      </c>
      <c r="F10" s="221" t="s">
        <v>131</v>
      </c>
      <c r="G10" s="574"/>
      <c r="H10" s="574"/>
      <c r="I10" s="574"/>
    </row>
    <row r="11" spans="1:9">
      <c r="A11" s="83" t="s">
        <v>2838</v>
      </c>
      <c r="B11" s="214">
        <v>138927390</v>
      </c>
      <c r="C11" s="214">
        <v>31161121</v>
      </c>
      <c r="D11" s="214">
        <v>28158940</v>
      </c>
      <c r="E11" s="214">
        <v>19651358</v>
      </c>
      <c r="F11" s="573">
        <v>0</v>
      </c>
      <c r="G11" s="574"/>
      <c r="H11" s="574"/>
      <c r="I11" s="574"/>
    </row>
    <row r="12" spans="1:9">
      <c r="A12" s="83" t="s">
        <v>2919</v>
      </c>
      <c r="B12" s="214">
        <v>135815108</v>
      </c>
      <c r="C12" s="214">
        <v>31973088</v>
      </c>
      <c r="D12" s="214">
        <v>24963375</v>
      </c>
      <c r="E12" s="214">
        <v>19805099</v>
      </c>
      <c r="F12" s="573">
        <v>0</v>
      </c>
      <c r="G12" s="574"/>
      <c r="H12" s="574"/>
      <c r="I12" s="574"/>
    </row>
    <row r="13" spans="1:9">
      <c r="A13" s="83" t="s">
        <v>2920</v>
      </c>
      <c r="B13" s="214">
        <v>142487065</v>
      </c>
      <c r="C13" s="214">
        <v>33846518</v>
      </c>
      <c r="D13" s="214">
        <v>27623090</v>
      </c>
      <c r="E13" s="214">
        <v>20191020</v>
      </c>
      <c r="F13" s="573">
        <v>0</v>
      </c>
      <c r="G13" s="574"/>
      <c r="H13" s="574"/>
      <c r="I13" s="574"/>
    </row>
    <row r="14" spans="1:9">
      <c r="A14" s="83" t="s">
        <v>2921</v>
      </c>
      <c r="B14" s="214">
        <v>154519437</v>
      </c>
      <c r="C14" s="214">
        <v>32505470</v>
      </c>
      <c r="D14" s="214">
        <v>27769226</v>
      </c>
      <c r="E14" s="214">
        <v>18259247</v>
      </c>
      <c r="F14" s="573">
        <v>0</v>
      </c>
      <c r="G14" s="574"/>
      <c r="H14" s="574"/>
      <c r="I14" s="574"/>
    </row>
    <row r="15" spans="1:9">
      <c r="A15" s="83" t="s">
        <v>2937</v>
      </c>
      <c r="B15" s="214">
        <v>172925544</v>
      </c>
      <c r="C15" s="214">
        <v>31237396</v>
      </c>
      <c r="D15" s="214">
        <v>32983870</v>
      </c>
      <c r="E15" s="214">
        <v>21629460</v>
      </c>
      <c r="F15" s="573">
        <v>0</v>
      </c>
      <c r="G15" s="574"/>
      <c r="H15" s="574"/>
      <c r="I15" s="574"/>
    </row>
    <row r="16" spans="1:9">
      <c r="A16" s="83" t="s">
        <v>2938</v>
      </c>
      <c r="B16" s="214">
        <v>176850712</v>
      </c>
      <c r="C16" s="214">
        <v>29281870</v>
      </c>
      <c r="D16" s="214">
        <v>30483365</v>
      </c>
      <c r="E16" s="214">
        <v>21659206</v>
      </c>
      <c r="F16" s="573">
        <v>19188</v>
      </c>
      <c r="G16" s="574"/>
      <c r="H16" s="574"/>
      <c r="I16" s="574"/>
    </row>
    <row r="17" spans="1:9">
      <c r="A17" s="83" t="s">
        <v>2939</v>
      </c>
      <c r="B17" s="214">
        <v>199163619</v>
      </c>
      <c r="C17" s="214">
        <v>33135717</v>
      </c>
      <c r="D17" s="214">
        <v>38501808</v>
      </c>
      <c r="E17" s="214">
        <v>21761332</v>
      </c>
      <c r="F17" s="573">
        <v>12636</v>
      </c>
      <c r="G17" s="574"/>
      <c r="H17" s="574"/>
      <c r="I17" s="574"/>
    </row>
    <row r="18" spans="1:9">
      <c r="A18" s="83" t="s">
        <v>2992</v>
      </c>
      <c r="B18" s="214">
        <v>229389581</v>
      </c>
      <c r="C18" s="214">
        <v>34022243</v>
      </c>
      <c r="D18" s="214">
        <v>44364081</v>
      </c>
      <c r="E18" s="214">
        <v>21525346</v>
      </c>
      <c r="F18" s="573">
        <v>5484</v>
      </c>
      <c r="G18" s="574"/>
      <c r="H18" s="574"/>
      <c r="I18" s="574"/>
    </row>
    <row r="19" spans="1:9">
      <c r="A19" s="83" t="s">
        <v>2993</v>
      </c>
      <c r="B19" s="214">
        <v>222619429</v>
      </c>
      <c r="C19" s="214">
        <v>33167401</v>
      </c>
      <c r="D19" s="214">
        <v>46832478</v>
      </c>
      <c r="E19" s="214">
        <v>18676530</v>
      </c>
      <c r="F19" s="573">
        <v>47581</v>
      </c>
      <c r="G19" s="574"/>
      <c r="H19" s="574"/>
      <c r="I19" s="574"/>
    </row>
    <row r="20" spans="1:9">
      <c r="A20" s="83" t="s">
        <v>3008</v>
      </c>
      <c r="B20" s="214">
        <v>246839340</v>
      </c>
      <c r="C20" s="214">
        <v>28370080</v>
      </c>
      <c r="D20" s="214">
        <v>50446081</v>
      </c>
      <c r="E20" s="214">
        <v>15111778</v>
      </c>
      <c r="F20" s="573">
        <v>32089</v>
      </c>
    </row>
    <row r="21" spans="1:9">
      <c r="A21" s="83" t="s">
        <v>3007</v>
      </c>
      <c r="B21" s="214">
        <v>130302544</v>
      </c>
      <c r="C21" s="214">
        <v>24136912</v>
      </c>
      <c r="D21" s="214">
        <v>29476146</v>
      </c>
      <c r="E21" s="214">
        <v>14045579</v>
      </c>
      <c r="F21" s="573">
        <v>148030</v>
      </c>
    </row>
    <row r="22" spans="1:9">
      <c r="A22" s="83" t="s">
        <v>3037</v>
      </c>
      <c r="B22" s="214">
        <v>175779965</v>
      </c>
      <c r="C22" s="214">
        <v>31472071</v>
      </c>
      <c r="D22" s="214">
        <v>38090692</v>
      </c>
      <c r="E22" s="214">
        <v>20085782</v>
      </c>
      <c r="F22" s="573">
        <v>157294</v>
      </c>
    </row>
    <row r="23" spans="1:9">
      <c r="A23" s="83" t="s">
        <v>3045</v>
      </c>
      <c r="B23" s="214">
        <v>186360325</v>
      </c>
      <c r="C23" s="214">
        <v>34138137</v>
      </c>
      <c r="D23" s="214">
        <v>36583815</v>
      </c>
      <c r="E23" s="214">
        <v>20919277</v>
      </c>
      <c r="F23" s="573">
        <v>116165</v>
      </c>
    </row>
    <row r="24" spans="1:9" ht="22.9" customHeight="1">
      <c r="A24" s="456" t="s">
        <v>52</v>
      </c>
      <c r="B24" s="463">
        <v>2699120259</v>
      </c>
      <c r="C24" s="463">
        <v>498817843</v>
      </c>
      <c r="D24" s="463">
        <v>525276494</v>
      </c>
      <c r="E24" s="463">
        <v>306788298</v>
      </c>
      <c r="F24" s="575">
        <v>538467</v>
      </c>
    </row>
    <row r="25" spans="1:9" ht="18.399999999999999" customHeight="1" thickBot="1">
      <c r="A25" s="807" t="s">
        <v>2791</v>
      </c>
      <c r="B25" s="808"/>
      <c r="C25" s="809">
        <v>0.185</v>
      </c>
      <c r="D25" s="809">
        <v>0.19500000000000001</v>
      </c>
      <c r="E25" s="809">
        <v>0.114</v>
      </c>
      <c r="F25" s="809">
        <v>0</v>
      </c>
    </row>
    <row r="26" spans="1:9" ht="12.75" customHeight="1" thickTop="1">
      <c r="A26" s="459"/>
      <c r="B26" s="460"/>
      <c r="C26" s="640"/>
      <c r="D26" s="640"/>
      <c r="E26" s="640"/>
    </row>
    <row r="27" spans="1:9" ht="27" customHeight="1">
      <c r="A27" s="871" t="s">
        <v>2924</v>
      </c>
      <c r="B27" s="871"/>
      <c r="C27" s="871"/>
      <c r="D27" s="871"/>
      <c r="E27" s="871"/>
      <c r="F27" s="871"/>
    </row>
    <row r="28" spans="1:9" ht="14.65" customHeight="1">
      <c r="A28" s="900" t="s">
        <v>2831</v>
      </c>
      <c r="B28" s="900"/>
      <c r="C28" s="900"/>
      <c r="D28" s="900"/>
      <c r="E28" s="900"/>
      <c r="F28" s="900"/>
    </row>
    <row r="29" spans="1:9" ht="14.65" customHeight="1">
      <c r="A29" s="878" t="s">
        <v>2829</v>
      </c>
      <c r="B29" s="878"/>
      <c r="C29" s="878"/>
      <c r="D29" s="878"/>
      <c r="E29" s="878"/>
      <c r="F29" s="878"/>
    </row>
    <row r="30" spans="1:9" ht="14.65" customHeight="1">
      <c r="A30" s="878" t="s">
        <v>2972</v>
      </c>
      <c r="B30" s="878"/>
      <c r="C30" s="878"/>
      <c r="D30" s="878"/>
      <c r="E30" s="878"/>
      <c r="F30" s="878"/>
    </row>
    <row r="31" spans="1:9" ht="40.5" customHeight="1">
      <c r="A31" s="878" t="s">
        <v>3065</v>
      </c>
      <c r="B31" s="878"/>
      <c r="C31" s="878"/>
      <c r="D31" s="878"/>
      <c r="E31" s="878"/>
      <c r="F31" s="878"/>
    </row>
    <row r="32" spans="1:9" ht="27.4" customHeight="1">
      <c r="A32" s="878" t="s">
        <v>3066</v>
      </c>
      <c r="B32" s="878"/>
      <c r="C32" s="878"/>
      <c r="D32" s="878"/>
      <c r="E32" s="878"/>
      <c r="F32" s="878"/>
    </row>
    <row r="33" spans="1:6" ht="27.4" customHeight="1">
      <c r="A33" s="878" t="s">
        <v>3067</v>
      </c>
      <c r="B33" s="878"/>
      <c r="C33" s="878"/>
      <c r="D33" s="878"/>
      <c r="E33" s="878"/>
      <c r="F33" s="878"/>
    </row>
    <row r="34" spans="1:6" ht="27.4" customHeight="1">
      <c r="A34" s="793"/>
      <c r="B34" s="793"/>
      <c r="C34" s="793"/>
      <c r="D34" s="793"/>
      <c r="E34" s="793"/>
      <c r="F34" s="793"/>
    </row>
    <row r="35" spans="1:6">
      <c r="A35" s="286" t="s">
        <v>1</v>
      </c>
      <c r="B35" s="287" t="str">
        <f>Contents!C20</f>
        <v>28 May 2020</v>
      </c>
    </row>
    <row r="36" spans="1:6">
      <c r="A36" s="286" t="s">
        <v>2661</v>
      </c>
      <c r="B36" s="287" t="str">
        <f>Contents!D20</f>
        <v>18 Jun 2020</v>
      </c>
    </row>
  </sheetData>
  <mergeCells count="7">
    <mergeCell ref="A33:F33"/>
    <mergeCell ref="A27:F27"/>
    <mergeCell ref="A28:F28"/>
    <mergeCell ref="A29:F29"/>
    <mergeCell ref="A30:F30"/>
    <mergeCell ref="A31:F31"/>
    <mergeCell ref="A32:F32"/>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08984375" defaultRowHeight="12.5"/>
  <cols>
    <col min="1" max="1" width="25.7265625" style="3" customWidth="1"/>
    <col min="2" max="2" width="19.36328125" style="3" customWidth="1"/>
    <col min="3" max="4" width="14.26953125" style="3" customWidth="1"/>
    <col min="5" max="5" width="17" style="3" customWidth="1"/>
    <col min="6" max="6" width="19.36328125" style="3" customWidth="1"/>
    <col min="7" max="16384" width="9.08984375" style="3"/>
  </cols>
  <sheetData>
    <row r="1" spans="1:9" ht="15.75" customHeight="1">
      <c r="A1" s="901" t="s">
        <v>2823</v>
      </c>
      <c r="B1" s="901"/>
      <c r="C1" s="901"/>
      <c r="D1" s="901"/>
      <c r="E1" s="901"/>
      <c r="F1" s="901"/>
    </row>
    <row r="2" spans="1:9" ht="12.75" customHeight="1" thickBot="1">
      <c r="A2" s="504"/>
      <c r="B2" s="504"/>
      <c r="C2" s="515"/>
      <c r="D2" s="515"/>
      <c r="E2" s="516"/>
      <c r="F2" s="516"/>
    </row>
    <row r="3" spans="1:9" ht="12.75" customHeight="1" thickTop="1">
      <c r="A3" s="43"/>
      <c r="B3" s="902" t="s">
        <v>123</v>
      </c>
      <c r="C3" s="903"/>
      <c r="D3" s="903"/>
      <c r="E3" s="903"/>
    </row>
    <row r="4" spans="1:9" ht="27.75" customHeight="1">
      <c r="A4" s="43" t="s">
        <v>124</v>
      </c>
      <c r="B4" s="215" t="s">
        <v>125</v>
      </c>
      <c r="C4" s="904" t="s">
        <v>126</v>
      </c>
      <c r="D4" s="905"/>
      <c r="E4" s="215" t="s">
        <v>127</v>
      </c>
      <c r="F4" s="267" t="s">
        <v>128</v>
      </c>
    </row>
    <row r="5" spans="1:9" ht="27.75" customHeight="1">
      <c r="A5" s="216"/>
      <c r="B5" s="217"/>
      <c r="C5" s="499"/>
      <c r="D5" s="517" t="s">
        <v>129</v>
      </c>
      <c r="E5" s="217"/>
      <c r="F5" s="217"/>
    </row>
    <row r="6" spans="1:9" ht="21" customHeight="1">
      <c r="A6" s="281" t="s">
        <v>2574</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2372</v>
      </c>
      <c r="B41" s="4">
        <v>11117</v>
      </c>
      <c r="C41" s="4">
        <v>3679</v>
      </c>
      <c r="D41" s="4">
        <v>326</v>
      </c>
      <c r="E41" s="4">
        <v>12298</v>
      </c>
      <c r="F41" s="4">
        <v>27094</v>
      </c>
      <c r="G41" s="72"/>
      <c r="H41" s="72"/>
      <c r="I41" s="72"/>
    </row>
    <row r="42" spans="1:9">
      <c r="A42" s="61" t="s">
        <v>2421</v>
      </c>
      <c r="B42" s="4">
        <v>12716</v>
      </c>
      <c r="C42" s="4">
        <v>2954</v>
      </c>
      <c r="D42" s="4">
        <v>468</v>
      </c>
      <c r="E42" s="4">
        <v>15304</v>
      </c>
      <c r="F42" s="4">
        <v>30974</v>
      </c>
      <c r="G42" s="72"/>
      <c r="H42" s="72"/>
      <c r="I42" s="72"/>
    </row>
    <row r="43" spans="1:9">
      <c r="A43" s="218" t="s">
        <v>2422</v>
      </c>
      <c r="B43" s="4">
        <v>15806</v>
      </c>
      <c r="C43" s="4">
        <v>2789</v>
      </c>
      <c r="D43" s="4">
        <v>426</v>
      </c>
      <c r="E43" s="4">
        <v>18047</v>
      </c>
      <c r="F43" s="4">
        <v>36642</v>
      </c>
      <c r="G43" s="72"/>
      <c r="H43" s="72"/>
      <c r="I43" s="72"/>
    </row>
    <row r="44" spans="1:9">
      <c r="A44" s="218" t="s">
        <v>2456</v>
      </c>
      <c r="B44" s="4">
        <v>18186</v>
      </c>
      <c r="C44" s="4">
        <v>3578</v>
      </c>
      <c r="D44" s="4">
        <v>395</v>
      </c>
      <c r="E44" s="4">
        <v>20528</v>
      </c>
      <c r="F44" s="4">
        <v>42292</v>
      </c>
      <c r="G44" s="72"/>
      <c r="H44" s="72"/>
      <c r="I44" s="72"/>
    </row>
    <row r="45" spans="1:9">
      <c r="A45" s="218" t="s">
        <v>2457</v>
      </c>
      <c r="B45" s="4">
        <v>15351</v>
      </c>
      <c r="C45" s="4">
        <v>2963</v>
      </c>
      <c r="D45" s="4">
        <v>490</v>
      </c>
      <c r="E45" s="4">
        <v>20265</v>
      </c>
      <c r="F45" s="4">
        <v>38579</v>
      </c>
      <c r="G45" s="72"/>
      <c r="H45" s="72"/>
      <c r="I45" s="72"/>
    </row>
    <row r="46" spans="1:9">
      <c r="A46" s="218" t="s">
        <v>2458</v>
      </c>
      <c r="B46" s="4">
        <v>15382</v>
      </c>
      <c r="C46" s="4">
        <v>3446</v>
      </c>
      <c r="D46" s="4">
        <v>376</v>
      </c>
      <c r="E46" s="4">
        <v>20816</v>
      </c>
      <c r="F46" s="4">
        <v>39644</v>
      </c>
      <c r="G46" s="72"/>
      <c r="H46" s="72"/>
      <c r="I46" s="72"/>
    </row>
    <row r="47" spans="1:9">
      <c r="A47" s="218" t="s">
        <v>2469</v>
      </c>
      <c r="B47" s="4">
        <v>13373</v>
      </c>
      <c r="C47" s="4">
        <v>3160</v>
      </c>
      <c r="D47" s="4">
        <v>412</v>
      </c>
      <c r="E47" s="4">
        <v>16943</v>
      </c>
      <c r="F47" s="4">
        <v>33476</v>
      </c>
      <c r="G47" s="72"/>
      <c r="H47" s="72"/>
      <c r="I47" s="72"/>
    </row>
    <row r="48" spans="1:9">
      <c r="A48" s="218" t="s">
        <v>2470</v>
      </c>
      <c r="B48" s="4">
        <v>13169</v>
      </c>
      <c r="C48" s="4">
        <v>3218</v>
      </c>
      <c r="D48" s="4">
        <v>390</v>
      </c>
      <c r="E48" s="4">
        <v>10746</v>
      </c>
      <c r="F48" s="4">
        <v>27133</v>
      </c>
      <c r="G48" s="72"/>
      <c r="H48" s="72"/>
      <c r="I48" s="72"/>
    </row>
    <row r="49" spans="1:9">
      <c r="A49" s="218" t="s">
        <v>2471</v>
      </c>
      <c r="B49" s="4">
        <v>12188</v>
      </c>
      <c r="C49" s="4">
        <v>2424</v>
      </c>
      <c r="D49" s="4">
        <v>355</v>
      </c>
      <c r="E49" s="4">
        <v>9493</v>
      </c>
      <c r="F49" s="4">
        <v>24105</v>
      </c>
      <c r="G49" s="72"/>
      <c r="H49" s="72"/>
      <c r="I49" s="72"/>
    </row>
    <row r="50" spans="1:9">
      <c r="A50" s="218" t="s">
        <v>2497</v>
      </c>
      <c r="B50" s="4">
        <v>10945</v>
      </c>
      <c r="C50" s="4">
        <v>2563</v>
      </c>
      <c r="D50" s="4">
        <v>354</v>
      </c>
      <c r="E50" s="4">
        <v>7740</v>
      </c>
      <c r="F50" s="4">
        <v>21248</v>
      </c>
      <c r="G50" s="72"/>
      <c r="H50" s="72"/>
      <c r="I50" s="72"/>
    </row>
    <row r="51" spans="1:9">
      <c r="A51" s="218" t="s">
        <v>2500</v>
      </c>
      <c r="B51" s="4">
        <v>9871</v>
      </c>
      <c r="C51" s="4">
        <v>2022</v>
      </c>
      <c r="D51" s="4">
        <v>202</v>
      </c>
      <c r="E51" s="4">
        <v>9522</v>
      </c>
      <c r="F51" s="4">
        <v>21415</v>
      </c>
      <c r="G51" s="72"/>
      <c r="H51" s="72"/>
      <c r="I51" s="72"/>
    </row>
    <row r="52" spans="1:9">
      <c r="A52" s="218" t="s">
        <v>2501</v>
      </c>
      <c r="B52" s="4">
        <v>11451</v>
      </c>
      <c r="C52" s="4">
        <v>2443</v>
      </c>
      <c r="D52" s="4">
        <v>404</v>
      </c>
      <c r="E52" s="4">
        <v>11225</v>
      </c>
      <c r="F52" s="4">
        <v>25119</v>
      </c>
      <c r="G52" s="72"/>
      <c r="H52" s="72"/>
      <c r="I52" s="72"/>
    </row>
    <row r="53" spans="1:9">
      <c r="A53" s="218" t="s">
        <v>2516</v>
      </c>
      <c r="B53" s="4">
        <v>8276</v>
      </c>
      <c r="C53" s="4">
        <v>1407</v>
      </c>
      <c r="D53" s="4">
        <v>210</v>
      </c>
      <c r="E53" s="4">
        <v>8697</v>
      </c>
      <c r="F53" s="4">
        <v>18380</v>
      </c>
      <c r="G53" s="72"/>
      <c r="H53" s="72"/>
      <c r="I53" s="72"/>
    </row>
    <row r="54" spans="1:9">
      <c r="A54" s="218" t="s">
        <v>2517</v>
      </c>
      <c r="B54" s="4">
        <v>8617</v>
      </c>
      <c r="C54" s="4">
        <v>1972</v>
      </c>
      <c r="D54" s="4">
        <v>153</v>
      </c>
      <c r="E54" s="4">
        <v>9950</v>
      </c>
      <c r="F54" s="4">
        <v>20539</v>
      </c>
      <c r="G54" s="72"/>
      <c r="H54" s="72"/>
      <c r="I54" s="72"/>
    </row>
    <row r="55" spans="1:9">
      <c r="A55" s="218" t="s">
        <v>2519</v>
      </c>
      <c r="B55" s="4">
        <v>8658</v>
      </c>
      <c r="C55" s="4">
        <v>1616</v>
      </c>
      <c r="D55" s="4">
        <v>204</v>
      </c>
      <c r="E55" s="4">
        <v>9582</v>
      </c>
      <c r="F55" s="4">
        <v>19856</v>
      </c>
      <c r="G55" s="72"/>
      <c r="H55" s="72"/>
      <c r="I55" s="72"/>
    </row>
    <row r="56" spans="1:9">
      <c r="A56" s="218" t="s">
        <v>2529</v>
      </c>
      <c r="B56" s="4">
        <v>12493</v>
      </c>
      <c r="C56" s="4">
        <v>3337</v>
      </c>
      <c r="D56" s="4">
        <v>536</v>
      </c>
      <c r="E56" s="4">
        <v>14239</v>
      </c>
      <c r="F56" s="4">
        <v>30069</v>
      </c>
      <c r="G56" s="72"/>
      <c r="H56" s="72"/>
      <c r="I56" s="140"/>
    </row>
    <row r="57" spans="1:9" ht="24" customHeight="1" thickBot="1">
      <c r="A57" s="503" t="s">
        <v>2575</v>
      </c>
      <c r="B57" s="518">
        <v>900386</v>
      </c>
      <c r="C57" s="518">
        <v>482755</v>
      </c>
      <c r="D57" s="518">
        <v>71464</v>
      </c>
      <c r="E57" s="518">
        <v>726967</v>
      </c>
      <c r="F57" s="518">
        <v>2110108</v>
      </c>
      <c r="G57" s="72"/>
      <c r="H57" s="72"/>
      <c r="I57" s="72"/>
    </row>
    <row r="58" spans="1:9" ht="28.9" customHeight="1" thickTop="1">
      <c r="A58" s="871" t="s">
        <v>2825</v>
      </c>
      <c r="B58" s="872"/>
      <c r="C58" s="872"/>
      <c r="D58" s="872"/>
      <c r="E58" s="872"/>
      <c r="F58" s="872"/>
      <c r="G58" s="72"/>
      <c r="H58" s="72"/>
      <c r="I58" s="72"/>
    </row>
    <row r="59" spans="1:9" ht="51" customHeight="1">
      <c r="A59" s="872" t="s">
        <v>2349</v>
      </c>
      <c r="B59" s="872"/>
      <c r="C59" s="872"/>
      <c r="D59" s="872"/>
      <c r="E59" s="872"/>
      <c r="F59" s="872"/>
      <c r="G59" s="72"/>
      <c r="H59" s="72"/>
      <c r="I59" s="72"/>
    </row>
    <row r="60" spans="1:9" ht="15.75" customHeight="1">
      <c r="A60" s="878" t="s">
        <v>2932</v>
      </c>
      <c r="B60" s="872"/>
      <c r="C60" s="872"/>
      <c r="D60" s="872"/>
      <c r="E60" s="872"/>
      <c r="F60" s="872"/>
      <c r="G60" s="72"/>
      <c r="H60" s="72"/>
      <c r="I60" s="72"/>
    </row>
    <row r="61" spans="1:9">
      <c r="B61" s="10"/>
    </row>
    <row r="62" spans="1:9">
      <c r="A62" s="286" t="s">
        <v>1</v>
      </c>
      <c r="B62" s="287" t="str">
        <f>Contents!C21</f>
        <v>18 Jul 2019</v>
      </c>
      <c r="C62" s="10"/>
      <c r="D62" s="10"/>
      <c r="E62" s="10"/>
      <c r="F62" s="10"/>
    </row>
    <row r="63" spans="1:9">
      <c r="A63" s="286" t="s">
        <v>2661</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4.5">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328125" defaultRowHeight="13"/>
  <cols>
    <col min="1" max="1" width="17.7265625" style="152" customWidth="1"/>
    <col min="2" max="2" width="10.7265625" style="152" customWidth="1"/>
    <col min="3" max="3" width="12.6328125" style="152" customWidth="1"/>
    <col min="4" max="4" width="3.36328125" style="152" customWidth="1"/>
    <col min="5" max="5" width="12" style="152" customWidth="1"/>
    <col min="6" max="6" width="3" style="152" customWidth="1"/>
    <col min="7" max="7" width="13.36328125" style="152" customWidth="1"/>
    <col min="8" max="8" width="16.7265625" style="152" customWidth="1"/>
    <col min="9" max="9" width="12.6328125" style="438" customWidth="1"/>
    <col min="10" max="10" width="3" style="152" customWidth="1"/>
    <col min="11" max="11" width="13.26953125" style="152" customWidth="1"/>
    <col min="12" max="12" width="16.08984375" style="152" customWidth="1"/>
    <col min="13" max="13" width="15.26953125" style="152" customWidth="1"/>
    <col min="14" max="16384" width="8.6328125" style="152"/>
  </cols>
  <sheetData>
    <row r="1" spans="1:20" ht="15.75" customHeight="1">
      <c r="A1" s="901" t="s">
        <v>2916</v>
      </c>
      <c r="B1" s="901"/>
      <c r="C1" s="901"/>
      <c r="D1" s="901"/>
      <c r="E1" s="901"/>
      <c r="F1" s="901"/>
      <c r="G1" s="901"/>
      <c r="H1" s="901"/>
      <c r="I1" s="901"/>
      <c r="J1" s="901"/>
      <c r="K1" s="901"/>
      <c r="L1" s="901"/>
      <c r="M1" s="901"/>
    </row>
    <row r="2" spans="1:20" ht="13.15" customHeight="1" thickBot="1">
      <c r="A2" s="504"/>
      <c r="B2" s="504"/>
      <c r="C2" s="504"/>
      <c r="D2" s="504"/>
      <c r="E2" s="516"/>
      <c r="F2" s="516"/>
      <c r="G2" s="516"/>
      <c r="H2" s="516"/>
      <c r="I2" s="519"/>
      <c r="J2" s="516"/>
      <c r="K2" s="516"/>
      <c r="L2" s="516"/>
      <c r="M2" s="516"/>
    </row>
    <row r="3" spans="1:20" ht="13.15" customHeight="1" thickTop="1">
      <c r="A3" s="43"/>
      <c r="B3" s="875" t="s">
        <v>123</v>
      </c>
      <c r="C3" s="875"/>
      <c r="D3" s="875"/>
      <c r="E3" s="911"/>
      <c r="F3" s="911"/>
      <c r="G3" s="911"/>
      <c r="H3" s="911"/>
      <c r="I3" s="911"/>
      <c r="J3" s="911"/>
      <c r="K3" s="911"/>
      <c r="L3" s="911"/>
      <c r="M3" s="3"/>
    </row>
    <row r="4" spans="1:20" ht="27.75" customHeight="1">
      <c r="A4" s="43" t="s">
        <v>2576</v>
      </c>
      <c r="B4" s="912" t="s">
        <v>125</v>
      </c>
      <c r="C4" s="913"/>
      <c r="D4" s="156"/>
      <c r="E4" s="914" t="s">
        <v>127</v>
      </c>
      <c r="F4" s="914"/>
      <c r="G4" s="915"/>
      <c r="H4" s="915"/>
      <c r="I4" s="915"/>
      <c r="J4" s="915"/>
      <c r="K4" s="915"/>
      <c r="L4" s="915"/>
      <c r="M4" s="916" t="s">
        <v>2541</v>
      </c>
    </row>
    <row r="5" spans="1:20" ht="15.75" customHeight="1">
      <c r="A5" s="43"/>
      <c r="B5" s="215"/>
      <c r="C5" s="157"/>
      <c r="D5" s="157"/>
      <c r="E5" s="520"/>
      <c r="F5" s="520"/>
      <c r="G5" s="918" t="s">
        <v>2577</v>
      </c>
      <c r="H5" s="919"/>
      <c r="I5" s="521"/>
      <c r="J5" s="520"/>
      <c r="K5" s="918" t="s">
        <v>2605</v>
      </c>
      <c r="L5" s="919"/>
      <c r="M5" s="916"/>
    </row>
    <row r="6" spans="1:20" ht="54.75" customHeight="1">
      <c r="A6" s="216"/>
      <c r="B6" s="217" t="s">
        <v>2578</v>
      </c>
      <c r="C6" s="217" t="s">
        <v>2551</v>
      </c>
      <c r="D6" s="217"/>
      <c r="E6" s="217" t="s">
        <v>2579</v>
      </c>
      <c r="F6" s="217"/>
      <c r="G6" s="217" t="s">
        <v>2606</v>
      </c>
      <c r="H6" s="217" t="s">
        <v>2611</v>
      </c>
      <c r="I6" s="431" t="s">
        <v>2733</v>
      </c>
      <c r="J6" s="217"/>
      <c r="K6" s="217" t="s">
        <v>2606</v>
      </c>
      <c r="L6" s="217" t="s">
        <v>2611</v>
      </c>
      <c r="M6" s="917"/>
      <c r="N6" s="474"/>
    </row>
    <row r="7" spans="1:20" ht="19.5" customHeight="1">
      <c r="A7" s="280" t="s">
        <v>2530</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2531</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2539</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2540</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2557</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2631</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2632</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2633</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2662</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2663</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2664</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2682</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2683</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2684</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2706</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2707</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2708</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2728</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500" t="s">
        <v>52</v>
      </c>
      <c r="B25" s="501">
        <v>182708</v>
      </c>
      <c r="C25" s="501">
        <v>37477</v>
      </c>
      <c r="D25" s="501"/>
      <c r="E25" s="522">
        <v>144009</v>
      </c>
      <c r="F25" s="522"/>
      <c r="G25" s="501">
        <v>26157</v>
      </c>
      <c r="H25" s="501">
        <v>101996</v>
      </c>
      <c r="I25" s="523">
        <v>14180</v>
      </c>
      <c r="J25" s="501"/>
      <c r="K25" s="501">
        <v>1156</v>
      </c>
      <c r="L25" s="501">
        <v>14700</v>
      </c>
      <c r="M25" s="501">
        <v>326717</v>
      </c>
      <c r="N25" s="225"/>
      <c r="O25" s="225"/>
      <c r="P25" s="225"/>
      <c r="Q25" s="225"/>
      <c r="R25" s="225"/>
      <c r="S25" s="225"/>
    </row>
    <row r="26" spans="1:19" ht="44.25" customHeight="1" thickTop="1">
      <c r="A26" s="908" t="s">
        <v>2608</v>
      </c>
      <c r="B26" s="908"/>
      <c r="C26" s="908"/>
      <c r="D26" s="908"/>
      <c r="E26" s="908"/>
      <c r="F26" s="908"/>
      <c r="G26" s="908"/>
      <c r="H26" s="908"/>
      <c r="I26" s="908"/>
      <c r="J26" s="908"/>
      <c r="K26" s="908"/>
      <c r="L26" s="908"/>
      <c r="M26" s="908"/>
      <c r="N26" s="907"/>
    </row>
    <row r="27" spans="1:19" ht="12.75" customHeight="1">
      <c r="A27" s="872" t="s">
        <v>2623</v>
      </c>
      <c r="B27" s="872"/>
      <c r="C27" s="872"/>
      <c r="D27" s="872"/>
      <c r="E27" s="872"/>
      <c r="F27" s="872"/>
      <c r="G27" s="872"/>
      <c r="H27" s="872"/>
      <c r="I27" s="872"/>
      <c r="J27" s="872"/>
      <c r="K27" s="872"/>
      <c r="L27" s="872"/>
      <c r="M27" s="872"/>
      <c r="N27" s="907"/>
    </row>
    <row r="28" spans="1:19" ht="57.75" customHeight="1">
      <c r="A28" s="909" t="s">
        <v>2883</v>
      </c>
      <c r="B28" s="910"/>
      <c r="C28" s="910"/>
      <c r="D28" s="910"/>
      <c r="E28" s="910"/>
      <c r="F28" s="910"/>
      <c r="G28" s="910"/>
      <c r="H28" s="910"/>
      <c r="I28" s="910"/>
      <c r="J28" s="910"/>
      <c r="K28" s="910"/>
      <c r="L28" s="910"/>
      <c r="M28" s="910"/>
      <c r="N28" s="471"/>
    </row>
    <row r="29" spans="1:19" ht="26.25" customHeight="1">
      <c r="A29" s="872" t="s">
        <v>2610</v>
      </c>
      <c r="B29" s="872"/>
      <c r="C29" s="872"/>
      <c r="D29" s="872"/>
      <c r="E29" s="872"/>
      <c r="F29" s="872"/>
      <c r="G29" s="872"/>
      <c r="H29" s="872"/>
      <c r="I29" s="872"/>
      <c r="J29" s="872"/>
      <c r="K29" s="872"/>
      <c r="L29" s="872"/>
      <c r="M29" s="872"/>
      <c r="N29" s="471"/>
    </row>
    <row r="30" spans="1:19" ht="15" customHeight="1">
      <c r="A30" s="3" t="s">
        <v>2609</v>
      </c>
      <c r="B30" s="153"/>
      <c r="C30" s="153"/>
      <c r="D30" s="153"/>
      <c r="E30" s="153"/>
      <c r="F30" s="153"/>
      <c r="G30" s="153"/>
      <c r="H30" s="153"/>
      <c r="I30" s="433"/>
      <c r="J30" s="153"/>
      <c r="K30" s="153"/>
      <c r="L30" s="153"/>
      <c r="M30" s="153"/>
      <c r="N30" s="471"/>
    </row>
    <row r="31" spans="1:19" ht="15.75" customHeight="1">
      <c r="A31" s="152" t="s">
        <v>2968</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2661</v>
      </c>
      <c r="B34" s="287" t="str">
        <f>Contents!D22</f>
        <v>27 Aug 2020</v>
      </c>
      <c r="C34" s="154"/>
      <c r="D34" s="154"/>
      <c r="E34" s="154"/>
      <c r="F34" s="154"/>
      <c r="H34" s="163"/>
      <c r="I34" s="435"/>
      <c r="J34" s="154"/>
      <c r="K34" s="154"/>
      <c r="L34" s="154"/>
      <c r="M34" s="154"/>
    </row>
    <row r="35" spans="1:14">
      <c r="B35" s="154"/>
      <c r="C35" s="154"/>
      <c r="D35" s="154"/>
      <c r="H35" s="163"/>
      <c r="I35" s="435"/>
      <c r="N35" s="472"/>
    </row>
    <row r="36" spans="1:14">
      <c r="B36" s="476"/>
      <c r="C36" s="476"/>
      <c r="D36" s="476"/>
      <c r="E36" s="476"/>
      <c r="F36" s="476"/>
      <c r="G36" s="476"/>
      <c r="H36" s="476"/>
      <c r="I36" s="476"/>
      <c r="J36" s="476"/>
      <c r="K36" s="476"/>
      <c r="L36" s="476"/>
      <c r="M36" s="476"/>
      <c r="N36" s="472"/>
    </row>
    <row r="37" spans="1:14">
      <c r="B37" s="307"/>
      <c r="C37" s="307"/>
      <c r="D37" s="307"/>
      <c r="E37" s="307"/>
      <c r="F37" s="307"/>
      <c r="G37" s="307"/>
      <c r="H37" s="307"/>
      <c r="I37" s="436"/>
      <c r="J37" s="307"/>
      <c r="K37" s="307"/>
      <c r="L37" s="307"/>
      <c r="M37" s="307"/>
      <c r="N37" s="472"/>
    </row>
    <row r="38" spans="1:14">
      <c r="B38" s="307"/>
      <c r="C38" s="307"/>
      <c r="D38" s="307"/>
      <c r="E38" s="307"/>
      <c r="F38" s="307"/>
      <c r="G38" s="307"/>
      <c r="H38" s="307"/>
      <c r="I38" s="307"/>
      <c r="J38" s="307"/>
      <c r="K38" s="307"/>
      <c r="L38" s="307"/>
      <c r="M38" s="307"/>
      <c r="N38" s="472"/>
    </row>
    <row r="39" spans="1:14" ht="13.5" customHeight="1">
      <c r="A39" s="298"/>
      <c r="B39" s="307"/>
      <c r="C39" s="307"/>
      <c r="D39" s="307"/>
      <c r="E39" s="307"/>
      <c r="F39" s="307"/>
      <c r="G39" s="307"/>
      <c r="H39" s="307"/>
      <c r="I39" s="436"/>
      <c r="J39" s="307"/>
      <c r="K39" s="307"/>
      <c r="L39" s="307"/>
      <c r="M39" s="307"/>
      <c r="N39" s="472"/>
    </row>
    <row r="40" spans="1:14">
      <c r="A40" s="298"/>
      <c r="B40" s="307"/>
      <c r="C40" s="307"/>
      <c r="D40" s="307"/>
      <c r="E40" s="307"/>
      <c r="F40" s="307"/>
      <c r="G40" s="307"/>
      <c r="H40" s="307"/>
      <c r="I40" s="436"/>
      <c r="J40" s="307"/>
      <c r="K40" s="307"/>
      <c r="L40" s="307"/>
      <c r="M40" s="307"/>
      <c r="N40" s="907"/>
    </row>
    <row r="41" spans="1:14" ht="24.75" customHeight="1">
      <c r="A41" s="298"/>
      <c r="B41" s="307"/>
      <c r="C41" s="307"/>
      <c r="D41" s="307"/>
      <c r="E41" s="307"/>
      <c r="F41" s="307"/>
      <c r="G41" s="307"/>
      <c r="H41" s="307"/>
      <c r="I41" s="436"/>
      <c r="J41" s="307"/>
      <c r="K41" s="307"/>
      <c r="L41" s="307"/>
      <c r="M41" s="307"/>
      <c r="N41" s="907"/>
    </row>
    <row r="42" spans="1:14">
      <c r="A42" s="298"/>
      <c r="B42" s="307"/>
      <c r="C42" s="307"/>
      <c r="D42" s="307"/>
      <c r="E42" s="307"/>
      <c r="F42" s="307"/>
      <c r="G42" s="307"/>
      <c r="H42" s="307"/>
      <c r="I42" s="436"/>
      <c r="J42" s="307"/>
      <c r="K42" s="307"/>
      <c r="L42" s="307"/>
      <c r="M42" s="307"/>
      <c r="N42" s="471"/>
    </row>
    <row r="43" spans="1:14" ht="12.75" customHeight="1">
      <c r="A43" s="298"/>
      <c r="B43" s="307"/>
      <c r="C43" s="307"/>
      <c r="D43" s="307"/>
      <c r="E43" s="307"/>
      <c r="F43" s="307"/>
      <c r="G43" s="307"/>
      <c r="H43" s="307"/>
      <c r="I43" s="436"/>
      <c r="J43" s="307"/>
      <c r="K43" s="307"/>
      <c r="L43" s="307"/>
      <c r="M43" s="307"/>
      <c r="N43" s="471"/>
    </row>
    <row r="44" spans="1:14">
      <c r="A44" s="298"/>
      <c r="B44" s="307"/>
      <c r="C44" s="307"/>
      <c r="D44" s="307"/>
      <c r="E44" s="307"/>
      <c r="F44" s="307"/>
      <c r="G44" s="307"/>
      <c r="H44" s="307"/>
      <c r="I44" s="436"/>
      <c r="J44" s="307"/>
      <c r="K44" s="307"/>
      <c r="L44" s="307"/>
      <c r="M44" s="307"/>
    </row>
    <row r="45" spans="1:14">
      <c r="A45" s="475"/>
      <c r="B45" s="307"/>
      <c r="C45" s="307"/>
      <c r="D45" s="307"/>
      <c r="E45" s="307"/>
      <c r="F45" s="307"/>
      <c r="G45" s="307"/>
      <c r="H45" s="307"/>
      <c r="I45" s="436"/>
      <c r="J45" s="307"/>
      <c r="K45" s="307"/>
      <c r="L45" s="307"/>
      <c r="M45" s="307"/>
    </row>
    <row r="46" spans="1:14">
      <c r="A46" s="475"/>
      <c r="B46" s="307"/>
      <c r="C46" s="307"/>
      <c r="D46" s="307"/>
      <c r="E46" s="307"/>
      <c r="F46" s="307"/>
      <c r="G46" s="307"/>
      <c r="H46" s="307"/>
      <c r="I46" s="436"/>
      <c r="J46" s="307"/>
      <c r="K46" s="307"/>
      <c r="L46" s="307"/>
      <c r="M46" s="307"/>
    </row>
    <row r="47" spans="1:14">
      <c r="A47" s="475"/>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72"/>
    </row>
    <row r="49" spans="1:14">
      <c r="B49" s="307"/>
      <c r="C49" s="307"/>
      <c r="D49" s="307"/>
      <c r="E49" s="307"/>
      <c r="F49" s="307"/>
      <c r="G49" s="307"/>
      <c r="H49" s="307"/>
      <c r="I49" s="436"/>
      <c r="J49" s="307"/>
      <c r="K49" s="307"/>
      <c r="L49" s="307"/>
      <c r="M49" s="307"/>
      <c r="N49" s="472"/>
    </row>
    <row r="50" spans="1:14">
      <c r="B50" s="307"/>
      <c r="C50" s="307"/>
      <c r="D50" s="307"/>
      <c r="E50" s="307"/>
      <c r="F50" s="307"/>
      <c r="G50" s="307"/>
      <c r="H50" s="307"/>
      <c r="I50" s="436"/>
      <c r="J50" s="307"/>
      <c r="K50" s="307"/>
      <c r="L50" s="307"/>
      <c r="M50" s="307"/>
      <c r="N50" s="472"/>
    </row>
    <row r="51" spans="1:14">
      <c r="B51" s="154"/>
      <c r="C51" s="154"/>
      <c r="D51" s="154"/>
      <c r="E51" s="154"/>
      <c r="F51" s="154"/>
      <c r="G51" s="154"/>
      <c r="H51" s="154"/>
      <c r="I51" s="434"/>
      <c r="J51" s="154"/>
      <c r="K51" s="154"/>
      <c r="L51" s="154"/>
      <c r="M51" s="154"/>
      <c r="N51" s="472"/>
    </row>
    <row r="52" spans="1:14">
      <c r="B52" s="154"/>
      <c r="C52" s="154"/>
      <c r="D52" s="154"/>
      <c r="E52" s="154"/>
      <c r="F52" s="154"/>
      <c r="G52" s="154"/>
      <c r="H52" s="154"/>
      <c r="I52" s="434"/>
      <c r="J52" s="154"/>
      <c r="K52" s="154"/>
      <c r="L52" s="154"/>
      <c r="M52" s="154"/>
      <c r="N52" s="472"/>
    </row>
    <row r="53" spans="1:14">
      <c r="A53" s="155"/>
      <c r="B53" s="155"/>
      <c r="C53" s="155"/>
      <c r="D53" s="155"/>
      <c r="E53" s="155"/>
      <c r="F53" s="155"/>
      <c r="G53" s="155"/>
      <c r="H53" s="155"/>
      <c r="I53" s="437"/>
      <c r="J53" s="155"/>
      <c r="K53" s="155"/>
      <c r="L53" s="155"/>
      <c r="M53" s="155"/>
      <c r="N53" s="472"/>
    </row>
    <row r="54" spans="1:14">
      <c r="A54" s="155"/>
      <c r="B54" s="155"/>
      <c r="C54" s="155"/>
      <c r="D54" s="155"/>
      <c r="E54" s="155"/>
      <c r="F54" s="155"/>
      <c r="G54" s="155"/>
      <c r="H54" s="155"/>
      <c r="I54" s="437"/>
      <c r="J54" s="155"/>
      <c r="K54" s="155"/>
      <c r="L54" s="155"/>
      <c r="M54" s="155"/>
      <c r="N54" s="906"/>
    </row>
    <row r="55" spans="1:14" ht="24.75" customHeight="1">
      <c r="A55" s="155"/>
      <c r="B55" s="155"/>
      <c r="C55" s="155"/>
      <c r="D55" s="155"/>
      <c r="E55" s="155"/>
      <c r="F55" s="155"/>
      <c r="G55" s="155"/>
      <c r="H55" s="155"/>
      <c r="I55" s="437"/>
      <c r="J55" s="155"/>
      <c r="K55" s="155"/>
      <c r="L55" s="155"/>
      <c r="M55" s="155"/>
      <c r="N55" s="906"/>
    </row>
    <row r="56" spans="1:14">
      <c r="A56" s="155"/>
      <c r="B56" s="155"/>
      <c r="C56" s="155"/>
      <c r="D56" s="155"/>
      <c r="E56" s="155"/>
      <c r="F56" s="155"/>
      <c r="G56" s="155"/>
      <c r="H56" s="155"/>
      <c r="I56" s="437"/>
      <c r="J56" s="155"/>
      <c r="K56" s="155"/>
      <c r="L56" s="155"/>
      <c r="M56" s="155"/>
      <c r="N56" s="473"/>
    </row>
    <row r="57" spans="1:14" ht="12.75" customHeight="1">
      <c r="A57" s="155"/>
      <c r="B57" s="155"/>
      <c r="C57" s="155"/>
      <c r="D57" s="155"/>
      <c r="E57" s="155"/>
      <c r="F57" s="155"/>
      <c r="G57" s="155"/>
      <c r="H57" s="155"/>
      <c r="I57" s="437"/>
      <c r="J57" s="155"/>
      <c r="K57" s="155"/>
      <c r="L57" s="155"/>
      <c r="M57" s="155"/>
      <c r="N57" s="473"/>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36"/>
  <sheetViews>
    <sheetView zoomScaleNormal="100" workbookViewId="0">
      <pane ySplit="6" topLeftCell="A7" activePane="bottomLeft" state="frozen"/>
      <selection activeCell="I27" sqref="I27"/>
      <selection pane="bottomLeft" sqref="A1:G1"/>
    </sheetView>
  </sheetViews>
  <sheetFormatPr defaultColWidth="8.7265625" defaultRowHeight="12.5"/>
  <cols>
    <col min="1" max="1" width="19.08984375" style="600" customWidth="1"/>
    <col min="2" max="2" width="14.6328125" style="600" customWidth="1"/>
    <col min="3" max="6" width="12" style="600" customWidth="1"/>
    <col min="7" max="7" width="11.08984375" style="600" customWidth="1"/>
    <col min="8" max="9" width="9.7265625" style="600" bestFit="1" customWidth="1"/>
    <col min="10" max="16384" width="8.7265625" style="600"/>
  </cols>
  <sheetData>
    <row r="1" spans="1:9" ht="15.75" customHeight="1">
      <c r="A1" s="901" t="s">
        <v>3068</v>
      </c>
      <c r="B1" s="901"/>
      <c r="C1" s="901"/>
      <c r="D1" s="901"/>
      <c r="E1" s="901"/>
      <c r="F1" s="901"/>
      <c r="G1" s="901"/>
    </row>
    <row r="2" spans="1:9" ht="13.15" customHeight="1" thickBot="1">
      <c r="A2" s="810"/>
      <c r="B2" s="810"/>
      <c r="C2" s="810"/>
      <c r="D2" s="810"/>
      <c r="E2" s="810"/>
      <c r="F2" s="810"/>
      <c r="G2" s="810"/>
    </row>
    <row r="3" spans="1:9" ht="13.15" customHeight="1" thickTop="1">
      <c r="A3" s="43"/>
      <c r="B3" s="43"/>
      <c r="C3" s="43"/>
      <c r="D3" s="43"/>
      <c r="E3" s="43"/>
      <c r="F3" s="43"/>
      <c r="G3" s="43"/>
    </row>
    <row r="4" spans="1:9" ht="27.75" customHeight="1">
      <c r="A4" s="43" t="s">
        <v>2576</v>
      </c>
      <c r="B4" s="920" t="s">
        <v>127</v>
      </c>
      <c r="C4" s="920"/>
      <c r="D4" s="920"/>
      <c r="E4" s="920"/>
      <c r="F4" s="920"/>
      <c r="G4" s="920"/>
    </row>
    <row r="5" spans="1:9" ht="15.75" customHeight="1">
      <c r="A5" s="43"/>
      <c r="B5" s="921" t="s">
        <v>2818</v>
      </c>
      <c r="C5" s="215"/>
      <c r="D5" s="215"/>
      <c r="E5" s="215"/>
      <c r="F5" s="215"/>
      <c r="G5" s="215"/>
    </row>
    <row r="6" spans="1:9" ht="54.75" customHeight="1">
      <c r="A6" s="216"/>
      <c r="B6" s="912"/>
      <c r="C6" s="226" t="s">
        <v>2793</v>
      </c>
      <c r="D6" s="226" t="s">
        <v>2789</v>
      </c>
      <c r="E6" s="226" t="s">
        <v>2794</v>
      </c>
      <c r="F6" s="226" t="s">
        <v>3069</v>
      </c>
      <c r="G6" s="226" t="s">
        <v>2985</v>
      </c>
      <c r="H6" s="474"/>
    </row>
    <row r="7" spans="1:9" s="438" customFormat="1" ht="15">
      <c r="A7" s="458" t="s">
        <v>2795</v>
      </c>
      <c r="B7" s="432">
        <v>0</v>
      </c>
      <c r="C7" s="432">
        <v>0</v>
      </c>
      <c r="D7" s="432">
        <v>0</v>
      </c>
      <c r="E7" s="432">
        <v>0</v>
      </c>
      <c r="F7" s="432">
        <v>0</v>
      </c>
      <c r="G7" s="221" t="s">
        <v>131</v>
      </c>
      <c r="H7" s="461"/>
      <c r="I7" s="461"/>
    </row>
    <row r="8" spans="1:9">
      <c r="A8" s="280" t="s">
        <v>2729</v>
      </c>
      <c r="B8" s="221">
        <v>2819</v>
      </c>
      <c r="C8" s="221">
        <v>478</v>
      </c>
      <c r="D8" s="221">
        <v>700</v>
      </c>
      <c r="E8" s="221">
        <v>652</v>
      </c>
      <c r="F8" s="221">
        <v>106</v>
      </c>
      <c r="G8" s="221" t="s">
        <v>131</v>
      </c>
      <c r="H8" s="225"/>
      <c r="I8" s="225"/>
    </row>
    <row r="9" spans="1:9">
      <c r="A9" s="280" t="s">
        <v>2730</v>
      </c>
      <c r="B9" s="221">
        <v>7703</v>
      </c>
      <c r="C9" s="221">
        <v>1478</v>
      </c>
      <c r="D9" s="221">
        <v>1470</v>
      </c>
      <c r="E9" s="221">
        <v>1373</v>
      </c>
      <c r="F9" s="221">
        <v>477</v>
      </c>
      <c r="G9" s="221" t="s">
        <v>131</v>
      </c>
      <c r="H9" s="225"/>
      <c r="I9" s="225"/>
    </row>
    <row r="10" spans="1:9">
      <c r="A10" s="280" t="s">
        <v>2790</v>
      </c>
      <c r="B10" s="221">
        <v>5674</v>
      </c>
      <c r="C10" s="221">
        <v>1148</v>
      </c>
      <c r="D10" s="221">
        <v>907</v>
      </c>
      <c r="E10" s="221">
        <v>819</v>
      </c>
      <c r="F10" s="221">
        <v>445</v>
      </c>
      <c r="G10" s="221" t="s">
        <v>131</v>
      </c>
      <c r="H10" s="225"/>
      <c r="I10" s="225"/>
    </row>
    <row r="11" spans="1:9">
      <c r="A11" s="280" t="s">
        <v>2785</v>
      </c>
      <c r="B11" s="221">
        <v>11265</v>
      </c>
      <c r="C11" s="221">
        <v>2168</v>
      </c>
      <c r="D11" s="221">
        <v>2052</v>
      </c>
      <c r="E11" s="221">
        <v>1768</v>
      </c>
      <c r="F11" s="221">
        <v>917</v>
      </c>
      <c r="G11" s="221" t="s">
        <v>131</v>
      </c>
      <c r="H11" s="225"/>
      <c r="I11" s="225"/>
    </row>
    <row r="12" spans="1:9">
      <c r="A12" s="280" t="s">
        <v>2837</v>
      </c>
      <c r="B12" s="221">
        <v>12551</v>
      </c>
      <c r="C12" s="221">
        <v>2158</v>
      </c>
      <c r="D12" s="221">
        <v>2335</v>
      </c>
      <c r="E12" s="221">
        <v>2001</v>
      </c>
      <c r="F12" s="221">
        <v>1137</v>
      </c>
      <c r="G12" s="221" t="s">
        <v>131</v>
      </c>
      <c r="H12" s="225"/>
      <c r="I12" s="225"/>
    </row>
    <row r="13" spans="1:9">
      <c r="A13" s="280" t="s">
        <v>2838</v>
      </c>
      <c r="B13" s="221">
        <v>14111</v>
      </c>
      <c r="C13" s="221">
        <v>2538</v>
      </c>
      <c r="D13" s="221">
        <v>2961</v>
      </c>
      <c r="E13" s="221">
        <v>2509</v>
      </c>
      <c r="F13" s="221">
        <v>1392</v>
      </c>
      <c r="G13" s="221">
        <v>0</v>
      </c>
      <c r="H13" s="42"/>
      <c r="I13" s="225"/>
    </row>
    <row r="14" spans="1:9">
      <c r="A14" s="280" t="s">
        <v>2919</v>
      </c>
      <c r="B14" s="221">
        <v>13807</v>
      </c>
      <c r="C14" s="221">
        <v>2465</v>
      </c>
      <c r="D14" s="221">
        <v>2446</v>
      </c>
      <c r="E14" s="221">
        <v>2015</v>
      </c>
      <c r="F14" s="221">
        <v>1347</v>
      </c>
      <c r="G14" s="221">
        <v>0</v>
      </c>
      <c r="H14" s="42"/>
      <c r="I14" s="225"/>
    </row>
    <row r="15" spans="1:9">
      <c r="A15" s="280" t="s">
        <v>2920</v>
      </c>
      <c r="B15" s="221">
        <v>14844</v>
      </c>
      <c r="C15" s="221">
        <v>2541</v>
      </c>
      <c r="D15" s="221">
        <v>2862</v>
      </c>
      <c r="E15" s="221">
        <v>2004</v>
      </c>
      <c r="F15" s="221">
        <v>1351</v>
      </c>
      <c r="G15" s="221">
        <v>0</v>
      </c>
      <c r="H15" s="42"/>
      <c r="I15" s="225"/>
    </row>
    <row r="16" spans="1:9">
      <c r="A16" s="280" t="s">
        <v>2921</v>
      </c>
      <c r="B16" s="221">
        <v>16107</v>
      </c>
      <c r="C16" s="221">
        <v>2642</v>
      </c>
      <c r="D16" s="221">
        <v>2978</v>
      </c>
      <c r="E16" s="221">
        <v>2662</v>
      </c>
      <c r="F16" s="221">
        <v>1249</v>
      </c>
      <c r="G16" s="221">
        <v>0</v>
      </c>
      <c r="H16" s="42"/>
      <c r="I16" s="225"/>
    </row>
    <row r="17" spans="1:9">
      <c r="A17" s="280" t="s">
        <v>2937</v>
      </c>
      <c r="B17" s="221">
        <v>18414</v>
      </c>
      <c r="C17" s="221">
        <v>2557</v>
      </c>
      <c r="D17" s="221">
        <v>3620</v>
      </c>
      <c r="E17" s="221">
        <v>2328</v>
      </c>
      <c r="F17" s="221">
        <v>1365</v>
      </c>
      <c r="G17" s="221">
        <v>0</v>
      </c>
      <c r="H17" s="42"/>
      <c r="I17" s="225"/>
    </row>
    <row r="18" spans="1:9">
      <c r="A18" s="280" t="s">
        <v>2938</v>
      </c>
      <c r="B18" s="221">
        <v>18846</v>
      </c>
      <c r="C18" s="221">
        <v>2335</v>
      </c>
      <c r="D18" s="221">
        <v>3205</v>
      </c>
      <c r="E18" s="221">
        <v>2337</v>
      </c>
      <c r="F18" s="221">
        <v>1344</v>
      </c>
      <c r="G18" s="221">
        <v>8</v>
      </c>
      <c r="H18" s="42"/>
      <c r="I18" s="225"/>
    </row>
    <row r="19" spans="1:9">
      <c r="A19" s="280" t="s">
        <v>2939</v>
      </c>
      <c r="B19" s="221">
        <v>21460</v>
      </c>
      <c r="C19" s="221">
        <v>2728</v>
      </c>
      <c r="D19" s="221">
        <v>4252</v>
      </c>
      <c r="E19" s="221">
        <v>2553</v>
      </c>
      <c r="F19" s="221">
        <v>1571</v>
      </c>
      <c r="G19" s="221">
        <v>7</v>
      </c>
      <c r="H19" s="42"/>
      <c r="I19" s="225"/>
    </row>
    <row r="20" spans="1:9">
      <c r="A20" s="280" t="s">
        <v>2992</v>
      </c>
      <c r="B20" s="221">
        <v>25984</v>
      </c>
      <c r="C20" s="221">
        <v>3046</v>
      </c>
      <c r="D20" s="221">
        <v>4897</v>
      </c>
      <c r="E20" s="221">
        <v>2981</v>
      </c>
      <c r="F20" s="221">
        <v>1543</v>
      </c>
      <c r="G20" s="221">
        <v>3</v>
      </c>
      <c r="H20" s="42"/>
      <c r="I20" s="225"/>
    </row>
    <row r="21" spans="1:9">
      <c r="A21" s="280" t="s">
        <v>2993</v>
      </c>
      <c r="B21" s="221">
        <v>26150</v>
      </c>
      <c r="C21" s="221">
        <v>2915</v>
      </c>
      <c r="D21" s="221">
        <v>5267</v>
      </c>
      <c r="E21" s="221">
        <v>2363</v>
      </c>
      <c r="F21" s="221">
        <v>1441</v>
      </c>
      <c r="G21" s="221">
        <v>12</v>
      </c>
      <c r="H21" s="42"/>
      <c r="I21" s="225"/>
    </row>
    <row r="22" spans="1:9">
      <c r="A22" s="280" t="s">
        <v>3008</v>
      </c>
      <c r="B22" s="221">
        <v>28738</v>
      </c>
      <c r="C22" s="221">
        <v>2641</v>
      </c>
      <c r="D22" s="221">
        <v>5518</v>
      </c>
      <c r="E22" s="221">
        <v>1892</v>
      </c>
      <c r="F22" s="221">
        <v>1412</v>
      </c>
      <c r="G22" s="221">
        <v>15</v>
      </c>
      <c r="H22" s="225"/>
      <c r="I22" s="225"/>
    </row>
    <row r="23" spans="1:9">
      <c r="A23" s="280" t="s">
        <v>3007</v>
      </c>
      <c r="B23" s="221">
        <v>17662</v>
      </c>
      <c r="C23" s="221">
        <v>2278</v>
      </c>
      <c r="D23" s="221">
        <v>3922</v>
      </c>
      <c r="E23" s="221">
        <v>2024</v>
      </c>
      <c r="F23" s="221">
        <v>1064</v>
      </c>
      <c r="G23" s="221">
        <v>70</v>
      </c>
      <c r="H23" s="225"/>
      <c r="I23" s="225"/>
    </row>
    <row r="24" spans="1:9">
      <c r="A24" s="280" t="s">
        <v>3037</v>
      </c>
      <c r="B24" s="221">
        <v>23138</v>
      </c>
      <c r="C24" s="221">
        <v>2875</v>
      </c>
      <c r="D24" s="221">
        <v>4894</v>
      </c>
      <c r="E24" s="221">
        <v>2144</v>
      </c>
      <c r="F24" s="221">
        <v>1251</v>
      </c>
      <c r="G24" s="221">
        <v>87</v>
      </c>
      <c r="H24" s="42"/>
      <c r="I24" s="225"/>
    </row>
    <row r="25" spans="1:9">
      <c r="A25" s="280" t="s">
        <v>3045</v>
      </c>
      <c r="B25" s="221">
        <v>24358</v>
      </c>
      <c r="C25" s="221">
        <v>2979</v>
      </c>
      <c r="D25" s="221">
        <v>4454</v>
      </c>
      <c r="E25" s="221">
        <v>2425</v>
      </c>
      <c r="F25" s="221">
        <v>1420</v>
      </c>
      <c r="G25" s="221">
        <v>54</v>
      </c>
      <c r="H25" s="42"/>
      <c r="I25" s="225"/>
    </row>
    <row r="26" spans="1:9" ht="27" customHeight="1" thickBot="1">
      <c r="A26" s="811" t="s">
        <v>52</v>
      </c>
      <c r="B26" s="219">
        <v>303631</v>
      </c>
      <c r="C26" s="219">
        <v>41970</v>
      </c>
      <c r="D26" s="219">
        <v>58740</v>
      </c>
      <c r="E26" s="219">
        <v>36850</v>
      </c>
      <c r="F26" s="219">
        <v>20832</v>
      </c>
      <c r="G26" s="823">
        <v>256</v>
      </c>
      <c r="H26" s="225"/>
      <c r="I26" s="42"/>
    </row>
    <row r="27" spans="1:9" ht="35.25" customHeight="1" thickTop="1">
      <c r="A27" s="908" t="s">
        <v>2827</v>
      </c>
      <c r="B27" s="908"/>
      <c r="C27" s="908"/>
      <c r="D27" s="908"/>
      <c r="E27" s="908"/>
      <c r="F27" s="908"/>
      <c r="G27" s="908"/>
      <c r="H27" s="794"/>
    </row>
    <row r="28" spans="1:9" ht="30.75" customHeight="1">
      <c r="A28" s="922" t="s">
        <v>2936</v>
      </c>
      <c r="B28" s="922"/>
      <c r="C28" s="922"/>
      <c r="D28" s="922"/>
      <c r="E28" s="922"/>
      <c r="F28" s="922"/>
      <c r="G28" s="922"/>
      <c r="H28" s="794"/>
    </row>
    <row r="29" spans="1:9" ht="80.25" customHeight="1">
      <c r="A29" s="909" t="s">
        <v>3070</v>
      </c>
      <c r="B29" s="910"/>
      <c r="C29" s="910"/>
      <c r="D29" s="910"/>
      <c r="E29" s="910"/>
      <c r="F29" s="910"/>
      <c r="G29" s="910"/>
      <c r="H29" s="794"/>
    </row>
    <row r="30" spans="1:9" ht="32.25" customHeight="1">
      <c r="A30" s="923" t="s">
        <v>2971</v>
      </c>
      <c r="B30" s="923"/>
      <c r="C30" s="923"/>
      <c r="D30" s="923"/>
      <c r="E30" s="923"/>
      <c r="F30" s="923"/>
      <c r="G30" s="923"/>
      <c r="H30" s="794"/>
    </row>
    <row r="31" spans="1:9" ht="29.25" customHeight="1">
      <c r="A31" s="878" t="s">
        <v>2609</v>
      </c>
      <c r="B31" s="878"/>
      <c r="C31" s="878"/>
      <c r="D31" s="878"/>
      <c r="E31" s="878"/>
      <c r="F31" s="878"/>
      <c r="G31" s="878"/>
      <c r="H31" s="794"/>
    </row>
    <row r="32" spans="1:9" ht="29.25" customHeight="1">
      <c r="A32" s="878" t="s">
        <v>3071</v>
      </c>
      <c r="B32" s="878"/>
      <c r="C32" s="878"/>
      <c r="D32" s="878"/>
      <c r="E32" s="878"/>
      <c r="F32" s="878"/>
      <c r="G32" s="878"/>
      <c r="H32" s="794"/>
    </row>
    <row r="33" spans="1:8" ht="15.4" customHeight="1">
      <c r="A33" s="923" t="s">
        <v>3072</v>
      </c>
      <c r="B33" s="923"/>
      <c r="C33" s="923"/>
      <c r="D33" s="923"/>
      <c r="E33" s="923"/>
      <c r="F33" s="923"/>
      <c r="G33" s="923"/>
      <c r="H33" s="794"/>
    </row>
    <row r="34" spans="1:8" ht="13.5" customHeight="1">
      <c r="A34" s="793"/>
      <c r="B34" s="793"/>
      <c r="C34" s="793"/>
      <c r="D34" s="793"/>
      <c r="E34" s="793"/>
      <c r="F34" s="154"/>
      <c r="G34" s="154"/>
    </row>
    <row r="35" spans="1:8">
      <c r="A35" s="286" t="s">
        <v>1</v>
      </c>
      <c r="B35" s="287" t="str">
        <f>Contents!C23</f>
        <v>28 May 2020</v>
      </c>
      <c r="D35" s="154"/>
      <c r="E35" s="154"/>
      <c r="F35" s="154"/>
      <c r="G35" s="154"/>
    </row>
    <row r="36" spans="1:8">
      <c r="A36" s="286" t="s">
        <v>2661</v>
      </c>
      <c r="B36" s="287" t="str">
        <f>Contents!D23</f>
        <v>18 Jun 2020</v>
      </c>
      <c r="D36" s="154"/>
      <c r="E36" s="154"/>
      <c r="F36" s="154"/>
      <c r="G36" s="154"/>
    </row>
    <row r="37" spans="1:8" ht="13">
      <c r="H37" s="796"/>
    </row>
    <row r="38" spans="1:8" ht="13">
      <c r="B38" s="154"/>
      <c r="C38" s="154"/>
      <c r="D38" s="154"/>
      <c r="E38" s="154"/>
      <c r="F38" s="154"/>
      <c r="G38" s="236"/>
      <c r="H38" s="796"/>
    </row>
    <row r="39" spans="1:8" ht="13">
      <c r="B39" s="307"/>
      <c r="C39" s="307"/>
      <c r="D39" s="307"/>
      <c r="E39" s="307"/>
      <c r="F39" s="307"/>
      <c r="G39" s="307"/>
      <c r="H39" s="796"/>
    </row>
    <row r="40" spans="1:8" ht="13">
      <c r="B40" s="307"/>
      <c r="C40" s="307"/>
      <c r="D40" s="307"/>
      <c r="E40" s="307"/>
      <c r="F40" s="307"/>
      <c r="G40" s="307"/>
      <c r="H40" s="796"/>
    </row>
    <row r="41" spans="1:8" ht="13.5" customHeight="1">
      <c r="A41" s="298"/>
      <c r="B41" s="307"/>
      <c r="C41" s="307"/>
      <c r="D41" s="307"/>
      <c r="E41" s="307"/>
      <c r="F41" s="307"/>
      <c r="G41" s="307"/>
      <c r="H41" s="796"/>
    </row>
    <row r="42" spans="1:8" ht="13">
      <c r="A42" s="298"/>
      <c r="B42" s="307"/>
      <c r="C42" s="307"/>
      <c r="D42" s="307"/>
      <c r="E42" s="307"/>
      <c r="F42" s="307"/>
      <c r="G42" s="307"/>
      <c r="H42" s="907"/>
    </row>
    <row r="43" spans="1:8" ht="24.75" customHeight="1">
      <c r="A43" s="298"/>
      <c r="B43" s="307"/>
      <c r="C43" s="307"/>
      <c r="D43" s="307"/>
      <c r="E43" s="307"/>
      <c r="F43" s="307"/>
      <c r="G43" s="307"/>
      <c r="H43" s="907"/>
    </row>
    <row r="44" spans="1:8" ht="13">
      <c r="A44" s="298"/>
      <c r="B44" s="307"/>
      <c r="C44" s="307"/>
      <c r="D44" s="307"/>
      <c r="E44" s="307"/>
      <c r="F44" s="307"/>
      <c r="G44" s="307"/>
      <c r="H44" s="794"/>
    </row>
    <row r="45" spans="1:8" ht="12.75" customHeight="1">
      <c r="A45" s="298"/>
      <c r="B45" s="307"/>
      <c r="C45" s="307"/>
      <c r="D45" s="307"/>
      <c r="E45" s="307"/>
      <c r="F45" s="307"/>
      <c r="G45" s="307"/>
      <c r="H45" s="794"/>
    </row>
    <row r="46" spans="1:8" ht="13">
      <c r="A46" s="298"/>
      <c r="B46" s="307"/>
      <c r="C46" s="307"/>
      <c r="D46" s="307"/>
      <c r="E46" s="307"/>
      <c r="F46" s="307"/>
      <c r="G46" s="307"/>
    </row>
    <row r="47" spans="1:8" ht="13">
      <c r="A47" s="475"/>
      <c r="B47" s="307"/>
      <c r="C47" s="307"/>
      <c r="D47" s="307"/>
      <c r="E47" s="307"/>
      <c r="F47" s="307"/>
      <c r="G47" s="307"/>
    </row>
    <row r="48" spans="1:8" ht="13">
      <c r="A48" s="475"/>
      <c r="B48" s="307"/>
      <c r="C48" s="307"/>
      <c r="D48" s="307"/>
      <c r="E48" s="307"/>
      <c r="F48" s="307"/>
      <c r="G48" s="307"/>
    </row>
    <row r="49" spans="1:8" ht="13">
      <c r="A49" s="475"/>
      <c r="B49" s="307"/>
      <c r="C49" s="307"/>
      <c r="D49" s="307"/>
      <c r="E49" s="307"/>
      <c r="F49" s="307"/>
      <c r="G49" s="307"/>
    </row>
    <row r="50" spans="1:8" ht="13">
      <c r="B50" s="307"/>
      <c r="C50" s="307"/>
      <c r="D50" s="307"/>
      <c r="E50" s="307"/>
      <c r="F50" s="307"/>
      <c r="G50" s="307"/>
      <c r="H50" s="796"/>
    </row>
    <row r="51" spans="1:8" ht="13">
      <c r="B51" s="307"/>
      <c r="C51" s="307"/>
      <c r="D51" s="307"/>
      <c r="E51" s="307"/>
      <c r="F51" s="307"/>
      <c r="G51" s="307"/>
      <c r="H51" s="796"/>
    </row>
    <row r="52" spans="1:8" ht="13">
      <c r="B52" s="307"/>
      <c r="C52" s="307"/>
      <c r="D52" s="307"/>
      <c r="E52" s="307"/>
      <c r="F52" s="307"/>
      <c r="G52" s="307"/>
      <c r="H52" s="796"/>
    </row>
    <row r="53" spans="1:8" ht="13">
      <c r="B53" s="154"/>
      <c r="C53" s="154"/>
      <c r="D53" s="154"/>
      <c r="E53" s="154"/>
      <c r="F53" s="154"/>
      <c r="G53" s="154"/>
      <c r="H53" s="796"/>
    </row>
    <row r="54" spans="1:8" ht="13">
      <c r="B54" s="154"/>
      <c r="C54" s="154"/>
      <c r="D54" s="154"/>
      <c r="E54" s="154"/>
      <c r="F54" s="154"/>
      <c r="G54" s="154"/>
      <c r="H54" s="796"/>
    </row>
    <row r="55" spans="1:8" ht="13">
      <c r="A55" s="155"/>
      <c r="B55" s="155"/>
      <c r="C55" s="155"/>
      <c r="D55" s="155"/>
      <c r="E55" s="155"/>
      <c r="F55" s="155"/>
      <c r="G55" s="155"/>
      <c r="H55" s="796"/>
    </row>
    <row r="56" spans="1:8">
      <c r="A56" s="155"/>
      <c r="B56" s="155"/>
      <c r="C56" s="155"/>
      <c r="D56" s="155"/>
      <c r="E56" s="155"/>
      <c r="F56" s="155"/>
      <c r="G56" s="155"/>
      <c r="H56" s="906"/>
    </row>
    <row r="57" spans="1:8" ht="24.75" customHeight="1">
      <c r="A57" s="155"/>
      <c r="B57" s="155"/>
      <c r="C57" s="155"/>
      <c r="D57" s="155"/>
      <c r="E57" s="155"/>
      <c r="F57" s="155"/>
      <c r="G57" s="155"/>
      <c r="H57" s="906"/>
    </row>
    <row r="58" spans="1:8">
      <c r="A58" s="155"/>
      <c r="B58" s="155"/>
      <c r="C58" s="155"/>
      <c r="D58" s="155"/>
      <c r="E58" s="155"/>
      <c r="F58" s="155"/>
      <c r="G58" s="155"/>
      <c r="H58" s="795"/>
    </row>
    <row r="59" spans="1:8" ht="12.75" customHeight="1">
      <c r="A59" s="155"/>
      <c r="B59" s="155"/>
      <c r="C59" s="155"/>
      <c r="D59" s="155"/>
      <c r="E59" s="155"/>
      <c r="F59" s="155"/>
      <c r="G59" s="155"/>
      <c r="H59" s="795"/>
    </row>
    <row r="60" spans="1:8">
      <c r="A60" s="155"/>
      <c r="B60" s="155"/>
      <c r="C60" s="155"/>
      <c r="D60" s="155"/>
      <c r="E60" s="155"/>
      <c r="F60" s="155"/>
      <c r="G60" s="155"/>
    </row>
    <row r="61" spans="1:8">
      <c r="A61" s="155"/>
      <c r="B61" s="155"/>
      <c r="C61" s="155"/>
      <c r="D61" s="155"/>
      <c r="E61" s="155"/>
      <c r="F61" s="155"/>
      <c r="G61" s="155"/>
    </row>
    <row r="62" spans="1:8">
      <c r="A62" s="155"/>
      <c r="B62" s="155"/>
      <c r="C62" s="155"/>
      <c r="D62" s="155"/>
      <c r="E62" s="155"/>
      <c r="F62" s="155"/>
      <c r="G62" s="155"/>
    </row>
    <row r="63" spans="1:8">
      <c r="A63" s="155"/>
      <c r="B63" s="155"/>
      <c r="C63" s="155"/>
      <c r="D63" s="155"/>
      <c r="E63" s="155"/>
      <c r="F63" s="155"/>
      <c r="G63" s="155"/>
    </row>
    <row r="64" spans="1:8" ht="14.5">
      <c r="A64" s="462"/>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ht="24" customHeight="1">
      <c r="A77" s="155"/>
      <c r="B77" s="155"/>
      <c r="C77" s="155"/>
      <c r="D77" s="155"/>
      <c r="E77" s="155"/>
      <c r="F77" s="155"/>
      <c r="G77" s="155"/>
    </row>
    <row r="78" spans="1:7" ht="21" customHeight="1">
      <c r="A78" s="155"/>
      <c r="B78" s="155"/>
      <c r="C78" s="155"/>
      <c r="D78" s="155"/>
      <c r="E78" s="155"/>
      <c r="F78" s="155"/>
      <c r="G78" s="155"/>
    </row>
    <row r="79" spans="1:7" ht="12.75" customHeight="1">
      <c r="A79" s="155"/>
      <c r="B79" s="155"/>
      <c r="C79" s="155"/>
      <c r="D79" s="155"/>
      <c r="E79" s="155"/>
      <c r="F79" s="155"/>
      <c r="G79" s="155"/>
    </row>
    <row r="80" spans="1:7">
      <c r="A80" s="155"/>
      <c r="B80" s="155"/>
      <c r="C80" s="155"/>
      <c r="D80" s="155"/>
      <c r="E80" s="155"/>
      <c r="F80" s="155"/>
      <c r="G80" s="155"/>
    </row>
    <row r="81" spans="1:7" ht="13.5" customHeight="1">
      <c r="A81" s="155"/>
      <c r="B81" s="155"/>
      <c r="C81" s="155"/>
      <c r="D81" s="155"/>
      <c r="E81" s="155"/>
      <c r="F81" s="155"/>
      <c r="G81" s="155"/>
    </row>
    <row r="82" spans="1:7" ht="13.15" customHeight="1">
      <c r="A82" s="155"/>
      <c r="B82" s="155"/>
      <c r="C82" s="155"/>
      <c r="D82" s="155"/>
      <c r="E82" s="155"/>
      <c r="F82" s="155"/>
      <c r="G82" s="155"/>
    </row>
    <row r="83" spans="1:7" ht="13.15" customHeight="1">
      <c r="A83" s="155"/>
      <c r="B83" s="155"/>
      <c r="C83" s="155"/>
      <c r="D83" s="155"/>
      <c r="E83" s="155"/>
      <c r="F83" s="155"/>
      <c r="G83" s="155"/>
    </row>
    <row r="84" spans="1:7">
      <c r="A84" s="155"/>
      <c r="B84" s="155"/>
      <c r="C84" s="155"/>
      <c r="D84" s="155"/>
      <c r="E84" s="155"/>
      <c r="F84" s="155"/>
      <c r="G84" s="155"/>
    </row>
    <row r="85" spans="1:7">
      <c r="A85" s="155"/>
      <c r="B85" s="155"/>
      <c r="C85" s="155"/>
      <c r="D85" s="155"/>
      <c r="E85" s="155"/>
      <c r="F85" s="155"/>
      <c r="G85" s="155"/>
    </row>
    <row r="86" spans="1:7">
      <c r="B86" s="155"/>
      <c r="C86" s="155"/>
      <c r="D86" s="155"/>
      <c r="E86" s="155"/>
      <c r="F86" s="155"/>
      <c r="G86" s="155"/>
    </row>
    <row r="106" spans="1:7" s="155" customFormat="1">
      <c r="A106" s="600"/>
      <c r="B106" s="600"/>
      <c r="C106" s="600"/>
      <c r="D106" s="600"/>
      <c r="E106" s="600"/>
      <c r="F106" s="600"/>
      <c r="G106" s="600"/>
    </row>
    <row r="107" spans="1:7" s="155" customFormat="1">
      <c r="A107" s="600"/>
      <c r="B107" s="600"/>
      <c r="C107" s="600"/>
      <c r="D107" s="600"/>
      <c r="E107" s="600"/>
      <c r="F107" s="600"/>
      <c r="G107" s="600"/>
    </row>
    <row r="108" spans="1:7" s="155" customFormat="1">
      <c r="A108" s="600"/>
      <c r="B108" s="600"/>
      <c r="C108" s="600"/>
      <c r="D108" s="600"/>
      <c r="E108" s="600"/>
      <c r="F108" s="600"/>
      <c r="G108" s="600"/>
    </row>
    <row r="109" spans="1:7" s="155" customFormat="1">
      <c r="A109" s="600"/>
      <c r="B109" s="600"/>
      <c r="C109" s="600"/>
      <c r="D109" s="600"/>
      <c r="E109" s="600"/>
      <c r="F109" s="600"/>
      <c r="G109" s="600"/>
    </row>
    <row r="110" spans="1:7" s="155" customFormat="1">
      <c r="A110" s="600"/>
      <c r="B110" s="600"/>
      <c r="C110" s="600"/>
      <c r="D110" s="600"/>
      <c r="E110" s="600"/>
      <c r="F110" s="600"/>
      <c r="G110" s="600"/>
    </row>
    <row r="111" spans="1:7" s="155" customFormat="1">
      <c r="A111" s="600"/>
      <c r="B111" s="600"/>
      <c r="C111" s="600"/>
      <c r="D111" s="600"/>
      <c r="E111" s="600"/>
      <c r="F111" s="600"/>
      <c r="G111" s="600"/>
    </row>
    <row r="112" spans="1:7" s="155" customFormat="1">
      <c r="A112" s="600"/>
      <c r="B112" s="600"/>
      <c r="C112" s="600"/>
      <c r="D112" s="600"/>
      <c r="E112" s="600"/>
      <c r="F112" s="600"/>
      <c r="G112" s="600"/>
    </row>
    <row r="113" spans="1:7" s="155" customFormat="1">
      <c r="A113" s="600"/>
      <c r="B113" s="600"/>
      <c r="C113" s="600"/>
      <c r="D113" s="600"/>
      <c r="E113" s="600"/>
      <c r="F113" s="600"/>
      <c r="G113" s="600"/>
    </row>
    <row r="114" spans="1:7" s="155" customFormat="1">
      <c r="A114" s="600"/>
      <c r="B114" s="600"/>
      <c r="C114" s="600"/>
      <c r="D114" s="600"/>
      <c r="E114" s="600"/>
      <c r="F114" s="600"/>
      <c r="G114" s="600"/>
    </row>
    <row r="115" spans="1:7" s="155" customFormat="1">
      <c r="A115" s="600"/>
      <c r="B115" s="600"/>
      <c r="C115" s="600"/>
      <c r="D115" s="600"/>
      <c r="E115" s="600"/>
      <c r="F115" s="600"/>
      <c r="G115" s="600"/>
    </row>
    <row r="116" spans="1:7" s="155" customFormat="1">
      <c r="A116" s="600"/>
      <c r="B116" s="600"/>
      <c r="C116" s="600"/>
      <c r="D116" s="600"/>
      <c r="E116" s="600"/>
      <c r="F116" s="600"/>
      <c r="G116" s="600"/>
    </row>
    <row r="117" spans="1:7" s="155" customFormat="1">
      <c r="A117" s="600"/>
      <c r="B117" s="600"/>
      <c r="C117" s="600"/>
      <c r="D117" s="600"/>
      <c r="E117" s="600"/>
      <c r="F117" s="600"/>
      <c r="G117" s="600"/>
    </row>
    <row r="118" spans="1:7" s="155" customFormat="1">
      <c r="A118" s="600"/>
      <c r="B118" s="600"/>
      <c r="C118" s="600"/>
      <c r="D118" s="600"/>
      <c r="E118" s="600"/>
      <c r="F118" s="600"/>
      <c r="G118" s="600"/>
    </row>
    <row r="119" spans="1:7" s="155" customFormat="1">
      <c r="A119" s="600"/>
      <c r="B119" s="600"/>
      <c r="C119" s="600"/>
      <c r="D119" s="600"/>
      <c r="E119" s="600"/>
      <c r="F119" s="600"/>
      <c r="G119" s="600"/>
    </row>
    <row r="120" spans="1:7" s="155" customFormat="1">
      <c r="A120" s="600"/>
      <c r="B120" s="600"/>
      <c r="C120" s="600"/>
      <c r="D120" s="600"/>
      <c r="E120" s="600"/>
      <c r="F120" s="600"/>
      <c r="G120" s="600"/>
    </row>
    <row r="121" spans="1:7" s="155" customFormat="1">
      <c r="A121" s="600"/>
      <c r="B121" s="600"/>
      <c r="C121" s="600"/>
      <c r="D121" s="600"/>
      <c r="E121" s="600"/>
      <c r="F121" s="600"/>
      <c r="G121" s="600"/>
    </row>
    <row r="122" spans="1:7" s="155" customFormat="1">
      <c r="A122" s="600"/>
      <c r="B122" s="600"/>
      <c r="C122" s="600"/>
      <c r="D122" s="600"/>
      <c r="E122" s="600"/>
      <c r="F122" s="600"/>
      <c r="G122" s="600"/>
    </row>
    <row r="123" spans="1:7" s="155" customFormat="1">
      <c r="A123" s="600"/>
      <c r="B123" s="600"/>
      <c r="C123" s="600"/>
      <c r="D123" s="600"/>
      <c r="E123" s="600"/>
      <c r="F123" s="600"/>
      <c r="G123" s="600"/>
    </row>
    <row r="124" spans="1:7" s="155" customFormat="1">
      <c r="A124" s="600"/>
      <c r="B124" s="600"/>
      <c r="C124" s="600"/>
      <c r="D124" s="600"/>
      <c r="E124" s="600"/>
      <c r="F124" s="600"/>
      <c r="G124" s="600"/>
    </row>
    <row r="125" spans="1:7" s="155" customFormat="1">
      <c r="A125" s="600"/>
      <c r="B125" s="600"/>
      <c r="C125" s="600"/>
      <c r="D125" s="600"/>
      <c r="E125" s="600"/>
      <c r="F125" s="600"/>
      <c r="G125" s="600"/>
    </row>
    <row r="126" spans="1:7" s="155" customFormat="1">
      <c r="A126" s="600"/>
      <c r="B126" s="600"/>
      <c r="C126" s="600"/>
      <c r="D126" s="600"/>
      <c r="E126" s="600"/>
      <c r="F126" s="600"/>
      <c r="G126" s="600"/>
    </row>
    <row r="127" spans="1:7" s="155" customFormat="1">
      <c r="A127" s="600"/>
      <c r="B127" s="600"/>
      <c r="C127" s="600"/>
      <c r="D127" s="600"/>
      <c r="E127" s="600"/>
      <c r="F127" s="600"/>
      <c r="G127" s="600"/>
    </row>
    <row r="128" spans="1:7" s="155" customFormat="1">
      <c r="A128" s="600"/>
      <c r="B128" s="600"/>
      <c r="C128" s="600"/>
      <c r="D128" s="600"/>
      <c r="E128" s="600"/>
      <c r="F128" s="600"/>
      <c r="G128" s="600"/>
    </row>
    <row r="129" spans="1:7" s="155" customFormat="1">
      <c r="A129" s="600"/>
      <c r="B129" s="600"/>
      <c r="C129" s="600"/>
      <c r="D129" s="600"/>
      <c r="E129" s="600"/>
      <c r="F129" s="600"/>
      <c r="G129" s="600"/>
    </row>
    <row r="130" spans="1:7" s="155" customFormat="1">
      <c r="A130" s="600"/>
      <c r="B130" s="600"/>
      <c r="C130" s="600"/>
      <c r="D130" s="600"/>
      <c r="E130" s="600"/>
      <c r="F130" s="600"/>
      <c r="G130" s="600"/>
    </row>
    <row r="131" spans="1:7" s="155" customFormat="1">
      <c r="A131" s="600"/>
      <c r="B131" s="600"/>
      <c r="C131" s="600"/>
      <c r="D131" s="600"/>
      <c r="E131" s="600"/>
      <c r="F131" s="600"/>
      <c r="G131" s="600"/>
    </row>
    <row r="132" spans="1:7" s="155" customFormat="1">
      <c r="A132" s="600"/>
      <c r="B132" s="600"/>
      <c r="C132" s="600"/>
      <c r="D132" s="600"/>
      <c r="E132" s="600"/>
      <c r="F132" s="600"/>
      <c r="G132" s="600"/>
    </row>
    <row r="133" spans="1:7" s="155" customFormat="1">
      <c r="A133" s="600"/>
      <c r="B133" s="600"/>
      <c r="C133" s="600"/>
      <c r="D133" s="600"/>
      <c r="E133" s="600"/>
      <c r="F133" s="600"/>
      <c r="G133" s="600"/>
    </row>
    <row r="134" spans="1:7" s="155" customFormat="1">
      <c r="A134" s="600"/>
      <c r="B134" s="600"/>
      <c r="C134" s="600"/>
      <c r="D134" s="600"/>
      <c r="E134" s="600"/>
      <c r="F134" s="600"/>
      <c r="G134" s="600"/>
    </row>
    <row r="135" spans="1:7" s="155" customFormat="1">
      <c r="A135" s="600"/>
      <c r="B135" s="600"/>
      <c r="C135" s="600"/>
      <c r="D135" s="600"/>
      <c r="E135" s="600"/>
      <c r="F135" s="600"/>
      <c r="G135" s="600"/>
    </row>
    <row r="136" spans="1:7" s="155" customFormat="1">
      <c r="A136" s="600"/>
      <c r="B136" s="600"/>
      <c r="C136" s="600"/>
      <c r="D136" s="600"/>
      <c r="E136" s="600"/>
      <c r="F136" s="600"/>
      <c r="G136" s="600"/>
    </row>
  </sheetData>
  <mergeCells count="12">
    <mergeCell ref="H56:H57"/>
    <mergeCell ref="A1:G1"/>
    <mergeCell ref="B4:G4"/>
    <mergeCell ref="B5:B6"/>
    <mergeCell ref="A27:G27"/>
    <mergeCell ref="A28:G28"/>
    <mergeCell ref="A29:G29"/>
    <mergeCell ref="A30:G30"/>
    <mergeCell ref="A31:G31"/>
    <mergeCell ref="A32:G32"/>
    <mergeCell ref="A33:G33"/>
    <mergeCell ref="H42:H43"/>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08984375" defaultRowHeight="12.5"/>
  <cols>
    <col min="1" max="1" width="50.6328125" style="152" customWidth="1"/>
    <col min="2" max="2" width="18.7265625" style="152" customWidth="1"/>
    <col min="3" max="3" width="14.08984375" style="152" customWidth="1"/>
    <col min="4" max="4" width="14.6328125" style="152" customWidth="1"/>
    <col min="5" max="5" width="18.7265625" style="152" customWidth="1"/>
    <col min="6" max="6" width="21.7265625" style="152" customWidth="1"/>
    <col min="7" max="7" width="18.7265625" style="158" customWidth="1"/>
    <col min="8" max="8" width="9.26953125" style="152" bestFit="1" customWidth="1"/>
    <col min="9" max="9" width="9.26953125" style="155" bestFit="1" customWidth="1"/>
    <col min="10" max="10" width="10.6328125" style="155" bestFit="1" customWidth="1"/>
    <col min="11" max="12" width="9.08984375" style="155"/>
    <col min="13" max="13" width="16.7265625" style="155" bestFit="1" customWidth="1"/>
    <col min="14" max="14" width="9.08984375" style="155"/>
    <col min="15" max="15" width="16.7265625" style="152" bestFit="1" customWidth="1"/>
    <col min="16" max="16384" width="9.08984375" style="152"/>
  </cols>
  <sheetData>
    <row r="1" spans="1:14" ht="15">
      <c r="A1" s="27" t="s">
        <v>2824</v>
      </c>
      <c r="B1" s="524"/>
      <c r="C1" s="524"/>
      <c r="D1" s="524"/>
      <c r="E1" s="525"/>
      <c r="G1" s="152"/>
      <c r="I1" s="152"/>
      <c r="J1" s="152"/>
      <c r="K1" s="152"/>
      <c r="L1" s="152"/>
      <c r="M1" s="152"/>
      <c r="N1" s="152"/>
    </row>
    <row r="2" spans="1:14" ht="13.5" customHeight="1" thickBot="1">
      <c r="A2" s="425"/>
      <c r="I2" s="152"/>
      <c r="J2" s="152"/>
      <c r="K2" s="152"/>
      <c r="L2" s="152"/>
      <c r="M2" s="152"/>
      <c r="N2" s="152"/>
    </row>
    <row r="3" spans="1:14" ht="13.5" customHeight="1" thickTop="1">
      <c r="A3" s="159"/>
      <c r="B3" s="926" t="s">
        <v>123</v>
      </c>
      <c r="C3" s="927"/>
      <c r="D3" s="927"/>
      <c r="E3" s="927"/>
      <c r="F3" s="413"/>
      <c r="G3" s="160"/>
      <c r="I3" s="152"/>
      <c r="J3" s="152"/>
      <c r="K3" s="152"/>
      <c r="L3" s="152"/>
      <c r="M3" s="152"/>
      <c r="N3" s="152"/>
    </row>
    <row r="4" spans="1:14" ht="26.25" customHeight="1">
      <c r="A4" s="928" t="s">
        <v>2580</v>
      </c>
      <c r="B4" s="414" t="s">
        <v>125</v>
      </c>
      <c r="C4" s="930" t="s">
        <v>196</v>
      </c>
      <c r="D4" s="931"/>
      <c r="E4" s="414" t="s">
        <v>127</v>
      </c>
      <c r="F4" s="414"/>
      <c r="I4" s="152"/>
      <c r="J4" s="152"/>
      <c r="K4" s="152"/>
      <c r="L4" s="152"/>
      <c r="M4" s="152"/>
      <c r="N4" s="152"/>
    </row>
    <row r="5" spans="1:14" ht="26.25" customHeight="1">
      <c r="A5" s="929"/>
      <c r="B5" s="268"/>
      <c r="C5" s="526"/>
      <c r="D5" s="527" t="s">
        <v>129</v>
      </c>
      <c r="E5" s="268"/>
      <c r="F5" s="268" t="s">
        <v>2379</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9"/>
      <c r="I6" s="308"/>
      <c r="J6" s="308"/>
      <c r="K6" s="308"/>
      <c r="L6" s="308"/>
      <c r="M6" s="308"/>
      <c r="N6" s="308"/>
    </row>
    <row r="7" spans="1:14" ht="13">
      <c r="A7" s="152" t="s">
        <v>132</v>
      </c>
      <c r="B7" s="220" t="s">
        <v>131</v>
      </c>
      <c r="C7" s="220" t="s">
        <v>131</v>
      </c>
      <c r="D7" s="220" t="s">
        <v>131</v>
      </c>
      <c r="E7" s="220">
        <v>4698</v>
      </c>
      <c r="F7" s="221">
        <v>4698</v>
      </c>
      <c r="G7" s="302">
        <v>0.2</v>
      </c>
      <c r="H7" s="569"/>
      <c r="I7" s="308"/>
      <c r="J7" s="308"/>
      <c r="K7" s="308"/>
      <c r="L7" s="308"/>
      <c r="M7" s="308"/>
      <c r="N7" s="152"/>
    </row>
    <row r="8" spans="1:14" ht="13">
      <c r="A8" s="152" t="s">
        <v>133</v>
      </c>
      <c r="B8" s="220" t="s">
        <v>131</v>
      </c>
      <c r="C8" s="220" t="s">
        <v>131</v>
      </c>
      <c r="D8" s="220" t="s">
        <v>131</v>
      </c>
      <c r="E8" s="220">
        <v>24</v>
      </c>
      <c r="F8" s="221">
        <v>24</v>
      </c>
      <c r="G8" s="302">
        <v>0</v>
      </c>
      <c r="H8" s="569"/>
      <c r="I8" s="308"/>
      <c r="J8" s="308"/>
      <c r="K8" s="308"/>
      <c r="L8" s="308"/>
      <c r="M8" s="308"/>
      <c r="N8" s="152"/>
    </row>
    <row r="9" spans="1:14" ht="13.5" customHeight="1">
      <c r="A9" s="152" t="s">
        <v>134</v>
      </c>
      <c r="B9" s="220" t="s">
        <v>131</v>
      </c>
      <c r="C9" s="220" t="s">
        <v>131</v>
      </c>
      <c r="D9" s="220" t="s">
        <v>131</v>
      </c>
      <c r="E9" s="220">
        <v>450</v>
      </c>
      <c r="F9" s="221">
        <v>450</v>
      </c>
      <c r="G9" s="302">
        <v>0</v>
      </c>
      <c r="H9" s="569"/>
      <c r="I9" s="308"/>
      <c r="J9" s="308"/>
      <c r="K9" s="308"/>
      <c r="L9" s="308"/>
      <c r="M9" s="308"/>
      <c r="N9" s="152"/>
    </row>
    <row r="10" spans="1:14" ht="13.5" customHeight="1">
      <c r="A10" s="152" t="s">
        <v>135</v>
      </c>
      <c r="B10" s="220" t="s">
        <v>131</v>
      </c>
      <c r="C10" s="220" t="s">
        <v>131</v>
      </c>
      <c r="D10" s="220" t="s">
        <v>131</v>
      </c>
      <c r="E10" s="220">
        <v>471070</v>
      </c>
      <c r="F10" s="221">
        <v>471070</v>
      </c>
      <c r="G10" s="302">
        <v>22.3</v>
      </c>
      <c r="H10" s="569"/>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9"/>
      <c r="I11" s="308"/>
      <c r="J11" s="308"/>
      <c r="K11" s="308"/>
      <c r="L11" s="308"/>
      <c r="M11" s="308"/>
      <c r="N11" s="152"/>
    </row>
    <row r="12" spans="1:14" ht="13">
      <c r="A12" s="47" t="s">
        <v>136</v>
      </c>
      <c r="B12" s="223">
        <v>293582</v>
      </c>
      <c r="C12" s="223">
        <v>175556</v>
      </c>
      <c r="D12" s="223">
        <v>28335</v>
      </c>
      <c r="E12" s="223">
        <v>17838</v>
      </c>
      <c r="F12" s="223">
        <v>486976</v>
      </c>
      <c r="G12" s="302">
        <v>23.1</v>
      </c>
      <c r="H12" s="569"/>
      <c r="I12" s="308"/>
      <c r="J12" s="308"/>
      <c r="K12" s="308"/>
      <c r="L12" s="308"/>
      <c r="M12" s="308"/>
      <c r="N12" s="152"/>
    </row>
    <row r="13" spans="1:14" ht="13">
      <c r="A13" s="415" t="s">
        <v>137</v>
      </c>
      <c r="B13" s="223">
        <v>238888</v>
      </c>
      <c r="C13" s="223">
        <v>11025</v>
      </c>
      <c r="D13" s="223">
        <v>60</v>
      </c>
      <c r="E13" s="223">
        <v>68</v>
      </c>
      <c r="F13" s="223">
        <v>249981</v>
      </c>
      <c r="G13" s="302">
        <v>11.8</v>
      </c>
      <c r="H13" s="569"/>
      <c r="I13" s="308"/>
      <c r="J13" s="308"/>
      <c r="K13" s="308"/>
      <c r="L13" s="308"/>
      <c r="M13" s="308"/>
      <c r="N13" s="152"/>
    </row>
    <row r="14" spans="1:14" ht="13">
      <c r="A14" s="47" t="s">
        <v>138</v>
      </c>
      <c r="B14" s="223">
        <v>2626</v>
      </c>
      <c r="C14" s="223">
        <v>1247</v>
      </c>
      <c r="D14" s="223">
        <v>2</v>
      </c>
      <c r="E14" s="223">
        <v>0</v>
      </c>
      <c r="F14" s="223">
        <v>3873</v>
      </c>
      <c r="G14" s="302">
        <v>0.2</v>
      </c>
      <c r="H14" s="569"/>
      <c r="I14" s="308"/>
      <c r="J14" s="308"/>
      <c r="K14" s="308"/>
      <c r="L14" s="308"/>
      <c r="M14" s="308"/>
      <c r="N14" s="152"/>
    </row>
    <row r="15" spans="1:14" ht="13">
      <c r="A15" s="47" t="s">
        <v>2381</v>
      </c>
      <c r="B15" s="223">
        <v>33</v>
      </c>
      <c r="C15" s="223">
        <v>36</v>
      </c>
      <c r="D15" s="223">
        <v>30</v>
      </c>
      <c r="E15" s="223">
        <v>0</v>
      </c>
      <c r="F15" s="223">
        <v>69</v>
      </c>
      <c r="G15" s="302">
        <v>0</v>
      </c>
      <c r="H15" s="569"/>
      <c r="I15" s="308"/>
      <c r="J15" s="308"/>
      <c r="K15" s="308"/>
      <c r="L15" s="308"/>
      <c r="M15" s="308"/>
      <c r="N15" s="152"/>
    </row>
    <row r="16" spans="1:14" ht="23.25" customHeight="1">
      <c r="A16" s="27" t="s">
        <v>84</v>
      </c>
      <c r="B16" s="222">
        <v>242259</v>
      </c>
      <c r="C16" s="222">
        <v>223388</v>
      </c>
      <c r="D16" s="222">
        <v>37275</v>
      </c>
      <c r="E16" s="222">
        <v>46067</v>
      </c>
      <c r="F16" s="222">
        <v>511714</v>
      </c>
      <c r="G16" s="301">
        <v>24.3</v>
      </c>
      <c r="H16" s="569"/>
      <c r="I16" s="308"/>
      <c r="J16" s="308"/>
      <c r="K16" s="308"/>
      <c r="L16" s="308"/>
      <c r="M16" s="308"/>
      <c r="N16" s="152"/>
    </row>
    <row r="17" spans="1:14" ht="13">
      <c r="A17" s="47" t="s">
        <v>139</v>
      </c>
      <c r="B17" s="223">
        <v>77117</v>
      </c>
      <c r="C17" s="223">
        <v>106023</v>
      </c>
      <c r="D17" s="223">
        <v>18853</v>
      </c>
      <c r="E17" s="223">
        <v>9833</v>
      </c>
      <c r="F17" s="223">
        <v>192973</v>
      </c>
      <c r="G17" s="302">
        <v>9.1</v>
      </c>
      <c r="H17" s="569"/>
      <c r="I17" s="308"/>
      <c r="J17" s="308"/>
      <c r="K17" s="308"/>
      <c r="L17" s="308"/>
      <c r="M17" s="308"/>
      <c r="N17" s="152"/>
    </row>
    <row r="18" spans="1:14" ht="13.5" customHeight="1">
      <c r="A18" s="47" t="s">
        <v>140</v>
      </c>
      <c r="B18" s="223">
        <v>141458</v>
      </c>
      <c r="C18" s="223">
        <v>106487</v>
      </c>
      <c r="D18" s="223">
        <v>16243</v>
      </c>
      <c r="E18" s="223">
        <v>30799</v>
      </c>
      <c r="F18" s="223">
        <v>278744</v>
      </c>
      <c r="G18" s="302">
        <v>13.2</v>
      </c>
      <c r="H18" s="569"/>
      <c r="I18" s="308"/>
      <c r="J18" s="308"/>
      <c r="K18" s="308"/>
      <c r="L18" s="308"/>
      <c r="M18" s="308"/>
      <c r="N18" s="152"/>
    </row>
    <row r="19" spans="1:14" ht="13">
      <c r="A19" s="47" t="s">
        <v>141</v>
      </c>
      <c r="B19" s="223">
        <v>131</v>
      </c>
      <c r="C19" s="223">
        <v>42</v>
      </c>
      <c r="D19" s="223">
        <v>6</v>
      </c>
      <c r="E19" s="223">
        <v>63</v>
      </c>
      <c r="F19" s="223">
        <v>236</v>
      </c>
      <c r="G19" s="302">
        <v>0</v>
      </c>
      <c r="H19" s="569"/>
      <c r="I19" s="308"/>
      <c r="J19" s="308"/>
      <c r="K19" s="308"/>
      <c r="L19" s="308"/>
      <c r="M19" s="308"/>
      <c r="N19" s="152"/>
    </row>
    <row r="20" spans="1:14" ht="13">
      <c r="A20" s="47" t="s">
        <v>114</v>
      </c>
      <c r="B20" s="223">
        <v>23553</v>
      </c>
      <c r="C20" s="223">
        <v>10836</v>
      </c>
      <c r="D20" s="223">
        <v>2173</v>
      </c>
      <c r="E20" s="223">
        <v>5372</v>
      </c>
      <c r="F20" s="223">
        <v>39761</v>
      </c>
      <c r="G20" s="302">
        <v>1.9</v>
      </c>
      <c r="H20" s="569"/>
      <c r="I20" s="308"/>
      <c r="J20" s="308"/>
      <c r="K20" s="308"/>
      <c r="L20" s="308"/>
      <c r="M20" s="308"/>
      <c r="N20" s="152"/>
    </row>
    <row r="21" spans="1:14" ht="23.25" customHeight="1">
      <c r="A21" s="27" t="s">
        <v>89</v>
      </c>
      <c r="B21" s="219" t="s">
        <v>131</v>
      </c>
      <c r="C21" s="219" t="s">
        <v>131</v>
      </c>
      <c r="D21" s="219" t="s">
        <v>131</v>
      </c>
      <c r="E21" s="224">
        <v>9</v>
      </c>
      <c r="F21" s="219">
        <v>9</v>
      </c>
      <c r="G21" s="301">
        <v>0</v>
      </c>
      <c r="H21" s="569"/>
      <c r="I21" s="308"/>
      <c r="J21" s="308"/>
      <c r="K21" s="308"/>
      <c r="L21" s="308"/>
      <c r="M21" s="308"/>
      <c r="N21" s="152"/>
    </row>
    <row r="22" spans="1:14" ht="13">
      <c r="A22" s="47" t="s">
        <v>142</v>
      </c>
      <c r="B22" s="220" t="s">
        <v>131</v>
      </c>
      <c r="C22" s="220" t="s">
        <v>131</v>
      </c>
      <c r="D22" s="220" t="s">
        <v>131</v>
      </c>
      <c r="E22" s="220">
        <v>6</v>
      </c>
      <c r="F22" s="221">
        <v>6</v>
      </c>
      <c r="G22" s="302">
        <v>0</v>
      </c>
      <c r="H22" s="569"/>
      <c r="I22" s="308"/>
      <c r="J22" s="308"/>
      <c r="K22" s="308"/>
      <c r="L22" s="308"/>
      <c r="M22" s="308"/>
      <c r="N22" s="152"/>
    </row>
    <row r="23" spans="1:14" ht="13">
      <c r="A23" s="47" t="s">
        <v>143</v>
      </c>
      <c r="B23" s="220" t="s">
        <v>131</v>
      </c>
      <c r="C23" s="220" t="s">
        <v>131</v>
      </c>
      <c r="D23" s="220" t="s">
        <v>131</v>
      </c>
      <c r="E23" s="220">
        <v>3</v>
      </c>
      <c r="F23" s="221">
        <v>3</v>
      </c>
      <c r="G23" s="302">
        <v>0</v>
      </c>
      <c r="H23" s="569"/>
      <c r="I23" s="308"/>
      <c r="J23" s="308"/>
      <c r="K23" s="308"/>
      <c r="L23" s="308"/>
      <c r="M23" s="308"/>
      <c r="N23" s="152"/>
    </row>
    <row r="24" spans="1:14" ht="13">
      <c r="A24" s="47" t="s">
        <v>144</v>
      </c>
      <c r="B24" s="220" t="s">
        <v>131</v>
      </c>
      <c r="C24" s="220" t="s">
        <v>131</v>
      </c>
      <c r="D24" s="220" t="s">
        <v>131</v>
      </c>
      <c r="E24" s="220">
        <v>0</v>
      </c>
      <c r="F24" s="221">
        <v>0</v>
      </c>
      <c r="G24" s="302">
        <v>0</v>
      </c>
      <c r="H24" s="569"/>
      <c r="I24" s="308"/>
      <c r="J24" s="308"/>
      <c r="K24" s="308"/>
      <c r="L24" s="308"/>
      <c r="M24" s="308"/>
      <c r="N24" s="152"/>
    </row>
    <row r="25" spans="1:14" ht="13">
      <c r="A25" s="47" t="s">
        <v>145</v>
      </c>
      <c r="B25" s="220" t="s">
        <v>131</v>
      </c>
      <c r="C25" s="220" t="s">
        <v>131</v>
      </c>
      <c r="D25" s="220" t="s">
        <v>131</v>
      </c>
      <c r="E25" s="220">
        <v>0</v>
      </c>
      <c r="F25" s="221">
        <v>0</v>
      </c>
      <c r="G25" s="302">
        <v>0</v>
      </c>
      <c r="H25" s="569"/>
      <c r="I25" s="308"/>
      <c r="J25" s="308"/>
      <c r="K25" s="308"/>
      <c r="L25" s="308"/>
      <c r="M25" s="308"/>
      <c r="N25" s="152"/>
    </row>
    <row r="26" spans="1:14" ht="13">
      <c r="A26" s="47" t="s">
        <v>146</v>
      </c>
      <c r="B26" s="220" t="s">
        <v>131</v>
      </c>
      <c r="C26" s="220" t="s">
        <v>131</v>
      </c>
      <c r="D26" s="220" t="s">
        <v>131</v>
      </c>
      <c r="E26" s="220">
        <v>0</v>
      </c>
      <c r="F26" s="221">
        <v>0</v>
      </c>
      <c r="G26" s="302">
        <v>0</v>
      </c>
      <c r="H26" s="569"/>
      <c r="I26" s="308"/>
      <c r="J26" s="308"/>
      <c r="K26" s="308"/>
      <c r="L26" s="308"/>
      <c r="M26" s="308"/>
      <c r="N26" s="152"/>
    </row>
    <row r="27" spans="1:14" ht="13">
      <c r="A27" s="115" t="s">
        <v>147</v>
      </c>
      <c r="B27" s="220" t="s">
        <v>131</v>
      </c>
      <c r="C27" s="220" t="s">
        <v>131</v>
      </c>
      <c r="D27" s="220" t="s">
        <v>131</v>
      </c>
      <c r="E27" s="220">
        <v>0</v>
      </c>
      <c r="F27" s="221">
        <v>0</v>
      </c>
      <c r="G27" s="302">
        <v>0</v>
      </c>
      <c r="H27" s="569"/>
      <c r="I27" s="308"/>
      <c r="J27" s="308"/>
      <c r="K27" s="308"/>
      <c r="L27" s="308"/>
      <c r="M27" s="308"/>
      <c r="N27" s="152"/>
    </row>
    <row r="28" spans="1:14" ht="13">
      <c r="A28" s="47" t="s">
        <v>93</v>
      </c>
      <c r="B28" s="220" t="s">
        <v>131</v>
      </c>
      <c r="C28" s="220" t="s">
        <v>131</v>
      </c>
      <c r="D28" s="220" t="s">
        <v>131</v>
      </c>
      <c r="E28" s="220">
        <v>0</v>
      </c>
      <c r="F28" s="221">
        <v>0</v>
      </c>
      <c r="G28" s="302">
        <v>0</v>
      </c>
      <c r="H28" s="569"/>
      <c r="I28" s="308"/>
      <c r="J28" s="308"/>
      <c r="K28" s="308"/>
      <c r="L28" s="308"/>
      <c r="M28" s="308"/>
      <c r="N28" s="152"/>
    </row>
    <row r="29" spans="1:14" ht="23.25" customHeight="1">
      <c r="A29" s="27" t="s">
        <v>97</v>
      </c>
      <c r="B29" s="222">
        <v>13054</v>
      </c>
      <c r="C29" s="222">
        <v>17339</v>
      </c>
      <c r="D29" s="222">
        <v>203</v>
      </c>
      <c r="E29" s="222">
        <v>186521</v>
      </c>
      <c r="F29" s="222">
        <v>216914</v>
      </c>
      <c r="G29" s="301">
        <v>10.3</v>
      </c>
      <c r="H29" s="569"/>
      <c r="I29" s="308"/>
      <c r="J29" s="308"/>
      <c r="K29" s="308"/>
      <c r="L29" s="308"/>
      <c r="M29" s="308"/>
      <c r="N29" s="152"/>
    </row>
    <row r="30" spans="1:14" ht="13">
      <c r="A30" s="47" t="s">
        <v>148</v>
      </c>
      <c r="B30" s="223" t="s">
        <v>131</v>
      </c>
      <c r="C30" s="223" t="s">
        <v>131</v>
      </c>
      <c r="D30" s="223" t="s">
        <v>131</v>
      </c>
      <c r="E30" s="220">
        <v>2493</v>
      </c>
      <c r="F30" s="223">
        <v>2493</v>
      </c>
      <c r="G30" s="302">
        <v>0.1</v>
      </c>
      <c r="H30" s="569"/>
      <c r="I30" s="308"/>
      <c r="J30" s="308"/>
      <c r="K30" s="308"/>
      <c r="L30" s="308"/>
      <c r="M30" s="308"/>
      <c r="N30" s="152"/>
    </row>
    <row r="31" spans="1:14" ht="13">
      <c r="A31" s="47" t="s">
        <v>149</v>
      </c>
      <c r="B31" s="223">
        <v>1</v>
      </c>
      <c r="C31" s="223">
        <v>0</v>
      </c>
      <c r="D31" s="223">
        <v>0</v>
      </c>
      <c r="E31" s="223">
        <v>0</v>
      </c>
      <c r="F31" s="223">
        <v>1</v>
      </c>
      <c r="G31" s="302">
        <v>0</v>
      </c>
      <c r="H31" s="569"/>
      <c r="I31" s="308"/>
      <c r="J31" s="308"/>
      <c r="K31" s="308"/>
      <c r="L31" s="308"/>
      <c r="M31" s="308"/>
      <c r="N31" s="152"/>
    </row>
    <row r="32" spans="1:14" ht="13">
      <c r="A32" s="47" t="s">
        <v>150</v>
      </c>
      <c r="B32" s="223">
        <v>1088</v>
      </c>
      <c r="C32" s="223">
        <v>2446</v>
      </c>
      <c r="D32" s="223">
        <v>0</v>
      </c>
      <c r="E32" s="223">
        <v>0</v>
      </c>
      <c r="F32" s="223">
        <v>3534</v>
      </c>
      <c r="G32" s="302">
        <v>0.2</v>
      </c>
      <c r="H32" s="569"/>
      <c r="I32" s="308"/>
      <c r="J32" s="308"/>
      <c r="K32" s="308"/>
      <c r="L32" s="308"/>
      <c r="M32" s="308"/>
      <c r="N32" s="152"/>
    </row>
    <row r="33" spans="1:14" ht="13">
      <c r="A33" s="47" t="s">
        <v>151</v>
      </c>
      <c r="B33" s="223">
        <v>2</v>
      </c>
      <c r="C33" s="223">
        <v>5</v>
      </c>
      <c r="D33" s="223">
        <v>0</v>
      </c>
      <c r="E33" s="223">
        <v>0</v>
      </c>
      <c r="F33" s="223">
        <v>7</v>
      </c>
      <c r="G33" s="302">
        <v>0</v>
      </c>
      <c r="H33" s="569"/>
      <c r="I33" s="308"/>
      <c r="J33" s="308"/>
      <c r="K33" s="308"/>
      <c r="L33" s="308"/>
      <c r="M33" s="308"/>
      <c r="N33" s="152"/>
    </row>
    <row r="34" spans="1:14" ht="13">
      <c r="A34" s="47" t="s">
        <v>152</v>
      </c>
      <c r="B34" s="223">
        <v>0</v>
      </c>
      <c r="C34" s="223">
        <v>1</v>
      </c>
      <c r="D34" s="223">
        <v>0</v>
      </c>
      <c r="E34" s="223">
        <v>0</v>
      </c>
      <c r="F34" s="223">
        <v>1</v>
      </c>
      <c r="G34" s="302">
        <v>0</v>
      </c>
      <c r="H34" s="569"/>
      <c r="I34" s="308"/>
      <c r="J34" s="308"/>
      <c r="K34" s="308"/>
      <c r="L34" s="308"/>
      <c r="M34" s="308"/>
      <c r="N34" s="152"/>
    </row>
    <row r="35" spans="1:14" ht="13">
      <c r="A35" s="47" t="s">
        <v>153</v>
      </c>
      <c r="B35" s="223">
        <v>0</v>
      </c>
      <c r="C35" s="223">
        <v>120</v>
      </c>
      <c r="D35" s="223">
        <v>63</v>
      </c>
      <c r="E35" s="223">
        <v>0</v>
      </c>
      <c r="F35" s="223">
        <v>120</v>
      </c>
      <c r="G35" s="302">
        <v>0</v>
      </c>
      <c r="H35" s="569"/>
      <c r="I35" s="308"/>
      <c r="J35" s="308"/>
      <c r="K35" s="308"/>
      <c r="L35" s="308"/>
      <c r="M35" s="308"/>
      <c r="N35" s="152"/>
    </row>
    <row r="36" spans="1:14" ht="13">
      <c r="A36" s="47" t="s">
        <v>2581</v>
      </c>
      <c r="B36" s="223">
        <v>0</v>
      </c>
      <c r="C36" s="223">
        <v>0</v>
      </c>
      <c r="D36" s="223">
        <v>0</v>
      </c>
      <c r="E36" s="223">
        <v>0</v>
      </c>
      <c r="F36" s="223">
        <v>0</v>
      </c>
      <c r="G36" s="302">
        <v>0</v>
      </c>
      <c r="H36" s="569"/>
      <c r="I36" s="308"/>
      <c r="J36" s="308"/>
      <c r="K36" s="308"/>
      <c r="L36" s="308"/>
      <c r="M36" s="308"/>
      <c r="N36" s="152"/>
    </row>
    <row r="37" spans="1:14" ht="13">
      <c r="A37" s="47" t="s">
        <v>154</v>
      </c>
      <c r="B37" s="223">
        <v>58</v>
      </c>
      <c r="C37" s="223">
        <v>96</v>
      </c>
      <c r="D37" s="223">
        <v>0</v>
      </c>
      <c r="E37" s="223">
        <v>0</v>
      </c>
      <c r="F37" s="223">
        <v>154</v>
      </c>
      <c r="G37" s="302">
        <v>0</v>
      </c>
      <c r="H37" s="569"/>
      <c r="I37" s="308"/>
      <c r="J37" s="308"/>
      <c r="K37" s="308"/>
      <c r="L37" s="308"/>
      <c r="M37" s="308"/>
      <c r="N37" s="152"/>
    </row>
    <row r="38" spans="1:14" ht="13">
      <c r="A38" s="47" t="s">
        <v>155</v>
      </c>
      <c r="B38" s="223">
        <v>6199</v>
      </c>
      <c r="C38" s="223">
        <v>5510</v>
      </c>
      <c r="D38" s="223">
        <v>29</v>
      </c>
      <c r="E38" s="223">
        <v>0</v>
      </c>
      <c r="F38" s="223">
        <v>11709</v>
      </c>
      <c r="G38" s="302">
        <v>0.6</v>
      </c>
      <c r="H38" s="569"/>
      <c r="I38" s="308"/>
      <c r="J38" s="308"/>
      <c r="K38" s="308"/>
      <c r="L38" s="308"/>
      <c r="M38" s="308"/>
      <c r="N38" s="152"/>
    </row>
    <row r="39" spans="1:14" ht="13">
      <c r="A39" s="47" t="s">
        <v>156</v>
      </c>
      <c r="B39" s="223">
        <v>666</v>
      </c>
      <c r="C39" s="223">
        <v>2105</v>
      </c>
      <c r="D39" s="223">
        <v>31</v>
      </c>
      <c r="E39" s="223">
        <v>0</v>
      </c>
      <c r="F39" s="223">
        <v>2771</v>
      </c>
      <c r="G39" s="302">
        <v>0.1</v>
      </c>
      <c r="H39" s="569"/>
      <c r="I39" s="308"/>
      <c r="J39" s="308"/>
      <c r="K39" s="308"/>
      <c r="L39" s="308"/>
      <c r="M39" s="308"/>
      <c r="N39" s="152"/>
    </row>
    <row r="40" spans="1:14" ht="13">
      <c r="A40" s="152" t="s">
        <v>2334</v>
      </c>
      <c r="B40" s="223">
        <v>801</v>
      </c>
      <c r="C40" s="223">
        <v>1321</v>
      </c>
      <c r="D40" s="223">
        <v>0</v>
      </c>
      <c r="E40" s="223">
        <v>0</v>
      </c>
      <c r="F40" s="223">
        <v>2122</v>
      </c>
      <c r="G40" s="302">
        <v>0.1</v>
      </c>
      <c r="H40" s="569"/>
      <c r="I40" s="308"/>
      <c r="J40" s="308"/>
      <c r="K40" s="308"/>
      <c r="L40" s="308"/>
      <c r="M40" s="308"/>
      <c r="N40" s="152"/>
    </row>
    <row r="41" spans="1:14" ht="13">
      <c r="A41" s="47" t="s">
        <v>157</v>
      </c>
      <c r="B41" s="223">
        <v>4239</v>
      </c>
      <c r="C41" s="223">
        <v>5735</v>
      </c>
      <c r="D41" s="223">
        <v>80</v>
      </c>
      <c r="E41" s="223">
        <v>0</v>
      </c>
      <c r="F41" s="223">
        <v>9974</v>
      </c>
      <c r="G41" s="302">
        <v>0.5</v>
      </c>
      <c r="H41" s="569"/>
      <c r="I41" s="308"/>
      <c r="J41" s="308"/>
      <c r="K41" s="308"/>
      <c r="L41" s="308"/>
      <c r="M41" s="308"/>
      <c r="N41" s="152"/>
    </row>
    <row r="42" spans="1:14" ht="13">
      <c r="A42" s="47" t="s">
        <v>115</v>
      </c>
      <c r="B42" s="223" t="s">
        <v>131</v>
      </c>
      <c r="C42" s="223" t="s">
        <v>131</v>
      </c>
      <c r="D42" s="223" t="s">
        <v>131</v>
      </c>
      <c r="E42" s="220">
        <v>0</v>
      </c>
      <c r="F42" s="223">
        <v>0</v>
      </c>
      <c r="G42" s="302">
        <v>0</v>
      </c>
      <c r="H42" s="569"/>
      <c r="I42" s="308"/>
      <c r="J42" s="308"/>
      <c r="K42" s="308"/>
      <c r="L42" s="308"/>
      <c r="M42" s="308"/>
      <c r="N42" s="152"/>
    </row>
    <row r="43" spans="1:14" ht="13">
      <c r="A43" s="47" t="s">
        <v>158</v>
      </c>
      <c r="B43" s="223" t="s">
        <v>131</v>
      </c>
      <c r="C43" s="223" t="s">
        <v>131</v>
      </c>
      <c r="D43" s="223" t="s">
        <v>131</v>
      </c>
      <c r="E43" s="220">
        <v>0</v>
      </c>
      <c r="F43" s="223">
        <v>0</v>
      </c>
      <c r="G43" s="302">
        <v>0</v>
      </c>
      <c r="H43" s="569"/>
      <c r="I43" s="308"/>
      <c r="J43" s="308"/>
      <c r="K43" s="308"/>
      <c r="L43" s="308"/>
      <c r="M43" s="308"/>
      <c r="N43" s="152"/>
    </row>
    <row r="44" spans="1:14" ht="13">
      <c r="A44" s="47" t="s">
        <v>116</v>
      </c>
      <c r="B44" s="223" t="s">
        <v>131</v>
      </c>
      <c r="C44" s="223" t="s">
        <v>131</v>
      </c>
      <c r="D44" s="223" t="s">
        <v>131</v>
      </c>
      <c r="E44" s="220">
        <v>184028</v>
      </c>
      <c r="F44" s="223">
        <v>184028</v>
      </c>
      <c r="G44" s="302">
        <v>8.6999999999999993</v>
      </c>
      <c r="H44" s="569"/>
      <c r="I44" s="308"/>
      <c r="J44" s="308"/>
      <c r="K44" s="308"/>
      <c r="L44" s="308"/>
      <c r="M44" s="308"/>
      <c r="N44" s="152"/>
    </row>
    <row r="45" spans="1:14" ht="13">
      <c r="A45" s="47" t="s">
        <v>159</v>
      </c>
      <c r="B45" s="223" t="s">
        <v>131</v>
      </c>
      <c r="C45" s="223" t="s">
        <v>131</v>
      </c>
      <c r="D45" s="223" t="s">
        <v>131</v>
      </c>
      <c r="E45" s="220">
        <v>0</v>
      </c>
      <c r="F45" s="223">
        <v>0</v>
      </c>
      <c r="G45" s="302">
        <v>0</v>
      </c>
      <c r="H45" s="569"/>
      <c r="I45" s="308"/>
      <c r="J45" s="308"/>
      <c r="K45" s="308"/>
      <c r="L45" s="308"/>
      <c r="M45" s="308"/>
      <c r="N45" s="152"/>
    </row>
    <row r="46" spans="1:14" ht="13">
      <c r="A46" s="47" t="s">
        <v>117</v>
      </c>
      <c r="B46" s="223" t="s">
        <v>131</v>
      </c>
      <c r="C46" s="223" t="s">
        <v>131</v>
      </c>
      <c r="D46" s="223" t="s">
        <v>131</v>
      </c>
      <c r="E46" s="220">
        <v>0</v>
      </c>
      <c r="F46" s="223">
        <v>0</v>
      </c>
      <c r="G46" s="302">
        <v>0</v>
      </c>
      <c r="H46" s="569"/>
      <c r="I46" s="308"/>
      <c r="J46" s="308"/>
      <c r="K46" s="308"/>
      <c r="L46" s="308"/>
      <c r="M46" s="308"/>
      <c r="N46" s="152"/>
    </row>
    <row r="47" spans="1:14" ht="23.25" customHeight="1">
      <c r="A47" s="27" t="s">
        <v>102</v>
      </c>
      <c r="B47" s="222">
        <v>3153</v>
      </c>
      <c r="C47" s="222">
        <v>10275</v>
      </c>
      <c r="D47" s="222">
        <v>1547</v>
      </c>
      <c r="E47" s="222">
        <v>201</v>
      </c>
      <c r="F47" s="222">
        <v>13629</v>
      </c>
      <c r="G47" s="301">
        <v>0.6</v>
      </c>
      <c r="H47" s="569"/>
      <c r="I47" s="308"/>
      <c r="J47" s="308"/>
      <c r="K47" s="308"/>
      <c r="L47" s="308"/>
      <c r="M47" s="308"/>
      <c r="N47" s="152"/>
    </row>
    <row r="48" spans="1:14" ht="13">
      <c r="A48" s="47" t="s">
        <v>104</v>
      </c>
      <c r="B48" s="223">
        <v>710</v>
      </c>
      <c r="C48" s="223">
        <v>1413</v>
      </c>
      <c r="D48" s="223">
        <v>0</v>
      </c>
      <c r="E48" s="223">
        <v>0</v>
      </c>
      <c r="F48" s="223">
        <v>2123</v>
      </c>
      <c r="G48" s="302">
        <v>0.1</v>
      </c>
      <c r="H48" s="569"/>
      <c r="I48" s="308"/>
      <c r="J48" s="308"/>
      <c r="K48" s="308"/>
      <c r="L48" s="308"/>
      <c r="M48" s="308"/>
      <c r="N48" s="152"/>
    </row>
    <row r="49" spans="1:14" ht="13">
      <c r="A49" s="47" t="s">
        <v>118</v>
      </c>
      <c r="B49" s="223">
        <v>729</v>
      </c>
      <c r="C49" s="223">
        <v>406</v>
      </c>
      <c r="D49" s="223">
        <v>10</v>
      </c>
      <c r="E49" s="223">
        <v>75</v>
      </c>
      <c r="F49" s="223">
        <v>1210</v>
      </c>
      <c r="G49" s="302">
        <v>0.1</v>
      </c>
      <c r="H49" s="569"/>
      <c r="I49" s="308"/>
      <c r="J49" s="308"/>
      <c r="K49" s="308"/>
      <c r="L49" s="308"/>
      <c r="M49" s="308"/>
    </row>
    <row r="50" spans="1:14" ht="13">
      <c r="A50" s="47" t="s">
        <v>119</v>
      </c>
      <c r="B50" s="223">
        <v>720</v>
      </c>
      <c r="C50" s="223">
        <v>317</v>
      </c>
      <c r="D50" s="223">
        <v>35</v>
      </c>
      <c r="E50" s="220" t="s">
        <v>131</v>
      </c>
      <c r="F50" s="221">
        <v>1037</v>
      </c>
      <c r="G50" s="302">
        <v>0</v>
      </c>
      <c r="H50" s="569"/>
      <c r="I50" s="308"/>
      <c r="J50" s="308"/>
      <c r="K50" s="308"/>
      <c r="L50" s="308"/>
      <c r="M50" s="308"/>
    </row>
    <row r="51" spans="1:14" ht="13">
      <c r="A51" s="47" t="s">
        <v>120</v>
      </c>
      <c r="B51" s="223">
        <v>2</v>
      </c>
      <c r="C51" s="223">
        <v>0</v>
      </c>
      <c r="D51" s="223">
        <v>0</v>
      </c>
      <c r="E51" s="223">
        <v>0</v>
      </c>
      <c r="F51" s="223">
        <v>2</v>
      </c>
      <c r="G51" s="302">
        <v>0</v>
      </c>
      <c r="H51" s="569"/>
      <c r="I51" s="308"/>
      <c r="J51" s="308"/>
      <c r="K51" s="308"/>
      <c r="L51" s="308"/>
      <c r="M51" s="308"/>
    </row>
    <row r="52" spans="1:14" ht="13">
      <c r="A52" s="47" t="s">
        <v>160</v>
      </c>
      <c r="B52" s="223">
        <v>0</v>
      </c>
      <c r="C52" s="223">
        <v>0</v>
      </c>
      <c r="D52" s="220">
        <v>0</v>
      </c>
      <c r="E52" s="223">
        <v>0</v>
      </c>
      <c r="F52" s="221">
        <v>0</v>
      </c>
      <c r="G52" s="302">
        <v>0</v>
      </c>
      <c r="H52" s="569"/>
      <c r="I52" s="308"/>
      <c r="J52" s="308"/>
      <c r="K52" s="308"/>
      <c r="L52" s="308"/>
      <c r="M52" s="308"/>
    </row>
    <row r="53" spans="1:14" ht="13">
      <c r="A53" s="47" t="s">
        <v>121</v>
      </c>
      <c r="B53" s="223">
        <v>992</v>
      </c>
      <c r="C53" s="223">
        <v>8139</v>
      </c>
      <c r="D53" s="223">
        <v>1502</v>
      </c>
      <c r="E53" s="223">
        <v>126</v>
      </c>
      <c r="F53" s="223">
        <v>9257</v>
      </c>
      <c r="G53" s="302">
        <v>0.4</v>
      </c>
      <c r="H53" s="569"/>
      <c r="I53" s="308"/>
      <c r="J53" s="308"/>
      <c r="K53" s="308"/>
      <c r="L53" s="308"/>
      <c r="M53" s="308"/>
    </row>
    <row r="54" spans="1:14" ht="23.25" customHeight="1">
      <c r="A54" s="27" t="s">
        <v>108</v>
      </c>
      <c r="B54" s="224">
        <v>105775</v>
      </c>
      <c r="C54" s="224">
        <v>39308</v>
      </c>
      <c r="D54" s="224">
        <v>4012</v>
      </c>
      <c r="E54" s="224">
        <v>20</v>
      </c>
      <c r="F54" s="224">
        <v>145103</v>
      </c>
      <c r="G54" s="301">
        <v>6.9</v>
      </c>
      <c r="H54" s="569"/>
      <c r="I54" s="308"/>
      <c r="J54" s="308"/>
      <c r="K54" s="308"/>
      <c r="L54" s="308"/>
      <c r="M54" s="308"/>
    </row>
    <row r="55" spans="1:14" ht="13">
      <c r="A55" s="47" t="s">
        <v>161</v>
      </c>
      <c r="B55" s="220">
        <v>7640</v>
      </c>
      <c r="C55" s="220">
        <v>2461</v>
      </c>
      <c r="D55" s="220">
        <v>58</v>
      </c>
      <c r="E55" s="220">
        <v>0</v>
      </c>
      <c r="F55" s="220">
        <v>10101</v>
      </c>
      <c r="G55" s="302">
        <v>0.5</v>
      </c>
      <c r="H55" s="569"/>
      <c r="I55" s="308"/>
      <c r="J55" s="308"/>
      <c r="K55" s="308"/>
      <c r="L55" s="308"/>
      <c r="M55" s="308"/>
    </row>
    <row r="56" spans="1:14" ht="13">
      <c r="A56" s="47" t="s">
        <v>162</v>
      </c>
      <c r="B56" s="220">
        <v>33897</v>
      </c>
      <c r="C56" s="220">
        <v>11737</v>
      </c>
      <c r="D56" s="220">
        <v>940</v>
      </c>
      <c r="E56" s="220">
        <v>10</v>
      </c>
      <c r="F56" s="220">
        <v>45644</v>
      </c>
      <c r="G56" s="302">
        <v>2.2000000000000002</v>
      </c>
      <c r="H56" s="569"/>
      <c r="I56" s="308"/>
      <c r="J56" s="308"/>
      <c r="K56" s="308"/>
      <c r="L56" s="308"/>
      <c r="M56" s="308"/>
    </row>
    <row r="57" spans="1:14" ht="13">
      <c r="A57" s="116" t="s">
        <v>163</v>
      </c>
      <c r="B57" s="220">
        <v>56782</v>
      </c>
      <c r="C57" s="220">
        <v>20737</v>
      </c>
      <c r="D57" s="220">
        <v>2374</v>
      </c>
      <c r="E57" s="220">
        <v>2</v>
      </c>
      <c r="F57" s="220">
        <v>77521</v>
      </c>
      <c r="G57" s="302">
        <v>3.7</v>
      </c>
      <c r="H57" s="569"/>
      <c r="I57" s="308"/>
      <c r="J57" s="308"/>
      <c r="K57" s="308"/>
      <c r="L57" s="308"/>
      <c r="M57" s="308"/>
    </row>
    <row r="58" spans="1:14" ht="13">
      <c r="A58" s="152" t="s">
        <v>164</v>
      </c>
      <c r="B58" s="220">
        <v>2682</v>
      </c>
      <c r="C58" s="220">
        <v>2450</v>
      </c>
      <c r="D58" s="220">
        <v>496</v>
      </c>
      <c r="E58" s="220">
        <v>0</v>
      </c>
      <c r="F58" s="220">
        <v>5132</v>
      </c>
      <c r="G58" s="302">
        <v>0.2</v>
      </c>
      <c r="H58" s="569"/>
      <c r="I58" s="308"/>
      <c r="J58" s="308"/>
      <c r="K58" s="308"/>
      <c r="L58" s="308"/>
      <c r="M58" s="308"/>
    </row>
    <row r="59" spans="1:14" ht="13">
      <c r="A59" s="116" t="s">
        <v>165</v>
      </c>
      <c r="B59" s="220">
        <v>112</v>
      </c>
      <c r="C59" s="220">
        <v>131</v>
      </c>
      <c r="D59" s="220">
        <v>6</v>
      </c>
      <c r="E59" s="220">
        <v>0</v>
      </c>
      <c r="F59" s="220">
        <v>243</v>
      </c>
      <c r="G59" s="302">
        <v>0</v>
      </c>
      <c r="H59" s="569"/>
      <c r="I59" s="308"/>
      <c r="J59" s="308"/>
      <c r="K59" s="308"/>
      <c r="L59" s="308"/>
      <c r="M59" s="308"/>
    </row>
    <row r="60" spans="1:14" ht="13">
      <c r="A60" s="47" t="s">
        <v>166</v>
      </c>
      <c r="B60" s="220">
        <v>2083</v>
      </c>
      <c r="C60" s="220">
        <v>889</v>
      </c>
      <c r="D60" s="220">
        <v>15</v>
      </c>
      <c r="E60" s="220">
        <v>8</v>
      </c>
      <c r="F60" s="220">
        <v>2980</v>
      </c>
      <c r="G60" s="302">
        <v>0.1</v>
      </c>
      <c r="H60" s="569"/>
      <c r="I60" s="308"/>
      <c r="J60" s="308"/>
      <c r="K60" s="308"/>
      <c r="L60" s="308"/>
      <c r="M60" s="308"/>
    </row>
    <row r="61" spans="1:14" s="162" customFormat="1" ht="13">
      <c r="A61" s="47" t="s">
        <v>167</v>
      </c>
      <c r="B61" s="220">
        <v>2357</v>
      </c>
      <c r="C61" s="220">
        <v>872</v>
      </c>
      <c r="D61" s="220">
        <v>122</v>
      </c>
      <c r="E61" s="220">
        <v>0</v>
      </c>
      <c r="F61" s="220">
        <v>3229</v>
      </c>
      <c r="G61" s="302">
        <v>0.2</v>
      </c>
      <c r="H61" s="569"/>
      <c r="I61" s="308"/>
      <c r="J61" s="308"/>
      <c r="K61" s="308"/>
      <c r="L61" s="308"/>
      <c r="M61" s="308"/>
      <c r="N61" s="155"/>
    </row>
    <row r="62" spans="1:14" s="162" customFormat="1" ht="13">
      <c r="A62" s="152" t="s">
        <v>168</v>
      </c>
      <c r="B62" s="220">
        <v>39</v>
      </c>
      <c r="C62" s="220">
        <v>2</v>
      </c>
      <c r="D62" s="220">
        <v>1</v>
      </c>
      <c r="E62" s="220">
        <v>0</v>
      </c>
      <c r="F62" s="220">
        <v>41</v>
      </c>
      <c r="G62" s="302">
        <v>0</v>
      </c>
      <c r="H62" s="569"/>
      <c r="I62" s="308"/>
      <c r="J62" s="308"/>
      <c r="K62" s="308"/>
      <c r="L62" s="308"/>
      <c r="M62" s="308"/>
      <c r="N62" s="155"/>
    </row>
    <row r="63" spans="1:14" s="162" customFormat="1" ht="13">
      <c r="A63" s="305" t="s">
        <v>169</v>
      </c>
      <c r="B63" s="220">
        <v>183</v>
      </c>
      <c r="C63" s="220">
        <v>29</v>
      </c>
      <c r="D63" s="220">
        <v>0</v>
      </c>
      <c r="E63" s="220">
        <v>0</v>
      </c>
      <c r="F63" s="220">
        <v>212</v>
      </c>
      <c r="G63" s="302">
        <v>0</v>
      </c>
      <c r="H63" s="569"/>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9"/>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569"/>
      <c r="I65" s="308"/>
      <c r="J65" s="308"/>
      <c r="K65" s="308"/>
      <c r="L65" s="308"/>
      <c r="M65" s="308"/>
      <c r="N65" s="155"/>
    </row>
    <row r="66" spans="1:14" s="162" customFormat="1" ht="23.25" customHeight="1" thickBot="1">
      <c r="A66" s="500" t="s">
        <v>2659</v>
      </c>
      <c r="B66" s="518">
        <v>796018</v>
      </c>
      <c r="C66" s="518">
        <v>426144</v>
      </c>
      <c r="D66" s="518">
        <v>63305</v>
      </c>
      <c r="E66" s="518">
        <v>515747</v>
      </c>
      <c r="F66" s="518">
        <v>1677217</v>
      </c>
      <c r="G66" s="502"/>
      <c r="H66" s="309"/>
      <c r="I66" s="308"/>
      <c r="J66" s="308"/>
      <c r="K66" s="308"/>
      <c r="L66" s="308"/>
      <c r="M66" s="308"/>
      <c r="N66" s="155"/>
    </row>
    <row r="67" spans="1:14" s="162" customFormat="1" ht="46.15" customHeight="1" thickTop="1">
      <c r="A67" s="923" t="s">
        <v>2826</v>
      </c>
      <c r="B67" s="923"/>
      <c r="C67" s="923"/>
      <c r="D67" s="923"/>
      <c r="E67" s="923"/>
      <c r="F67" s="923"/>
      <c r="G67" s="923"/>
      <c r="H67" s="309"/>
      <c r="I67" s="308"/>
      <c r="J67" s="308"/>
      <c r="K67" s="308"/>
      <c r="L67" s="308"/>
      <c r="M67" s="308"/>
      <c r="N67" s="155"/>
    </row>
    <row r="68" spans="1:14" s="162" customFormat="1">
      <c r="A68" s="923" t="s">
        <v>2582</v>
      </c>
      <c r="B68" s="923"/>
      <c r="C68" s="923"/>
      <c r="D68" s="412"/>
      <c r="E68" s="412"/>
      <c r="F68" s="412"/>
      <c r="G68" s="158"/>
      <c r="H68" s="309"/>
      <c r="I68" s="308"/>
      <c r="J68" s="308"/>
      <c r="K68" s="308"/>
      <c r="L68" s="308"/>
      <c r="M68" s="308"/>
      <c r="N68" s="155"/>
    </row>
    <row r="69" spans="1:14" s="162" customFormat="1" ht="12.75" customHeight="1">
      <c r="A69" s="878" t="s">
        <v>2933</v>
      </c>
      <c r="B69" s="872"/>
      <c r="C69" s="872"/>
      <c r="D69" s="872"/>
      <c r="E69" s="872"/>
      <c r="F69" s="872"/>
      <c r="H69" s="309"/>
      <c r="I69" s="308"/>
      <c r="J69" s="308"/>
      <c r="K69" s="308"/>
      <c r="L69" s="308"/>
      <c r="M69" s="308"/>
      <c r="N69" s="155"/>
    </row>
    <row r="70" spans="1:14" s="162" customFormat="1">
      <c r="A70" s="924" t="s">
        <v>2583</v>
      </c>
      <c r="B70" s="924"/>
      <c r="C70" s="924"/>
      <c r="D70" s="924"/>
      <c r="E70" s="924"/>
      <c r="F70" s="924"/>
      <c r="G70" s="924"/>
      <c r="H70" s="309"/>
      <c r="I70" s="308"/>
      <c r="J70" s="308"/>
      <c r="K70" s="308"/>
      <c r="L70" s="308"/>
      <c r="M70" s="308"/>
      <c r="N70" s="155"/>
    </row>
    <row r="71" spans="1:14" s="162" customFormat="1" ht="14.25" customHeight="1">
      <c r="A71" s="924" t="s">
        <v>2584</v>
      </c>
      <c r="B71" s="924"/>
      <c r="C71" s="924"/>
      <c r="D71" s="924"/>
      <c r="E71" s="924"/>
      <c r="F71" s="924"/>
      <c r="G71" s="924"/>
      <c r="H71" s="309"/>
      <c r="I71" s="308"/>
      <c r="J71" s="308"/>
      <c r="K71" s="308"/>
      <c r="L71" s="308"/>
      <c r="M71" s="308"/>
      <c r="N71" s="155"/>
    </row>
    <row r="72" spans="1:14" ht="14.25" customHeight="1">
      <c r="A72" s="925" t="s">
        <v>2915</v>
      </c>
      <c r="B72" s="925"/>
      <c r="C72" s="925"/>
      <c r="D72" s="925"/>
      <c r="E72" s="925"/>
      <c r="F72" s="925"/>
      <c r="G72" s="925"/>
      <c r="H72" s="309"/>
      <c r="I72" s="308"/>
      <c r="J72" s="308"/>
      <c r="K72" s="308"/>
      <c r="L72" s="308"/>
      <c r="M72" s="308"/>
    </row>
    <row r="73" spans="1:14" s="529" customFormat="1">
      <c r="A73" s="924"/>
      <c r="B73" s="924"/>
      <c r="C73" s="924"/>
      <c r="D73" s="924"/>
      <c r="E73" s="924"/>
      <c r="F73" s="924"/>
      <c r="G73" s="924"/>
      <c r="H73" s="152"/>
      <c r="I73" s="528"/>
      <c r="J73" s="528"/>
      <c r="K73" s="528"/>
      <c r="L73" s="528"/>
      <c r="M73" s="528"/>
      <c r="N73" s="528"/>
    </row>
    <row r="74" spans="1:14" ht="12.75" customHeight="1">
      <c r="A74" s="286" t="s">
        <v>1</v>
      </c>
      <c r="B74" s="287" t="str">
        <f>Contents!C24</f>
        <v>18 Jul 2019</v>
      </c>
      <c r="C74" s="220"/>
      <c r="F74" s="163"/>
    </row>
    <row r="75" spans="1:14">
      <c r="A75" s="286" t="s">
        <v>2661</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265625" defaultRowHeight="12.5"/>
  <cols>
    <col min="1" max="1" width="53.7265625" style="152" customWidth="1"/>
    <col min="2" max="2" width="13.36328125" style="152" customWidth="1"/>
    <col min="3" max="3" width="13.7265625" style="152" customWidth="1"/>
    <col min="4" max="4" width="12.6328125" style="152" customWidth="1"/>
    <col min="5" max="6" width="11.7265625" style="152" customWidth="1"/>
    <col min="7" max="7" width="18.7265625" style="152" customWidth="1"/>
    <col min="8" max="8" width="17.7265625" style="158" customWidth="1"/>
    <col min="9" max="9" width="8.7265625" style="152"/>
    <col min="10" max="10" width="17.36328125" style="152" bestFit="1" customWidth="1"/>
    <col min="11" max="16384" width="8.7265625" style="152"/>
  </cols>
  <sheetData>
    <row r="1" spans="1:10" ht="15">
      <c r="A1" s="27" t="s">
        <v>2820</v>
      </c>
      <c r="B1" s="530"/>
      <c r="C1" s="530"/>
      <c r="D1" s="531"/>
      <c r="E1" s="531"/>
      <c r="F1" s="557"/>
      <c r="G1" s="530"/>
      <c r="H1" s="530"/>
    </row>
    <row r="2" spans="1:10" ht="13.5" customHeight="1" thickBot="1"/>
    <row r="3" spans="1:10" ht="13.5" customHeight="1" thickTop="1">
      <c r="A3" s="159"/>
      <c r="B3" s="935"/>
      <c r="C3" s="935"/>
      <c r="D3" s="935"/>
      <c r="E3" s="413"/>
      <c r="F3" s="413"/>
      <c r="G3" s="413"/>
      <c r="H3" s="160"/>
    </row>
    <row r="4" spans="1:10" ht="26.25" customHeight="1">
      <c r="A4" s="928" t="s">
        <v>2580</v>
      </c>
      <c r="B4" s="936" t="s">
        <v>125</v>
      </c>
      <c r="C4" s="937"/>
      <c r="D4" s="938" t="s">
        <v>127</v>
      </c>
      <c r="E4" s="938"/>
      <c r="F4" s="938"/>
      <c r="G4" s="414"/>
    </row>
    <row r="5" spans="1:10" ht="26.25" customHeight="1">
      <c r="A5" s="929"/>
      <c r="B5" s="268"/>
      <c r="C5" s="272" t="s">
        <v>129</v>
      </c>
      <c r="D5" s="268"/>
      <c r="E5" s="272" t="s">
        <v>2585</v>
      </c>
      <c r="F5" s="272" t="s">
        <v>2646</v>
      </c>
      <c r="G5" s="268" t="s">
        <v>2379</v>
      </c>
      <c r="H5" s="269" t="s">
        <v>130</v>
      </c>
    </row>
    <row r="6" spans="1:10" ht="23.25" customHeight="1">
      <c r="A6" s="161" t="s">
        <v>71</v>
      </c>
      <c r="B6" s="219" t="s">
        <v>131</v>
      </c>
      <c r="C6" s="219" t="s">
        <v>131</v>
      </c>
      <c r="D6" s="219">
        <v>56619</v>
      </c>
      <c r="E6" s="219">
        <v>4</v>
      </c>
      <c r="F6" s="219">
        <v>7023</v>
      </c>
      <c r="G6" s="219">
        <v>56619</v>
      </c>
      <c r="H6" s="301">
        <v>17.3</v>
      </c>
    </row>
    <row r="7" spans="1:10" ht="15">
      <c r="A7" s="600" t="s">
        <v>2981</v>
      </c>
      <c r="B7" s="220" t="s">
        <v>131</v>
      </c>
      <c r="C7" s="220" t="s">
        <v>131</v>
      </c>
      <c r="D7" s="220">
        <v>11</v>
      </c>
      <c r="E7" s="220" t="s">
        <v>131</v>
      </c>
      <c r="F7" s="220">
        <v>3</v>
      </c>
      <c r="G7" s="220">
        <v>11</v>
      </c>
      <c r="H7" s="302">
        <v>0</v>
      </c>
    </row>
    <row r="8" spans="1:10" ht="15">
      <c r="A8" s="600" t="s">
        <v>2982</v>
      </c>
      <c r="B8" s="220" t="s">
        <v>131</v>
      </c>
      <c r="C8" s="220" t="s">
        <v>131</v>
      </c>
      <c r="D8" s="220">
        <v>27302</v>
      </c>
      <c r="E8" s="220" t="s">
        <v>131</v>
      </c>
      <c r="F8" s="220">
        <v>1153</v>
      </c>
      <c r="G8" s="220">
        <v>27302</v>
      </c>
      <c r="H8" s="302">
        <v>8.4</v>
      </c>
    </row>
    <row r="9" spans="1:10" ht="13.5" customHeight="1">
      <c r="A9" s="600" t="s">
        <v>2556</v>
      </c>
      <c r="B9" s="220" t="s">
        <v>131</v>
      </c>
      <c r="C9" s="220" t="s">
        <v>131</v>
      </c>
      <c r="D9" s="220">
        <v>27568</v>
      </c>
      <c r="E9" s="220" t="s">
        <v>131</v>
      </c>
      <c r="F9" s="220">
        <v>5486</v>
      </c>
      <c r="G9" s="220">
        <v>27568</v>
      </c>
      <c r="H9" s="302">
        <v>8.4</v>
      </c>
    </row>
    <row r="10" spans="1:10" ht="13.5" customHeight="1">
      <c r="A10" s="600" t="s">
        <v>132</v>
      </c>
      <c r="B10" s="220" t="s">
        <v>131</v>
      </c>
      <c r="C10" s="220" t="s">
        <v>131</v>
      </c>
      <c r="D10" s="220">
        <v>1738</v>
      </c>
      <c r="E10" s="220">
        <v>4</v>
      </c>
      <c r="F10" s="220">
        <v>381</v>
      </c>
      <c r="G10" s="220">
        <v>1738</v>
      </c>
      <c r="H10" s="302">
        <v>0.5</v>
      </c>
    </row>
    <row r="11" spans="1:10" ht="13.5" customHeight="1">
      <c r="A11" s="600" t="s">
        <v>133</v>
      </c>
      <c r="B11" s="220" t="s">
        <v>131</v>
      </c>
      <c r="C11" s="220" t="s">
        <v>131</v>
      </c>
      <c r="D11" s="220">
        <v>0</v>
      </c>
      <c r="E11" s="220" t="s">
        <v>131</v>
      </c>
      <c r="F11" s="220">
        <v>0</v>
      </c>
      <c r="G11" s="220">
        <v>0</v>
      </c>
      <c r="H11" s="302">
        <v>0</v>
      </c>
    </row>
    <row r="12" spans="1:10" ht="13.5" customHeight="1">
      <c r="A12" s="600"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3">
      <c r="A14" s="114" t="s">
        <v>136</v>
      </c>
      <c r="B14" s="223">
        <v>96671</v>
      </c>
      <c r="C14" s="223">
        <v>18214</v>
      </c>
      <c r="D14" s="223">
        <v>27729</v>
      </c>
      <c r="E14" s="223">
        <v>9623</v>
      </c>
      <c r="F14" s="223">
        <v>3138</v>
      </c>
      <c r="G14" s="223">
        <v>124400</v>
      </c>
      <c r="H14" s="302">
        <v>38.1</v>
      </c>
      <c r="J14" s="163"/>
    </row>
    <row r="15" spans="1:10" ht="13">
      <c r="A15" s="47" t="s">
        <v>2381</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3">
      <c r="A17" s="47" t="s">
        <v>139</v>
      </c>
      <c r="B17" s="223">
        <v>29333</v>
      </c>
      <c r="C17" s="223">
        <v>7987</v>
      </c>
      <c r="D17" s="223">
        <v>13950</v>
      </c>
      <c r="E17" s="223">
        <v>1978</v>
      </c>
      <c r="F17" s="223">
        <v>1740</v>
      </c>
      <c r="G17" s="223">
        <v>43283</v>
      </c>
      <c r="H17" s="302">
        <v>13.2</v>
      </c>
      <c r="J17" s="163"/>
    </row>
    <row r="18" spans="1:10" ht="13.5" customHeight="1">
      <c r="A18" s="47" t="s">
        <v>2552</v>
      </c>
      <c r="B18" s="223">
        <v>1649</v>
      </c>
      <c r="C18" s="223">
        <v>322</v>
      </c>
      <c r="D18" s="223">
        <v>266</v>
      </c>
      <c r="E18" s="223">
        <v>91</v>
      </c>
      <c r="F18" s="223">
        <v>40</v>
      </c>
      <c r="G18" s="223">
        <v>1915</v>
      </c>
      <c r="H18" s="302">
        <v>0.6</v>
      </c>
      <c r="J18" s="163"/>
    </row>
    <row r="19" spans="1:10" ht="13">
      <c r="A19" s="47" t="s">
        <v>2586</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3">
      <c r="A21" s="47" t="s">
        <v>142</v>
      </c>
      <c r="B21" s="220" t="s">
        <v>131</v>
      </c>
      <c r="C21" s="220" t="s">
        <v>131</v>
      </c>
      <c r="D21" s="220">
        <v>90</v>
      </c>
      <c r="E21" s="220">
        <v>0</v>
      </c>
      <c r="F21" s="220">
        <v>0</v>
      </c>
      <c r="G21" s="220">
        <v>90</v>
      </c>
      <c r="H21" s="302">
        <v>0</v>
      </c>
    </row>
    <row r="22" spans="1:10" ht="13">
      <c r="A22" s="47" t="s">
        <v>143</v>
      </c>
      <c r="B22" s="220" t="s">
        <v>131</v>
      </c>
      <c r="C22" s="220" t="s">
        <v>131</v>
      </c>
      <c r="D22" s="220">
        <v>9</v>
      </c>
      <c r="E22" s="220">
        <v>0</v>
      </c>
      <c r="F22" s="220">
        <v>0</v>
      </c>
      <c r="G22" s="220">
        <v>9</v>
      </c>
      <c r="H22" s="302">
        <v>0</v>
      </c>
    </row>
    <row r="23" spans="1:10" ht="13">
      <c r="A23" s="47" t="s">
        <v>144</v>
      </c>
      <c r="B23" s="220" t="s">
        <v>131</v>
      </c>
      <c r="C23" s="220" t="s">
        <v>131</v>
      </c>
      <c r="D23" s="220">
        <v>19</v>
      </c>
      <c r="E23" s="220">
        <v>18</v>
      </c>
      <c r="F23" s="220">
        <v>0</v>
      </c>
      <c r="G23" s="220">
        <v>19</v>
      </c>
      <c r="H23" s="302">
        <v>0</v>
      </c>
    </row>
    <row r="24" spans="1:10" ht="13">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3">
      <c r="A26" s="47" t="s">
        <v>2587</v>
      </c>
      <c r="B26" s="223" t="s">
        <v>131</v>
      </c>
      <c r="C26" s="223" t="s">
        <v>131</v>
      </c>
      <c r="D26" s="220">
        <v>8586</v>
      </c>
      <c r="E26" s="220" t="s">
        <v>131</v>
      </c>
      <c r="F26" s="220">
        <v>603</v>
      </c>
      <c r="G26" s="223">
        <v>8586</v>
      </c>
      <c r="H26" s="302">
        <v>2.6</v>
      </c>
    </row>
    <row r="27" spans="1:10" ht="13">
      <c r="A27" s="47" t="s">
        <v>150</v>
      </c>
      <c r="B27" s="223">
        <v>1682</v>
      </c>
      <c r="C27" s="223">
        <v>578</v>
      </c>
      <c r="D27" s="223">
        <v>0</v>
      </c>
      <c r="E27" s="220" t="s">
        <v>131</v>
      </c>
      <c r="F27" s="220">
        <v>0</v>
      </c>
      <c r="G27" s="223">
        <v>1682</v>
      </c>
      <c r="H27" s="302">
        <v>0.5</v>
      </c>
    </row>
    <row r="28" spans="1:10" ht="13">
      <c r="A28" s="47" t="s">
        <v>152</v>
      </c>
      <c r="B28" s="223">
        <v>833</v>
      </c>
      <c r="C28" s="223">
        <v>0</v>
      </c>
      <c r="D28" s="223">
        <v>0</v>
      </c>
      <c r="E28" s="220">
        <v>0</v>
      </c>
      <c r="F28" s="220">
        <v>0</v>
      </c>
      <c r="G28" s="223">
        <v>833</v>
      </c>
      <c r="H28" s="302">
        <v>0.3</v>
      </c>
    </row>
    <row r="29" spans="1:10" ht="13">
      <c r="A29" s="47" t="s">
        <v>2555</v>
      </c>
      <c r="B29" s="223">
        <v>0</v>
      </c>
      <c r="C29" s="223">
        <v>0</v>
      </c>
      <c r="D29" s="223">
        <v>0</v>
      </c>
      <c r="E29" s="220" t="s">
        <v>131</v>
      </c>
      <c r="F29" s="220">
        <v>0</v>
      </c>
      <c r="G29" s="223">
        <v>0</v>
      </c>
      <c r="H29" s="302">
        <v>0</v>
      </c>
    </row>
    <row r="30" spans="1:10" ht="13">
      <c r="A30" s="47" t="s">
        <v>2553</v>
      </c>
      <c r="B30" s="223">
        <v>77</v>
      </c>
      <c r="C30" s="223">
        <v>0</v>
      </c>
      <c r="D30" s="223">
        <v>0</v>
      </c>
      <c r="E30" s="220" t="s">
        <v>131</v>
      </c>
      <c r="F30" s="220">
        <v>0</v>
      </c>
      <c r="G30" s="223">
        <v>77</v>
      </c>
      <c r="H30" s="302">
        <v>0</v>
      </c>
    </row>
    <row r="31" spans="1:10" ht="13">
      <c r="A31" s="47" t="s">
        <v>2554</v>
      </c>
      <c r="B31" s="223">
        <v>0</v>
      </c>
      <c r="C31" s="223">
        <v>0</v>
      </c>
      <c r="D31" s="223">
        <v>0</v>
      </c>
      <c r="E31" s="220" t="s">
        <v>131</v>
      </c>
      <c r="F31" s="220">
        <v>0</v>
      </c>
      <c r="G31" s="223">
        <v>0</v>
      </c>
      <c r="H31" s="302">
        <v>0</v>
      </c>
    </row>
    <row r="32" spans="1:10" ht="13">
      <c r="A32" s="47" t="s">
        <v>155</v>
      </c>
      <c r="B32" s="223">
        <v>10776</v>
      </c>
      <c r="C32" s="223">
        <v>548</v>
      </c>
      <c r="D32" s="223">
        <v>0</v>
      </c>
      <c r="E32" s="220" t="s">
        <v>131</v>
      </c>
      <c r="F32" s="220">
        <v>0</v>
      </c>
      <c r="G32" s="223">
        <v>10776</v>
      </c>
      <c r="H32" s="302">
        <v>3.3</v>
      </c>
    </row>
    <row r="33" spans="1:8" ht="13">
      <c r="A33" s="47" t="s">
        <v>156</v>
      </c>
      <c r="B33" s="223">
        <v>138</v>
      </c>
      <c r="C33" s="223">
        <v>0</v>
      </c>
      <c r="D33" s="223">
        <v>0</v>
      </c>
      <c r="E33" s="220" t="s">
        <v>131</v>
      </c>
      <c r="F33" s="220">
        <v>0</v>
      </c>
      <c r="G33" s="223">
        <v>138</v>
      </c>
      <c r="H33" s="302">
        <v>0</v>
      </c>
    </row>
    <row r="34" spans="1:8" ht="13">
      <c r="A34" s="600" t="s">
        <v>2334</v>
      </c>
      <c r="B34" s="223">
        <v>1</v>
      </c>
      <c r="C34" s="223">
        <v>0</v>
      </c>
      <c r="D34" s="223">
        <v>0</v>
      </c>
      <c r="E34" s="220" t="s">
        <v>131</v>
      </c>
      <c r="F34" s="220">
        <v>0</v>
      </c>
      <c r="G34" s="223">
        <v>1</v>
      </c>
      <c r="H34" s="302">
        <v>0</v>
      </c>
    </row>
    <row r="35" spans="1:8" ht="13">
      <c r="A35" s="47" t="s">
        <v>2588</v>
      </c>
      <c r="B35" s="223">
        <v>3942</v>
      </c>
      <c r="C35" s="223">
        <v>564</v>
      </c>
      <c r="D35" s="223">
        <v>104</v>
      </c>
      <c r="E35" s="223">
        <v>104</v>
      </c>
      <c r="F35" s="223">
        <v>0</v>
      </c>
      <c r="G35" s="223">
        <v>4046</v>
      </c>
      <c r="H35" s="302">
        <v>1.2</v>
      </c>
    </row>
    <row r="36" spans="1:8" ht="13">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3">
      <c r="A38" s="47" t="s">
        <v>104</v>
      </c>
      <c r="B38" s="223">
        <v>874</v>
      </c>
      <c r="C38" s="223">
        <v>26</v>
      </c>
      <c r="D38" s="223">
        <v>63</v>
      </c>
      <c r="E38" s="223">
        <v>4</v>
      </c>
      <c r="F38" s="223">
        <v>20</v>
      </c>
      <c r="G38" s="223">
        <v>937</v>
      </c>
      <c r="H38" s="302">
        <v>0.3</v>
      </c>
    </row>
    <row r="39" spans="1:8" ht="13">
      <c r="A39" s="47" t="s">
        <v>118</v>
      </c>
      <c r="B39" s="223">
        <v>0</v>
      </c>
      <c r="C39" s="223">
        <v>0</v>
      </c>
      <c r="D39" s="223">
        <v>0</v>
      </c>
      <c r="E39" s="223">
        <v>0</v>
      </c>
      <c r="F39" s="223">
        <v>0</v>
      </c>
      <c r="G39" s="223">
        <v>0</v>
      </c>
      <c r="H39" s="302">
        <v>0</v>
      </c>
    </row>
    <row r="40" spans="1:8" ht="13">
      <c r="A40" s="47" t="s">
        <v>119</v>
      </c>
      <c r="B40" s="223">
        <v>1</v>
      </c>
      <c r="C40" s="223">
        <v>1</v>
      </c>
      <c r="D40" s="220" t="s">
        <v>131</v>
      </c>
      <c r="E40" s="220" t="s">
        <v>131</v>
      </c>
      <c r="F40" s="220" t="s">
        <v>131</v>
      </c>
      <c r="G40" s="221">
        <v>1</v>
      </c>
      <c r="H40" s="302">
        <v>0</v>
      </c>
    </row>
    <row r="41" spans="1:8" ht="13">
      <c r="A41" s="47" t="s">
        <v>120</v>
      </c>
      <c r="B41" s="223">
        <v>0</v>
      </c>
      <c r="C41" s="223">
        <v>0</v>
      </c>
      <c r="D41" s="223">
        <v>0</v>
      </c>
      <c r="E41" s="223">
        <v>0</v>
      </c>
      <c r="F41" s="223">
        <v>0</v>
      </c>
      <c r="G41" s="223">
        <v>0</v>
      </c>
      <c r="H41" s="302">
        <v>0</v>
      </c>
    </row>
    <row r="42" spans="1:8" ht="13">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3">
      <c r="A44" s="47" t="s">
        <v>161</v>
      </c>
      <c r="B44" s="220">
        <v>299</v>
      </c>
      <c r="C44" s="220">
        <v>203</v>
      </c>
      <c r="D44" s="220">
        <v>31</v>
      </c>
      <c r="E44" s="220">
        <v>25</v>
      </c>
      <c r="F44" s="220">
        <v>0</v>
      </c>
      <c r="G44" s="220">
        <v>330</v>
      </c>
      <c r="H44" s="302">
        <v>0.1</v>
      </c>
    </row>
    <row r="45" spans="1:8" ht="13">
      <c r="A45" s="114" t="s">
        <v>162</v>
      </c>
      <c r="B45" s="220">
        <v>4955</v>
      </c>
      <c r="C45" s="220">
        <v>731</v>
      </c>
      <c r="D45" s="220">
        <v>579</v>
      </c>
      <c r="E45" s="220">
        <v>215</v>
      </c>
      <c r="F45" s="220">
        <v>191</v>
      </c>
      <c r="G45" s="220">
        <v>5534</v>
      </c>
      <c r="H45" s="302">
        <v>1.7</v>
      </c>
    </row>
    <row r="46" spans="1:8" ht="13">
      <c r="A46" s="116" t="s">
        <v>163</v>
      </c>
      <c r="B46" s="220">
        <v>18101</v>
      </c>
      <c r="C46" s="220">
        <v>2432</v>
      </c>
      <c r="D46" s="220">
        <v>1205</v>
      </c>
      <c r="E46" s="220">
        <v>866</v>
      </c>
      <c r="F46" s="220">
        <v>61</v>
      </c>
      <c r="G46" s="220">
        <v>19306</v>
      </c>
      <c r="H46" s="302">
        <v>5.9</v>
      </c>
    </row>
    <row r="47" spans="1:8" ht="13">
      <c r="A47" s="600" t="s">
        <v>164</v>
      </c>
      <c r="B47" s="220">
        <v>1554</v>
      </c>
      <c r="C47" s="220">
        <v>483</v>
      </c>
      <c r="D47" s="220">
        <v>278</v>
      </c>
      <c r="E47" s="220">
        <v>183</v>
      </c>
      <c r="F47" s="220">
        <v>75</v>
      </c>
      <c r="G47" s="220">
        <v>1832</v>
      </c>
      <c r="H47" s="302">
        <v>0.6</v>
      </c>
    </row>
    <row r="48" spans="1:8" ht="13">
      <c r="A48" s="116" t="s">
        <v>165</v>
      </c>
      <c r="B48" s="220">
        <v>4</v>
      </c>
      <c r="C48" s="220">
        <v>2</v>
      </c>
      <c r="D48" s="220">
        <v>2</v>
      </c>
      <c r="E48" s="220">
        <v>0</v>
      </c>
      <c r="F48" s="220">
        <v>0</v>
      </c>
      <c r="G48" s="220">
        <v>6</v>
      </c>
      <c r="H48" s="302">
        <v>0</v>
      </c>
    </row>
    <row r="49" spans="1:8" ht="13">
      <c r="A49" s="47" t="s">
        <v>166</v>
      </c>
      <c r="B49" s="220">
        <v>320</v>
      </c>
      <c r="C49" s="220">
        <v>143</v>
      </c>
      <c r="D49" s="220">
        <v>1069</v>
      </c>
      <c r="E49" s="220">
        <v>45</v>
      </c>
      <c r="F49" s="220">
        <v>47</v>
      </c>
      <c r="G49" s="220">
        <v>1389</v>
      </c>
      <c r="H49" s="302">
        <v>0.4</v>
      </c>
    </row>
    <row r="50" spans="1:8" s="162" customFormat="1" ht="13">
      <c r="A50" s="114" t="s">
        <v>167</v>
      </c>
      <c r="B50" s="220">
        <v>894</v>
      </c>
      <c r="C50" s="220">
        <v>502</v>
      </c>
      <c r="D50" s="220">
        <v>390</v>
      </c>
      <c r="E50" s="220">
        <v>22</v>
      </c>
      <c r="F50" s="220">
        <v>33</v>
      </c>
      <c r="G50" s="220">
        <v>1284</v>
      </c>
      <c r="H50" s="302">
        <v>0.4</v>
      </c>
    </row>
    <row r="51" spans="1:8" s="162" customFormat="1" ht="13">
      <c r="A51" s="600" t="s">
        <v>168</v>
      </c>
      <c r="B51" s="220">
        <v>21</v>
      </c>
      <c r="C51" s="220">
        <v>17</v>
      </c>
      <c r="D51" s="220">
        <v>6</v>
      </c>
      <c r="E51" s="220">
        <v>2</v>
      </c>
      <c r="F51" s="220">
        <v>0</v>
      </c>
      <c r="G51" s="220">
        <v>27</v>
      </c>
      <c r="H51" s="302">
        <v>0</v>
      </c>
    </row>
    <row r="52" spans="1:8" s="162" customFormat="1" ht="13">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500" t="s">
        <v>3006</v>
      </c>
      <c r="B55" s="501">
        <v>170689</v>
      </c>
      <c r="C55" s="501">
        <v>34582</v>
      </c>
      <c r="D55" s="501">
        <v>109828</v>
      </c>
      <c r="E55" s="501">
        <v>13103</v>
      </c>
      <c r="F55" s="501">
        <v>12792</v>
      </c>
      <c r="G55" s="501">
        <v>279069</v>
      </c>
      <c r="H55" s="502"/>
    </row>
    <row r="56" spans="1:8" s="162" customFormat="1" ht="33.75" customHeight="1" thickTop="1">
      <c r="A56" s="923" t="s">
        <v>2589</v>
      </c>
      <c r="B56" s="923"/>
      <c r="C56" s="923"/>
      <c r="D56" s="923"/>
      <c r="E56" s="923"/>
      <c r="F56" s="923"/>
      <c r="G56" s="923"/>
      <c r="H56" s="923"/>
    </row>
    <row r="57" spans="1:8" s="162" customFormat="1" ht="12.75" customHeight="1">
      <c r="A57" s="923" t="s">
        <v>2582</v>
      </c>
      <c r="B57" s="923"/>
      <c r="C57" s="412"/>
      <c r="D57" s="412"/>
      <c r="E57" s="412"/>
      <c r="F57" s="412"/>
      <c r="G57" s="412"/>
      <c r="H57" s="158"/>
    </row>
    <row r="58" spans="1:8" s="162" customFormat="1" ht="12.75" customHeight="1">
      <c r="A58" s="932" t="s">
        <v>2590</v>
      </c>
      <c r="B58" s="932"/>
      <c r="C58" s="932"/>
      <c r="D58" s="932"/>
      <c r="E58" s="932"/>
      <c r="F58" s="932"/>
      <c r="G58" s="932"/>
      <c r="H58" s="932"/>
    </row>
    <row r="59" spans="1:8" s="162" customFormat="1" ht="12.75" customHeight="1">
      <c r="A59" s="932" t="s">
        <v>2583</v>
      </c>
      <c r="B59" s="932"/>
      <c r="C59" s="932"/>
      <c r="D59" s="932"/>
      <c r="E59" s="932"/>
      <c r="F59" s="932"/>
      <c r="G59" s="932"/>
      <c r="H59" s="932"/>
    </row>
    <row r="60" spans="1:8" s="162" customFormat="1" ht="31.5" customHeight="1">
      <c r="A60" s="933" t="s">
        <v>2990</v>
      </c>
      <c r="B60" s="933"/>
      <c r="C60" s="933"/>
      <c r="D60" s="933"/>
      <c r="E60" s="933"/>
      <c r="F60" s="933"/>
      <c r="G60" s="933"/>
      <c r="H60" s="933"/>
    </row>
    <row r="61" spans="1:8" s="532" customFormat="1" ht="51.75" customHeight="1">
      <c r="A61" s="923" t="s">
        <v>3002</v>
      </c>
      <c r="B61" s="923"/>
      <c r="C61" s="923"/>
      <c r="D61" s="923"/>
      <c r="E61" s="923"/>
      <c r="F61" s="923"/>
      <c r="G61" s="923"/>
      <c r="H61" s="923"/>
    </row>
    <row r="62" spans="1:8" ht="14.5">
      <c r="A62" s="152" t="s">
        <v>2969</v>
      </c>
    </row>
    <row r="64" spans="1:8">
      <c r="A64" s="286" t="s">
        <v>1</v>
      </c>
      <c r="B64" s="287" t="str">
        <f>Contents!C25</f>
        <v>19 Dec 2019</v>
      </c>
      <c r="C64" s="533"/>
      <c r="D64" s="533"/>
    </row>
    <row r="65" spans="1:8" ht="12.75" customHeight="1">
      <c r="A65" s="286" t="s">
        <v>2661</v>
      </c>
      <c r="B65" s="287" t="str">
        <f>Contents!D25</f>
        <v>27 Aug 2020</v>
      </c>
      <c r="C65" s="934"/>
      <c r="D65" s="934"/>
      <c r="E65" s="934"/>
      <c r="F65" s="934"/>
      <c r="G65" s="934"/>
      <c r="H65" s="934"/>
    </row>
    <row r="66" spans="1:8">
      <c r="C66" s="934"/>
      <c r="D66" s="934"/>
      <c r="E66" s="934"/>
      <c r="F66" s="934"/>
      <c r="G66" s="934"/>
      <c r="H66" s="934"/>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3"/>
  <sheetViews>
    <sheetView topLeftCell="B1" zoomScaleNormal="100" workbookViewId="0">
      <pane ySplit="14" topLeftCell="A15" activePane="bottomLeft" state="frozen"/>
      <selection pane="bottomLeft" activeCell="A5" sqref="A5"/>
    </sheetView>
  </sheetViews>
  <sheetFormatPr defaultColWidth="9" defaultRowHeight="12.5"/>
  <cols>
    <col min="1" max="1" width="21.26953125" style="1" bestFit="1" customWidth="1"/>
    <col min="2" max="2" width="141.7265625" style="1" customWidth="1"/>
    <col min="3" max="3" width="15.7265625" style="680" customWidth="1"/>
    <col min="4" max="4" width="15.26953125" style="680" customWidth="1"/>
    <col min="5" max="5" width="13.26953125" style="1" customWidth="1"/>
    <col min="6" max="9" width="9" style="1"/>
    <col min="10" max="10" width="22.6328125" style="1" bestFit="1" customWidth="1"/>
    <col min="11" max="16384" width="9" style="1"/>
  </cols>
  <sheetData>
    <row r="3" spans="1:5" ht="13.5" customHeight="1"/>
    <row r="4" spans="1:5" ht="13">
      <c r="A4" s="863" t="s">
        <v>2786</v>
      </c>
      <c r="B4" s="863"/>
      <c r="C4" s="863"/>
      <c r="D4" s="863"/>
    </row>
    <row r="5" spans="1:5" ht="18" customHeight="1">
      <c r="A5" s="118"/>
      <c r="B5" s="118"/>
      <c r="C5" s="118"/>
      <c r="D5" s="118"/>
    </row>
    <row r="6" spans="1:5">
      <c r="A6" s="143" t="s">
        <v>2335</v>
      </c>
      <c r="B6" s="5" t="s">
        <v>3011</v>
      </c>
      <c r="C6" s="681"/>
    </row>
    <row r="7" spans="1:5" ht="22.5" customHeight="1">
      <c r="A7" s="119" t="s">
        <v>2493</v>
      </c>
      <c r="B7" s="8"/>
    </row>
    <row r="8" spans="1:5" ht="24" customHeight="1">
      <c r="A8" s="29" t="s">
        <v>2336</v>
      </c>
      <c r="B8" s="8"/>
      <c r="C8" s="864"/>
      <c r="D8" s="864"/>
      <c r="E8" s="864"/>
    </row>
    <row r="9" spans="1:5" ht="13">
      <c r="A9" s="29" t="s">
        <v>2719</v>
      </c>
      <c r="B9" s="8"/>
      <c r="C9" s="864"/>
      <c r="D9" s="864"/>
      <c r="E9" s="864"/>
    </row>
    <row r="10" spans="1:5" ht="13">
      <c r="A10" s="29" t="s">
        <v>2720</v>
      </c>
      <c r="B10" s="8" t="s">
        <v>2534</v>
      </c>
      <c r="C10" s="864"/>
      <c r="D10" s="864"/>
      <c r="E10" s="864"/>
    </row>
    <row r="11" spans="1:5" ht="13">
      <c r="A11" s="29" t="s">
        <v>0</v>
      </c>
      <c r="B11" s="8"/>
      <c r="C11" s="864"/>
      <c r="D11" s="864"/>
      <c r="E11" s="864"/>
    </row>
    <row r="12" spans="1:5">
      <c r="A12" s="29" t="s">
        <v>2699</v>
      </c>
      <c r="B12" s="1" t="s">
        <v>2701</v>
      </c>
      <c r="C12" s="864"/>
      <c r="D12" s="864"/>
      <c r="E12" s="864"/>
    </row>
    <row r="13" spans="1:5">
      <c r="A13" s="29" t="s">
        <v>2700</v>
      </c>
      <c r="B13" s="1" t="s">
        <v>2858</v>
      </c>
      <c r="C13" s="864"/>
      <c r="D13" s="864"/>
      <c r="E13" s="864"/>
    </row>
    <row r="14" spans="1:5" ht="28.5" customHeight="1">
      <c r="A14" s="120" t="s">
        <v>2333</v>
      </c>
      <c r="B14" s="121" t="s">
        <v>2346</v>
      </c>
      <c r="C14" s="121" t="s">
        <v>1</v>
      </c>
      <c r="D14" s="121" t="s">
        <v>2</v>
      </c>
      <c r="E14" s="121" t="s">
        <v>2442</v>
      </c>
    </row>
    <row r="15" spans="1:5" ht="36.75" customHeight="1">
      <c r="A15" s="29" t="s">
        <v>3</v>
      </c>
      <c r="B15" s="257" t="s">
        <v>2494</v>
      </c>
      <c r="C15" s="5" t="s">
        <v>3011</v>
      </c>
      <c r="D15" s="5" t="s">
        <v>3054</v>
      </c>
      <c r="E15" s="1" t="s">
        <v>2443</v>
      </c>
    </row>
    <row r="16" spans="1:5" s="695" customFormat="1">
      <c r="A16" s="29" t="s">
        <v>4</v>
      </c>
      <c r="B16" s="695" t="s">
        <v>2488</v>
      </c>
      <c r="C16" s="5" t="s">
        <v>3011</v>
      </c>
      <c r="D16" s="5" t="s">
        <v>3054</v>
      </c>
      <c r="E16" s="695" t="s">
        <v>2443</v>
      </c>
    </row>
    <row r="17" spans="1:5" s="695" customFormat="1">
      <c r="A17" s="29" t="s">
        <v>5</v>
      </c>
      <c r="B17" s="695" t="s">
        <v>2645</v>
      </c>
      <c r="C17" s="5" t="s">
        <v>3011</v>
      </c>
      <c r="D17" s="5" t="s">
        <v>3036</v>
      </c>
      <c r="E17" s="695" t="s">
        <v>2443</v>
      </c>
    </row>
    <row r="18" spans="1:5" s="695" customFormat="1">
      <c r="A18" s="29" t="s">
        <v>2753</v>
      </c>
      <c r="B18" s="695" t="s">
        <v>2491</v>
      </c>
      <c r="C18" s="5" t="s">
        <v>3011</v>
      </c>
      <c r="D18" s="5" t="s">
        <v>3054</v>
      </c>
      <c r="E18" s="695" t="s">
        <v>2443</v>
      </c>
    </row>
    <row r="19" spans="1:5" s="695" customFormat="1" ht="39.75" customHeight="1">
      <c r="A19" s="29" t="s">
        <v>6</v>
      </c>
      <c r="B19" s="721" t="s">
        <v>3025</v>
      </c>
      <c r="C19" s="5" t="s">
        <v>3011</v>
      </c>
      <c r="D19" s="5" t="s">
        <v>3054</v>
      </c>
      <c r="E19" s="695" t="s">
        <v>2443</v>
      </c>
    </row>
    <row r="20" spans="1:5" s="695" customFormat="1">
      <c r="A20" s="29" t="s">
        <v>7</v>
      </c>
      <c r="B20" s="721" t="s">
        <v>2821</v>
      </c>
      <c r="C20" s="5" t="s">
        <v>3011</v>
      </c>
      <c r="D20" s="5" t="s">
        <v>3036</v>
      </c>
      <c r="E20" s="695" t="s">
        <v>2443</v>
      </c>
    </row>
    <row r="21" spans="1:5" s="695" customFormat="1">
      <c r="A21" s="29" t="s">
        <v>8</v>
      </c>
      <c r="B21" s="721" t="s">
        <v>2835</v>
      </c>
      <c r="C21" s="5" t="s">
        <v>2843</v>
      </c>
      <c r="D21" s="683" t="s">
        <v>131</v>
      </c>
      <c r="E21" s="695" t="s">
        <v>2443</v>
      </c>
    </row>
    <row r="22" spans="1:5" s="695" customFormat="1">
      <c r="A22" s="29" t="s">
        <v>9</v>
      </c>
      <c r="B22" s="721" t="s">
        <v>2624</v>
      </c>
      <c r="C22" s="5" t="s">
        <v>2940</v>
      </c>
      <c r="D22" s="5" t="s">
        <v>3054</v>
      </c>
      <c r="E22" s="695" t="s">
        <v>2443</v>
      </c>
    </row>
    <row r="23" spans="1:5" s="695" customFormat="1">
      <c r="A23" s="29" t="s">
        <v>10</v>
      </c>
      <c r="B23" s="721" t="s">
        <v>2756</v>
      </c>
      <c r="C23" s="5" t="s">
        <v>3011</v>
      </c>
      <c r="D23" s="5" t="s">
        <v>3036</v>
      </c>
      <c r="E23" s="695" t="s">
        <v>2443</v>
      </c>
    </row>
    <row r="24" spans="1:5" s="695" customFormat="1">
      <c r="A24" s="29" t="s">
        <v>11</v>
      </c>
      <c r="B24" s="722" t="s">
        <v>2836</v>
      </c>
      <c r="C24" s="5" t="s">
        <v>2843</v>
      </c>
      <c r="D24" s="683" t="s">
        <v>131</v>
      </c>
      <c r="E24" s="695" t="s">
        <v>2443</v>
      </c>
    </row>
    <row r="25" spans="1:5" s="695" customFormat="1">
      <c r="A25" s="29" t="s">
        <v>12</v>
      </c>
      <c r="B25" s="722" t="s">
        <v>2625</v>
      </c>
      <c r="C25" s="5" t="s">
        <v>2940</v>
      </c>
      <c r="D25" s="5" t="s">
        <v>3054</v>
      </c>
      <c r="E25" s="695" t="s">
        <v>2443</v>
      </c>
    </row>
    <row r="26" spans="1:5" s="695" customFormat="1">
      <c r="A26" s="29" t="s">
        <v>13</v>
      </c>
      <c r="B26" s="722" t="s">
        <v>2755</v>
      </c>
      <c r="C26" s="5" t="s">
        <v>3011</v>
      </c>
      <c r="D26" s="5" t="s">
        <v>3036</v>
      </c>
      <c r="E26" s="695" t="s">
        <v>2443</v>
      </c>
    </row>
    <row r="27" spans="1:5" ht="42" customHeight="1">
      <c r="A27" s="29" t="s">
        <v>14</v>
      </c>
      <c r="B27" s="721" t="s">
        <v>3026</v>
      </c>
      <c r="C27" s="5" t="s">
        <v>3011</v>
      </c>
      <c r="D27" s="5" t="s">
        <v>3054</v>
      </c>
      <c r="E27" s="1" t="s">
        <v>2443</v>
      </c>
    </row>
    <row r="28" spans="1:5">
      <c r="A28" s="29" t="s">
        <v>15</v>
      </c>
      <c r="B28" s="722" t="s">
        <v>2492</v>
      </c>
      <c r="C28" s="5" t="s">
        <v>3011</v>
      </c>
      <c r="D28" s="5" t="s">
        <v>3054</v>
      </c>
      <c r="E28" s="1" t="s">
        <v>2443</v>
      </c>
    </row>
    <row r="29" spans="1:5">
      <c r="A29" s="29" t="s">
        <v>2757</v>
      </c>
      <c r="B29" s="722" t="s">
        <v>2344</v>
      </c>
      <c r="C29" s="5" t="s">
        <v>3011</v>
      </c>
      <c r="D29" s="5" t="s">
        <v>3054</v>
      </c>
      <c r="E29" s="1" t="s">
        <v>2443</v>
      </c>
    </row>
    <row r="30" spans="1:5">
      <c r="A30" s="29" t="s">
        <v>16</v>
      </c>
      <c r="B30" s="722" t="s">
        <v>2338</v>
      </c>
      <c r="C30" s="5" t="s">
        <v>3011</v>
      </c>
      <c r="D30" s="5" t="s">
        <v>3054</v>
      </c>
      <c r="E30" s="1" t="s">
        <v>2443</v>
      </c>
    </row>
    <row r="31" spans="1:5">
      <c r="A31" s="29" t="s">
        <v>2758</v>
      </c>
      <c r="B31" s="722" t="s">
        <v>2948</v>
      </c>
      <c r="C31" s="5" t="s">
        <v>3011</v>
      </c>
      <c r="D31" s="5" t="s">
        <v>3054</v>
      </c>
      <c r="E31" s="1" t="s">
        <v>2443</v>
      </c>
    </row>
    <row r="32" spans="1:5">
      <c r="A32" s="29" t="s">
        <v>2759</v>
      </c>
      <c r="B32" s="722" t="s">
        <v>2339</v>
      </c>
      <c r="C32" s="5" t="s">
        <v>3011</v>
      </c>
      <c r="D32" s="5" t="s">
        <v>3054</v>
      </c>
      <c r="E32" s="1" t="s">
        <v>2443</v>
      </c>
    </row>
    <row r="33" spans="1:5" s="695" customFormat="1" ht="38.25" customHeight="1">
      <c r="A33" s="29" t="s">
        <v>2769</v>
      </c>
      <c r="B33" s="723" t="s">
        <v>3027</v>
      </c>
      <c r="C33" s="5" t="s">
        <v>3011</v>
      </c>
      <c r="D33" s="5" t="s">
        <v>3054</v>
      </c>
      <c r="E33" s="695" t="s">
        <v>2443</v>
      </c>
    </row>
    <row r="34" spans="1:5" s="695" customFormat="1">
      <c r="A34" s="29" t="s">
        <v>2770</v>
      </c>
      <c r="B34" s="695" t="s">
        <v>2342</v>
      </c>
      <c r="C34" s="5" t="s">
        <v>3011</v>
      </c>
      <c r="D34" s="5" t="s">
        <v>3054</v>
      </c>
      <c r="E34" s="695" t="s">
        <v>2443</v>
      </c>
    </row>
    <row r="35" spans="1:5" s="695" customFormat="1">
      <c r="A35" s="29" t="s">
        <v>2771</v>
      </c>
      <c r="B35" s="695" t="s">
        <v>2343</v>
      </c>
      <c r="C35" s="5" t="s">
        <v>3011</v>
      </c>
      <c r="D35" s="5" t="s">
        <v>3054</v>
      </c>
      <c r="E35" s="695" t="s">
        <v>2443</v>
      </c>
    </row>
    <row r="36" spans="1:5" s="695" customFormat="1">
      <c r="A36" s="29" t="s">
        <v>2772</v>
      </c>
      <c r="B36" s="695" t="s">
        <v>2340</v>
      </c>
      <c r="C36" s="5" t="s">
        <v>3011</v>
      </c>
      <c r="D36" s="5" t="s">
        <v>3054</v>
      </c>
      <c r="E36" s="695" t="s">
        <v>2443</v>
      </c>
    </row>
    <row r="37" spans="1:5" s="695" customFormat="1">
      <c r="A37" s="29" t="s">
        <v>2773</v>
      </c>
      <c r="B37" s="695" t="s">
        <v>2341</v>
      </c>
      <c r="C37" s="5" t="s">
        <v>3011</v>
      </c>
      <c r="D37" s="5" t="s">
        <v>3054</v>
      </c>
      <c r="E37" s="695" t="s">
        <v>2443</v>
      </c>
    </row>
    <row r="38" spans="1:5" s="695" customFormat="1" ht="36.75" customHeight="1">
      <c r="A38" s="29" t="s">
        <v>2778</v>
      </c>
      <c r="B38" s="697" t="s">
        <v>2495</v>
      </c>
      <c r="C38" s="5" t="s">
        <v>3011</v>
      </c>
      <c r="D38" s="5" t="s">
        <v>3036</v>
      </c>
      <c r="E38" s="695" t="s">
        <v>2443</v>
      </c>
    </row>
    <row r="39" spans="1:5" s="695" customFormat="1">
      <c r="A39" s="29" t="s">
        <v>2779</v>
      </c>
      <c r="B39" s="695" t="s">
        <v>2345</v>
      </c>
      <c r="C39" s="5" t="s">
        <v>3011</v>
      </c>
      <c r="D39" s="5" t="s">
        <v>3054</v>
      </c>
      <c r="E39" s="695" t="s">
        <v>2443</v>
      </c>
    </row>
    <row r="40" spans="1:5" s="695" customFormat="1">
      <c r="A40" s="29" t="s">
        <v>2780</v>
      </c>
      <c r="B40" s="695" t="s">
        <v>2746</v>
      </c>
      <c r="C40" s="5" t="s">
        <v>2996</v>
      </c>
      <c r="D40" s="256" t="s">
        <v>2626</v>
      </c>
      <c r="E40" s="695" t="s">
        <v>2443</v>
      </c>
    </row>
    <row r="41" spans="1:5" s="695" customFormat="1">
      <c r="A41" s="29" t="s">
        <v>2781</v>
      </c>
      <c r="B41" s="695" t="s">
        <v>2801</v>
      </c>
      <c r="C41" s="5" t="s">
        <v>2754</v>
      </c>
      <c r="D41" s="256" t="s">
        <v>2626</v>
      </c>
      <c r="E41" s="695" t="s">
        <v>2443</v>
      </c>
    </row>
    <row r="42" spans="1:5" s="695" customFormat="1">
      <c r="A42" s="29" t="s">
        <v>2840</v>
      </c>
      <c r="B42" s="695" t="s">
        <v>2839</v>
      </c>
      <c r="C42" s="5" t="s">
        <v>3011</v>
      </c>
      <c r="D42" s="5" t="s">
        <v>3036</v>
      </c>
      <c r="E42" s="695" t="s">
        <v>2443</v>
      </c>
    </row>
    <row r="43" spans="1:5" s="695" customFormat="1" ht="36.75" customHeight="1">
      <c r="A43" s="29" t="s">
        <v>2782</v>
      </c>
      <c r="B43" s="698" t="s">
        <v>2496</v>
      </c>
      <c r="C43" s="5" t="s">
        <v>3003</v>
      </c>
      <c r="D43" s="5" t="s">
        <v>3036</v>
      </c>
      <c r="E43" s="695" t="s">
        <v>2443</v>
      </c>
    </row>
    <row r="44" spans="1:5" s="695" customFormat="1">
      <c r="A44" s="29" t="s">
        <v>2783</v>
      </c>
      <c r="B44" s="695" t="s">
        <v>2833</v>
      </c>
      <c r="C44" s="5" t="s">
        <v>2843</v>
      </c>
      <c r="D44" s="256" t="s">
        <v>2626</v>
      </c>
      <c r="E44" s="695" t="s">
        <v>2443</v>
      </c>
    </row>
    <row r="45" spans="1:5" s="695" customFormat="1">
      <c r="A45" s="29" t="s">
        <v>2784</v>
      </c>
      <c r="B45" s="695" t="s">
        <v>2665</v>
      </c>
      <c r="C45" s="5" t="s">
        <v>2843</v>
      </c>
      <c r="D45" s="256" t="s">
        <v>2626</v>
      </c>
      <c r="E45" s="695" t="s">
        <v>2443</v>
      </c>
    </row>
    <row r="46" spans="1:5" s="695" customFormat="1">
      <c r="A46" s="29" t="s">
        <v>2841</v>
      </c>
      <c r="B46" s="695" t="s">
        <v>2842</v>
      </c>
      <c r="C46" s="5" t="s">
        <v>3003</v>
      </c>
      <c r="D46" s="5" t="s">
        <v>3036</v>
      </c>
      <c r="E46" s="695" t="s">
        <v>2443</v>
      </c>
    </row>
    <row r="47" spans="1:5" s="695" customFormat="1">
      <c r="A47" s="29" t="s">
        <v>2879</v>
      </c>
      <c r="B47" s="695" t="s">
        <v>3005</v>
      </c>
      <c r="C47" s="5" t="s">
        <v>2843</v>
      </c>
      <c r="D47" s="256" t="s">
        <v>2626</v>
      </c>
      <c r="E47" s="695" t="s">
        <v>2443</v>
      </c>
    </row>
    <row r="48" spans="1:5" s="695" customFormat="1">
      <c r="A48" s="29" t="s">
        <v>2880</v>
      </c>
      <c r="B48" s="695" t="s">
        <v>3004</v>
      </c>
      <c r="C48" s="5" t="s">
        <v>3003</v>
      </c>
      <c r="D48" s="5" t="s">
        <v>3036</v>
      </c>
      <c r="E48" s="695" t="s">
        <v>2443</v>
      </c>
    </row>
    <row r="49" spans="1:5" s="695" customFormat="1" ht="36.75" customHeight="1">
      <c r="A49" s="29" t="s">
        <v>2765</v>
      </c>
      <c r="B49" s="697" t="s">
        <v>2764</v>
      </c>
      <c r="C49" s="5" t="s">
        <v>3011</v>
      </c>
      <c r="D49" s="5" t="s">
        <v>3054</v>
      </c>
      <c r="E49" s="141" t="s">
        <v>2443</v>
      </c>
    </row>
    <row r="50" spans="1:5" s="695" customFormat="1" ht="13.9" customHeight="1">
      <c r="A50" s="29" t="s">
        <v>2766</v>
      </c>
      <c r="B50" s="695" t="s">
        <v>2666</v>
      </c>
      <c r="C50" s="5" t="s">
        <v>3011</v>
      </c>
      <c r="D50" s="5" t="s">
        <v>3054</v>
      </c>
      <c r="E50" s="141" t="s">
        <v>2443</v>
      </c>
    </row>
    <row r="51" spans="1:5" s="695" customFormat="1" ht="13.9" customHeight="1">
      <c r="A51" s="29" t="s">
        <v>2767</v>
      </c>
      <c r="B51" s="695" t="s">
        <v>2667</v>
      </c>
      <c r="C51" s="5" t="s">
        <v>3011</v>
      </c>
      <c r="D51" s="5" t="s">
        <v>3054</v>
      </c>
      <c r="E51" s="141" t="s">
        <v>2443</v>
      </c>
    </row>
    <row r="52" spans="1:5" s="695" customFormat="1">
      <c r="A52" s="29" t="s">
        <v>2768</v>
      </c>
      <c r="B52" s="696" t="s">
        <v>2763</v>
      </c>
      <c r="C52" s="5" t="s">
        <v>3011</v>
      </c>
      <c r="D52" s="5" t="s">
        <v>3054</v>
      </c>
      <c r="E52" s="695" t="s">
        <v>2443</v>
      </c>
    </row>
    <row r="53" spans="1:5" ht="37.15" customHeight="1">
      <c r="A53" s="1" t="s">
        <v>2337</v>
      </c>
    </row>
  </sheetData>
  <mergeCells count="2">
    <mergeCell ref="A4:D4"/>
    <mergeCell ref="C8:E13"/>
  </mergeCells>
  <phoneticPr fontId="203"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4"/>
  <sheetViews>
    <sheetView zoomScaleNormal="100" workbookViewId="0">
      <pane ySplit="5" topLeftCell="A6" activePane="bottomLeft" state="frozen"/>
      <selection activeCell="A53" sqref="A53:H53"/>
      <selection pane="bottomLeft"/>
    </sheetView>
  </sheetViews>
  <sheetFormatPr defaultColWidth="8.7265625" defaultRowHeight="12.5"/>
  <cols>
    <col min="1" max="1" width="60.08984375" style="600" customWidth="1"/>
    <col min="2" max="2" width="23.36328125" style="600" customWidth="1"/>
    <col min="3" max="3" width="13.7265625" style="600" customWidth="1"/>
    <col min="4" max="5" width="11.7265625" style="600" customWidth="1"/>
    <col min="6" max="6" width="12.08984375" style="600" customWidth="1"/>
    <col min="7" max="7" width="11.7265625" style="600" customWidth="1"/>
    <col min="8" max="8" width="17.7265625" style="158" customWidth="1"/>
    <col min="9" max="9" width="9.08984375" style="600" bestFit="1" customWidth="1"/>
    <col min="10" max="16384" width="8.7265625" style="600"/>
  </cols>
  <sheetData>
    <row r="1" spans="1:10" ht="15">
      <c r="A1" s="27" t="s">
        <v>3073</v>
      </c>
      <c r="B1" s="27"/>
      <c r="C1" s="812"/>
      <c r="D1" s="813"/>
      <c r="E1" s="813"/>
      <c r="F1" s="813"/>
      <c r="G1" s="813"/>
      <c r="H1" s="812"/>
    </row>
    <row r="2" spans="1:10" ht="13.5" customHeight="1" thickBot="1"/>
    <row r="3" spans="1:10" ht="13.5" customHeight="1" thickTop="1">
      <c r="A3" s="159"/>
      <c r="B3" s="159"/>
      <c r="C3" s="798"/>
      <c r="D3" s="798"/>
      <c r="E3" s="798"/>
      <c r="F3" s="798"/>
      <c r="G3" s="798"/>
      <c r="H3" s="160"/>
    </row>
    <row r="4" spans="1:10" ht="26.25" customHeight="1">
      <c r="A4" s="928" t="s">
        <v>2580</v>
      </c>
      <c r="B4" s="797"/>
      <c r="C4" s="938"/>
      <c r="D4" s="938"/>
      <c r="E4" s="938"/>
      <c r="F4" s="938"/>
      <c r="G4" s="938"/>
      <c r="H4" s="938"/>
    </row>
    <row r="5" spans="1:10" ht="54.4" customHeight="1">
      <c r="A5" s="929"/>
      <c r="B5" s="464" t="s">
        <v>2819</v>
      </c>
      <c r="C5" s="465" t="s">
        <v>129</v>
      </c>
      <c r="D5" s="226" t="s">
        <v>2802</v>
      </c>
      <c r="E5" s="226" t="s">
        <v>2984</v>
      </c>
      <c r="F5" s="226" t="s">
        <v>3074</v>
      </c>
      <c r="G5" s="226" t="s">
        <v>3075</v>
      </c>
      <c r="H5" s="269" t="s">
        <v>130</v>
      </c>
    </row>
    <row r="6" spans="1:10" ht="23.25" customHeight="1">
      <c r="A6" s="161" t="s">
        <v>71</v>
      </c>
      <c r="B6" s="224">
        <v>88649</v>
      </c>
      <c r="C6" s="224">
        <v>6663</v>
      </c>
      <c r="D6" s="224">
        <v>12613</v>
      </c>
      <c r="E6" s="224">
        <v>657</v>
      </c>
      <c r="F6" s="224">
        <v>0</v>
      </c>
      <c r="G6" s="224">
        <v>0</v>
      </c>
      <c r="H6" s="301">
        <v>29.2</v>
      </c>
      <c r="I6" s="225"/>
      <c r="J6" s="225"/>
    </row>
    <row r="7" spans="1:10" ht="13">
      <c r="A7" s="466" t="s">
        <v>2849</v>
      </c>
      <c r="B7" s="163">
        <v>41071</v>
      </c>
      <c r="C7" s="163">
        <v>4326</v>
      </c>
      <c r="D7" s="163">
        <v>4101</v>
      </c>
      <c r="E7" s="163">
        <v>0</v>
      </c>
      <c r="F7" s="163">
        <v>0</v>
      </c>
      <c r="G7" s="163">
        <v>0</v>
      </c>
      <c r="H7" s="302">
        <v>13.5</v>
      </c>
      <c r="I7" s="225"/>
      <c r="J7" s="225"/>
    </row>
    <row r="8" spans="1:10" ht="15">
      <c r="A8" s="600" t="s">
        <v>2986</v>
      </c>
      <c r="B8" s="163">
        <v>42511</v>
      </c>
      <c r="C8" s="163">
        <v>1690</v>
      </c>
      <c r="D8" s="163">
        <v>6839</v>
      </c>
      <c r="E8" s="163">
        <v>0</v>
      </c>
      <c r="F8" s="163">
        <v>0</v>
      </c>
      <c r="G8" s="163">
        <v>0</v>
      </c>
      <c r="H8" s="302">
        <v>14</v>
      </c>
      <c r="I8" s="225"/>
      <c r="J8" s="225"/>
    </row>
    <row r="9" spans="1:10" ht="13">
      <c r="A9" s="467" t="s">
        <v>2803</v>
      </c>
      <c r="B9" s="163">
        <v>39</v>
      </c>
      <c r="C9" s="163">
        <v>0</v>
      </c>
      <c r="D9" s="163">
        <v>9</v>
      </c>
      <c r="E9" s="163">
        <v>0</v>
      </c>
      <c r="F9" s="163">
        <v>0</v>
      </c>
      <c r="G9" s="163">
        <v>0</v>
      </c>
      <c r="H9" s="302">
        <v>0</v>
      </c>
      <c r="I9" s="225"/>
      <c r="J9" s="225"/>
    </row>
    <row r="10" spans="1:10" ht="13">
      <c r="A10" s="466" t="s">
        <v>2806</v>
      </c>
      <c r="B10" s="163">
        <v>0</v>
      </c>
      <c r="C10" s="163">
        <v>0</v>
      </c>
      <c r="D10" s="163">
        <v>0</v>
      </c>
      <c r="E10" s="163">
        <v>0</v>
      </c>
      <c r="F10" s="163">
        <v>0</v>
      </c>
      <c r="G10" s="163">
        <v>0</v>
      </c>
      <c r="H10" s="302">
        <v>0</v>
      </c>
      <c r="I10" s="225"/>
      <c r="J10" s="225"/>
    </row>
    <row r="11" spans="1:10" ht="13.5" customHeight="1">
      <c r="A11" s="466" t="s">
        <v>2807</v>
      </c>
      <c r="B11" s="163">
        <v>5028</v>
      </c>
      <c r="C11" s="163">
        <v>647</v>
      </c>
      <c r="D11" s="163">
        <v>1664</v>
      </c>
      <c r="E11" s="163">
        <v>657</v>
      </c>
      <c r="F11" s="163">
        <v>0</v>
      </c>
      <c r="G11" s="163">
        <v>0</v>
      </c>
      <c r="H11" s="302">
        <v>1.7</v>
      </c>
      <c r="I11" s="225"/>
      <c r="J11" s="225"/>
    </row>
    <row r="12" spans="1:10" ht="23.25" customHeight="1">
      <c r="A12" s="161" t="s">
        <v>113</v>
      </c>
      <c r="B12" s="224">
        <v>56385</v>
      </c>
      <c r="C12" s="224">
        <v>12546</v>
      </c>
      <c r="D12" s="224">
        <v>14665</v>
      </c>
      <c r="E12" s="224">
        <v>27529</v>
      </c>
      <c r="F12" s="224">
        <v>110</v>
      </c>
      <c r="G12" s="224">
        <v>0</v>
      </c>
      <c r="H12" s="301">
        <v>18.600000000000001</v>
      </c>
      <c r="I12" s="225"/>
      <c r="J12" s="225"/>
    </row>
    <row r="13" spans="1:10" ht="13.5" customHeight="1">
      <c r="A13" s="114" t="s">
        <v>136</v>
      </c>
      <c r="B13" s="163">
        <v>54473</v>
      </c>
      <c r="C13" s="163">
        <v>12408</v>
      </c>
      <c r="D13" s="163">
        <v>14027</v>
      </c>
      <c r="E13" s="163">
        <v>27529</v>
      </c>
      <c r="F13" s="163">
        <v>110</v>
      </c>
      <c r="G13" s="163">
        <v>0</v>
      </c>
      <c r="H13" s="302">
        <v>17.899999999999999</v>
      </c>
      <c r="I13" s="225"/>
      <c r="J13" s="705"/>
    </row>
    <row r="14" spans="1:10" ht="13.5" customHeight="1">
      <c r="A14" s="47" t="s">
        <v>2381</v>
      </c>
      <c r="B14" s="163">
        <v>1912</v>
      </c>
      <c r="C14" s="163">
        <v>138</v>
      </c>
      <c r="D14" s="163">
        <v>638</v>
      </c>
      <c r="E14" s="163">
        <v>0</v>
      </c>
      <c r="F14" s="163">
        <v>0</v>
      </c>
      <c r="G14" s="163">
        <v>0</v>
      </c>
      <c r="H14" s="302">
        <v>0.6</v>
      </c>
      <c r="I14" s="225"/>
      <c r="J14" s="225"/>
    </row>
    <row r="15" spans="1:10" ht="23.25" customHeight="1">
      <c r="A15" s="27" t="s">
        <v>84</v>
      </c>
      <c r="B15" s="224">
        <v>38040</v>
      </c>
      <c r="C15" s="224">
        <v>10731</v>
      </c>
      <c r="D15" s="224">
        <v>10269</v>
      </c>
      <c r="E15" s="224">
        <v>5273</v>
      </c>
      <c r="F15" s="224">
        <v>2129</v>
      </c>
      <c r="G15" s="224">
        <v>0</v>
      </c>
      <c r="H15" s="301">
        <v>12.5</v>
      </c>
      <c r="I15" s="225"/>
      <c r="J15" s="225"/>
    </row>
    <row r="16" spans="1:10" ht="13">
      <c r="A16" s="47" t="s">
        <v>139</v>
      </c>
      <c r="B16" s="163">
        <v>33289</v>
      </c>
      <c r="C16" s="163">
        <v>8939</v>
      </c>
      <c r="D16" s="163">
        <v>9010</v>
      </c>
      <c r="E16" s="163">
        <v>5004</v>
      </c>
      <c r="F16" s="163">
        <v>1348</v>
      </c>
      <c r="G16" s="163">
        <v>0</v>
      </c>
      <c r="H16" s="302">
        <v>11</v>
      </c>
      <c r="I16" s="225"/>
      <c r="J16" s="225"/>
    </row>
    <row r="17" spans="1:10" ht="13">
      <c r="A17" s="47" t="s">
        <v>2552</v>
      </c>
      <c r="B17" s="163">
        <v>405</v>
      </c>
      <c r="C17" s="163">
        <v>145</v>
      </c>
      <c r="D17" s="163">
        <v>103</v>
      </c>
      <c r="E17" s="163">
        <v>77</v>
      </c>
      <c r="F17" s="163">
        <v>37</v>
      </c>
      <c r="G17" s="163">
        <v>0</v>
      </c>
      <c r="H17" s="302">
        <v>0.1</v>
      </c>
      <c r="I17" s="225"/>
      <c r="J17" s="225"/>
    </row>
    <row r="18" spans="1:10" ht="13">
      <c r="A18" s="47" t="s">
        <v>114</v>
      </c>
      <c r="B18" s="163">
        <v>4335</v>
      </c>
      <c r="C18" s="163">
        <v>1636</v>
      </c>
      <c r="D18" s="163">
        <v>1145</v>
      </c>
      <c r="E18" s="163">
        <v>192</v>
      </c>
      <c r="F18" s="163">
        <v>744</v>
      </c>
      <c r="G18" s="163">
        <v>0</v>
      </c>
      <c r="H18" s="302">
        <v>1.4</v>
      </c>
      <c r="I18" s="225"/>
      <c r="J18" s="225"/>
    </row>
    <row r="19" spans="1:10" ht="13">
      <c r="A19" s="709" t="s">
        <v>2809</v>
      </c>
      <c r="B19" s="163">
        <v>11</v>
      </c>
      <c r="C19" s="163">
        <v>11</v>
      </c>
      <c r="D19" s="163">
        <v>11</v>
      </c>
      <c r="E19" s="163">
        <v>0</v>
      </c>
      <c r="F19" s="163">
        <v>0</v>
      </c>
      <c r="G19" s="163">
        <v>0</v>
      </c>
      <c r="H19" s="302">
        <v>0</v>
      </c>
      <c r="I19" s="225"/>
      <c r="J19" s="225"/>
    </row>
    <row r="20" spans="1:10" ht="23.25" customHeight="1">
      <c r="A20" s="161" t="s">
        <v>89</v>
      </c>
      <c r="B20" s="224">
        <v>242</v>
      </c>
      <c r="C20" s="224">
        <v>169</v>
      </c>
      <c r="D20" s="224">
        <v>140</v>
      </c>
      <c r="E20" s="224">
        <v>0</v>
      </c>
      <c r="F20" s="224">
        <v>5</v>
      </c>
      <c r="G20" s="224">
        <v>0</v>
      </c>
      <c r="H20" s="301">
        <v>0.1</v>
      </c>
      <c r="I20" s="225"/>
      <c r="J20" s="225"/>
    </row>
    <row r="21" spans="1:10" ht="13">
      <c r="A21" s="47" t="s">
        <v>142</v>
      </c>
      <c r="B21" s="163">
        <v>53</v>
      </c>
      <c r="C21" s="163">
        <v>46</v>
      </c>
      <c r="D21" s="163">
        <v>15</v>
      </c>
      <c r="E21" s="163">
        <v>0</v>
      </c>
      <c r="F21" s="163">
        <v>0</v>
      </c>
      <c r="G21" s="163">
        <v>0</v>
      </c>
      <c r="H21" s="302">
        <v>0</v>
      </c>
      <c r="I21" s="225"/>
      <c r="J21" s="225"/>
    </row>
    <row r="22" spans="1:10" ht="13">
      <c r="A22" s="47" t="s">
        <v>143</v>
      </c>
      <c r="B22" s="163">
        <v>0</v>
      </c>
      <c r="C22" s="163">
        <v>0</v>
      </c>
      <c r="D22" s="163">
        <v>0</v>
      </c>
      <c r="E22" s="163">
        <v>0</v>
      </c>
      <c r="F22" s="163">
        <v>0</v>
      </c>
      <c r="G22" s="163">
        <v>0</v>
      </c>
      <c r="H22" s="302">
        <v>0</v>
      </c>
      <c r="I22" s="225"/>
      <c r="J22" s="225"/>
    </row>
    <row r="23" spans="1:10" ht="13">
      <c r="A23" s="47" t="s">
        <v>144</v>
      </c>
      <c r="B23" s="163">
        <v>3</v>
      </c>
      <c r="C23" s="163">
        <v>1</v>
      </c>
      <c r="D23" s="163">
        <v>0</v>
      </c>
      <c r="E23" s="163">
        <v>0</v>
      </c>
      <c r="F23" s="163">
        <v>0</v>
      </c>
      <c r="G23" s="163">
        <v>0</v>
      </c>
      <c r="H23" s="302">
        <v>0</v>
      </c>
      <c r="I23" s="225"/>
      <c r="J23" s="225"/>
    </row>
    <row r="24" spans="1:10" ht="13">
      <c r="A24" s="47" t="s">
        <v>93</v>
      </c>
      <c r="B24" s="163">
        <v>186</v>
      </c>
      <c r="C24" s="163">
        <v>122</v>
      </c>
      <c r="D24" s="163">
        <v>125</v>
      </c>
      <c r="E24" s="163">
        <v>0</v>
      </c>
      <c r="F24" s="163">
        <v>5</v>
      </c>
      <c r="G24" s="163">
        <v>0</v>
      </c>
      <c r="H24" s="302">
        <v>0.1</v>
      </c>
      <c r="I24" s="225"/>
      <c r="J24" s="225"/>
    </row>
    <row r="25" spans="1:10" ht="23.25" customHeight="1">
      <c r="A25" s="161" t="s">
        <v>97</v>
      </c>
      <c r="B25" s="224">
        <v>64201</v>
      </c>
      <c r="C25" s="224">
        <v>6032</v>
      </c>
      <c r="D25" s="224">
        <v>9469</v>
      </c>
      <c r="E25" s="224">
        <v>1769</v>
      </c>
      <c r="F25" s="224">
        <v>3094</v>
      </c>
      <c r="G25" s="224">
        <v>131</v>
      </c>
      <c r="H25" s="301">
        <v>21.1</v>
      </c>
      <c r="I25" s="225"/>
      <c r="J25" s="225"/>
    </row>
    <row r="26" spans="1:10" ht="13">
      <c r="A26" s="47" t="s">
        <v>2850</v>
      </c>
      <c r="B26" s="163">
        <v>8</v>
      </c>
      <c r="C26" s="163">
        <v>7</v>
      </c>
      <c r="D26" s="163">
        <v>1</v>
      </c>
      <c r="E26" s="163">
        <v>0</v>
      </c>
      <c r="F26" s="163">
        <v>0</v>
      </c>
      <c r="G26" s="163">
        <v>0</v>
      </c>
      <c r="H26" s="302">
        <v>0</v>
      </c>
      <c r="I26" s="225"/>
      <c r="J26" s="225"/>
    </row>
    <row r="27" spans="1:10" ht="12.75" customHeight="1">
      <c r="A27" s="47" t="s">
        <v>2810</v>
      </c>
      <c r="B27" s="163">
        <v>1</v>
      </c>
      <c r="C27" s="163">
        <v>1</v>
      </c>
      <c r="D27" s="163">
        <v>0</v>
      </c>
      <c r="E27" s="163">
        <v>0</v>
      </c>
      <c r="F27" s="163">
        <v>0</v>
      </c>
      <c r="G27" s="163">
        <v>0</v>
      </c>
      <c r="H27" s="302">
        <v>0</v>
      </c>
      <c r="I27" s="225"/>
      <c r="J27" s="225"/>
    </row>
    <row r="28" spans="1:10" ht="12.75" customHeight="1">
      <c r="A28" s="47" t="s">
        <v>3021</v>
      </c>
      <c r="B28" s="163">
        <v>5422</v>
      </c>
      <c r="C28" s="163">
        <v>1070</v>
      </c>
      <c r="D28" s="163">
        <v>808</v>
      </c>
      <c r="E28" s="163">
        <v>0</v>
      </c>
      <c r="F28" s="163">
        <v>0</v>
      </c>
      <c r="G28" s="163">
        <v>0</v>
      </c>
      <c r="H28" s="302">
        <v>1.8</v>
      </c>
      <c r="I28" s="225"/>
      <c r="J28" s="225"/>
    </row>
    <row r="29" spans="1:10" ht="13">
      <c r="A29" s="47" t="s">
        <v>2811</v>
      </c>
      <c r="B29" s="163">
        <v>103</v>
      </c>
      <c r="C29" s="163">
        <v>75</v>
      </c>
      <c r="D29" s="163">
        <v>12</v>
      </c>
      <c r="E29" s="163">
        <v>0</v>
      </c>
      <c r="F29" s="163">
        <v>0</v>
      </c>
      <c r="G29" s="163">
        <v>0</v>
      </c>
      <c r="H29" s="302">
        <v>0</v>
      </c>
      <c r="I29" s="225"/>
      <c r="J29" s="225"/>
    </row>
    <row r="30" spans="1:10" ht="13">
      <c r="A30" s="47" t="s">
        <v>2812</v>
      </c>
      <c r="B30" s="163">
        <v>0</v>
      </c>
      <c r="C30" s="163">
        <v>0</v>
      </c>
      <c r="D30" s="163">
        <v>0</v>
      </c>
      <c r="E30" s="163">
        <v>0</v>
      </c>
      <c r="F30" s="163">
        <v>0</v>
      </c>
      <c r="G30" s="163">
        <v>0</v>
      </c>
      <c r="H30" s="302">
        <v>0</v>
      </c>
      <c r="I30" s="225"/>
      <c r="J30" s="225"/>
    </row>
    <row r="31" spans="1:10" ht="13">
      <c r="A31" s="47" t="s">
        <v>2813</v>
      </c>
      <c r="B31" s="163">
        <v>0</v>
      </c>
      <c r="C31" s="163">
        <v>0</v>
      </c>
      <c r="D31" s="163">
        <v>0</v>
      </c>
      <c r="E31" s="163">
        <v>0</v>
      </c>
      <c r="F31" s="163">
        <v>0</v>
      </c>
      <c r="G31" s="163">
        <v>0</v>
      </c>
      <c r="H31" s="302">
        <v>0</v>
      </c>
      <c r="I31" s="225"/>
      <c r="J31" s="225"/>
    </row>
    <row r="32" spans="1:10" ht="13">
      <c r="A32" s="47" t="s">
        <v>2814</v>
      </c>
      <c r="B32" s="163">
        <v>1252</v>
      </c>
      <c r="C32" s="163">
        <v>71</v>
      </c>
      <c r="D32" s="163">
        <v>0</v>
      </c>
      <c r="E32" s="163">
        <v>1252</v>
      </c>
      <c r="F32" s="163">
        <v>767</v>
      </c>
      <c r="G32" s="163">
        <v>0</v>
      </c>
      <c r="H32" s="302">
        <v>0.4</v>
      </c>
      <c r="I32" s="225"/>
      <c r="J32" s="225"/>
    </row>
    <row r="33" spans="1:10" ht="13">
      <c r="A33" s="47" t="s">
        <v>2815</v>
      </c>
      <c r="B33" s="163">
        <v>0</v>
      </c>
      <c r="C33" s="163">
        <v>0</v>
      </c>
      <c r="D33" s="163">
        <v>0</v>
      </c>
      <c r="E33" s="163">
        <v>0</v>
      </c>
      <c r="F33" s="163">
        <v>0</v>
      </c>
      <c r="G33" s="163">
        <v>0</v>
      </c>
      <c r="H33" s="302">
        <v>0</v>
      </c>
      <c r="I33" s="225"/>
      <c r="J33" s="225"/>
    </row>
    <row r="34" spans="1:10" ht="13">
      <c r="A34" s="47" t="s">
        <v>2816</v>
      </c>
      <c r="B34" s="163">
        <v>5837</v>
      </c>
      <c r="C34" s="163">
        <v>485</v>
      </c>
      <c r="D34" s="163">
        <v>1228</v>
      </c>
      <c r="E34" s="163">
        <v>35</v>
      </c>
      <c r="F34" s="163">
        <v>168</v>
      </c>
      <c r="G34" s="163">
        <v>131</v>
      </c>
      <c r="H34" s="302">
        <v>1.9</v>
      </c>
      <c r="I34" s="225"/>
      <c r="J34" s="225"/>
    </row>
    <row r="35" spans="1:10" ht="13">
      <c r="A35" s="47" t="s">
        <v>2804</v>
      </c>
      <c r="B35" s="163">
        <v>51578</v>
      </c>
      <c r="C35" s="163">
        <v>4323</v>
      </c>
      <c r="D35" s="163">
        <v>7420</v>
      </c>
      <c r="E35" s="163">
        <v>482</v>
      </c>
      <c r="F35" s="163">
        <v>2159</v>
      </c>
      <c r="G35" s="163">
        <v>0</v>
      </c>
      <c r="H35" s="302">
        <v>17</v>
      </c>
      <c r="I35" s="225"/>
      <c r="J35" s="225"/>
    </row>
    <row r="36" spans="1:10" ht="23.25" customHeight="1">
      <c r="A36" s="161" t="s">
        <v>102</v>
      </c>
      <c r="B36" s="224">
        <v>40271</v>
      </c>
      <c r="C36" s="224">
        <v>2228</v>
      </c>
      <c r="D36" s="224">
        <v>5673</v>
      </c>
      <c r="E36" s="224">
        <v>121</v>
      </c>
      <c r="F36" s="224">
        <v>1139</v>
      </c>
      <c r="G36" s="224">
        <v>125</v>
      </c>
      <c r="H36" s="301">
        <v>13.3</v>
      </c>
      <c r="I36" s="225"/>
      <c r="J36" s="42"/>
    </row>
    <row r="37" spans="1:10" ht="13">
      <c r="A37" s="47" t="s">
        <v>104</v>
      </c>
      <c r="B37" s="163">
        <v>388</v>
      </c>
      <c r="C37" s="163">
        <v>182</v>
      </c>
      <c r="D37" s="163">
        <v>32</v>
      </c>
      <c r="E37" s="163">
        <v>21</v>
      </c>
      <c r="F37" s="163">
        <v>15</v>
      </c>
      <c r="G37" s="163">
        <v>0</v>
      </c>
      <c r="H37" s="302">
        <v>0.1</v>
      </c>
      <c r="I37" s="225"/>
      <c r="J37" s="225"/>
    </row>
    <row r="38" spans="1:10" ht="13">
      <c r="A38" s="47" t="s">
        <v>118</v>
      </c>
      <c r="B38" s="163">
        <v>0</v>
      </c>
      <c r="C38" s="163">
        <v>0</v>
      </c>
      <c r="D38" s="163">
        <v>0</v>
      </c>
      <c r="E38" s="163">
        <v>0</v>
      </c>
      <c r="F38" s="163">
        <v>0</v>
      </c>
      <c r="G38" s="163">
        <v>0</v>
      </c>
      <c r="H38" s="302">
        <v>0</v>
      </c>
      <c r="I38" s="225"/>
      <c r="J38" s="225"/>
    </row>
    <row r="39" spans="1:10" ht="13">
      <c r="A39" s="47" t="s">
        <v>121</v>
      </c>
      <c r="B39" s="163">
        <v>39814</v>
      </c>
      <c r="C39" s="163">
        <v>1983</v>
      </c>
      <c r="D39" s="163">
        <v>5586</v>
      </c>
      <c r="E39" s="163">
        <v>100</v>
      </c>
      <c r="F39" s="163">
        <v>1124</v>
      </c>
      <c r="G39" s="163">
        <v>125</v>
      </c>
      <c r="H39" s="302">
        <v>13.1</v>
      </c>
      <c r="I39" s="225"/>
      <c r="J39" s="225"/>
    </row>
    <row r="40" spans="1:10" ht="13">
      <c r="A40" s="709" t="s">
        <v>2817</v>
      </c>
      <c r="B40" s="163">
        <v>69</v>
      </c>
      <c r="C40" s="163">
        <v>63</v>
      </c>
      <c r="D40" s="163">
        <v>55</v>
      </c>
      <c r="E40" s="163">
        <v>0</v>
      </c>
      <c r="F40" s="163">
        <v>0</v>
      </c>
      <c r="G40" s="163">
        <v>0</v>
      </c>
      <c r="H40" s="302">
        <v>0</v>
      </c>
      <c r="I40" s="42"/>
      <c r="J40" s="225"/>
    </row>
    <row r="41" spans="1:10" ht="23.25" customHeight="1">
      <c r="A41" s="161" t="s">
        <v>108</v>
      </c>
      <c r="B41" s="224">
        <v>15833</v>
      </c>
      <c r="C41" s="224">
        <v>3592</v>
      </c>
      <c r="D41" s="224">
        <v>5911</v>
      </c>
      <c r="E41" s="224">
        <v>1501</v>
      </c>
      <c r="F41" s="224">
        <v>14355</v>
      </c>
      <c r="G41" s="224">
        <v>0</v>
      </c>
      <c r="H41" s="301">
        <v>5.2</v>
      </c>
      <c r="I41" s="225"/>
      <c r="J41" s="225"/>
    </row>
    <row r="42" spans="1:10" ht="13">
      <c r="A42" s="47" t="s">
        <v>2805</v>
      </c>
      <c r="B42" s="163">
        <v>6561</v>
      </c>
      <c r="C42" s="163">
        <v>1334</v>
      </c>
      <c r="D42" s="163">
        <v>3655</v>
      </c>
      <c r="E42" s="163">
        <v>1278</v>
      </c>
      <c r="F42" s="163">
        <v>6506</v>
      </c>
      <c r="G42" s="163">
        <v>0</v>
      </c>
      <c r="H42" s="302">
        <v>2.2000000000000002</v>
      </c>
      <c r="I42" s="225"/>
      <c r="J42" s="225"/>
    </row>
    <row r="43" spans="1:10" ht="13">
      <c r="A43" s="600" t="s">
        <v>164</v>
      </c>
      <c r="B43" s="163">
        <v>526</v>
      </c>
      <c r="C43" s="163">
        <v>79</v>
      </c>
      <c r="D43" s="163">
        <v>325</v>
      </c>
      <c r="E43" s="163">
        <v>16</v>
      </c>
      <c r="F43" s="163">
        <v>8</v>
      </c>
      <c r="G43" s="163">
        <v>0</v>
      </c>
      <c r="H43" s="302">
        <v>0.2</v>
      </c>
      <c r="I43" s="225"/>
      <c r="J43" s="225"/>
    </row>
    <row r="44" spans="1:10" ht="13">
      <c r="A44" s="116" t="s">
        <v>2808</v>
      </c>
      <c r="B44" s="163">
        <v>7872</v>
      </c>
      <c r="C44" s="163">
        <v>2002</v>
      </c>
      <c r="D44" s="163">
        <v>1778</v>
      </c>
      <c r="E44" s="163">
        <v>205</v>
      </c>
      <c r="F44" s="163">
        <v>7827</v>
      </c>
      <c r="G44" s="163">
        <v>0</v>
      </c>
      <c r="H44" s="302">
        <v>2.6</v>
      </c>
      <c r="I44" s="225"/>
      <c r="J44" s="225"/>
    </row>
    <row r="45" spans="1:10" ht="13">
      <c r="A45" s="600" t="s">
        <v>168</v>
      </c>
      <c r="B45" s="163">
        <v>741</v>
      </c>
      <c r="C45" s="163">
        <v>107</v>
      </c>
      <c r="D45" s="163">
        <v>33</v>
      </c>
      <c r="E45" s="163">
        <v>2</v>
      </c>
      <c r="F45" s="163">
        <v>14</v>
      </c>
      <c r="G45" s="163">
        <v>0</v>
      </c>
      <c r="H45" s="302">
        <v>0.2</v>
      </c>
      <c r="I45" s="225"/>
      <c r="J45" s="225"/>
    </row>
    <row r="46" spans="1:10" ht="13">
      <c r="A46" s="709" t="s">
        <v>169</v>
      </c>
      <c r="B46" s="163">
        <v>133</v>
      </c>
      <c r="C46" s="163">
        <v>70</v>
      </c>
      <c r="D46" s="163">
        <v>120</v>
      </c>
      <c r="E46" s="163">
        <v>0</v>
      </c>
      <c r="F46" s="163">
        <v>0</v>
      </c>
      <c r="G46" s="163">
        <v>0</v>
      </c>
      <c r="H46" s="302">
        <v>0</v>
      </c>
      <c r="I46" s="225"/>
      <c r="J46" s="225"/>
    </row>
    <row r="47" spans="1:10" ht="23.25" customHeight="1">
      <c r="A47" s="161" t="s">
        <v>2848</v>
      </c>
      <c r="B47" s="224">
        <v>10</v>
      </c>
      <c r="C47" s="224">
        <v>9</v>
      </c>
      <c r="D47" s="224">
        <v>0</v>
      </c>
      <c r="E47" s="224">
        <v>0</v>
      </c>
      <c r="F47" s="224">
        <v>0</v>
      </c>
      <c r="G47" s="224">
        <v>0</v>
      </c>
      <c r="H47" s="301">
        <v>0</v>
      </c>
      <c r="I47" s="225"/>
      <c r="J47" s="225"/>
    </row>
    <row r="48" spans="1:10" s="162" customFormat="1" ht="23.25" customHeight="1" thickBot="1">
      <c r="A48" s="468" t="s">
        <v>122</v>
      </c>
      <c r="B48" s="469">
        <v>303631</v>
      </c>
      <c r="C48" s="469">
        <v>41970</v>
      </c>
      <c r="D48" s="469">
        <v>58740</v>
      </c>
      <c r="E48" s="469">
        <v>36850</v>
      </c>
      <c r="F48" s="469">
        <v>20832</v>
      </c>
      <c r="G48" s="822">
        <v>256</v>
      </c>
      <c r="H48" s="470">
        <v>100</v>
      </c>
      <c r="I48" s="225"/>
      <c r="J48" s="225"/>
    </row>
    <row r="49" spans="1:10" s="162" customFormat="1" ht="23.25" customHeight="1" thickTop="1" thickBot="1">
      <c r="A49" s="811" t="s">
        <v>2851</v>
      </c>
      <c r="B49" s="814">
        <v>186103</v>
      </c>
      <c r="C49" s="814">
        <v>31188</v>
      </c>
      <c r="D49" s="814">
        <v>38425</v>
      </c>
      <c r="E49" s="814">
        <v>35139</v>
      </c>
      <c r="F49" s="814">
        <v>19305</v>
      </c>
      <c r="G49" s="814">
        <v>256</v>
      </c>
      <c r="H49" s="815"/>
      <c r="I49" s="225"/>
      <c r="J49" s="225"/>
    </row>
    <row r="50" spans="1:10" s="162" customFormat="1" ht="33.75" customHeight="1" thickTop="1">
      <c r="A50" s="923" t="s">
        <v>2822</v>
      </c>
      <c r="B50" s="923"/>
      <c r="C50" s="923"/>
      <c r="D50" s="923"/>
      <c r="E50" s="923"/>
      <c r="F50" s="923"/>
      <c r="G50" s="923"/>
      <c r="H50" s="923"/>
    </row>
    <row r="51" spans="1:10" s="162" customFormat="1" ht="17.649999999999999" customHeight="1">
      <c r="A51" s="923" t="s">
        <v>2582</v>
      </c>
      <c r="B51" s="923"/>
      <c r="C51" s="923"/>
      <c r="D51" s="923"/>
      <c r="E51" s="923"/>
      <c r="F51" s="923"/>
      <c r="G51" s="923"/>
      <c r="H51" s="923"/>
    </row>
    <row r="52" spans="1:10" s="162" customFormat="1" ht="57.4" customHeight="1">
      <c r="A52" s="940" t="s">
        <v>3076</v>
      </c>
      <c r="B52" s="940"/>
      <c r="C52" s="940"/>
      <c r="D52" s="940"/>
      <c r="E52" s="940"/>
      <c r="F52" s="940"/>
      <c r="G52" s="940"/>
      <c r="H52" s="940"/>
    </row>
    <row r="53" spans="1:10" s="162" customFormat="1" ht="54" customHeight="1">
      <c r="A53" s="923" t="s">
        <v>3077</v>
      </c>
      <c r="B53" s="923"/>
      <c r="C53" s="923"/>
      <c r="D53" s="923"/>
      <c r="E53" s="923"/>
      <c r="F53" s="923"/>
      <c r="G53" s="923"/>
      <c r="H53" s="923"/>
    </row>
    <row r="54" spans="1:10" s="162" customFormat="1" ht="40.5" customHeight="1">
      <c r="A54" s="941" t="s">
        <v>3078</v>
      </c>
      <c r="B54" s="941"/>
      <c r="C54" s="941"/>
      <c r="D54" s="941"/>
      <c r="E54" s="941"/>
      <c r="F54" s="941"/>
      <c r="G54" s="941"/>
      <c r="H54" s="941"/>
    </row>
    <row r="55" spans="1:10" s="162" customFormat="1" ht="19.149999999999999" customHeight="1">
      <c r="A55" s="941" t="s">
        <v>2983</v>
      </c>
      <c r="B55" s="941"/>
      <c r="C55" s="941"/>
      <c r="D55" s="941"/>
      <c r="E55" s="941"/>
      <c r="F55" s="941"/>
      <c r="G55" s="941"/>
      <c r="H55" s="941"/>
    </row>
    <row r="56" spans="1:10" s="162" customFormat="1" ht="29.25" customHeight="1">
      <c r="A56" s="878" t="s">
        <v>3079</v>
      </c>
      <c r="B56" s="878"/>
      <c r="C56" s="878"/>
      <c r="D56" s="878"/>
      <c r="E56" s="878"/>
      <c r="F56" s="878"/>
      <c r="G56" s="878"/>
      <c r="H56" s="878"/>
    </row>
    <row r="57" spans="1:10" s="816" customFormat="1" ht="19.899999999999999" customHeight="1">
      <c r="A57" s="941" t="s">
        <v>3080</v>
      </c>
      <c r="B57" s="941"/>
      <c r="C57" s="941"/>
      <c r="D57" s="941"/>
      <c r="E57" s="941"/>
      <c r="F57" s="941"/>
      <c r="G57" s="941"/>
      <c r="H57" s="941"/>
    </row>
    <row r="58" spans="1:10" s="816" customFormat="1" ht="19.149999999999999" customHeight="1">
      <c r="A58" s="941" t="s">
        <v>3081</v>
      </c>
      <c r="B58" s="941"/>
      <c r="C58" s="941"/>
      <c r="D58" s="941"/>
      <c r="E58" s="941"/>
      <c r="F58" s="941"/>
      <c r="G58" s="941"/>
      <c r="H58" s="941"/>
    </row>
    <row r="59" spans="1:10" ht="18" customHeight="1">
      <c r="A59" s="939" t="s">
        <v>3082</v>
      </c>
      <c r="B59" s="939"/>
      <c r="C59" s="939"/>
      <c r="D59" s="939"/>
      <c r="E59" s="939"/>
      <c r="F59" s="939"/>
      <c r="G59" s="939"/>
      <c r="H59" s="939"/>
    </row>
    <row r="61" spans="1:10">
      <c r="A61" s="286" t="s">
        <v>1</v>
      </c>
      <c r="B61" s="287" t="str">
        <f>Contents!C26</f>
        <v>28 May 2020</v>
      </c>
    </row>
    <row r="62" spans="1:10">
      <c r="A62" s="286" t="s">
        <v>2661</v>
      </c>
      <c r="B62" s="287" t="str">
        <f>Contents!D26</f>
        <v>18 Jun 2020</v>
      </c>
      <c r="H62" s="600"/>
    </row>
    <row r="64" spans="1:10">
      <c r="B64" s="163"/>
      <c r="C64" s="163"/>
      <c r="D64" s="163"/>
      <c r="E64" s="163"/>
      <c r="F64" s="163"/>
      <c r="G64" s="163"/>
      <c r="H64" s="163"/>
    </row>
  </sheetData>
  <mergeCells count="12">
    <mergeCell ref="A59:H59"/>
    <mergeCell ref="A4:A5"/>
    <mergeCell ref="C4:H4"/>
    <mergeCell ref="A50:H50"/>
    <mergeCell ref="A51:H51"/>
    <mergeCell ref="A52:H52"/>
    <mergeCell ref="A53:H53"/>
    <mergeCell ref="A54:H54"/>
    <mergeCell ref="A55:H55"/>
    <mergeCell ref="A56:H56"/>
    <mergeCell ref="A57:H57"/>
    <mergeCell ref="A58:H58"/>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H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265625" defaultRowHeight="12.5"/>
  <cols>
    <col min="1" max="1" width="18" style="13" customWidth="1"/>
    <col min="2" max="2" width="20" style="13" bestFit="1" customWidth="1"/>
    <col min="3" max="23" width="10.26953125" style="13" customWidth="1"/>
    <col min="24" max="31" width="9.7265625" style="13" customWidth="1"/>
    <col min="32" max="32" width="15.26953125" style="13" customWidth="1"/>
    <col min="33" max="33" width="16.26953125" style="13" customWidth="1"/>
    <col min="34" max="16384" width="8.7265625" style="13"/>
  </cols>
  <sheetData>
    <row r="1" spans="1:34" ht="13">
      <c r="A1" s="2" t="s">
        <v>3085</v>
      </c>
    </row>
    <row r="2" spans="1:34" ht="13"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95"/>
      <c r="AA2" s="567"/>
      <c r="AB2" s="608"/>
      <c r="AC2" s="339"/>
      <c r="AD2" s="570"/>
      <c r="AE2" s="570"/>
    </row>
    <row r="3" spans="1:34"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2380</v>
      </c>
      <c r="O3" s="48" t="s">
        <v>2459</v>
      </c>
      <c r="P3" s="48" t="s">
        <v>2472</v>
      </c>
      <c r="Q3" s="48" t="s">
        <v>2502</v>
      </c>
      <c r="R3" s="49" t="s">
        <v>2518</v>
      </c>
      <c r="S3" s="87" t="s">
        <v>2528</v>
      </c>
      <c r="T3" s="48" t="s">
        <v>2573</v>
      </c>
      <c r="U3" s="48" t="s">
        <v>2634</v>
      </c>
      <c r="V3" s="48" t="s">
        <v>2676</v>
      </c>
      <c r="W3" s="87" t="s">
        <v>2685</v>
      </c>
      <c r="X3" s="48" t="s">
        <v>2716</v>
      </c>
      <c r="Y3" s="48" t="s">
        <v>2734</v>
      </c>
      <c r="Z3" s="48" t="s">
        <v>2847</v>
      </c>
      <c r="AA3" s="87" t="s">
        <v>2882</v>
      </c>
      <c r="AB3" s="48" t="s">
        <v>2935</v>
      </c>
      <c r="AC3" s="48" t="s">
        <v>2980</v>
      </c>
      <c r="AD3" s="48" t="s">
        <v>3022</v>
      </c>
      <c r="AE3" s="87" t="s">
        <v>3083</v>
      </c>
      <c r="AF3" s="77" t="s">
        <v>2353</v>
      </c>
      <c r="AG3" s="134" t="s">
        <v>195</v>
      </c>
      <c r="AH3" s="125"/>
    </row>
    <row r="4" spans="1:34" ht="12.75" customHeight="1">
      <c r="A4" s="942"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2486</v>
      </c>
      <c r="AA4" s="172" t="s">
        <v>2486</v>
      </c>
      <c r="AB4" s="172" t="s">
        <v>2486</v>
      </c>
      <c r="AC4" s="172" t="s">
        <v>2486</v>
      </c>
      <c r="AD4" s="172" t="s">
        <v>2486</v>
      </c>
      <c r="AE4" s="172" t="s">
        <v>2486</v>
      </c>
      <c r="AF4" s="164">
        <v>631800</v>
      </c>
      <c r="AG4" s="165">
        <v>58.3</v>
      </c>
      <c r="AH4" s="139"/>
    </row>
    <row r="5" spans="1:34" ht="13">
      <c r="A5" s="943"/>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2486</v>
      </c>
      <c r="AA5" s="172" t="s">
        <v>2486</v>
      </c>
      <c r="AB5" s="172" t="s">
        <v>2486</v>
      </c>
      <c r="AC5" s="172" t="s">
        <v>2486</v>
      </c>
      <c r="AD5" s="172" t="s">
        <v>2486</v>
      </c>
      <c r="AE5" s="172" t="s">
        <v>2486</v>
      </c>
      <c r="AF5" s="164">
        <v>282448</v>
      </c>
      <c r="AG5" s="165">
        <v>26.1</v>
      </c>
      <c r="AH5" s="139"/>
    </row>
    <row r="6" spans="1:34" ht="13">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2486</v>
      </c>
      <c r="AA6" s="172" t="s">
        <v>2486</v>
      </c>
      <c r="AB6" s="172" t="s">
        <v>2486</v>
      </c>
      <c r="AC6" s="172" t="s">
        <v>2486</v>
      </c>
      <c r="AD6" s="172" t="s">
        <v>2486</v>
      </c>
      <c r="AE6" s="172" t="s">
        <v>2486</v>
      </c>
      <c r="AF6" s="164">
        <v>30503</v>
      </c>
      <c r="AG6" s="165">
        <v>2.8</v>
      </c>
      <c r="AH6" s="139"/>
    </row>
    <row r="7" spans="1:34"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2486</v>
      </c>
      <c r="AA7" s="172" t="s">
        <v>2486</v>
      </c>
      <c r="AB7" s="172" t="s">
        <v>2486</v>
      </c>
      <c r="AC7" s="172" t="s">
        <v>2486</v>
      </c>
      <c r="AD7" s="172" t="s">
        <v>2486</v>
      </c>
      <c r="AE7" s="172" t="s">
        <v>2486</v>
      </c>
      <c r="AF7" s="164">
        <v>4406</v>
      </c>
      <c r="AG7" s="165">
        <v>0.4</v>
      </c>
      <c r="AH7" s="139"/>
    </row>
    <row r="8" spans="1:34"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2486</v>
      </c>
      <c r="AA8" s="172" t="s">
        <v>2486</v>
      </c>
      <c r="AB8" s="172" t="s">
        <v>2486</v>
      </c>
      <c r="AC8" s="172" t="s">
        <v>2486</v>
      </c>
      <c r="AD8" s="172" t="s">
        <v>2486</v>
      </c>
      <c r="AE8" s="172" t="s">
        <v>2486</v>
      </c>
      <c r="AF8" s="164">
        <v>132128</v>
      </c>
      <c r="AG8" s="165">
        <v>12.2</v>
      </c>
      <c r="AH8" s="139"/>
    </row>
    <row r="9" spans="1:34" ht="12.75" customHeight="1">
      <c r="A9" s="397"/>
      <c r="B9" s="555" t="s">
        <v>2848</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2486</v>
      </c>
      <c r="AA9" s="172" t="s">
        <v>2486</v>
      </c>
      <c r="AB9" s="172" t="s">
        <v>2486</v>
      </c>
      <c r="AC9" s="172" t="s">
        <v>2486</v>
      </c>
      <c r="AD9" s="172" t="s">
        <v>2486</v>
      </c>
      <c r="AE9" s="172" t="s">
        <v>2486</v>
      </c>
      <c r="AF9" s="164">
        <v>1809</v>
      </c>
      <c r="AG9" s="165">
        <v>0.2</v>
      </c>
      <c r="AH9" s="139"/>
    </row>
    <row r="10" spans="1:34"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187864</v>
      </c>
      <c r="AG10" s="165">
        <v>38.9</v>
      </c>
      <c r="AH10" s="139"/>
    </row>
    <row r="11" spans="1:34" ht="13">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223388</v>
      </c>
      <c r="AG11" s="165">
        <v>46.3</v>
      </c>
      <c r="AH11" s="139"/>
    </row>
    <row r="12" spans="1:34" ht="13">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17339</v>
      </c>
      <c r="AG12" s="165">
        <v>3.6</v>
      </c>
      <c r="AH12" s="139"/>
    </row>
    <row r="13" spans="1:34" ht="13">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10275</v>
      </c>
      <c r="AG13" s="165">
        <v>2.1</v>
      </c>
      <c r="AH13" s="139"/>
    </row>
    <row r="14" spans="1:34"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39308</v>
      </c>
      <c r="AG14" s="165">
        <v>8.1</v>
      </c>
      <c r="AH14" s="139"/>
    </row>
    <row r="15" spans="1:34" ht="12.75" customHeight="1">
      <c r="A15" s="397"/>
      <c r="B15" s="555" t="s">
        <v>2848</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4581</v>
      </c>
      <c r="AG15" s="165">
        <v>0.9</v>
      </c>
      <c r="AH15" s="139"/>
    </row>
    <row r="16" spans="1:34"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70">
        <v>3976</v>
      </c>
      <c r="AA16" s="670">
        <v>9564</v>
      </c>
      <c r="AB16" s="670">
        <v>12013</v>
      </c>
      <c r="AC16" s="670">
        <v>18465</v>
      </c>
      <c r="AD16" s="670">
        <v>26649</v>
      </c>
      <c r="AE16" s="670">
        <v>17982</v>
      </c>
      <c r="AF16" s="164">
        <v>621510</v>
      </c>
      <c r="AG16" s="165">
        <v>52.9</v>
      </c>
      <c r="AH16" s="139"/>
    </row>
    <row r="17" spans="1:34" ht="13">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70">
        <v>4889</v>
      </c>
      <c r="AA17" s="670">
        <v>10118</v>
      </c>
      <c r="AB17" s="670">
        <v>9922</v>
      </c>
      <c r="AC17" s="670">
        <v>10156</v>
      </c>
      <c r="AD17" s="670">
        <v>11178</v>
      </c>
      <c r="AE17" s="670">
        <v>10122</v>
      </c>
      <c r="AF17" s="164">
        <v>102042</v>
      </c>
      <c r="AG17" s="165">
        <v>8.6999999999999993</v>
      </c>
      <c r="AH17" s="139"/>
    </row>
    <row r="18" spans="1:34" ht="13">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70">
        <v>3523</v>
      </c>
      <c r="AA18" s="670">
        <v>7351</v>
      </c>
      <c r="AB18" s="670">
        <v>6636</v>
      </c>
      <c r="AC18" s="670">
        <v>5784</v>
      </c>
      <c r="AD18" s="670">
        <v>6647</v>
      </c>
      <c r="AE18" s="670">
        <v>8099</v>
      </c>
      <c r="AF18" s="164">
        <v>105815</v>
      </c>
      <c r="AG18" s="165">
        <v>9</v>
      </c>
      <c r="AH18" s="139"/>
    </row>
    <row r="19" spans="1:34" ht="13">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70">
        <v>0</v>
      </c>
      <c r="AA19" s="670">
        <v>2</v>
      </c>
      <c r="AB19" s="670">
        <v>40</v>
      </c>
      <c r="AC19" s="670">
        <v>54</v>
      </c>
      <c r="AD19" s="670">
        <v>84</v>
      </c>
      <c r="AE19" s="670">
        <v>62</v>
      </c>
      <c r="AF19" s="164">
        <v>369</v>
      </c>
      <c r="AG19" s="165">
        <v>0</v>
      </c>
      <c r="AH19" s="139"/>
    </row>
    <row r="20" spans="1:34"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70">
        <v>2592</v>
      </c>
      <c r="AA20" s="670">
        <v>6649</v>
      </c>
      <c r="AB20" s="670">
        <v>8095</v>
      </c>
      <c r="AC20" s="670">
        <v>11491</v>
      </c>
      <c r="AD20" s="670">
        <v>18203</v>
      </c>
      <c r="AE20" s="670">
        <v>17171</v>
      </c>
      <c r="AF20" s="164">
        <v>283767</v>
      </c>
      <c r="AG20" s="165">
        <v>24.2</v>
      </c>
      <c r="AH20" s="139"/>
    </row>
    <row r="21" spans="1:34"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70">
        <v>262</v>
      </c>
      <c r="AA21" s="670">
        <v>1322</v>
      </c>
      <c r="AB21" s="670">
        <v>4463</v>
      </c>
      <c r="AC21" s="670">
        <v>9766</v>
      </c>
      <c r="AD21" s="670">
        <v>15349</v>
      </c>
      <c r="AE21" s="670">
        <v>9109</v>
      </c>
      <c r="AF21" s="164">
        <v>41613</v>
      </c>
      <c r="AG21" s="165">
        <v>3.5</v>
      </c>
      <c r="AH21" s="139"/>
    </row>
    <row r="22" spans="1:34"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70">
        <v>954</v>
      </c>
      <c r="AA22" s="670">
        <v>2921</v>
      </c>
      <c r="AB22" s="670">
        <v>3589</v>
      </c>
      <c r="AC22" s="670">
        <v>2994</v>
      </c>
      <c r="AD22" s="670">
        <v>2762</v>
      </c>
      <c r="AE22" s="670">
        <v>2613</v>
      </c>
      <c r="AF22" s="164">
        <v>19450</v>
      </c>
      <c r="AG22" s="165">
        <v>1.7</v>
      </c>
      <c r="AH22" s="139"/>
    </row>
    <row r="23" spans="1:34" ht="12.75" customHeight="1">
      <c r="A23" s="397"/>
      <c r="B23" s="555" t="s">
        <v>2848</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70">
        <v>0</v>
      </c>
      <c r="AA23" s="670">
        <v>0</v>
      </c>
      <c r="AB23" s="670">
        <v>0</v>
      </c>
      <c r="AC23" s="670">
        <v>10</v>
      </c>
      <c r="AD23" s="670">
        <v>0</v>
      </c>
      <c r="AE23" s="670">
        <v>0</v>
      </c>
      <c r="AF23" s="164">
        <v>41</v>
      </c>
      <c r="AG23" s="165">
        <v>0</v>
      </c>
      <c r="AH23" s="139"/>
    </row>
    <row r="24" spans="1:34" ht="30.75" customHeight="1">
      <c r="A24" s="335" t="s">
        <v>62</v>
      </c>
      <c r="B24" s="75" t="s">
        <v>2454</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70">
        <v>3976</v>
      </c>
      <c r="AA24" s="670">
        <v>9564</v>
      </c>
      <c r="AB24" s="670">
        <v>12013</v>
      </c>
      <c r="AC24" s="670">
        <v>18465</v>
      </c>
      <c r="AD24" s="670">
        <v>26649</v>
      </c>
      <c r="AE24" s="670">
        <v>17982</v>
      </c>
      <c r="AF24" s="164">
        <v>621510</v>
      </c>
      <c r="AG24" s="165">
        <v>22.7</v>
      </c>
      <c r="AH24" s="139"/>
    </row>
    <row r="25" spans="1:34" ht="13">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70">
        <v>4889</v>
      </c>
      <c r="AA25" s="670">
        <v>10118</v>
      </c>
      <c r="AB25" s="670">
        <v>9922</v>
      </c>
      <c r="AC25" s="670">
        <v>10156</v>
      </c>
      <c r="AD25" s="670">
        <v>11178</v>
      </c>
      <c r="AE25" s="670">
        <v>10122</v>
      </c>
      <c r="AF25" s="164">
        <v>921706</v>
      </c>
      <c r="AG25" s="165">
        <v>33.6</v>
      </c>
      <c r="AH25" s="139"/>
    </row>
    <row r="26" spans="1:34" ht="13">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70">
        <v>3523</v>
      </c>
      <c r="AA26" s="670">
        <v>7351</v>
      </c>
      <c r="AB26" s="670">
        <v>6636</v>
      </c>
      <c r="AC26" s="670">
        <v>5784</v>
      </c>
      <c r="AD26" s="670">
        <v>6647</v>
      </c>
      <c r="AE26" s="670">
        <v>8099</v>
      </c>
      <c r="AF26" s="164">
        <v>611651</v>
      </c>
      <c r="AG26" s="165">
        <v>22.3</v>
      </c>
      <c r="AH26" s="139"/>
    </row>
    <row r="27" spans="1:34" ht="15">
      <c r="A27" s="336"/>
      <c r="B27" s="75" t="s">
        <v>2455</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70">
        <v>0</v>
      </c>
      <c r="AA27" s="670">
        <v>2</v>
      </c>
      <c r="AB27" s="670">
        <v>40</v>
      </c>
      <c r="AC27" s="670">
        <v>54</v>
      </c>
      <c r="AD27" s="670">
        <v>84</v>
      </c>
      <c r="AE27" s="670">
        <v>62</v>
      </c>
      <c r="AF27" s="164">
        <v>369</v>
      </c>
      <c r="AG27" s="165">
        <v>0</v>
      </c>
      <c r="AH27" s="139"/>
    </row>
    <row r="28" spans="1:34"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70">
        <v>2592</v>
      </c>
      <c r="AA28" s="670">
        <v>6649</v>
      </c>
      <c r="AB28" s="670">
        <v>8095</v>
      </c>
      <c r="AC28" s="670">
        <v>11491</v>
      </c>
      <c r="AD28" s="670">
        <v>18203</v>
      </c>
      <c r="AE28" s="670">
        <v>17171</v>
      </c>
      <c r="AF28" s="164">
        <v>331609</v>
      </c>
      <c r="AG28" s="165">
        <v>12.1</v>
      </c>
      <c r="AH28" s="139"/>
    </row>
    <row r="29" spans="1:34"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70">
        <v>262</v>
      </c>
      <c r="AA29" s="670">
        <v>1322</v>
      </c>
      <c r="AB29" s="670">
        <v>4463</v>
      </c>
      <c r="AC29" s="670">
        <v>9766</v>
      </c>
      <c r="AD29" s="670">
        <v>15349</v>
      </c>
      <c r="AE29" s="670">
        <v>9109</v>
      </c>
      <c r="AF29" s="164">
        <v>56294</v>
      </c>
      <c r="AG29" s="165">
        <v>2.1</v>
      </c>
      <c r="AH29" s="139"/>
    </row>
    <row r="30" spans="1:34"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70">
        <v>954</v>
      </c>
      <c r="AA30" s="670">
        <v>2921</v>
      </c>
      <c r="AB30" s="670">
        <v>3589</v>
      </c>
      <c r="AC30" s="670">
        <v>2994</v>
      </c>
      <c r="AD30" s="670">
        <v>2762</v>
      </c>
      <c r="AE30" s="670">
        <v>2613</v>
      </c>
      <c r="AF30" s="164">
        <v>190886</v>
      </c>
      <c r="AG30" s="165">
        <v>7</v>
      </c>
      <c r="AH30" s="139"/>
    </row>
    <row r="31" spans="1:34" ht="12.75" customHeight="1">
      <c r="A31" s="398"/>
      <c r="B31" s="555" t="s">
        <v>2848</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70">
        <v>0</v>
      </c>
      <c r="AA31" s="670">
        <v>0</v>
      </c>
      <c r="AB31" s="670">
        <v>0</v>
      </c>
      <c r="AC31" s="670">
        <v>10</v>
      </c>
      <c r="AD31" s="670">
        <v>0</v>
      </c>
      <c r="AE31" s="670">
        <v>0</v>
      </c>
      <c r="AF31" s="164">
        <v>6431</v>
      </c>
      <c r="AG31" s="165">
        <v>0.2</v>
      </c>
      <c r="AH31" s="139"/>
    </row>
    <row r="32" spans="1:34"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72">
        <v>16196</v>
      </c>
      <c r="AA32" s="673">
        <v>37927</v>
      </c>
      <c r="AB32" s="674">
        <v>44758</v>
      </c>
      <c r="AC32" s="671">
        <v>58720</v>
      </c>
      <c r="AD32" s="710">
        <v>80872</v>
      </c>
      <c r="AE32" s="825">
        <v>65158</v>
      </c>
      <c r="AF32" s="385">
        <v>2740456</v>
      </c>
      <c r="AG32" s="399">
        <v>100</v>
      </c>
      <c r="AH32" s="139"/>
    </row>
    <row r="33" spans="1:33" ht="21" customHeight="1" thickTop="1">
      <c r="A33" s="337" t="s">
        <v>2853</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G33" s="139"/>
    </row>
    <row r="34" spans="1:33">
      <c r="A34" s="60" t="s">
        <v>2678</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E34" s="140"/>
      <c r="AG34" s="139"/>
    </row>
    <row r="35" spans="1:33">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row>
    <row r="36" spans="1:33">
      <c r="A36" s="286" t="s">
        <v>1</v>
      </c>
      <c r="B36" s="287" t="str">
        <f>Contents!C27</f>
        <v>28 May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row>
    <row r="37" spans="1:33">
      <c r="A37" s="286" t="s">
        <v>2661</v>
      </c>
      <c r="B37" s="287" t="str">
        <f>Contents!D27</f>
        <v>27 Aug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3">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3">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row>
    <row r="40" spans="1:33">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row>
    <row r="41" spans="1:33">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row>
    <row r="42" spans="1:33">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row>
    <row r="43" spans="1:33">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row>
    <row r="44" spans="1:33">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row>
    <row r="45" spans="1:33">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row>
    <row r="46" spans="1:33">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row>
    <row r="47" spans="1:33">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row>
    <row r="48" spans="1:33">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row>
    <row r="49" spans="1:32">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row>
    <row r="50" spans="1:32">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row>
    <row r="51" spans="1:32">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row>
    <row r="52" spans="1:32">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row>
    <row r="53" spans="1:32">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row>
    <row r="54" spans="1:32">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row>
    <row r="55" spans="1:32">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row>
    <row r="56" spans="1:32">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row>
    <row r="57" spans="1:32">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row>
    <row r="58" spans="1:32">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row>
    <row r="59" spans="1:32">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row>
    <row r="60" spans="1:32">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row>
    <row r="61" spans="1:32">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row>
    <row r="62" spans="1:32">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row>
    <row r="63" spans="1:32">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row>
    <row r="64" spans="1:32">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row>
    <row r="65" spans="1:32">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row>
    <row r="66" spans="1:32">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row>
    <row r="67" spans="1:32">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row>
    <row r="68" spans="1:32">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row>
    <row r="69" spans="1:32">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row>
    <row r="70" spans="1:32">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row>
    <row r="71" spans="1:32">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row>
    <row r="72" spans="1:32">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row>
    <row r="73" spans="1:32">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row>
    <row r="74" spans="1:32">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row>
    <row r="75" spans="1:32">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row>
    <row r="76" spans="1:32">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row>
    <row r="77" spans="1:32">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32">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row>
    <row r="79" spans="1:32">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row>
    <row r="80" spans="1:32">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row>
    <row r="81" spans="3:31">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row>
    <row r="82" spans="3:31">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row>
    <row r="83" spans="3:31">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row>
    <row r="84" spans="3:31">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row>
    <row r="85" spans="3:31">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row>
    <row r="86" spans="3:31">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row>
    <row r="87" spans="3:31">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row>
  </sheetData>
  <mergeCells count="1">
    <mergeCell ref="A4:A5"/>
  </mergeCells>
  <phoneticPr fontId="203" type="noConversion"/>
  <pageMargins left="0.7" right="0.7" top="0.75" bottom="0.75" header="0.3" footer="0.3"/>
  <pageSetup paperSize="9" scale="36"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A73"/>
  <sheetViews>
    <sheetView showGridLines="0" zoomScaleNormal="100" workbookViewId="0">
      <pane xSplit="2" topLeftCell="C1" activePane="topRight" state="frozen"/>
      <selection pane="topRight"/>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64" customWidth="1"/>
    <col min="28" max="28" width="9.7265625" style="1" customWidth="1"/>
    <col min="29" max="29" width="9.7265625" style="669" customWidth="1"/>
    <col min="30" max="30" width="9.7265625" style="707" customWidth="1"/>
    <col min="31" max="31" width="9.7265625" style="824" customWidth="1"/>
    <col min="32" max="32" width="11" style="1" customWidth="1"/>
    <col min="33" max="33" width="10" style="1" customWidth="1"/>
    <col min="34" max="34" width="9" style="381"/>
    <col min="35" max="36" width="11.26953125" style="381" bestFit="1" customWidth="1"/>
    <col min="37" max="43" width="12.26953125" style="381" bestFit="1" customWidth="1"/>
    <col min="44" max="46" width="11.26953125" style="381" bestFit="1" customWidth="1"/>
    <col min="47" max="47" width="12.26953125" style="381" bestFit="1" customWidth="1"/>
    <col min="48" max="48" width="13.7265625" style="381" bestFit="1" customWidth="1"/>
    <col min="49" max="16384" width="9" style="1"/>
  </cols>
  <sheetData>
    <row r="1" spans="1:53" ht="15">
      <c r="A1" s="135" t="s">
        <v>3086</v>
      </c>
      <c r="B1" s="13"/>
      <c r="C1" s="13"/>
      <c r="D1" s="13"/>
      <c r="E1" s="13"/>
      <c r="F1" s="13"/>
      <c r="G1" s="13"/>
      <c r="H1" s="13"/>
      <c r="I1" s="13"/>
      <c r="J1" s="13"/>
      <c r="K1" s="13"/>
      <c r="L1" s="13"/>
      <c r="M1" s="13"/>
      <c r="N1" s="13"/>
      <c r="O1" s="13"/>
      <c r="P1" s="13"/>
      <c r="Q1" s="13"/>
      <c r="R1" s="13"/>
      <c r="S1" s="13"/>
      <c r="T1" s="13"/>
      <c r="U1" s="13"/>
      <c r="V1" s="13"/>
      <c r="W1" s="13"/>
      <c r="X1" s="13"/>
      <c r="Y1" s="13"/>
      <c r="AB1" s="1" t="s">
        <v>2534</v>
      </c>
    </row>
    <row r="2" spans="1:53" ht="13"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70"/>
      <c r="AH2" s="1"/>
      <c r="AW2" s="381"/>
    </row>
    <row r="3" spans="1:53" ht="38" thickTop="1">
      <c r="A3" s="76" t="s">
        <v>123</v>
      </c>
      <c r="B3" s="86" t="s">
        <v>2293</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8" t="s">
        <v>2676</v>
      </c>
      <c r="W3" s="87" t="s">
        <v>2685</v>
      </c>
      <c r="X3" s="87" t="s">
        <v>2716</v>
      </c>
      <c r="Y3" s="88" t="s">
        <v>2734</v>
      </c>
      <c r="Z3" s="88" t="s">
        <v>2847</v>
      </c>
      <c r="AA3" s="87" t="s">
        <v>2882</v>
      </c>
      <c r="AB3" s="87" t="s">
        <v>2935</v>
      </c>
      <c r="AC3" s="87" t="s">
        <v>2980</v>
      </c>
      <c r="AD3" s="88" t="s">
        <v>3022</v>
      </c>
      <c r="AE3" s="87" t="s">
        <v>3083</v>
      </c>
      <c r="AF3" s="50" t="s">
        <v>2353</v>
      </c>
      <c r="AG3" s="134" t="s">
        <v>195</v>
      </c>
      <c r="AH3" s="1"/>
      <c r="AI3" s="125"/>
      <c r="AJ3" s="125"/>
      <c r="AK3" s="1"/>
      <c r="AL3" s="1"/>
      <c r="AW3" s="381"/>
      <c r="AX3" s="381"/>
      <c r="AY3" s="381"/>
      <c r="AZ3" s="381"/>
      <c r="BA3" s="381"/>
    </row>
    <row r="4" spans="1:53" ht="24" customHeight="1">
      <c r="A4" s="944" t="s">
        <v>125</v>
      </c>
      <c r="B4" s="1" t="s">
        <v>2316</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2486</v>
      </c>
      <c r="AA4" s="172" t="s">
        <v>2486</v>
      </c>
      <c r="AB4" s="172" t="s">
        <v>2486</v>
      </c>
      <c r="AC4" s="172" t="s">
        <v>2486</v>
      </c>
      <c r="AD4" s="172" t="s">
        <v>2486</v>
      </c>
      <c r="AE4" s="172" t="s">
        <v>2486</v>
      </c>
      <c r="AF4" s="164">
        <v>891561</v>
      </c>
      <c r="AG4" s="165">
        <v>82.3</v>
      </c>
      <c r="AH4" s="454"/>
      <c r="AI4" s="455"/>
      <c r="AJ4" s="126"/>
      <c r="AK4" s="1"/>
      <c r="AL4" s="1"/>
      <c r="AW4" s="381"/>
      <c r="AX4" s="381"/>
      <c r="AY4" s="381"/>
      <c r="AZ4" s="381"/>
      <c r="BA4" s="381"/>
    </row>
    <row r="5" spans="1:53" ht="13">
      <c r="A5" s="943"/>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2486</v>
      </c>
      <c r="AA5" s="172" t="s">
        <v>2486</v>
      </c>
      <c r="AB5" s="172" t="s">
        <v>2486</v>
      </c>
      <c r="AC5" s="172" t="s">
        <v>2486</v>
      </c>
      <c r="AD5" s="172" t="s">
        <v>2486</v>
      </c>
      <c r="AE5" s="172" t="s">
        <v>2486</v>
      </c>
      <c r="AF5" s="164">
        <v>113785</v>
      </c>
      <c r="AG5" s="165">
        <v>10.5</v>
      </c>
      <c r="AH5" s="454"/>
      <c r="AI5" s="455"/>
      <c r="AJ5" s="1"/>
      <c r="AK5" s="1"/>
      <c r="AL5" s="1"/>
      <c r="AW5" s="381"/>
      <c r="AX5" s="381"/>
      <c r="AY5" s="381"/>
      <c r="AZ5" s="381"/>
      <c r="BA5" s="381"/>
    </row>
    <row r="6" spans="1:53" ht="13">
      <c r="A6" s="943"/>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2486</v>
      </c>
      <c r="AA6" s="172" t="s">
        <v>2486</v>
      </c>
      <c r="AB6" s="172" t="s">
        <v>2486</v>
      </c>
      <c r="AC6" s="172" t="s">
        <v>2486</v>
      </c>
      <c r="AD6" s="172" t="s">
        <v>2486</v>
      </c>
      <c r="AE6" s="172" t="s">
        <v>2486</v>
      </c>
      <c r="AF6" s="164">
        <v>33141</v>
      </c>
      <c r="AG6" s="165">
        <v>3.1</v>
      </c>
      <c r="AH6" s="454"/>
      <c r="AI6" s="455"/>
      <c r="AJ6" s="1"/>
      <c r="AK6" s="1"/>
      <c r="AL6" s="1"/>
      <c r="AW6" s="381"/>
      <c r="AX6" s="381"/>
      <c r="AY6" s="381"/>
      <c r="AZ6" s="381"/>
      <c r="BA6" s="381"/>
    </row>
    <row r="7" spans="1:53" ht="15.75" customHeight="1">
      <c r="A7" s="943"/>
      <c r="B7" s="90" t="s">
        <v>2317</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2486</v>
      </c>
      <c r="AA7" s="172" t="s">
        <v>2486</v>
      </c>
      <c r="AB7" s="172" t="s">
        <v>2486</v>
      </c>
      <c r="AC7" s="172" t="s">
        <v>2486</v>
      </c>
      <c r="AD7" s="172" t="s">
        <v>2486</v>
      </c>
      <c r="AE7" s="172" t="s">
        <v>2486</v>
      </c>
      <c r="AF7" s="164">
        <v>33788</v>
      </c>
      <c r="AG7" s="165">
        <v>3.1</v>
      </c>
      <c r="AH7" s="454"/>
      <c r="AI7" s="455"/>
      <c r="AJ7" s="1"/>
      <c r="AK7" s="1"/>
      <c r="AL7" s="1"/>
      <c r="AW7" s="381"/>
      <c r="AX7" s="381"/>
      <c r="AY7" s="381"/>
      <c r="AZ7" s="381"/>
      <c r="BA7" s="381"/>
    </row>
    <row r="8" spans="1:53" ht="13.15" customHeight="1">
      <c r="A8" s="943"/>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2486</v>
      </c>
      <c r="AA8" s="172" t="s">
        <v>2486</v>
      </c>
      <c r="AB8" s="172" t="s">
        <v>2486</v>
      </c>
      <c r="AC8" s="172" t="s">
        <v>2486</v>
      </c>
      <c r="AD8" s="172" t="s">
        <v>2486</v>
      </c>
      <c r="AE8" s="172" t="s">
        <v>2486</v>
      </c>
      <c r="AF8" s="164">
        <v>8893</v>
      </c>
      <c r="AG8" s="165">
        <v>0.8</v>
      </c>
      <c r="AH8" s="454"/>
      <c r="AI8" s="455"/>
      <c r="AJ8" s="1"/>
      <c r="AK8" s="1"/>
      <c r="AL8" s="1"/>
      <c r="AW8" s="381"/>
      <c r="AX8" s="381"/>
      <c r="AY8" s="381"/>
      <c r="AZ8" s="381"/>
      <c r="BA8" s="381"/>
    </row>
    <row r="9" spans="1:53" ht="13.15" customHeight="1">
      <c r="A9" s="943"/>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2486</v>
      </c>
      <c r="AA9" s="172" t="s">
        <v>2486</v>
      </c>
      <c r="AB9" s="172" t="s">
        <v>2486</v>
      </c>
      <c r="AC9" s="172" t="s">
        <v>2486</v>
      </c>
      <c r="AD9" s="172" t="s">
        <v>2486</v>
      </c>
      <c r="AE9" s="172" t="s">
        <v>2486</v>
      </c>
      <c r="AF9" s="164">
        <v>1926</v>
      </c>
      <c r="AG9" s="165">
        <v>0.2</v>
      </c>
      <c r="AH9" s="454"/>
      <c r="AI9" s="455"/>
      <c r="AJ9" s="1"/>
      <c r="AK9" s="1"/>
      <c r="AL9" s="1"/>
      <c r="AW9" s="381"/>
      <c r="AX9" s="381"/>
      <c r="AY9" s="381"/>
      <c r="AZ9" s="381"/>
      <c r="BA9" s="381"/>
    </row>
    <row r="10" spans="1:53" ht="39" customHeight="1">
      <c r="A10" s="943" t="s">
        <v>196</v>
      </c>
      <c r="B10" s="1" t="s">
        <v>2316</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408546</v>
      </c>
      <c r="AG10" s="165">
        <v>84.6</v>
      </c>
      <c r="AH10" s="454"/>
      <c r="AI10" s="455"/>
      <c r="AJ10" s="1"/>
      <c r="AK10" s="1"/>
      <c r="AL10" s="1"/>
      <c r="AW10" s="381"/>
      <c r="AX10" s="381"/>
      <c r="AY10" s="381"/>
      <c r="AZ10" s="381"/>
      <c r="BA10" s="381"/>
    </row>
    <row r="11" spans="1:53" ht="13">
      <c r="A11" s="943"/>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37893</v>
      </c>
      <c r="AG11" s="165">
        <v>7.8</v>
      </c>
      <c r="AH11" s="454"/>
      <c r="AI11" s="455"/>
      <c r="AJ11" s="1"/>
      <c r="AK11" s="1"/>
      <c r="AL11" s="1"/>
      <c r="AW11" s="381"/>
      <c r="AX11" s="381"/>
      <c r="AY11" s="381"/>
      <c r="AZ11" s="381"/>
      <c r="BA11" s="381"/>
    </row>
    <row r="12" spans="1:53" ht="13">
      <c r="A12" s="943"/>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12021</v>
      </c>
      <c r="AG12" s="165">
        <v>2.5</v>
      </c>
      <c r="AH12" s="454"/>
      <c r="AI12" s="455"/>
      <c r="AJ12" s="1"/>
      <c r="AK12" s="1"/>
      <c r="AL12" s="1"/>
      <c r="AW12" s="381"/>
      <c r="AX12" s="381"/>
      <c r="AY12" s="381"/>
      <c r="AZ12" s="381"/>
      <c r="BA12" s="381"/>
    </row>
    <row r="13" spans="1:53" ht="13.15" customHeight="1">
      <c r="A13" s="943"/>
      <c r="B13" s="90" t="s">
        <v>2317</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19583</v>
      </c>
      <c r="AG13" s="165">
        <v>4.0999999999999996</v>
      </c>
      <c r="AH13" s="454"/>
      <c r="AI13" s="455"/>
      <c r="AJ13" s="1"/>
      <c r="AK13" s="1"/>
      <c r="AL13" s="1"/>
      <c r="AW13" s="381"/>
      <c r="AX13" s="381"/>
      <c r="AY13" s="381"/>
      <c r="AZ13" s="381"/>
      <c r="BA13" s="381"/>
    </row>
    <row r="14" spans="1:53" ht="13.15" customHeight="1">
      <c r="A14" s="943"/>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2985</v>
      </c>
      <c r="AG14" s="165">
        <v>0.6</v>
      </c>
      <c r="AH14" s="454"/>
      <c r="AI14" s="455"/>
      <c r="AJ14" s="1"/>
      <c r="AK14" s="1"/>
      <c r="AL14" s="1"/>
      <c r="AW14" s="381"/>
      <c r="AX14" s="381"/>
      <c r="AY14" s="381"/>
      <c r="AZ14" s="381"/>
      <c r="BA14" s="381"/>
    </row>
    <row r="15" spans="1:53" ht="13.15" customHeight="1">
      <c r="A15" s="943"/>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1727</v>
      </c>
      <c r="AG15" s="165">
        <v>0.4</v>
      </c>
      <c r="AH15" s="454"/>
      <c r="AI15" s="455"/>
      <c r="AJ15" s="1"/>
      <c r="AK15" s="1"/>
      <c r="AL15" s="1"/>
      <c r="AW15" s="381"/>
      <c r="AX15" s="381"/>
      <c r="AY15" s="381"/>
      <c r="AZ15" s="381"/>
      <c r="BA15" s="381"/>
    </row>
    <row r="16" spans="1:53" ht="26.25" customHeight="1">
      <c r="A16" s="943" t="s">
        <v>127</v>
      </c>
      <c r="B16" s="1" t="s">
        <v>2316</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11711</v>
      </c>
      <c r="AA16" s="35">
        <v>26094</v>
      </c>
      <c r="AB16" s="35">
        <v>31997</v>
      </c>
      <c r="AC16" s="35">
        <v>45660</v>
      </c>
      <c r="AD16" s="35">
        <v>67286</v>
      </c>
      <c r="AE16" s="35">
        <v>49754</v>
      </c>
      <c r="AF16" s="164">
        <v>1013753</v>
      </c>
      <c r="AG16" s="165">
        <v>86.3</v>
      </c>
      <c r="AH16" s="454"/>
      <c r="AI16" s="455"/>
      <c r="AJ16" s="1"/>
      <c r="AK16" s="1"/>
      <c r="AL16" s="1"/>
      <c r="AW16" s="381"/>
      <c r="AX16" s="381"/>
      <c r="AY16" s="381"/>
      <c r="AZ16" s="381"/>
      <c r="BA16" s="381"/>
    </row>
    <row r="17" spans="1:53" ht="13">
      <c r="A17" s="943"/>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3491</v>
      </c>
      <c r="AA17" s="35">
        <v>9322</v>
      </c>
      <c r="AB17" s="35">
        <v>10679</v>
      </c>
      <c r="AC17" s="35">
        <v>10787</v>
      </c>
      <c r="AD17" s="35">
        <v>11410</v>
      </c>
      <c r="AE17" s="35">
        <v>13429</v>
      </c>
      <c r="AF17" s="164">
        <v>93319</v>
      </c>
      <c r="AG17" s="165">
        <v>7.9</v>
      </c>
      <c r="AH17" s="454"/>
      <c r="AI17" s="455"/>
      <c r="AJ17" s="1"/>
      <c r="AK17" s="1"/>
      <c r="AL17" s="1"/>
      <c r="AW17" s="381"/>
      <c r="AX17" s="381"/>
      <c r="AY17" s="381"/>
      <c r="AZ17" s="381"/>
      <c r="BA17" s="381"/>
    </row>
    <row r="18" spans="1:53" ht="13">
      <c r="A18" s="943"/>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1389</v>
      </c>
      <c r="AB18" s="35">
        <v>1129</v>
      </c>
      <c r="AC18" s="35">
        <v>1009</v>
      </c>
      <c r="AD18" s="35">
        <v>1251</v>
      </c>
      <c r="AE18" s="35">
        <v>970</v>
      </c>
      <c r="AF18" s="164">
        <v>51475</v>
      </c>
      <c r="AG18" s="165">
        <v>4.4000000000000004</v>
      </c>
      <c r="AH18" s="454"/>
      <c r="AI18" s="455"/>
      <c r="AJ18" s="1"/>
      <c r="AK18" s="1"/>
      <c r="AL18" s="1"/>
      <c r="AW18" s="381"/>
      <c r="AX18" s="381"/>
      <c r="AY18" s="381"/>
      <c r="AZ18" s="381"/>
      <c r="BA18" s="381"/>
    </row>
    <row r="19" spans="1:53" ht="12.75" customHeight="1">
      <c r="A19" s="943"/>
      <c r="B19" s="90" t="s">
        <v>2317</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599</v>
      </c>
      <c r="AB19" s="35">
        <v>485</v>
      </c>
      <c r="AC19" s="35">
        <v>888</v>
      </c>
      <c r="AD19" s="35">
        <v>527</v>
      </c>
      <c r="AE19" s="35">
        <v>709</v>
      </c>
      <c r="AF19" s="164">
        <v>11627</v>
      </c>
      <c r="AG19" s="165">
        <v>1</v>
      </c>
      <c r="AH19" s="454"/>
      <c r="AI19" s="455"/>
      <c r="AJ19" s="1"/>
      <c r="AK19" s="1"/>
      <c r="AL19" s="1"/>
      <c r="AW19" s="381"/>
      <c r="AX19" s="381"/>
      <c r="AY19" s="381"/>
      <c r="AZ19" s="381"/>
      <c r="BA19" s="381"/>
    </row>
    <row r="20" spans="1:53" ht="13.15" customHeight="1">
      <c r="A20" s="943"/>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523</v>
      </c>
      <c r="AB20" s="35">
        <v>468</v>
      </c>
      <c r="AC20" s="35">
        <v>376</v>
      </c>
      <c r="AD20" s="35">
        <v>398</v>
      </c>
      <c r="AE20" s="35">
        <v>296</v>
      </c>
      <c r="AF20" s="164">
        <v>4319</v>
      </c>
      <c r="AG20" s="165">
        <v>0.4</v>
      </c>
      <c r="AH20" s="454"/>
      <c r="AI20" s="455"/>
      <c r="AJ20" s="1"/>
      <c r="AK20" s="1"/>
      <c r="AL20" s="1"/>
      <c r="AW20" s="381"/>
      <c r="AX20" s="381"/>
      <c r="AY20" s="381"/>
      <c r="AZ20" s="381"/>
      <c r="BA20" s="381"/>
    </row>
    <row r="21" spans="1:53" ht="12.75" customHeight="1">
      <c r="A21" s="943"/>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164">
        <v>114</v>
      </c>
      <c r="AG21" s="165">
        <v>0</v>
      </c>
      <c r="AH21" s="137"/>
      <c r="AI21" s="455"/>
      <c r="AJ21" s="1"/>
      <c r="AK21" s="1"/>
      <c r="AL21" s="1"/>
      <c r="AW21" s="381"/>
      <c r="AX21" s="381"/>
      <c r="AY21" s="381"/>
      <c r="AZ21" s="381"/>
      <c r="BA21" s="381"/>
    </row>
    <row r="22" spans="1:53" ht="25.9" customHeight="1">
      <c r="A22" s="943" t="s">
        <v>62</v>
      </c>
      <c r="B22" s="1" t="s">
        <v>2316</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11711</v>
      </c>
      <c r="AA22" s="35">
        <v>26094</v>
      </c>
      <c r="AB22" s="35">
        <v>31997</v>
      </c>
      <c r="AC22" s="35">
        <v>45660</v>
      </c>
      <c r="AD22" s="35">
        <v>67286</v>
      </c>
      <c r="AE22" s="35">
        <v>49754</v>
      </c>
      <c r="AF22" s="164">
        <v>2313860</v>
      </c>
      <c r="AG22" s="165">
        <v>84.4</v>
      </c>
      <c r="AH22" s="137"/>
      <c r="AI22" s="455"/>
      <c r="AJ22" s="1"/>
      <c r="AK22" s="1"/>
      <c r="AL22" s="1"/>
      <c r="AW22" s="381"/>
      <c r="AX22" s="381"/>
      <c r="AY22" s="381"/>
      <c r="AZ22" s="381"/>
      <c r="BA22" s="381"/>
    </row>
    <row r="23" spans="1:53" ht="13">
      <c r="A23" s="943"/>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3491</v>
      </c>
      <c r="AA23" s="35">
        <v>9322</v>
      </c>
      <c r="AB23" s="35">
        <v>10679</v>
      </c>
      <c r="AC23" s="35">
        <v>10787</v>
      </c>
      <c r="AD23" s="35">
        <v>11410</v>
      </c>
      <c r="AE23" s="35">
        <v>13429</v>
      </c>
      <c r="AF23" s="164">
        <v>244997</v>
      </c>
      <c r="AG23" s="165">
        <v>8.9</v>
      </c>
      <c r="AH23" s="137"/>
      <c r="AI23" s="455"/>
      <c r="AJ23" s="1"/>
      <c r="AK23" s="1"/>
      <c r="AL23" s="1"/>
      <c r="AW23" s="381"/>
      <c r="AX23" s="381"/>
      <c r="AY23" s="381"/>
      <c r="AZ23" s="381"/>
      <c r="BA23" s="381"/>
    </row>
    <row r="24" spans="1:53" ht="13.15" customHeight="1">
      <c r="A24" s="943"/>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1389</v>
      </c>
      <c r="AB24" s="35">
        <v>1129</v>
      </c>
      <c r="AC24" s="35">
        <v>1009</v>
      </c>
      <c r="AD24" s="35">
        <v>1251</v>
      </c>
      <c r="AE24" s="35">
        <v>970</v>
      </c>
      <c r="AF24" s="164">
        <v>96637</v>
      </c>
      <c r="AG24" s="165">
        <v>3.5</v>
      </c>
      <c r="AH24" s="137"/>
      <c r="AI24" s="455"/>
      <c r="AJ24" s="1"/>
      <c r="AK24" s="1"/>
      <c r="AL24" s="1"/>
      <c r="AW24" s="381"/>
      <c r="AX24" s="381"/>
      <c r="AY24" s="381"/>
      <c r="AZ24" s="381"/>
      <c r="BA24" s="381"/>
    </row>
    <row r="25" spans="1:53" ht="13.15" customHeight="1">
      <c r="A25" s="943"/>
      <c r="B25" s="90" t="s">
        <v>2317</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599</v>
      </c>
      <c r="AB25" s="35">
        <v>485</v>
      </c>
      <c r="AC25" s="35">
        <v>888</v>
      </c>
      <c r="AD25" s="35">
        <v>527</v>
      </c>
      <c r="AE25" s="35">
        <v>709</v>
      </c>
      <c r="AF25" s="164">
        <v>64998</v>
      </c>
      <c r="AG25" s="165">
        <v>2.4</v>
      </c>
      <c r="AH25" s="137"/>
      <c r="AI25" s="455"/>
      <c r="AJ25" s="1"/>
      <c r="AK25" s="1"/>
      <c r="AL25" s="1"/>
      <c r="AW25" s="381"/>
      <c r="AX25" s="381"/>
      <c r="AY25" s="381"/>
      <c r="AZ25" s="381"/>
      <c r="BA25" s="381"/>
    </row>
    <row r="26" spans="1:53" ht="11.9" customHeight="1">
      <c r="A26" s="943"/>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523</v>
      </c>
      <c r="AB26" s="35">
        <v>468</v>
      </c>
      <c r="AC26" s="35">
        <v>376</v>
      </c>
      <c r="AD26" s="35">
        <v>398</v>
      </c>
      <c r="AE26" s="35">
        <v>296</v>
      </c>
      <c r="AF26" s="164">
        <v>16197</v>
      </c>
      <c r="AG26" s="165">
        <v>0.6</v>
      </c>
      <c r="AH26" s="137"/>
      <c r="AI26" s="455"/>
      <c r="AJ26" s="1"/>
      <c r="AK26" s="1"/>
      <c r="AL26" s="1"/>
      <c r="AW26" s="381"/>
      <c r="AX26" s="381"/>
      <c r="AY26" s="381"/>
      <c r="AZ26" s="381"/>
      <c r="BA26" s="381"/>
    </row>
    <row r="27" spans="1:53" ht="12.75" customHeight="1">
      <c r="A27" s="943"/>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164">
        <v>3767</v>
      </c>
      <c r="AG27" s="165">
        <v>0.1</v>
      </c>
      <c r="AH27" s="137"/>
      <c r="AI27" s="1"/>
      <c r="AW27" s="381"/>
      <c r="AX27" s="381"/>
    </row>
    <row r="28" spans="1:53"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96">
        <v>16196</v>
      </c>
      <c r="AA28" s="568">
        <v>37927</v>
      </c>
      <c r="AB28" s="609">
        <v>44758</v>
      </c>
      <c r="AC28" s="609">
        <v>58720</v>
      </c>
      <c r="AD28" s="711">
        <v>80872</v>
      </c>
      <c r="AE28" s="826">
        <v>65158</v>
      </c>
      <c r="AF28" s="385">
        <v>2740456</v>
      </c>
      <c r="AG28" s="386">
        <v>100</v>
      </c>
      <c r="AH28" s="137"/>
      <c r="AI28" s="1"/>
      <c r="AW28" s="381"/>
      <c r="AX28" s="381"/>
    </row>
    <row r="29" spans="1:53" ht="15" thickTop="1">
      <c r="A29" s="945" t="s">
        <v>2437</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143"/>
      <c r="AF29" s="455"/>
      <c r="AG29" s="137"/>
    </row>
    <row r="30" spans="1:53" ht="14.5">
      <c r="A30" s="945" t="s">
        <v>2852</v>
      </c>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143"/>
      <c r="AA30" s="54"/>
      <c r="AD30" s="54"/>
      <c r="AE30" s="54"/>
      <c r="AG30" s="137"/>
    </row>
    <row r="31" spans="1:53" ht="14.5">
      <c r="A31" s="143" t="s">
        <v>2679</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36"/>
      <c r="AC31" s="636"/>
      <c r="AD31" s="54"/>
      <c r="AE31" s="54"/>
      <c r="AG31" s="137"/>
    </row>
    <row r="32" spans="1:53">
      <c r="A32" s="16" t="s">
        <v>2487</v>
      </c>
      <c r="C32" s="54"/>
      <c r="L32" s="54"/>
      <c r="M32" s="54"/>
      <c r="P32" s="54"/>
      <c r="Q32" s="54"/>
      <c r="R32" s="54"/>
      <c r="S32" s="54"/>
      <c r="T32" s="172"/>
      <c r="U32" s="54"/>
      <c r="V32" s="54"/>
      <c r="W32" s="387"/>
      <c r="AC32" s="54"/>
      <c r="AD32" s="54"/>
      <c r="AE32" s="54"/>
      <c r="AG32" s="137"/>
    </row>
    <row r="33" spans="1:32">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row>
    <row r="34" spans="1:32">
      <c r="A34" s="286" t="s">
        <v>1</v>
      </c>
      <c r="B34" s="287" t="str">
        <f>Contents!C28</f>
        <v>28 May 2020</v>
      </c>
      <c r="D34" s="387"/>
      <c r="E34" s="387"/>
      <c r="F34" s="387"/>
      <c r="G34" s="387"/>
      <c r="W34" s="387"/>
    </row>
    <row r="35" spans="1:32">
      <c r="A35" s="286" t="s">
        <v>2661</v>
      </c>
      <c r="B35" s="287" t="str">
        <f>Contents!D28</f>
        <v>27 Aug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2">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2">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2">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2">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2">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2">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2">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2">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2">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2">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2">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2">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row>
    <row r="48" spans="1:32">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row>
    <row r="49" spans="3:31">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row>
    <row r="50" spans="3:31">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row>
    <row r="51" spans="3:31">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row>
    <row r="52" spans="3:31">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row>
    <row r="53" spans="3:31">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row>
    <row r="54" spans="3:31">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row>
    <row r="55" spans="3:31">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row>
    <row r="56" spans="3:31">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row>
    <row r="57" spans="3:31">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row>
    <row r="58" spans="3:31">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row>
    <row r="59" spans="3:31">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row>
    <row r="60" spans="3:31">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row>
    <row r="61" spans="3:31">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row>
    <row r="62" spans="3:31">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row>
    <row r="63" spans="3:31">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row>
    <row r="64" spans="3:31">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row>
    <row r="65" spans="3:31">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row>
    <row r="66" spans="3:31">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row>
    <row r="67" spans="3:31">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row>
    <row r="68" spans="3:31">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row>
    <row r="69" spans="3:31">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row>
    <row r="70" spans="3:31">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row>
    <row r="71" spans="3:31">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row>
    <row r="72" spans="3:31">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row>
    <row r="73" spans="3:31">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row>
  </sheetData>
  <mergeCells count="6">
    <mergeCell ref="A4:A9"/>
    <mergeCell ref="A10:A15"/>
    <mergeCell ref="A16:A21"/>
    <mergeCell ref="A22:A27"/>
    <mergeCell ref="A30:X30"/>
    <mergeCell ref="A29:X29"/>
  </mergeCells>
  <pageMargins left="0.7" right="0.7" top="0.75" bottom="0.75" header="0.3" footer="0.3"/>
  <pageSetup paperSize="9" scale="4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L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3"/>
  <cols>
    <col min="1" max="2" width="12.7265625" style="16" customWidth="1"/>
    <col min="3" max="3" width="23" style="16" bestFit="1" customWidth="1"/>
    <col min="4" max="32" width="10.7265625" style="16" customWidth="1"/>
    <col min="33" max="33" width="16" style="16" customWidth="1"/>
    <col min="34" max="34" width="16.26953125" style="265" customWidth="1"/>
    <col min="35" max="35" width="12.08984375" style="16" customWidth="1"/>
    <col min="36" max="36" width="10.6328125" style="16" bestFit="1" customWidth="1"/>
    <col min="37" max="37" width="9" style="16" customWidth="1"/>
    <col min="38" max="232" width="9" style="16"/>
    <col min="233" max="233" width="0" style="16" hidden="1" customWidth="1"/>
    <col min="234" max="234" width="12.7265625" style="16" customWidth="1"/>
    <col min="235" max="236" width="3.7265625" style="16" customWidth="1"/>
    <col min="237" max="237" width="43" style="16" customWidth="1"/>
    <col min="238" max="238" width="2.26953125" style="16" customWidth="1"/>
    <col min="239" max="239" width="30.7265625" style="16" bestFit="1" customWidth="1"/>
    <col min="240" max="488" width="9" style="16"/>
    <col min="489" max="489" width="0" style="16" hidden="1" customWidth="1"/>
    <col min="490" max="490" width="12.7265625" style="16" customWidth="1"/>
    <col min="491" max="492" width="3.7265625" style="16" customWidth="1"/>
    <col min="493" max="493" width="43" style="16" customWidth="1"/>
    <col min="494" max="494" width="2.26953125" style="16" customWidth="1"/>
    <col min="495" max="495" width="30.7265625" style="16" bestFit="1" customWidth="1"/>
    <col min="496" max="744" width="9" style="16"/>
    <col min="745" max="745" width="0" style="16" hidden="1" customWidth="1"/>
    <col min="746" max="746" width="12.7265625" style="16" customWidth="1"/>
    <col min="747" max="748" width="3.7265625" style="16" customWidth="1"/>
    <col min="749" max="749" width="43" style="16" customWidth="1"/>
    <col min="750" max="750" width="2.26953125" style="16" customWidth="1"/>
    <col min="751" max="751" width="30.7265625" style="16" bestFit="1" customWidth="1"/>
    <col min="752" max="1000" width="9" style="16"/>
    <col min="1001" max="1001" width="0" style="16" hidden="1" customWidth="1"/>
    <col min="1002" max="1002" width="12.7265625" style="16" customWidth="1"/>
    <col min="1003" max="1004" width="3.7265625" style="16" customWidth="1"/>
    <col min="1005" max="1005" width="43" style="16" customWidth="1"/>
    <col min="1006" max="1006" width="2.26953125" style="16" customWidth="1"/>
    <col min="1007" max="1007" width="30.7265625" style="16" bestFit="1" customWidth="1"/>
    <col min="1008" max="1256" width="9" style="16"/>
    <col min="1257" max="1257" width="0" style="16" hidden="1" customWidth="1"/>
    <col min="1258" max="1258" width="12.7265625" style="16" customWidth="1"/>
    <col min="1259" max="1260" width="3.7265625" style="16" customWidth="1"/>
    <col min="1261" max="1261" width="43" style="16" customWidth="1"/>
    <col min="1262" max="1262" width="2.26953125" style="16" customWidth="1"/>
    <col min="1263" max="1263" width="30.7265625" style="16" bestFit="1" customWidth="1"/>
    <col min="1264" max="1512" width="9" style="16"/>
    <col min="1513" max="1513" width="0" style="16" hidden="1" customWidth="1"/>
    <col min="1514" max="1514" width="12.7265625" style="16" customWidth="1"/>
    <col min="1515" max="1516" width="3.7265625" style="16" customWidth="1"/>
    <col min="1517" max="1517" width="43" style="16" customWidth="1"/>
    <col min="1518" max="1518" width="2.26953125" style="16" customWidth="1"/>
    <col min="1519" max="1519" width="30.7265625" style="16" bestFit="1" customWidth="1"/>
    <col min="1520" max="1768" width="9" style="16"/>
    <col min="1769" max="1769" width="0" style="16" hidden="1" customWidth="1"/>
    <col min="1770" max="1770" width="12.7265625" style="16" customWidth="1"/>
    <col min="1771" max="1772" width="3.7265625" style="16" customWidth="1"/>
    <col min="1773" max="1773" width="43" style="16" customWidth="1"/>
    <col min="1774" max="1774" width="2.26953125" style="16" customWidth="1"/>
    <col min="1775" max="1775" width="30.7265625" style="16" bestFit="1" customWidth="1"/>
    <col min="1776" max="2024" width="9" style="16"/>
    <col min="2025" max="2025" width="0" style="16" hidden="1" customWidth="1"/>
    <col min="2026" max="2026" width="12.7265625" style="16" customWidth="1"/>
    <col min="2027" max="2028" width="3.7265625" style="16" customWidth="1"/>
    <col min="2029" max="2029" width="43" style="16" customWidth="1"/>
    <col min="2030" max="2030" width="2.26953125" style="16" customWidth="1"/>
    <col min="2031" max="2031" width="30.7265625" style="16" bestFit="1" customWidth="1"/>
    <col min="2032" max="2280" width="9" style="16"/>
    <col min="2281" max="2281" width="0" style="16" hidden="1" customWidth="1"/>
    <col min="2282" max="2282" width="12.7265625" style="16" customWidth="1"/>
    <col min="2283" max="2284" width="3.7265625" style="16" customWidth="1"/>
    <col min="2285" max="2285" width="43" style="16" customWidth="1"/>
    <col min="2286" max="2286" width="2.26953125" style="16" customWidth="1"/>
    <col min="2287" max="2287" width="30.7265625" style="16" bestFit="1" customWidth="1"/>
    <col min="2288" max="2536" width="9" style="16"/>
    <col min="2537" max="2537" width="0" style="16" hidden="1" customWidth="1"/>
    <col min="2538" max="2538" width="12.7265625" style="16" customWidth="1"/>
    <col min="2539" max="2540" width="3.7265625" style="16" customWidth="1"/>
    <col min="2541" max="2541" width="43" style="16" customWidth="1"/>
    <col min="2542" max="2542" width="2.26953125" style="16" customWidth="1"/>
    <col min="2543" max="2543" width="30.7265625" style="16" bestFit="1" customWidth="1"/>
    <col min="2544" max="2792" width="9" style="16"/>
    <col min="2793" max="2793" width="0" style="16" hidden="1" customWidth="1"/>
    <col min="2794" max="2794" width="12.7265625" style="16" customWidth="1"/>
    <col min="2795" max="2796" width="3.7265625" style="16" customWidth="1"/>
    <col min="2797" max="2797" width="43" style="16" customWidth="1"/>
    <col min="2798" max="2798" width="2.26953125" style="16" customWidth="1"/>
    <col min="2799" max="2799" width="30.7265625" style="16" bestFit="1" customWidth="1"/>
    <col min="2800" max="3048" width="9" style="16"/>
    <col min="3049" max="3049" width="0" style="16" hidden="1" customWidth="1"/>
    <col min="3050" max="3050" width="12.7265625" style="16" customWidth="1"/>
    <col min="3051" max="3052" width="3.7265625" style="16" customWidth="1"/>
    <col min="3053" max="3053" width="43" style="16" customWidth="1"/>
    <col min="3054" max="3054" width="2.26953125" style="16" customWidth="1"/>
    <col min="3055" max="3055" width="30.7265625" style="16" bestFit="1" customWidth="1"/>
    <col min="3056" max="3304" width="9" style="16"/>
    <col min="3305" max="3305" width="0" style="16" hidden="1" customWidth="1"/>
    <col min="3306" max="3306" width="12.7265625" style="16" customWidth="1"/>
    <col min="3307" max="3308" width="3.7265625" style="16" customWidth="1"/>
    <col min="3309" max="3309" width="43" style="16" customWidth="1"/>
    <col min="3310" max="3310" width="2.26953125" style="16" customWidth="1"/>
    <col min="3311" max="3311" width="30.7265625" style="16" bestFit="1" customWidth="1"/>
    <col min="3312" max="3560" width="9" style="16"/>
    <col min="3561" max="3561" width="0" style="16" hidden="1" customWidth="1"/>
    <col min="3562" max="3562" width="12.7265625" style="16" customWidth="1"/>
    <col min="3563" max="3564" width="3.7265625" style="16" customWidth="1"/>
    <col min="3565" max="3565" width="43" style="16" customWidth="1"/>
    <col min="3566" max="3566" width="2.26953125" style="16" customWidth="1"/>
    <col min="3567" max="3567" width="30.7265625" style="16" bestFit="1" customWidth="1"/>
    <col min="3568" max="3816" width="9" style="16"/>
    <col min="3817" max="3817" width="0" style="16" hidden="1" customWidth="1"/>
    <col min="3818" max="3818" width="12.7265625" style="16" customWidth="1"/>
    <col min="3819" max="3820" width="3.7265625" style="16" customWidth="1"/>
    <col min="3821" max="3821" width="43" style="16" customWidth="1"/>
    <col min="3822" max="3822" width="2.26953125" style="16" customWidth="1"/>
    <col min="3823" max="3823" width="30.7265625" style="16" bestFit="1" customWidth="1"/>
    <col min="3824" max="4072" width="9" style="16"/>
    <col min="4073" max="4073" width="0" style="16" hidden="1" customWidth="1"/>
    <col min="4074" max="4074" width="12.7265625" style="16" customWidth="1"/>
    <col min="4075" max="4076" width="3.7265625" style="16" customWidth="1"/>
    <col min="4077" max="4077" width="43" style="16" customWidth="1"/>
    <col min="4078" max="4078" width="2.26953125" style="16" customWidth="1"/>
    <col min="4079" max="4079" width="30.7265625" style="16" bestFit="1" customWidth="1"/>
    <col min="4080" max="4328" width="9" style="16"/>
    <col min="4329" max="4329" width="0" style="16" hidden="1" customWidth="1"/>
    <col min="4330" max="4330" width="12.7265625" style="16" customWidth="1"/>
    <col min="4331" max="4332" width="3.7265625" style="16" customWidth="1"/>
    <col min="4333" max="4333" width="43" style="16" customWidth="1"/>
    <col min="4334" max="4334" width="2.26953125" style="16" customWidth="1"/>
    <col min="4335" max="4335" width="30.7265625" style="16" bestFit="1" customWidth="1"/>
    <col min="4336" max="4584" width="9" style="16"/>
    <col min="4585" max="4585" width="0" style="16" hidden="1" customWidth="1"/>
    <col min="4586" max="4586" width="12.7265625" style="16" customWidth="1"/>
    <col min="4587" max="4588" width="3.7265625" style="16" customWidth="1"/>
    <col min="4589" max="4589" width="43" style="16" customWidth="1"/>
    <col min="4590" max="4590" width="2.26953125" style="16" customWidth="1"/>
    <col min="4591" max="4591" width="30.7265625" style="16" bestFit="1" customWidth="1"/>
    <col min="4592" max="4840" width="9" style="16"/>
    <col min="4841" max="4841" width="0" style="16" hidden="1" customWidth="1"/>
    <col min="4842" max="4842" width="12.7265625" style="16" customWidth="1"/>
    <col min="4843" max="4844" width="3.7265625" style="16" customWidth="1"/>
    <col min="4845" max="4845" width="43" style="16" customWidth="1"/>
    <col min="4846" max="4846" width="2.26953125" style="16" customWidth="1"/>
    <col min="4847" max="4847" width="30.7265625" style="16" bestFit="1" customWidth="1"/>
    <col min="4848" max="5096" width="9" style="16"/>
    <col min="5097" max="5097" width="0" style="16" hidden="1" customWidth="1"/>
    <col min="5098" max="5098" width="12.7265625" style="16" customWidth="1"/>
    <col min="5099" max="5100" width="3.7265625" style="16" customWidth="1"/>
    <col min="5101" max="5101" width="43" style="16" customWidth="1"/>
    <col min="5102" max="5102" width="2.26953125" style="16" customWidth="1"/>
    <col min="5103" max="5103" width="30.7265625" style="16" bestFit="1" customWidth="1"/>
    <col min="5104" max="5352" width="9" style="16"/>
    <col min="5353" max="5353" width="0" style="16" hidden="1" customWidth="1"/>
    <col min="5354" max="5354" width="12.7265625" style="16" customWidth="1"/>
    <col min="5355" max="5356" width="3.7265625" style="16" customWidth="1"/>
    <col min="5357" max="5357" width="43" style="16" customWidth="1"/>
    <col min="5358" max="5358" width="2.26953125" style="16" customWidth="1"/>
    <col min="5359" max="5359" width="30.7265625" style="16" bestFit="1" customWidth="1"/>
    <col min="5360" max="5608" width="9" style="16"/>
    <col min="5609" max="5609" width="0" style="16" hidden="1" customWidth="1"/>
    <col min="5610" max="5610" width="12.7265625" style="16" customWidth="1"/>
    <col min="5611" max="5612" width="3.7265625" style="16" customWidth="1"/>
    <col min="5613" max="5613" width="43" style="16" customWidth="1"/>
    <col min="5614" max="5614" width="2.26953125" style="16" customWidth="1"/>
    <col min="5615" max="5615" width="30.7265625" style="16" bestFit="1" customWidth="1"/>
    <col min="5616" max="5864" width="9" style="16"/>
    <col min="5865" max="5865" width="0" style="16" hidden="1" customWidth="1"/>
    <col min="5866" max="5866" width="12.7265625" style="16" customWidth="1"/>
    <col min="5867" max="5868" width="3.7265625" style="16" customWidth="1"/>
    <col min="5869" max="5869" width="43" style="16" customWidth="1"/>
    <col min="5870" max="5870" width="2.26953125" style="16" customWidth="1"/>
    <col min="5871" max="5871" width="30.7265625" style="16" bestFit="1" customWidth="1"/>
    <col min="5872" max="6120" width="9" style="16"/>
    <col min="6121" max="6121" width="0" style="16" hidden="1" customWidth="1"/>
    <col min="6122" max="6122" width="12.7265625" style="16" customWidth="1"/>
    <col min="6123" max="6124" width="3.7265625" style="16" customWidth="1"/>
    <col min="6125" max="6125" width="43" style="16" customWidth="1"/>
    <col min="6126" max="6126" width="2.26953125" style="16" customWidth="1"/>
    <col min="6127" max="6127" width="30.7265625" style="16" bestFit="1" customWidth="1"/>
    <col min="6128" max="6376" width="9" style="16"/>
    <col min="6377" max="6377" width="0" style="16" hidden="1" customWidth="1"/>
    <col min="6378" max="6378" width="12.7265625" style="16" customWidth="1"/>
    <col min="6379" max="6380" width="3.7265625" style="16" customWidth="1"/>
    <col min="6381" max="6381" width="43" style="16" customWidth="1"/>
    <col min="6382" max="6382" width="2.26953125" style="16" customWidth="1"/>
    <col min="6383" max="6383" width="30.7265625" style="16" bestFit="1" customWidth="1"/>
    <col min="6384" max="6632" width="9" style="16"/>
    <col min="6633" max="6633" width="0" style="16" hidden="1" customWidth="1"/>
    <col min="6634" max="6634" width="12.7265625" style="16" customWidth="1"/>
    <col min="6635" max="6636" width="3.7265625" style="16" customWidth="1"/>
    <col min="6637" max="6637" width="43" style="16" customWidth="1"/>
    <col min="6638" max="6638" width="2.26953125" style="16" customWidth="1"/>
    <col min="6639" max="6639" width="30.7265625" style="16" bestFit="1" customWidth="1"/>
    <col min="6640" max="6888" width="9" style="16"/>
    <col min="6889" max="6889" width="0" style="16" hidden="1" customWidth="1"/>
    <col min="6890" max="6890" width="12.7265625" style="16" customWidth="1"/>
    <col min="6891" max="6892" width="3.7265625" style="16" customWidth="1"/>
    <col min="6893" max="6893" width="43" style="16" customWidth="1"/>
    <col min="6894" max="6894" width="2.26953125" style="16" customWidth="1"/>
    <col min="6895" max="6895" width="30.7265625" style="16" bestFit="1" customWidth="1"/>
    <col min="6896" max="7144" width="9" style="16"/>
    <col min="7145" max="7145" width="0" style="16" hidden="1" customWidth="1"/>
    <col min="7146" max="7146" width="12.7265625" style="16" customWidth="1"/>
    <col min="7147" max="7148" width="3.7265625" style="16" customWidth="1"/>
    <col min="7149" max="7149" width="43" style="16" customWidth="1"/>
    <col min="7150" max="7150" width="2.26953125" style="16" customWidth="1"/>
    <col min="7151" max="7151" width="30.7265625" style="16" bestFit="1" customWidth="1"/>
    <col min="7152" max="7400" width="9" style="16"/>
    <col min="7401" max="7401" width="0" style="16" hidden="1" customWidth="1"/>
    <col min="7402" max="7402" width="12.7265625" style="16" customWidth="1"/>
    <col min="7403" max="7404" width="3.7265625" style="16" customWidth="1"/>
    <col min="7405" max="7405" width="43" style="16" customWidth="1"/>
    <col min="7406" max="7406" width="2.26953125" style="16" customWidth="1"/>
    <col min="7407" max="7407" width="30.7265625" style="16" bestFit="1" customWidth="1"/>
    <col min="7408" max="7656" width="9" style="16"/>
    <col min="7657" max="7657" width="0" style="16" hidden="1" customWidth="1"/>
    <col min="7658" max="7658" width="12.7265625" style="16" customWidth="1"/>
    <col min="7659" max="7660" width="3.7265625" style="16" customWidth="1"/>
    <col min="7661" max="7661" width="43" style="16" customWidth="1"/>
    <col min="7662" max="7662" width="2.26953125" style="16" customWidth="1"/>
    <col min="7663" max="7663" width="30.7265625" style="16" bestFit="1" customWidth="1"/>
    <col min="7664" max="7912" width="9" style="16"/>
    <col min="7913" max="7913" width="0" style="16" hidden="1" customWidth="1"/>
    <col min="7914" max="7914" width="12.7265625" style="16" customWidth="1"/>
    <col min="7915" max="7916" width="3.7265625" style="16" customWidth="1"/>
    <col min="7917" max="7917" width="43" style="16" customWidth="1"/>
    <col min="7918" max="7918" width="2.26953125" style="16" customWidth="1"/>
    <col min="7919" max="7919" width="30.7265625" style="16" bestFit="1" customWidth="1"/>
    <col min="7920" max="8168" width="9" style="16"/>
    <col min="8169" max="8169" width="0" style="16" hidden="1" customWidth="1"/>
    <col min="8170" max="8170" width="12.7265625" style="16" customWidth="1"/>
    <col min="8171" max="8172" width="3.7265625" style="16" customWidth="1"/>
    <col min="8173" max="8173" width="43" style="16" customWidth="1"/>
    <col min="8174" max="8174" width="2.26953125" style="16" customWidth="1"/>
    <col min="8175" max="8175" width="30.7265625" style="16" bestFit="1" customWidth="1"/>
    <col min="8176" max="8424" width="9" style="16"/>
    <col min="8425" max="8425" width="0" style="16" hidden="1" customWidth="1"/>
    <col min="8426" max="8426" width="12.7265625" style="16" customWidth="1"/>
    <col min="8427" max="8428" width="3.7265625" style="16" customWidth="1"/>
    <col min="8429" max="8429" width="43" style="16" customWidth="1"/>
    <col min="8430" max="8430" width="2.26953125" style="16" customWidth="1"/>
    <col min="8431" max="8431" width="30.7265625" style="16" bestFit="1" customWidth="1"/>
    <col min="8432" max="8680" width="9" style="16"/>
    <col min="8681" max="8681" width="0" style="16" hidden="1" customWidth="1"/>
    <col min="8682" max="8682" width="12.7265625" style="16" customWidth="1"/>
    <col min="8683" max="8684" width="3.7265625" style="16" customWidth="1"/>
    <col min="8685" max="8685" width="43" style="16" customWidth="1"/>
    <col min="8686" max="8686" width="2.26953125" style="16" customWidth="1"/>
    <col min="8687" max="8687" width="30.7265625" style="16" bestFit="1" customWidth="1"/>
    <col min="8688" max="8936" width="9" style="16"/>
    <col min="8937" max="8937" width="0" style="16" hidden="1" customWidth="1"/>
    <col min="8938" max="8938" width="12.7265625" style="16" customWidth="1"/>
    <col min="8939" max="8940" width="3.7265625" style="16" customWidth="1"/>
    <col min="8941" max="8941" width="43" style="16" customWidth="1"/>
    <col min="8942" max="8942" width="2.26953125" style="16" customWidth="1"/>
    <col min="8943" max="8943" width="30.7265625" style="16" bestFit="1" customWidth="1"/>
    <col min="8944" max="9192" width="9" style="16"/>
    <col min="9193" max="9193" width="0" style="16" hidden="1" customWidth="1"/>
    <col min="9194" max="9194" width="12.7265625" style="16" customWidth="1"/>
    <col min="9195" max="9196" width="3.7265625" style="16" customWidth="1"/>
    <col min="9197" max="9197" width="43" style="16" customWidth="1"/>
    <col min="9198" max="9198" width="2.26953125" style="16" customWidth="1"/>
    <col min="9199" max="9199" width="30.7265625" style="16" bestFit="1" customWidth="1"/>
    <col min="9200" max="9448" width="9" style="16"/>
    <col min="9449" max="9449" width="0" style="16" hidden="1" customWidth="1"/>
    <col min="9450" max="9450" width="12.7265625" style="16" customWidth="1"/>
    <col min="9451" max="9452" width="3.7265625" style="16" customWidth="1"/>
    <col min="9453" max="9453" width="43" style="16" customWidth="1"/>
    <col min="9454" max="9454" width="2.26953125" style="16" customWidth="1"/>
    <col min="9455" max="9455" width="30.7265625" style="16" bestFit="1" customWidth="1"/>
    <col min="9456" max="9704" width="9" style="16"/>
    <col min="9705" max="9705" width="0" style="16" hidden="1" customWidth="1"/>
    <col min="9706" max="9706" width="12.7265625" style="16" customWidth="1"/>
    <col min="9707" max="9708" width="3.7265625" style="16" customWidth="1"/>
    <col min="9709" max="9709" width="43" style="16" customWidth="1"/>
    <col min="9710" max="9710" width="2.26953125" style="16" customWidth="1"/>
    <col min="9711" max="9711" width="30.7265625" style="16" bestFit="1" customWidth="1"/>
    <col min="9712" max="9960" width="9" style="16"/>
    <col min="9961" max="9961" width="0" style="16" hidden="1" customWidth="1"/>
    <col min="9962" max="9962" width="12.7265625" style="16" customWidth="1"/>
    <col min="9963" max="9964" width="3.7265625" style="16" customWidth="1"/>
    <col min="9965" max="9965" width="43" style="16" customWidth="1"/>
    <col min="9966" max="9966" width="2.26953125" style="16" customWidth="1"/>
    <col min="9967" max="9967" width="30.7265625" style="16" bestFit="1" customWidth="1"/>
    <col min="9968" max="10216" width="9" style="16"/>
    <col min="10217" max="10217" width="0" style="16" hidden="1" customWidth="1"/>
    <col min="10218" max="10218" width="12.7265625" style="16" customWidth="1"/>
    <col min="10219" max="10220" width="3.7265625" style="16" customWidth="1"/>
    <col min="10221" max="10221" width="43" style="16" customWidth="1"/>
    <col min="10222" max="10222" width="2.26953125" style="16" customWidth="1"/>
    <col min="10223" max="10223" width="30.7265625" style="16" bestFit="1" customWidth="1"/>
    <col min="10224" max="10472" width="9" style="16"/>
    <col min="10473" max="10473" width="0" style="16" hidden="1" customWidth="1"/>
    <col min="10474" max="10474" width="12.7265625" style="16" customWidth="1"/>
    <col min="10475" max="10476" width="3.7265625" style="16" customWidth="1"/>
    <col min="10477" max="10477" width="43" style="16" customWidth="1"/>
    <col min="10478" max="10478" width="2.26953125" style="16" customWidth="1"/>
    <col min="10479" max="10479" width="30.7265625" style="16" bestFit="1" customWidth="1"/>
    <col min="10480" max="10728" width="9" style="16"/>
    <col min="10729" max="10729" width="0" style="16" hidden="1" customWidth="1"/>
    <col min="10730" max="10730" width="12.7265625" style="16" customWidth="1"/>
    <col min="10731" max="10732" width="3.7265625" style="16" customWidth="1"/>
    <col min="10733" max="10733" width="43" style="16" customWidth="1"/>
    <col min="10734" max="10734" width="2.26953125" style="16" customWidth="1"/>
    <col min="10735" max="10735" width="30.7265625" style="16" bestFit="1" customWidth="1"/>
    <col min="10736" max="10984" width="9" style="16"/>
    <col min="10985" max="10985" width="0" style="16" hidden="1" customWidth="1"/>
    <col min="10986" max="10986" width="12.7265625" style="16" customWidth="1"/>
    <col min="10987" max="10988" width="3.7265625" style="16" customWidth="1"/>
    <col min="10989" max="10989" width="43" style="16" customWidth="1"/>
    <col min="10990" max="10990" width="2.26953125" style="16" customWidth="1"/>
    <col min="10991" max="10991" width="30.7265625" style="16" bestFit="1" customWidth="1"/>
    <col min="10992" max="11240" width="9" style="16"/>
    <col min="11241" max="11241" width="0" style="16" hidden="1" customWidth="1"/>
    <col min="11242" max="11242" width="12.7265625" style="16" customWidth="1"/>
    <col min="11243" max="11244" width="3.7265625" style="16" customWidth="1"/>
    <col min="11245" max="11245" width="43" style="16" customWidth="1"/>
    <col min="11246" max="11246" width="2.26953125" style="16" customWidth="1"/>
    <col min="11247" max="11247" width="30.7265625" style="16" bestFit="1" customWidth="1"/>
    <col min="11248" max="11496" width="9" style="16"/>
    <col min="11497" max="11497" width="0" style="16" hidden="1" customWidth="1"/>
    <col min="11498" max="11498" width="12.7265625" style="16" customWidth="1"/>
    <col min="11499" max="11500" width="3.7265625" style="16" customWidth="1"/>
    <col min="11501" max="11501" width="43" style="16" customWidth="1"/>
    <col min="11502" max="11502" width="2.26953125" style="16" customWidth="1"/>
    <col min="11503" max="11503" width="30.7265625" style="16" bestFit="1" customWidth="1"/>
    <col min="11504" max="11752" width="9" style="16"/>
    <col min="11753" max="11753" width="0" style="16" hidden="1" customWidth="1"/>
    <col min="11754" max="11754" width="12.7265625" style="16" customWidth="1"/>
    <col min="11755" max="11756" width="3.7265625" style="16" customWidth="1"/>
    <col min="11757" max="11757" width="43" style="16" customWidth="1"/>
    <col min="11758" max="11758" width="2.26953125" style="16" customWidth="1"/>
    <col min="11759" max="11759" width="30.7265625" style="16" bestFit="1" customWidth="1"/>
    <col min="11760" max="12008" width="9" style="16"/>
    <col min="12009" max="12009" width="0" style="16" hidden="1" customWidth="1"/>
    <col min="12010" max="12010" width="12.7265625" style="16" customWidth="1"/>
    <col min="12011" max="12012" width="3.7265625" style="16" customWidth="1"/>
    <col min="12013" max="12013" width="43" style="16" customWidth="1"/>
    <col min="12014" max="12014" width="2.26953125" style="16" customWidth="1"/>
    <col min="12015" max="12015" width="30.7265625" style="16" bestFit="1" customWidth="1"/>
    <col min="12016" max="12264" width="9" style="16"/>
    <col min="12265" max="12265" width="0" style="16" hidden="1" customWidth="1"/>
    <col min="12266" max="12266" width="12.7265625" style="16" customWidth="1"/>
    <col min="12267" max="12268" width="3.7265625" style="16" customWidth="1"/>
    <col min="12269" max="12269" width="43" style="16" customWidth="1"/>
    <col min="12270" max="12270" width="2.26953125" style="16" customWidth="1"/>
    <col min="12271" max="12271" width="30.7265625" style="16" bestFit="1" customWidth="1"/>
    <col min="12272" max="12520" width="9" style="16"/>
    <col min="12521" max="12521" width="0" style="16" hidden="1" customWidth="1"/>
    <col min="12522" max="12522" width="12.7265625" style="16" customWidth="1"/>
    <col min="12523" max="12524" width="3.7265625" style="16" customWidth="1"/>
    <col min="12525" max="12525" width="43" style="16" customWidth="1"/>
    <col min="12526" max="12526" width="2.26953125" style="16" customWidth="1"/>
    <col min="12527" max="12527" width="30.7265625" style="16" bestFit="1" customWidth="1"/>
    <col min="12528" max="12776" width="9" style="16"/>
    <col min="12777" max="12777" width="0" style="16" hidden="1" customWidth="1"/>
    <col min="12778" max="12778" width="12.7265625" style="16" customWidth="1"/>
    <col min="12779" max="12780" width="3.7265625" style="16" customWidth="1"/>
    <col min="12781" max="12781" width="43" style="16" customWidth="1"/>
    <col min="12782" max="12782" width="2.26953125" style="16" customWidth="1"/>
    <col min="12783" max="12783" width="30.7265625" style="16" bestFit="1" customWidth="1"/>
    <col min="12784" max="13032" width="9" style="16"/>
    <col min="13033" max="13033" width="0" style="16" hidden="1" customWidth="1"/>
    <col min="13034" max="13034" width="12.7265625" style="16" customWidth="1"/>
    <col min="13035" max="13036" width="3.7265625" style="16" customWidth="1"/>
    <col min="13037" max="13037" width="43" style="16" customWidth="1"/>
    <col min="13038" max="13038" width="2.26953125" style="16" customWidth="1"/>
    <col min="13039" max="13039" width="30.7265625" style="16" bestFit="1" customWidth="1"/>
    <col min="13040" max="13288" width="9" style="16"/>
    <col min="13289" max="13289" width="0" style="16" hidden="1" customWidth="1"/>
    <col min="13290" max="13290" width="12.7265625" style="16" customWidth="1"/>
    <col min="13291" max="13292" width="3.7265625" style="16" customWidth="1"/>
    <col min="13293" max="13293" width="43" style="16" customWidth="1"/>
    <col min="13294" max="13294" width="2.26953125" style="16" customWidth="1"/>
    <col min="13295" max="13295" width="30.7265625" style="16" bestFit="1" customWidth="1"/>
    <col min="13296" max="13544" width="9" style="16"/>
    <col min="13545" max="13545" width="0" style="16" hidden="1" customWidth="1"/>
    <col min="13546" max="13546" width="12.7265625" style="16" customWidth="1"/>
    <col min="13547" max="13548" width="3.7265625" style="16" customWidth="1"/>
    <col min="13549" max="13549" width="43" style="16" customWidth="1"/>
    <col min="13550" max="13550" width="2.26953125" style="16" customWidth="1"/>
    <col min="13551" max="13551" width="30.7265625" style="16" bestFit="1" customWidth="1"/>
    <col min="13552" max="13800" width="9" style="16"/>
    <col min="13801" max="13801" width="0" style="16" hidden="1" customWidth="1"/>
    <col min="13802" max="13802" width="12.7265625" style="16" customWidth="1"/>
    <col min="13803" max="13804" width="3.7265625" style="16" customWidth="1"/>
    <col min="13805" max="13805" width="43" style="16" customWidth="1"/>
    <col min="13806" max="13806" width="2.26953125" style="16" customWidth="1"/>
    <col min="13807" max="13807" width="30.7265625" style="16" bestFit="1" customWidth="1"/>
    <col min="13808" max="14056" width="9" style="16"/>
    <col min="14057" max="14057" width="0" style="16" hidden="1" customWidth="1"/>
    <col min="14058" max="14058" width="12.7265625" style="16" customWidth="1"/>
    <col min="14059" max="14060" width="3.7265625" style="16" customWidth="1"/>
    <col min="14061" max="14061" width="43" style="16" customWidth="1"/>
    <col min="14062" max="14062" width="2.26953125" style="16" customWidth="1"/>
    <col min="14063" max="14063" width="30.7265625" style="16" bestFit="1" customWidth="1"/>
    <col min="14064" max="14312" width="9" style="16"/>
    <col min="14313" max="14313" width="0" style="16" hidden="1" customWidth="1"/>
    <col min="14314" max="14314" width="12.7265625" style="16" customWidth="1"/>
    <col min="14315" max="14316" width="3.7265625" style="16" customWidth="1"/>
    <col min="14317" max="14317" width="43" style="16" customWidth="1"/>
    <col min="14318" max="14318" width="2.26953125" style="16" customWidth="1"/>
    <col min="14319" max="14319" width="30.7265625" style="16" bestFit="1" customWidth="1"/>
    <col min="14320" max="14568" width="9" style="16"/>
    <col min="14569" max="14569" width="0" style="16" hidden="1" customWidth="1"/>
    <col min="14570" max="14570" width="12.7265625" style="16" customWidth="1"/>
    <col min="14571" max="14572" width="3.7265625" style="16" customWidth="1"/>
    <col min="14573" max="14573" width="43" style="16" customWidth="1"/>
    <col min="14574" max="14574" width="2.26953125" style="16" customWidth="1"/>
    <col min="14575" max="14575" width="30.7265625" style="16" bestFit="1" customWidth="1"/>
    <col min="14576" max="14824" width="9" style="16"/>
    <col min="14825" max="14825" width="0" style="16" hidden="1" customWidth="1"/>
    <col min="14826" max="14826" width="12.7265625" style="16" customWidth="1"/>
    <col min="14827" max="14828" width="3.7265625" style="16" customWidth="1"/>
    <col min="14829" max="14829" width="43" style="16" customWidth="1"/>
    <col min="14830" max="14830" width="2.26953125" style="16" customWidth="1"/>
    <col min="14831" max="14831" width="30.7265625" style="16" bestFit="1" customWidth="1"/>
    <col min="14832" max="15080" width="9" style="16"/>
    <col min="15081" max="15081" width="0" style="16" hidden="1" customWidth="1"/>
    <col min="15082" max="15082" width="12.7265625" style="16" customWidth="1"/>
    <col min="15083" max="15084" width="3.7265625" style="16" customWidth="1"/>
    <col min="15085" max="15085" width="43" style="16" customWidth="1"/>
    <col min="15086" max="15086" width="2.26953125" style="16" customWidth="1"/>
    <col min="15087" max="15087" width="30.7265625" style="16" bestFit="1" customWidth="1"/>
    <col min="15088" max="15336" width="9" style="16"/>
    <col min="15337" max="15337" width="0" style="16" hidden="1" customWidth="1"/>
    <col min="15338" max="15338" width="12.7265625" style="16" customWidth="1"/>
    <col min="15339" max="15340" width="3.7265625" style="16" customWidth="1"/>
    <col min="15341" max="15341" width="43" style="16" customWidth="1"/>
    <col min="15342" max="15342" width="2.26953125" style="16" customWidth="1"/>
    <col min="15343" max="15343" width="30.7265625" style="16" bestFit="1" customWidth="1"/>
    <col min="15344" max="15592" width="9" style="16"/>
    <col min="15593" max="15593" width="0" style="16" hidden="1" customWidth="1"/>
    <col min="15594" max="15594" width="12.7265625" style="16" customWidth="1"/>
    <col min="15595" max="15596" width="3.7265625" style="16" customWidth="1"/>
    <col min="15597" max="15597" width="43" style="16" customWidth="1"/>
    <col min="15598" max="15598" width="2.26953125" style="16" customWidth="1"/>
    <col min="15599" max="15599" width="30.7265625" style="16" bestFit="1" customWidth="1"/>
    <col min="15600" max="15848" width="9" style="16"/>
    <col min="15849" max="15849" width="0" style="16" hidden="1" customWidth="1"/>
    <col min="15850" max="15850" width="12.7265625" style="16" customWidth="1"/>
    <col min="15851" max="15852" width="3.7265625" style="16" customWidth="1"/>
    <col min="15853" max="15853" width="43" style="16" customWidth="1"/>
    <col min="15854" max="15854" width="2.26953125" style="16" customWidth="1"/>
    <col min="15855" max="15855" width="30.7265625" style="16" bestFit="1" customWidth="1"/>
    <col min="15856" max="16104" width="9" style="16"/>
    <col min="16105" max="16105" width="0" style="16" hidden="1" customWidth="1"/>
    <col min="16106" max="16106" width="12.7265625" style="16" customWidth="1"/>
    <col min="16107" max="16108" width="3.7265625" style="16" customWidth="1"/>
    <col min="16109" max="16109" width="43" style="16" customWidth="1"/>
    <col min="16110" max="16110" width="2.26953125" style="16" customWidth="1"/>
    <col min="16111" max="16111" width="30.7265625" style="16" bestFit="1" customWidth="1"/>
    <col min="16112" max="16384" width="9" style="16"/>
  </cols>
  <sheetData>
    <row r="1" spans="1:38">
      <c r="A1" s="15" t="s">
        <v>3087</v>
      </c>
      <c r="B1" s="15"/>
    </row>
    <row r="2" spans="1:38" ht="13.5" thickBot="1">
      <c r="A2" s="24"/>
      <c r="B2" s="24"/>
    </row>
    <row r="3" spans="1:38" ht="52.5"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2380</v>
      </c>
      <c r="P3" s="88" t="s">
        <v>2459</v>
      </c>
      <c r="Q3" s="88" t="s">
        <v>2472</v>
      </c>
      <c r="R3" s="88" t="s">
        <v>2502</v>
      </c>
      <c r="S3" s="87" t="s">
        <v>2518</v>
      </c>
      <c r="T3" s="87" t="s">
        <v>2528</v>
      </c>
      <c r="U3" s="88" t="s">
        <v>2573</v>
      </c>
      <c r="V3" s="88" t="s">
        <v>2634</v>
      </c>
      <c r="W3" s="88" t="s">
        <v>2676</v>
      </c>
      <c r="X3" s="87" t="s">
        <v>2685</v>
      </c>
      <c r="Y3" s="87" t="s">
        <v>2716</v>
      </c>
      <c r="Z3" s="88" t="s">
        <v>2734</v>
      </c>
      <c r="AA3" s="88" t="s">
        <v>2847</v>
      </c>
      <c r="AB3" s="87" t="s">
        <v>2882</v>
      </c>
      <c r="AC3" s="87" t="s">
        <v>2935</v>
      </c>
      <c r="AD3" s="87" t="s">
        <v>2980</v>
      </c>
      <c r="AE3" s="88" t="s">
        <v>3022</v>
      </c>
      <c r="AF3" s="87" t="s">
        <v>3083</v>
      </c>
      <c r="AG3" s="110" t="s">
        <v>2353</v>
      </c>
      <c r="AH3" s="110" t="s">
        <v>2368</v>
      </c>
      <c r="AI3" s="110" t="s">
        <v>2314</v>
      </c>
      <c r="AJ3" s="110" t="s">
        <v>202</v>
      </c>
    </row>
    <row r="4" spans="1:38">
      <c r="A4" s="951"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2486</v>
      </c>
      <c r="AB4" s="185" t="s">
        <v>2486</v>
      </c>
      <c r="AC4" s="185" t="s">
        <v>2486</v>
      </c>
      <c r="AD4" s="185" t="s">
        <v>2486</v>
      </c>
      <c r="AE4" s="185" t="s">
        <v>2486</v>
      </c>
      <c r="AF4" s="185" t="s">
        <v>2486</v>
      </c>
      <c r="AG4" s="169">
        <v>1083094</v>
      </c>
      <c r="AH4" s="170">
        <v>100</v>
      </c>
      <c r="AI4" s="186">
        <v>26672299</v>
      </c>
      <c r="AJ4" s="170">
        <v>40.6</v>
      </c>
      <c r="AK4" s="450"/>
      <c r="AL4" s="449"/>
    </row>
    <row r="5" spans="1:38">
      <c r="A5" s="947"/>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1" t="s">
        <v>2486</v>
      </c>
      <c r="AB5" s="311" t="s">
        <v>2486</v>
      </c>
      <c r="AC5" s="311" t="s">
        <v>2486</v>
      </c>
      <c r="AD5" s="311" t="s">
        <v>2486</v>
      </c>
      <c r="AE5" s="311" t="s">
        <v>2486</v>
      </c>
      <c r="AF5" s="311" t="s">
        <v>2486</v>
      </c>
      <c r="AG5" s="171">
        <v>874184</v>
      </c>
      <c r="AH5" s="170">
        <v>80.7</v>
      </c>
      <c r="AI5" s="186">
        <v>22884532</v>
      </c>
      <c r="AJ5" s="170">
        <v>38.200000000000003</v>
      </c>
      <c r="AK5" s="450"/>
      <c r="AL5" s="449"/>
    </row>
    <row r="6" spans="1:38">
      <c r="A6" s="947"/>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2486</v>
      </c>
      <c r="AB6" s="172" t="s">
        <v>2486</v>
      </c>
      <c r="AC6" s="172" t="s">
        <v>2486</v>
      </c>
      <c r="AD6" s="172" t="s">
        <v>2486</v>
      </c>
      <c r="AE6" s="172" t="s">
        <v>2486</v>
      </c>
      <c r="AF6" s="172" t="s">
        <v>2486</v>
      </c>
      <c r="AG6" s="172">
        <v>49196</v>
      </c>
      <c r="AH6" s="173">
        <v>4.5</v>
      </c>
      <c r="AI6" s="19">
        <v>1151431</v>
      </c>
      <c r="AJ6" s="173">
        <v>42.7</v>
      </c>
      <c r="AK6" s="450"/>
      <c r="AL6" s="449"/>
    </row>
    <row r="7" spans="1:38">
      <c r="A7" s="947"/>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2486</v>
      </c>
      <c r="AB7" s="172" t="s">
        <v>2486</v>
      </c>
      <c r="AC7" s="172" t="s">
        <v>2486</v>
      </c>
      <c r="AD7" s="172" t="s">
        <v>2486</v>
      </c>
      <c r="AE7" s="172" t="s">
        <v>2486</v>
      </c>
      <c r="AF7" s="172" t="s">
        <v>2486</v>
      </c>
      <c r="AG7" s="172">
        <v>155725</v>
      </c>
      <c r="AH7" s="173">
        <v>14.4</v>
      </c>
      <c r="AI7" s="19">
        <v>3083916</v>
      </c>
      <c r="AJ7" s="173">
        <v>50.5</v>
      </c>
      <c r="AK7" s="450"/>
      <c r="AL7" s="449"/>
    </row>
    <row r="8" spans="1:38">
      <c r="A8" s="947"/>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2486</v>
      </c>
      <c r="AB8" s="172" t="s">
        <v>2486</v>
      </c>
      <c r="AC8" s="172" t="s">
        <v>2486</v>
      </c>
      <c r="AD8" s="172" t="s">
        <v>2486</v>
      </c>
      <c r="AE8" s="172" t="s">
        <v>2486</v>
      </c>
      <c r="AF8" s="172" t="s">
        <v>2486</v>
      </c>
      <c r="AG8" s="172">
        <v>88119</v>
      </c>
      <c r="AH8" s="173">
        <v>8.1</v>
      </c>
      <c r="AI8" s="19">
        <v>2277910</v>
      </c>
      <c r="AJ8" s="173">
        <v>38.700000000000003</v>
      </c>
      <c r="AK8" s="450"/>
      <c r="AL8" s="449"/>
    </row>
    <row r="9" spans="1:38">
      <c r="A9" s="947"/>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2486</v>
      </c>
      <c r="AB9" s="172" t="s">
        <v>2486</v>
      </c>
      <c r="AC9" s="172" t="s">
        <v>2486</v>
      </c>
      <c r="AD9" s="172" t="s">
        <v>2486</v>
      </c>
      <c r="AE9" s="172" t="s">
        <v>2486</v>
      </c>
      <c r="AF9" s="172" t="s">
        <v>2486</v>
      </c>
      <c r="AG9" s="172">
        <v>72363</v>
      </c>
      <c r="AH9" s="173">
        <v>6.7</v>
      </c>
      <c r="AI9" s="19">
        <v>1967539</v>
      </c>
      <c r="AJ9" s="173">
        <v>36.799999999999997</v>
      </c>
      <c r="AK9" s="450"/>
      <c r="AL9" s="449"/>
    </row>
    <row r="10" spans="1:38">
      <c r="A10" s="947"/>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2486</v>
      </c>
      <c r="AB10" s="172" t="s">
        <v>2486</v>
      </c>
      <c r="AC10" s="172" t="s">
        <v>2486</v>
      </c>
      <c r="AD10" s="172" t="s">
        <v>2486</v>
      </c>
      <c r="AE10" s="172" t="s">
        <v>2486</v>
      </c>
      <c r="AF10" s="172" t="s">
        <v>2486</v>
      </c>
      <c r="AG10" s="172">
        <v>100465</v>
      </c>
      <c r="AH10" s="173">
        <v>9.3000000000000007</v>
      </c>
      <c r="AI10" s="19">
        <v>2366525</v>
      </c>
      <c r="AJ10" s="173">
        <v>42.5</v>
      </c>
      <c r="AK10" s="450"/>
      <c r="AL10" s="449"/>
    </row>
    <row r="11" spans="1:38">
      <c r="A11" s="947"/>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2486</v>
      </c>
      <c r="AB11" s="172" t="s">
        <v>2486</v>
      </c>
      <c r="AC11" s="172" t="s">
        <v>2486</v>
      </c>
      <c r="AD11" s="172" t="s">
        <v>2486</v>
      </c>
      <c r="AE11" s="172" t="s">
        <v>2486</v>
      </c>
      <c r="AF11" s="172" t="s">
        <v>2486</v>
      </c>
      <c r="AG11" s="172">
        <v>97361</v>
      </c>
      <c r="AH11" s="173">
        <v>9</v>
      </c>
      <c r="AI11" s="19">
        <v>2528111</v>
      </c>
      <c r="AJ11" s="173">
        <v>38.5</v>
      </c>
      <c r="AK11" s="450"/>
      <c r="AL11" s="449"/>
    </row>
    <row r="12" spans="1:38">
      <c r="A12" s="947"/>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2486</v>
      </c>
      <c r="AB12" s="172" t="s">
        <v>2486</v>
      </c>
      <c r="AC12" s="172" t="s">
        <v>2486</v>
      </c>
      <c r="AD12" s="172" t="s">
        <v>2486</v>
      </c>
      <c r="AE12" s="172" t="s">
        <v>2486</v>
      </c>
      <c r="AF12" s="172" t="s">
        <v>2486</v>
      </c>
      <c r="AG12" s="172">
        <v>86602</v>
      </c>
      <c r="AH12" s="173">
        <v>8</v>
      </c>
      <c r="AI12" s="19">
        <v>3447294</v>
      </c>
      <c r="AJ12" s="173">
        <v>25.1</v>
      </c>
      <c r="AK12" s="450"/>
      <c r="AL12" s="449"/>
    </row>
    <row r="13" spans="1:38">
      <c r="A13" s="947"/>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2486</v>
      </c>
      <c r="AB13" s="172" t="s">
        <v>2486</v>
      </c>
      <c r="AC13" s="172" t="s">
        <v>2486</v>
      </c>
      <c r="AD13" s="172" t="s">
        <v>2486</v>
      </c>
      <c r="AE13" s="172" t="s">
        <v>2486</v>
      </c>
      <c r="AF13" s="172" t="s">
        <v>2486</v>
      </c>
      <c r="AG13" s="172">
        <v>144879</v>
      </c>
      <c r="AH13" s="173">
        <v>13.4</v>
      </c>
      <c r="AI13" s="19">
        <v>3704853</v>
      </c>
      <c r="AJ13" s="173">
        <v>39.1</v>
      </c>
      <c r="AK13" s="450"/>
      <c r="AL13" s="449"/>
    </row>
    <row r="14" spans="1:38">
      <c r="A14" s="947"/>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2486</v>
      </c>
      <c r="AB14" s="172" t="s">
        <v>2486</v>
      </c>
      <c r="AC14" s="172" t="s">
        <v>2486</v>
      </c>
      <c r="AD14" s="172" t="s">
        <v>2486</v>
      </c>
      <c r="AE14" s="172" t="s">
        <v>2486</v>
      </c>
      <c r="AF14" s="172" t="s">
        <v>2486</v>
      </c>
      <c r="AG14" s="172">
        <v>79474</v>
      </c>
      <c r="AH14" s="173">
        <v>7.3</v>
      </c>
      <c r="AI14" s="19">
        <v>2356954</v>
      </c>
      <c r="AJ14" s="173">
        <v>33.700000000000003</v>
      </c>
      <c r="AK14" s="450"/>
      <c r="AL14" s="449"/>
    </row>
    <row r="15" spans="1:38">
      <c r="A15" s="947"/>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2486</v>
      </c>
      <c r="AB15" s="177" t="s">
        <v>2486</v>
      </c>
      <c r="AC15" s="177" t="s">
        <v>2486</v>
      </c>
      <c r="AD15" s="177" t="s">
        <v>2486</v>
      </c>
      <c r="AE15" s="177" t="s">
        <v>2486</v>
      </c>
      <c r="AF15" s="177" t="s">
        <v>2486</v>
      </c>
      <c r="AG15" s="177">
        <v>43188</v>
      </c>
      <c r="AH15" s="170">
        <v>4</v>
      </c>
      <c r="AI15" s="625">
        <v>1341594</v>
      </c>
      <c r="AJ15" s="170">
        <v>32.200000000000003</v>
      </c>
      <c r="AK15" s="450"/>
      <c r="AL15" s="449"/>
    </row>
    <row r="16" spans="1:38">
      <c r="A16" s="947"/>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2486</v>
      </c>
      <c r="AB16" s="177" t="s">
        <v>2486</v>
      </c>
      <c r="AC16" s="177" t="s">
        <v>2486</v>
      </c>
      <c r="AD16" s="177" t="s">
        <v>2486</v>
      </c>
      <c r="AE16" s="177" t="s">
        <v>2486</v>
      </c>
      <c r="AF16" s="177" t="s">
        <v>2486</v>
      </c>
      <c r="AG16" s="177">
        <v>165722</v>
      </c>
      <c r="AH16" s="170">
        <v>15.3</v>
      </c>
      <c r="AI16" s="186">
        <v>2446173</v>
      </c>
      <c r="AJ16" s="170">
        <v>67.7</v>
      </c>
      <c r="AK16" s="450"/>
      <c r="AL16" s="449"/>
    </row>
    <row r="17" spans="1:38" ht="27.75" customHeight="1">
      <c r="A17" s="946" t="s">
        <v>2705</v>
      </c>
      <c r="B17" s="15" t="s">
        <v>203</v>
      </c>
      <c r="C17" s="99" t="s">
        <v>978</v>
      </c>
      <c r="D17" s="185" t="s">
        <v>2486</v>
      </c>
      <c r="E17" s="185" t="s">
        <v>2486</v>
      </c>
      <c r="F17" s="185" t="s">
        <v>2486</v>
      </c>
      <c r="G17" s="185" t="s">
        <v>2486</v>
      </c>
      <c r="H17" s="185" t="s">
        <v>2486</v>
      </c>
      <c r="I17" s="185" t="s">
        <v>2486</v>
      </c>
      <c r="J17" s="185" t="s">
        <v>2486</v>
      </c>
      <c r="K17" s="185" t="s">
        <v>2486</v>
      </c>
      <c r="L17" s="185" t="s">
        <v>2486</v>
      </c>
      <c r="M17" s="185" t="s">
        <v>2486</v>
      </c>
      <c r="N17" s="185" t="s">
        <v>2486</v>
      </c>
      <c r="O17" s="185" t="s">
        <v>2486</v>
      </c>
      <c r="P17" s="185" t="s">
        <v>2486</v>
      </c>
      <c r="Q17" s="185" t="s">
        <v>2486</v>
      </c>
      <c r="R17" s="185" t="s">
        <v>2486</v>
      </c>
      <c r="S17" s="185" t="s">
        <v>2486</v>
      </c>
      <c r="T17" s="185" t="s">
        <v>2486</v>
      </c>
      <c r="U17" s="185">
        <v>4042</v>
      </c>
      <c r="V17" s="185">
        <v>5242</v>
      </c>
      <c r="W17" s="185">
        <v>5597</v>
      </c>
      <c r="X17" s="185">
        <v>6679</v>
      </c>
      <c r="Y17" s="185">
        <v>7747</v>
      </c>
      <c r="Z17" s="185">
        <v>8170</v>
      </c>
      <c r="AA17" s="185" t="s">
        <v>2486</v>
      </c>
      <c r="AB17" s="185" t="s">
        <v>2486</v>
      </c>
      <c r="AC17" s="185" t="s">
        <v>2486</v>
      </c>
      <c r="AD17" s="185" t="s">
        <v>2486</v>
      </c>
      <c r="AE17" s="185" t="s">
        <v>2486</v>
      </c>
      <c r="AF17" s="185" t="s">
        <v>2486</v>
      </c>
      <c r="AG17" s="185">
        <v>37477</v>
      </c>
      <c r="AH17" s="237">
        <v>100</v>
      </c>
      <c r="AI17" s="148">
        <v>26672299</v>
      </c>
      <c r="AJ17" s="237">
        <v>1.4</v>
      </c>
      <c r="AK17" s="450"/>
      <c r="AL17" s="449"/>
    </row>
    <row r="18" spans="1:38">
      <c r="A18" s="947"/>
      <c r="B18" s="15" t="s">
        <v>204</v>
      </c>
      <c r="C18" s="99" t="s">
        <v>205</v>
      </c>
      <c r="D18" s="311" t="s">
        <v>2486</v>
      </c>
      <c r="E18" s="311" t="s">
        <v>2486</v>
      </c>
      <c r="F18" s="311" t="s">
        <v>2486</v>
      </c>
      <c r="G18" s="311" t="s">
        <v>2486</v>
      </c>
      <c r="H18" s="311" t="s">
        <v>2486</v>
      </c>
      <c r="I18" s="311" t="s">
        <v>2486</v>
      </c>
      <c r="J18" s="311" t="s">
        <v>2486</v>
      </c>
      <c r="K18" s="311" t="s">
        <v>2486</v>
      </c>
      <c r="L18" s="311" t="s">
        <v>2486</v>
      </c>
      <c r="M18" s="311" t="s">
        <v>2486</v>
      </c>
      <c r="N18" s="311" t="s">
        <v>2486</v>
      </c>
      <c r="O18" s="311" t="s">
        <v>2486</v>
      </c>
      <c r="P18" s="311" t="s">
        <v>2486</v>
      </c>
      <c r="Q18" s="311" t="s">
        <v>2486</v>
      </c>
      <c r="R18" s="311" t="s">
        <v>2486</v>
      </c>
      <c r="S18" s="311" t="s">
        <v>2486</v>
      </c>
      <c r="T18" s="311" t="s">
        <v>2486</v>
      </c>
      <c r="U18" s="311">
        <v>2082</v>
      </c>
      <c r="V18" s="311">
        <v>3128</v>
      </c>
      <c r="W18" s="311">
        <v>3912</v>
      </c>
      <c r="X18" s="311">
        <v>4596</v>
      </c>
      <c r="Y18" s="311">
        <v>4511</v>
      </c>
      <c r="Z18" s="311">
        <v>4743</v>
      </c>
      <c r="AA18" s="311" t="s">
        <v>2486</v>
      </c>
      <c r="AB18" s="311" t="s">
        <v>2486</v>
      </c>
      <c r="AC18" s="311" t="s">
        <v>2486</v>
      </c>
      <c r="AD18" s="311" t="s">
        <v>2486</v>
      </c>
      <c r="AE18" s="311" t="s">
        <v>2486</v>
      </c>
      <c r="AF18" s="311" t="s">
        <v>2486</v>
      </c>
      <c r="AG18" s="311">
        <v>22972</v>
      </c>
      <c r="AH18" s="237">
        <v>61.3</v>
      </c>
      <c r="AI18" s="148">
        <v>22884532</v>
      </c>
      <c r="AJ18" s="237">
        <v>1</v>
      </c>
      <c r="AK18" s="450"/>
      <c r="AL18" s="449"/>
    </row>
    <row r="19" spans="1:38">
      <c r="A19" s="947"/>
      <c r="B19" s="100" t="s">
        <v>206</v>
      </c>
      <c r="C19" s="101" t="s">
        <v>207</v>
      </c>
      <c r="D19" s="172" t="s">
        <v>2486</v>
      </c>
      <c r="E19" s="172" t="s">
        <v>2486</v>
      </c>
      <c r="F19" s="172" t="s">
        <v>2486</v>
      </c>
      <c r="G19" s="172" t="s">
        <v>2486</v>
      </c>
      <c r="H19" s="172" t="s">
        <v>2486</v>
      </c>
      <c r="I19" s="172" t="s">
        <v>2486</v>
      </c>
      <c r="J19" s="172" t="s">
        <v>2486</v>
      </c>
      <c r="K19" s="172" t="s">
        <v>2486</v>
      </c>
      <c r="L19" s="172" t="s">
        <v>2486</v>
      </c>
      <c r="M19" s="172" t="s">
        <v>2486</v>
      </c>
      <c r="N19" s="172" t="s">
        <v>2486</v>
      </c>
      <c r="O19" s="172" t="s">
        <v>2486</v>
      </c>
      <c r="P19" s="172" t="s">
        <v>2486</v>
      </c>
      <c r="Q19" s="172" t="s">
        <v>2486</v>
      </c>
      <c r="R19" s="172" t="s">
        <v>2486</v>
      </c>
      <c r="S19" s="172" t="s">
        <v>2486</v>
      </c>
      <c r="T19" s="172" t="s">
        <v>2486</v>
      </c>
      <c r="U19" s="172">
        <v>91</v>
      </c>
      <c r="V19" s="172">
        <v>165</v>
      </c>
      <c r="W19" s="172">
        <v>237</v>
      </c>
      <c r="X19" s="172">
        <v>238</v>
      </c>
      <c r="Y19" s="172">
        <v>163</v>
      </c>
      <c r="Z19" s="172">
        <v>292</v>
      </c>
      <c r="AA19" s="172" t="s">
        <v>2486</v>
      </c>
      <c r="AB19" s="172" t="s">
        <v>2486</v>
      </c>
      <c r="AC19" s="172" t="s">
        <v>2486</v>
      </c>
      <c r="AD19" s="172" t="s">
        <v>2486</v>
      </c>
      <c r="AE19" s="172" t="s">
        <v>2486</v>
      </c>
      <c r="AF19" s="172" t="s">
        <v>2486</v>
      </c>
      <c r="AG19" s="172">
        <v>1186</v>
      </c>
      <c r="AH19" s="304">
        <v>3.2</v>
      </c>
      <c r="AI19" s="181">
        <v>1151431</v>
      </c>
      <c r="AJ19" s="304">
        <v>1</v>
      </c>
      <c r="AK19" s="450"/>
      <c r="AL19" s="449"/>
    </row>
    <row r="20" spans="1:38">
      <c r="A20" s="947"/>
      <c r="B20" s="100" t="s">
        <v>208</v>
      </c>
      <c r="C20" s="174" t="s">
        <v>209</v>
      </c>
      <c r="D20" s="172" t="s">
        <v>2486</v>
      </c>
      <c r="E20" s="172" t="s">
        <v>2486</v>
      </c>
      <c r="F20" s="172" t="s">
        <v>2486</v>
      </c>
      <c r="G20" s="172" t="s">
        <v>2486</v>
      </c>
      <c r="H20" s="172" t="s">
        <v>2486</v>
      </c>
      <c r="I20" s="172" t="s">
        <v>2486</v>
      </c>
      <c r="J20" s="172" t="s">
        <v>2486</v>
      </c>
      <c r="K20" s="172" t="s">
        <v>2486</v>
      </c>
      <c r="L20" s="172" t="s">
        <v>2486</v>
      </c>
      <c r="M20" s="172" t="s">
        <v>2486</v>
      </c>
      <c r="N20" s="172" t="s">
        <v>2486</v>
      </c>
      <c r="O20" s="172" t="s">
        <v>2486</v>
      </c>
      <c r="P20" s="172" t="s">
        <v>2486</v>
      </c>
      <c r="Q20" s="172" t="s">
        <v>2486</v>
      </c>
      <c r="R20" s="172" t="s">
        <v>2486</v>
      </c>
      <c r="S20" s="172" t="s">
        <v>2486</v>
      </c>
      <c r="T20" s="172" t="s">
        <v>2486</v>
      </c>
      <c r="U20" s="172">
        <v>143</v>
      </c>
      <c r="V20" s="172">
        <v>327</v>
      </c>
      <c r="W20" s="172">
        <v>281</v>
      </c>
      <c r="X20" s="172">
        <v>419</v>
      </c>
      <c r="Y20" s="172">
        <v>473</v>
      </c>
      <c r="Z20" s="172">
        <v>309</v>
      </c>
      <c r="AA20" s="172" t="s">
        <v>2486</v>
      </c>
      <c r="AB20" s="172" t="s">
        <v>2486</v>
      </c>
      <c r="AC20" s="172" t="s">
        <v>2486</v>
      </c>
      <c r="AD20" s="172" t="s">
        <v>2486</v>
      </c>
      <c r="AE20" s="172" t="s">
        <v>2486</v>
      </c>
      <c r="AF20" s="172" t="s">
        <v>2486</v>
      </c>
      <c r="AG20" s="172">
        <v>1952</v>
      </c>
      <c r="AH20" s="304">
        <v>5.2</v>
      </c>
      <c r="AI20" s="181">
        <v>3083916</v>
      </c>
      <c r="AJ20" s="304">
        <v>0.6</v>
      </c>
      <c r="AK20" s="450"/>
      <c r="AL20" s="449"/>
    </row>
    <row r="21" spans="1:38">
      <c r="A21" s="947"/>
      <c r="B21" s="100" t="s">
        <v>210</v>
      </c>
      <c r="C21" s="174" t="s">
        <v>211</v>
      </c>
      <c r="D21" s="172" t="s">
        <v>2486</v>
      </c>
      <c r="E21" s="172" t="s">
        <v>2486</v>
      </c>
      <c r="F21" s="172" t="s">
        <v>2486</v>
      </c>
      <c r="G21" s="172" t="s">
        <v>2486</v>
      </c>
      <c r="H21" s="172" t="s">
        <v>2486</v>
      </c>
      <c r="I21" s="172" t="s">
        <v>2486</v>
      </c>
      <c r="J21" s="172" t="s">
        <v>2486</v>
      </c>
      <c r="K21" s="172" t="s">
        <v>2486</v>
      </c>
      <c r="L21" s="172" t="s">
        <v>2486</v>
      </c>
      <c r="M21" s="172" t="s">
        <v>2486</v>
      </c>
      <c r="N21" s="172" t="s">
        <v>2486</v>
      </c>
      <c r="O21" s="172" t="s">
        <v>2486</v>
      </c>
      <c r="P21" s="172" t="s">
        <v>2486</v>
      </c>
      <c r="Q21" s="172" t="s">
        <v>2486</v>
      </c>
      <c r="R21" s="172" t="s">
        <v>2486</v>
      </c>
      <c r="S21" s="172" t="s">
        <v>2486</v>
      </c>
      <c r="T21" s="172" t="s">
        <v>2486</v>
      </c>
      <c r="U21" s="172">
        <v>311</v>
      </c>
      <c r="V21" s="172">
        <v>329</v>
      </c>
      <c r="W21" s="172">
        <v>514</v>
      </c>
      <c r="X21" s="172">
        <v>585</v>
      </c>
      <c r="Y21" s="172">
        <v>613</v>
      </c>
      <c r="Z21" s="172">
        <v>598</v>
      </c>
      <c r="AA21" s="172" t="s">
        <v>2486</v>
      </c>
      <c r="AB21" s="172" t="s">
        <v>2486</v>
      </c>
      <c r="AC21" s="172" t="s">
        <v>2486</v>
      </c>
      <c r="AD21" s="172" t="s">
        <v>2486</v>
      </c>
      <c r="AE21" s="172" t="s">
        <v>2486</v>
      </c>
      <c r="AF21" s="172" t="s">
        <v>2486</v>
      </c>
      <c r="AG21" s="172">
        <v>2950</v>
      </c>
      <c r="AH21" s="304">
        <v>7.9</v>
      </c>
      <c r="AI21" s="181">
        <v>2277910</v>
      </c>
      <c r="AJ21" s="304">
        <v>1.3</v>
      </c>
      <c r="AK21" s="450"/>
      <c r="AL21" s="449"/>
    </row>
    <row r="22" spans="1:38">
      <c r="A22" s="947"/>
      <c r="B22" s="100" t="s">
        <v>212</v>
      </c>
      <c r="C22" s="174" t="s">
        <v>213</v>
      </c>
      <c r="D22" s="172" t="s">
        <v>2486</v>
      </c>
      <c r="E22" s="172" t="s">
        <v>2486</v>
      </c>
      <c r="F22" s="172" t="s">
        <v>2486</v>
      </c>
      <c r="G22" s="172" t="s">
        <v>2486</v>
      </c>
      <c r="H22" s="172" t="s">
        <v>2486</v>
      </c>
      <c r="I22" s="172" t="s">
        <v>2486</v>
      </c>
      <c r="J22" s="172" t="s">
        <v>2486</v>
      </c>
      <c r="K22" s="172" t="s">
        <v>2486</v>
      </c>
      <c r="L22" s="172" t="s">
        <v>2486</v>
      </c>
      <c r="M22" s="172" t="s">
        <v>2486</v>
      </c>
      <c r="N22" s="172" t="s">
        <v>2486</v>
      </c>
      <c r="O22" s="172" t="s">
        <v>2486</v>
      </c>
      <c r="P22" s="172" t="s">
        <v>2486</v>
      </c>
      <c r="Q22" s="172" t="s">
        <v>2486</v>
      </c>
      <c r="R22" s="172" t="s">
        <v>2486</v>
      </c>
      <c r="S22" s="172" t="s">
        <v>2486</v>
      </c>
      <c r="T22" s="172" t="s">
        <v>2486</v>
      </c>
      <c r="U22" s="172">
        <v>247</v>
      </c>
      <c r="V22" s="172">
        <v>373</v>
      </c>
      <c r="W22" s="172">
        <v>638</v>
      </c>
      <c r="X22" s="172">
        <v>624</v>
      </c>
      <c r="Y22" s="172">
        <v>531</v>
      </c>
      <c r="Z22" s="172">
        <v>668</v>
      </c>
      <c r="AA22" s="172" t="s">
        <v>2486</v>
      </c>
      <c r="AB22" s="172" t="s">
        <v>2486</v>
      </c>
      <c r="AC22" s="172" t="s">
        <v>2486</v>
      </c>
      <c r="AD22" s="172" t="s">
        <v>2486</v>
      </c>
      <c r="AE22" s="172" t="s">
        <v>2486</v>
      </c>
      <c r="AF22" s="172" t="s">
        <v>2486</v>
      </c>
      <c r="AG22" s="172">
        <v>3081</v>
      </c>
      <c r="AH22" s="304">
        <v>8.1999999999999993</v>
      </c>
      <c r="AI22" s="181">
        <v>1967539</v>
      </c>
      <c r="AJ22" s="304">
        <v>1.6</v>
      </c>
      <c r="AK22" s="450"/>
      <c r="AL22" s="449"/>
    </row>
    <row r="23" spans="1:38">
      <c r="A23" s="947"/>
      <c r="B23" s="100" t="s">
        <v>214</v>
      </c>
      <c r="C23" s="174" t="s">
        <v>215</v>
      </c>
      <c r="D23" s="172" t="s">
        <v>2486</v>
      </c>
      <c r="E23" s="172" t="s">
        <v>2486</v>
      </c>
      <c r="F23" s="172" t="s">
        <v>2486</v>
      </c>
      <c r="G23" s="172" t="s">
        <v>2486</v>
      </c>
      <c r="H23" s="172" t="s">
        <v>2486</v>
      </c>
      <c r="I23" s="172" t="s">
        <v>2486</v>
      </c>
      <c r="J23" s="172" t="s">
        <v>2486</v>
      </c>
      <c r="K23" s="172" t="s">
        <v>2486</v>
      </c>
      <c r="L23" s="172" t="s">
        <v>2486</v>
      </c>
      <c r="M23" s="172" t="s">
        <v>2486</v>
      </c>
      <c r="N23" s="172" t="s">
        <v>2486</v>
      </c>
      <c r="O23" s="172" t="s">
        <v>2486</v>
      </c>
      <c r="P23" s="172" t="s">
        <v>2486</v>
      </c>
      <c r="Q23" s="172" t="s">
        <v>2486</v>
      </c>
      <c r="R23" s="172" t="s">
        <v>2486</v>
      </c>
      <c r="S23" s="172" t="s">
        <v>2486</v>
      </c>
      <c r="T23" s="172" t="s">
        <v>2486</v>
      </c>
      <c r="U23" s="172">
        <v>166</v>
      </c>
      <c r="V23" s="172">
        <v>237</v>
      </c>
      <c r="W23" s="172">
        <v>428</v>
      </c>
      <c r="X23" s="172">
        <v>309</v>
      </c>
      <c r="Y23" s="172">
        <v>442</v>
      </c>
      <c r="Z23" s="172">
        <v>371</v>
      </c>
      <c r="AA23" s="172" t="s">
        <v>2486</v>
      </c>
      <c r="AB23" s="172" t="s">
        <v>2486</v>
      </c>
      <c r="AC23" s="172" t="s">
        <v>2486</v>
      </c>
      <c r="AD23" s="172" t="s">
        <v>2486</v>
      </c>
      <c r="AE23" s="172" t="s">
        <v>2486</v>
      </c>
      <c r="AF23" s="172" t="s">
        <v>2486</v>
      </c>
      <c r="AG23" s="172">
        <v>1953</v>
      </c>
      <c r="AH23" s="304">
        <v>5.2</v>
      </c>
      <c r="AI23" s="181">
        <v>2366525</v>
      </c>
      <c r="AJ23" s="304">
        <v>0.8</v>
      </c>
      <c r="AK23" s="450"/>
      <c r="AL23" s="449"/>
    </row>
    <row r="24" spans="1:38">
      <c r="A24" s="947"/>
      <c r="B24" s="100" t="s">
        <v>216</v>
      </c>
      <c r="C24" s="175" t="s">
        <v>217</v>
      </c>
      <c r="D24" s="172" t="s">
        <v>2486</v>
      </c>
      <c r="E24" s="172" t="s">
        <v>2486</v>
      </c>
      <c r="F24" s="172" t="s">
        <v>2486</v>
      </c>
      <c r="G24" s="172" t="s">
        <v>2486</v>
      </c>
      <c r="H24" s="172" t="s">
        <v>2486</v>
      </c>
      <c r="I24" s="172" t="s">
        <v>2486</v>
      </c>
      <c r="J24" s="172" t="s">
        <v>2486</v>
      </c>
      <c r="K24" s="172" t="s">
        <v>2486</v>
      </c>
      <c r="L24" s="172" t="s">
        <v>2486</v>
      </c>
      <c r="M24" s="172" t="s">
        <v>2486</v>
      </c>
      <c r="N24" s="172" t="s">
        <v>2486</v>
      </c>
      <c r="O24" s="172" t="s">
        <v>2486</v>
      </c>
      <c r="P24" s="172" t="s">
        <v>2486</v>
      </c>
      <c r="Q24" s="172" t="s">
        <v>2486</v>
      </c>
      <c r="R24" s="172" t="s">
        <v>2486</v>
      </c>
      <c r="S24" s="172" t="s">
        <v>2486</v>
      </c>
      <c r="T24" s="172" t="s">
        <v>2486</v>
      </c>
      <c r="U24" s="172">
        <v>391</v>
      </c>
      <c r="V24" s="172">
        <v>705</v>
      </c>
      <c r="W24" s="172">
        <v>754</v>
      </c>
      <c r="X24" s="172">
        <v>842</v>
      </c>
      <c r="Y24" s="172">
        <v>901</v>
      </c>
      <c r="Z24" s="172">
        <v>1014</v>
      </c>
      <c r="AA24" s="172" t="s">
        <v>2486</v>
      </c>
      <c r="AB24" s="172" t="s">
        <v>2486</v>
      </c>
      <c r="AC24" s="172" t="s">
        <v>2486</v>
      </c>
      <c r="AD24" s="172" t="s">
        <v>2486</v>
      </c>
      <c r="AE24" s="172" t="s">
        <v>2486</v>
      </c>
      <c r="AF24" s="172" t="s">
        <v>2486</v>
      </c>
      <c r="AG24" s="172">
        <v>4607</v>
      </c>
      <c r="AH24" s="304">
        <v>12.3</v>
      </c>
      <c r="AI24" s="181">
        <v>2528111</v>
      </c>
      <c r="AJ24" s="304">
        <v>1.8</v>
      </c>
      <c r="AK24" s="450"/>
      <c r="AL24" s="449"/>
    </row>
    <row r="25" spans="1:38">
      <c r="A25" s="947"/>
      <c r="B25" s="100" t="s">
        <v>218</v>
      </c>
      <c r="C25" s="174" t="s">
        <v>219</v>
      </c>
      <c r="D25" s="172" t="s">
        <v>2486</v>
      </c>
      <c r="E25" s="172" t="s">
        <v>2486</v>
      </c>
      <c r="F25" s="172" t="s">
        <v>2486</v>
      </c>
      <c r="G25" s="172" t="s">
        <v>2486</v>
      </c>
      <c r="H25" s="172" t="s">
        <v>2486</v>
      </c>
      <c r="I25" s="172" t="s">
        <v>2486</v>
      </c>
      <c r="J25" s="172" t="s">
        <v>2486</v>
      </c>
      <c r="K25" s="172" t="s">
        <v>2486</v>
      </c>
      <c r="L25" s="172" t="s">
        <v>2486</v>
      </c>
      <c r="M25" s="172" t="s">
        <v>2486</v>
      </c>
      <c r="N25" s="172" t="s">
        <v>2486</v>
      </c>
      <c r="O25" s="172" t="s">
        <v>2486</v>
      </c>
      <c r="P25" s="172" t="s">
        <v>2486</v>
      </c>
      <c r="Q25" s="172" t="s">
        <v>2486</v>
      </c>
      <c r="R25" s="172" t="s">
        <v>2486</v>
      </c>
      <c r="S25" s="172" t="s">
        <v>2486</v>
      </c>
      <c r="T25" s="172" t="s">
        <v>2486</v>
      </c>
      <c r="U25" s="172">
        <v>0</v>
      </c>
      <c r="V25" s="172">
        <v>0</v>
      </c>
      <c r="W25" s="172">
        <v>0</v>
      </c>
      <c r="X25" s="172">
        <v>2</v>
      </c>
      <c r="Y25" s="172">
        <v>4</v>
      </c>
      <c r="Z25" s="172">
        <v>0</v>
      </c>
      <c r="AA25" s="172" t="s">
        <v>2486</v>
      </c>
      <c r="AB25" s="172" t="s">
        <v>2486</v>
      </c>
      <c r="AC25" s="172" t="s">
        <v>2486</v>
      </c>
      <c r="AD25" s="172" t="s">
        <v>2486</v>
      </c>
      <c r="AE25" s="172" t="s">
        <v>2486</v>
      </c>
      <c r="AF25" s="172" t="s">
        <v>2486</v>
      </c>
      <c r="AG25" s="172">
        <v>6</v>
      </c>
      <c r="AH25" s="304">
        <v>0</v>
      </c>
      <c r="AI25" s="181">
        <v>3447294</v>
      </c>
      <c r="AJ25" s="304">
        <v>0</v>
      </c>
      <c r="AK25" s="450"/>
      <c r="AL25" s="449"/>
    </row>
    <row r="26" spans="1:38">
      <c r="A26" s="947"/>
      <c r="B26" s="100" t="s">
        <v>220</v>
      </c>
      <c r="C26" s="174" t="s">
        <v>221</v>
      </c>
      <c r="D26" s="172" t="s">
        <v>2486</v>
      </c>
      <c r="E26" s="172" t="s">
        <v>2486</v>
      </c>
      <c r="F26" s="172" t="s">
        <v>2486</v>
      </c>
      <c r="G26" s="172" t="s">
        <v>2486</v>
      </c>
      <c r="H26" s="172" t="s">
        <v>2486</v>
      </c>
      <c r="I26" s="172" t="s">
        <v>2486</v>
      </c>
      <c r="J26" s="172" t="s">
        <v>2486</v>
      </c>
      <c r="K26" s="172" t="s">
        <v>2486</v>
      </c>
      <c r="L26" s="172" t="s">
        <v>2486</v>
      </c>
      <c r="M26" s="172" t="s">
        <v>2486</v>
      </c>
      <c r="N26" s="172" t="s">
        <v>2486</v>
      </c>
      <c r="O26" s="172" t="s">
        <v>2486</v>
      </c>
      <c r="P26" s="172" t="s">
        <v>2486</v>
      </c>
      <c r="Q26" s="172" t="s">
        <v>2486</v>
      </c>
      <c r="R26" s="172" t="s">
        <v>2486</v>
      </c>
      <c r="S26" s="172" t="s">
        <v>2486</v>
      </c>
      <c r="T26" s="172" t="s">
        <v>2486</v>
      </c>
      <c r="U26" s="172">
        <v>407</v>
      </c>
      <c r="V26" s="172">
        <v>516</v>
      </c>
      <c r="W26" s="172">
        <v>604</v>
      </c>
      <c r="X26" s="172">
        <v>847</v>
      </c>
      <c r="Y26" s="172">
        <v>739</v>
      </c>
      <c r="Z26" s="172">
        <v>701</v>
      </c>
      <c r="AA26" s="172" t="s">
        <v>2486</v>
      </c>
      <c r="AB26" s="172" t="s">
        <v>2486</v>
      </c>
      <c r="AC26" s="172" t="s">
        <v>2486</v>
      </c>
      <c r="AD26" s="172" t="s">
        <v>2486</v>
      </c>
      <c r="AE26" s="172" t="s">
        <v>2486</v>
      </c>
      <c r="AF26" s="172" t="s">
        <v>2486</v>
      </c>
      <c r="AG26" s="172">
        <v>3814</v>
      </c>
      <c r="AH26" s="304">
        <v>10.199999999999999</v>
      </c>
      <c r="AI26" s="181">
        <v>3704853</v>
      </c>
      <c r="AJ26" s="304">
        <v>1</v>
      </c>
      <c r="AK26" s="450"/>
      <c r="AL26" s="449"/>
    </row>
    <row r="27" spans="1:38">
      <c r="A27" s="947"/>
      <c r="B27" s="100" t="s">
        <v>222</v>
      </c>
      <c r="C27" s="174" t="s">
        <v>223</v>
      </c>
      <c r="D27" s="172" t="s">
        <v>2486</v>
      </c>
      <c r="E27" s="172" t="s">
        <v>2486</v>
      </c>
      <c r="F27" s="172" t="s">
        <v>2486</v>
      </c>
      <c r="G27" s="172" t="s">
        <v>2486</v>
      </c>
      <c r="H27" s="172" t="s">
        <v>2486</v>
      </c>
      <c r="I27" s="172" t="s">
        <v>2486</v>
      </c>
      <c r="J27" s="172" t="s">
        <v>2486</v>
      </c>
      <c r="K27" s="172" t="s">
        <v>2486</v>
      </c>
      <c r="L27" s="172" t="s">
        <v>2486</v>
      </c>
      <c r="M27" s="172" t="s">
        <v>2486</v>
      </c>
      <c r="N27" s="172" t="s">
        <v>2486</v>
      </c>
      <c r="O27" s="172" t="s">
        <v>2486</v>
      </c>
      <c r="P27" s="172" t="s">
        <v>2486</v>
      </c>
      <c r="Q27" s="172" t="s">
        <v>2486</v>
      </c>
      <c r="R27" s="172" t="s">
        <v>2486</v>
      </c>
      <c r="S27" s="172" t="s">
        <v>2486</v>
      </c>
      <c r="T27" s="172" t="s">
        <v>2486</v>
      </c>
      <c r="U27" s="172">
        <v>326</v>
      </c>
      <c r="V27" s="172">
        <v>476</v>
      </c>
      <c r="W27" s="172">
        <v>456</v>
      </c>
      <c r="X27" s="172">
        <v>730</v>
      </c>
      <c r="Y27" s="172">
        <v>645</v>
      </c>
      <c r="Z27" s="172">
        <v>790</v>
      </c>
      <c r="AA27" s="172" t="s">
        <v>2486</v>
      </c>
      <c r="AB27" s="172" t="s">
        <v>2486</v>
      </c>
      <c r="AC27" s="172" t="s">
        <v>2486</v>
      </c>
      <c r="AD27" s="172" t="s">
        <v>2486</v>
      </c>
      <c r="AE27" s="172" t="s">
        <v>2486</v>
      </c>
      <c r="AF27" s="172" t="s">
        <v>2486</v>
      </c>
      <c r="AG27" s="172">
        <v>3423</v>
      </c>
      <c r="AH27" s="304">
        <v>9.1</v>
      </c>
      <c r="AI27" s="181">
        <v>2356954</v>
      </c>
      <c r="AJ27" s="304">
        <v>1.5</v>
      </c>
      <c r="AK27" s="450"/>
      <c r="AL27" s="449"/>
    </row>
    <row r="28" spans="1:38">
      <c r="A28" s="947"/>
      <c r="B28" s="176" t="s">
        <v>224</v>
      </c>
      <c r="C28" s="176" t="s">
        <v>225</v>
      </c>
      <c r="D28" s="177" t="s">
        <v>2486</v>
      </c>
      <c r="E28" s="177" t="s">
        <v>2486</v>
      </c>
      <c r="F28" s="177" t="s">
        <v>2486</v>
      </c>
      <c r="G28" s="177" t="s">
        <v>2486</v>
      </c>
      <c r="H28" s="177" t="s">
        <v>2486</v>
      </c>
      <c r="I28" s="177" t="s">
        <v>2486</v>
      </c>
      <c r="J28" s="177" t="s">
        <v>2486</v>
      </c>
      <c r="K28" s="177" t="s">
        <v>2486</v>
      </c>
      <c r="L28" s="177" t="s">
        <v>2486</v>
      </c>
      <c r="M28" s="177" t="s">
        <v>2486</v>
      </c>
      <c r="N28" s="177" t="s">
        <v>2486</v>
      </c>
      <c r="O28" s="177" t="s">
        <v>2486</v>
      </c>
      <c r="P28" s="177" t="s">
        <v>2486</v>
      </c>
      <c r="Q28" s="177" t="s">
        <v>2486</v>
      </c>
      <c r="R28" s="177" t="s">
        <v>2486</v>
      </c>
      <c r="S28" s="177" t="s">
        <v>2486</v>
      </c>
      <c r="T28" s="177" t="s">
        <v>2486</v>
      </c>
      <c r="U28" s="177">
        <v>92</v>
      </c>
      <c r="V28" s="177">
        <v>98</v>
      </c>
      <c r="W28" s="177">
        <v>138</v>
      </c>
      <c r="X28" s="177">
        <v>224</v>
      </c>
      <c r="Y28" s="177">
        <v>707</v>
      </c>
      <c r="Z28" s="177">
        <v>600</v>
      </c>
      <c r="AA28" s="177" t="s">
        <v>2486</v>
      </c>
      <c r="AB28" s="177" t="s">
        <v>2486</v>
      </c>
      <c r="AC28" s="177" t="s">
        <v>2486</v>
      </c>
      <c r="AD28" s="177" t="s">
        <v>2486</v>
      </c>
      <c r="AE28" s="177" t="s">
        <v>2486</v>
      </c>
      <c r="AF28" s="177" t="s">
        <v>2486</v>
      </c>
      <c r="AG28" s="177">
        <v>1859</v>
      </c>
      <c r="AH28" s="237">
        <v>5</v>
      </c>
      <c r="AI28" s="626">
        <v>1341594</v>
      </c>
      <c r="AJ28" s="237">
        <v>1.4</v>
      </c>
      <c r="AK28" s="450"/>
      <c r="AL28" s="449"/>
    </row>
    <row r="29" spans="1:38">
      <c r="A29" s="947"/>
      <c r="B29" s="15" t="s">
        <v>226</v>
      </c>
      <c r="C29" s="178" t="s">
        <v>58</v>
      </c>
      <c r="D29" s="177" t="s">
        <v>2486</v>
      </c>
      <c r="E29" s="177" t="s">
        <v>2486</v>
      </c>
      <c r="F29" s="177" t="s">
        <v>2486</v>
      </c>
      <c r="G29" s="177" t="s">
        <v>2486</v>
      </c>
      <c r="H29" s="177" t="s">
        <v>2486</v>
      </c>
      <c r="I29" s="177" t="s">
        <v>2486</v>
      </c>
      <c r="J29" s="177" t="s">
        <v>2486</v>
      </c>
      <c r="K29" s="177" t="s">
        <v>2486</v>
      </c>
      <c r="L29" s="177" t="s">
        <v>2486</v>
      </c>
      <c r="M29" s="177" t="s">
        <v>2486</v>
      </c>
      <c r="N29" s="177" t="s">
        <v>2486</v>
      </c>
      <c r="O29" s="177" t="s">
        <v>2486</v>
      </c>
      <c r="P29" s="177" t="s">
        <v>2486</v>
      </c>
      <c r="Q29" s="177" t="s">
        <v>2486</v>
      </c>
      <c r="R29" s="177" t="s">
        <v>2486</v>
      </c>
      <c r="S29" s="177" t="s">
        <v>2486</v>
      </c>
      <c r="T29" s="177" t="s">
        <v>2486</v>
      </c>
      <c r="U29" s="177">
        <v>1868</v>
      </c>
      <c r="V29" s="177">
        <v>2016</v>
      </c>
      <c r="W29" s="177">
        <v>1547</v>
      </c>
      <c r="X29" s="177">
        <v>1859</v>
      </c>
      <c r="Y29" s="177">
        <v>2529</v>
      </c>
      <c r="Z29" s="177">
        <v>2827</v>
      </c>
      <c r="AA29" s="177" t="s">
        <v>2486</v>
      </c>
      <c r="AB29" s="177" t="s">
        <v>2486</v>
      </c>
      <c r="AC29" s="177" t="s">
        <v>2486</v>
      </c>
      <c r="AD29" s="177" t="s">
        <v>2486</v>
      </c>
      <c r="AE29" s="177" t="s">
        <v>2486</v>
      </c>
      <c r="AF29" s="177" t="s">
        <v>2486</v>
      </c>
      <c r="AG29" s="177">
        <v>12646</v>
      </c>
      <c r="AH29" s="237">
        <v>33.700000000000003</v>
      </c>
      <c r="AI29" s="148">
        <v>2446173</v>
      </c>
      <c r="AJ29" s="237">
        <v>5.2</v>
      </c>
      <c r="AK29" s="450"/>
      <c r="AL29" s="449"/>
    </row>
    <row r="30" spans="1:38" ht="32.25" customHeight="1">
      <c r="A30" s="946"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2486</v>
      </c>
      <c r="V30" s="185" t="s">
        <v>2486</v>
      </c>
      <c r="W30" s="185" t="s">
        <v>2486</v>
      </c>
      <c r="X30" s="185" t="s">
        <v>2486</v>
      </c>
      <c r="Y30" s="185" t="s">
        <v>2486</v>
      </c>
      <c r="Z30" s="185" t="s">
        <v>2486</v>
      </c>
      <c r="AA30" s="185" t="s">
        <v>2486</v>
      </c>
      <c r="AB30" s="185" t="s">
        <v>2486</v>
      </c>
      <c r="AC30" s="185" t="s">
        <v>2486</v>
      </c>
      <c r="AD30" s="185" t="s">
        <v>2486</v>
      </c>
      <c r="AE30" s="185" t="s">
        <v>2486</v>
      </c>
      <c r="AF30" s="185" t="s">
        <v>2486</v>
      </c>
      <c r="AG30" s="169">
        <v>482755</v>
      </c>
      <c r="AH30" s="170">
        <v>100</v>
      </c>
      <c r="AI30" s="186">
        <v>26672299</v>
      </c>
      <c r="AJ30" s="170">
        <v>18.100000000000001</v>
      </c>
      <c r="AK30" s="450"/>
      <c r="AL30" s="449"/>
    </row>
    <row r="31" spans="1:38">
      <c r="A31" s="947"/>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2486</v>
      </c>
      <c r="V31" s="311" t="s">
        <v>2486</v>
      </c>
      <c r="W31" s="311" t="s">
        <v>2486</v>
      </c>
      <c r="X31" s="311" t="s">
        <v>2486</v>
      </c>
      <c r="Y31" s="311" t="s">
        <v>2486</v>
      </c>
      <c r="Z31" s="311" t="s">
        <v>2486</v>
      </c>
      <c r="AA31" s="311" t="s">
        <v>2486</v>
      </c>
      <c r="AB31" s="311" t="s">
        <v>2486</v>
      </c>
      <c r="AC31" s="311" t="s">
        <v>2486</v>
      </c>
      <c r="AD31" s="311" t="s">
        <v>2486</v>
      </c>
      <c r="AE31" s="311" t="s">
        <v>2486</v>
      </c>
      <c r="AF31" s="311" t="s">
        <v>2486</v>
      </c>
      <c r="AG31" s="171">
        <v>402049</v>
      </c>
      <c r="AH31" s="170">
        <v>83.3</v>
      </c>
      <c r="AI31" s="186">
        <v>22884532</v>
      </c>
      <c r="AJ31" s="170">
        <v>17.600000000000001</v>
      </c>
      <c r="AK31" s="450"/>
      <c r="AL31" s="449"/>
    </row>
    <row r="32" spans="1:38">
      <c r="A32" s="947"/>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2486</v>
      </c>
      <c r="V32" s="172" t="s">
        <v>2486</v>
      </c>
      <c r="W32" s="172" t="s">
        <v>2486</v>
      </c>
      <c r="X32" s="172" t="s">
        <v>2486</v>
      </c>
      <c r="Y32" s="172" t="s">
        <v>2486</v>
      </c>
      <c r="Z32" s="172" t="s">
        <v>2486</v>
      </c>
      <c r="AA32" s="172" t="s">
        <v>2486</v>
      </c>
      <c r="AB32" s="172" t="s">
        <v>2486</v>
      </c>
      <c r="AC32" s="172" t="s">
        <v>2486</v>
      </c>
      <c r="AD32" s="172" t="s">
        <v>2486</v>
      </c>
      <c r="AE32" s="172" t="s">
        <v>2486</v>
      </c>
      <c r="AF32" s="172" t="s">
        <v>2486</v>
      </c>
      <c r="AG32" s="172">
        <v>31684</v>
      </c>
      <c r="AH32" s="173">
        <v>6.6</v>
      </c>
      <c r="AI32" s="19">
        <v>1151431</v>
      </c>
      <c r="AJ32" s="173">
        <v>27.5</v>
      </c>
      <c r="AK32" s="450"/>
      <c r="AL32" s="449"/>
    </row>
    <row r="33" spans="1:38">
      <c r="A33" s="947"/>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2486</v>
      </c>
      <c r="V33" s="172" t="s">
        <v>2486</v>
      </c>
      <c r="W33" s="172" t="s">
        <v>2486</v>
      </c>
      <c r="X33" s="172" t="s">
        <v>2486</v>
      </c>
      <c r="Y33" s="172" t="s">
        <v>2486</v>
      </c>
      <c r="Z33" s="172" t="s">
        <v>2486</v>
      </c>
      <c r="AA33" s="172" t="s">
        <v>2486</v>
      </c>
      <c r="AB33" s="172" t="s">
        <v>2486</v>
      </c>
      <c r="AC33" s="172" t="s">
        <v>2486</v>
      </c>
      <c r="AD33" s="172" t="s">
        <v>2486</v>
      </c>
      <c r="AE33" s="172" t="s">
        <v>2486</v>
      </c>
      <c r="AF33" s="172" t="s">
        <v>2486</v>
      </c>
      <c r="AG33" s="172">
        <v>100396</v>
      </c>
      <c r="AH33" s="173">
        <v>20.8</v>
      </c>
      <c r="AI33" s="19">
        <v>3083916</v>
      </c>
      <c r="AJ33" s="173">
        <v>32.6</v>
      </c>
      <c r="AK33" s="450"/>
      <c r="AL33" s="449"/>
    </row>
    <row r="34" spans="1:38">
      <c r="A34" s="947"/>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2486</v>
      </c>
      <c r="V34" s="172" t="s">
        <v>2486</v>
      </c>
      <c r="W34" s="172" t="s">
        <v>2486</v>
      </c>
      <c r="X34" s="172" t="s">
        <v>2486</v>
      </c>
      <c r="Y34" s="172" t="s">
        <v>2486</v>
      </c>
      <c r="Z34" s="172" t="s">
        <v>2486</v>
      </c>
      <c r="AA34" s="172" t="s">
        <v>2486</v>
      </c>
      <c r="AB34" s="172" t="s">
        <v>2486</v>
      </c>
      <c r="AC34" s="172" t="s">
        <v>2486</v>
      </c>
      <c r="AD34" s="172" t="s">
        <v>2486</v>
      </c>
      <c r="AE34" s="172" t="s">
        <v>2486</v>
      </c>
      <c r="AF34" s="172" t="s">
        <v>2486</v>
      </c>
      <c r="AG34" s="172">
        <v>58990</v>
      </c>
      <c r="AH34" s="173">
        <v>12.2</v>
      </c>
      <c r="AI34" s="19">
        <v>2277910</v>
      </c>
      <c r="AJ34" s="173">
        <v>25.9</v>
      </c>
      <c r="AK34" s="450"/>
      <c r="AL34" s="449"/>
    </row>
    <row r="35" spans="1:38">
      <c r="A35" s="947"/>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2486</v>
      </c>
      <c r="V35" s="172" t="s">
        <v>2486</v>
      </c>
      <c r="W35" s="172" t="s">
        <v>2486</v>
      </c>
      <c r="X35" s="172" t="s">
        <v>2486</v>
      </c>
      <c r="Y35" s="172" t="s">
        <v>2486</v>
      </c>
      <c r="Z35" s="172" t="s">
        <v>2486</v>
      </c>
      <c r="AA35" s="172" t="s">
        <v>2486</v>
      </c>
      <c r="AB35" s="172" t="s">
        <v>2486</v>
      </c>
      <c r="AC35" s="172" t="s">
        <v>2486</v>
      </c>
      <c r="AD35" s="172" t="s">
        <v>2486</v>
      </c>
      <c r="AE35" s="172" t="s">
        <v>2486</v>
      </c>
      <c r="AF35" s="172" t="s">
        <v>2486</v>
      </c>
      <c r="AG35" s="172">
        <v>29293</v>
      </c>
      <c r="AH35" s="173">
        <v>6.1</v>
      </c>
      <c r="AI35" s="19">
        <v>1967539</v>
      </c>
      <c r="AJ35" s="173">
        <v>14.9</v>
      </c>
      <c r="AK35" s="450"/>
      <c r="AL35" s="449"/>
    </row>
    <row r="36" spans="1:38">
      <c r="A36" s="947"/>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2486</v>
      </c>
      <c r="V36" s="172" t="s">
        <v>2486</v>
      </c>
      <c r="W36" s="172" t="s">
        <v>2486</v>
      </c>
      <c r="X36" s="172" t="s">
        <v>2486</v>
      </c>
      <c r="Y36" s="172" t="s">
        <v>2486</v>
      </c>
      <c r="Z36" s="172" t="s">
        <v>2486</v>
      </c>
      <c r="AA36" s="172" t="s">
        <v>2486</v>
      </c>
      <c r="AB36" s="172" t="s">
        <v>2486</v>
      </c>
      <c r="AC36" s="172" t="s">
        <v>2486</v>
      </c>
      <c r="AD36" s="172" t="s">
        <v>2486</v>
      </c>
      <c r="AE36" s="172" t="s">
        <v>2486</v>
      </c>
      <c r="AF36" s="172" t="s">
        <v>2486</v>
      </c>
      <c r="AG36" s="172">
        <v>63852</v>
      </c>
      <c r="AH36" s="173">
        <v>13.2</v>
      </c>
      <c r="AI36" s="19">
        <v>2366525</v>
      </c>
      <c r="AJ36" s="173">
        <v>27</v>
      </c>
      <c r="AK36" s="450"/>
      <c r="AL36" s="449"/>
    </row>
    <row r="37" spans="1:38">
      <c r="A37" s="947"/>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2486</v>
      </c>
      <c r="V37" s="172" t="s">
        <v>2486</v>
      </c>
      <c r="W37" s="172" t="s">
        <v>2486</v>
      </c>
      <c r="X37" s="172" t="s">
        <v>2486</v>
      </c>
      <c r="Y37" s="172" t="s">
        <v>2486</v>
      </c>
      <c r="Z37" s="172" t="s">
        <v>2486</v>
      </c>
      <c r="AA37" s="172" t="s">
        <v>2486</v>
      </c>
      <c r="AB37" s="172" t="s">
        <v>2486</v>
      </c>
      <c r="AC37" s="172" t="s">
        <v>2486</v>
      </c>
      <c r="AD37" s="172" t="s">
        <v>2486</v>
      </c>
      <c r="AE37" s="172" t="s">
        <v>2486</v>
      </c>
      <c r="AF37" s="172" t="s">
        <v>2486</v>
      </c>
      <c r="AG37" s="172">
        <v>18411</v>
      </c>
      <c r="AH37" s="173">
        <v>3.8</v>
      </c>
      <c r="AI37" s="19">
        <v>2528111</v>
      </c>
      <c r="AJ37" s="173">
        <v>7.3</v>
      </c>
      <c r="AK37" s="450"/>
      <c r="AL37" s="449"/>
    </row>
    <row r="38" spans="1:38">
      <c r="A38" s="947"/>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2486</v>
      </c>
      <c r="V38" s="172" t="s">
        <v>2486</v>
      </c>
      <c r="W38" s="172" t="s">
        <v>2486</v>
      </c>
      <c r="X38" s="172" t="s">
        <v>2486</v>
      </c>
      <c r="Y38" s="172" t="s">
        <v>2486</v>
      </c>
      <c r="Z38" s="172" t="s">
        <v>2486</v>
      </c>
      <c r="AA38" s="172" t="s">
        <v>2486</v>
      </c>
      <c r="AB38" s="172" t="s">
        <v>2486</v>
      </c>
      <c r="AC38" s="172" t="s">
        <v>2486</v>
      </c>
      <c r="AD38" s="172" t="s">
        <v>2486</v>
      </c>
      <c r="AE38" s="172" t="s">
        <v>2486</v>
      </c>
      <c r="AF38" s="172" t="s">
        <v>2486</v>
      </c>
      <c r="AG38" s="172">
        <v>50513</v>
      </c>
      <c r="AH38" s="173">
        <v>10.5</v>
      </c>
      <c r="AI38" s="19">
        <v>3447294</v>
      </c>
      <c r="AJ38" s="173">
        <v>14.7</v>
      </c>
      <c r="AK38" s="450"/>
      <c r="AL38" s="449"/>
    </row>
    <row r="39" spans="1:38">
      <c r="A39" s="947"/>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2486</v>
      </c>
      <c r="V39" s="172" t="s">
        <v>2486</v>
      </c>
      <c r="W39" s="172" t="s">
        <v>2486</v>
      </c>
      <c r="X39" s="172" t="s">
        <v>2486</v>
      </c>
      <c r="Y39" s="172" t="s">
        <v>2486</v>
      </c>
      <c r="Z39" s="172" t="s">
        <v>2486</v>
      </c>
      <c r="AA39" s="172" t="s">
        <v>2486</v>
      </c>
      <c r="AB39" s="172" t="s">
        <v>2486</v>
      </c>
      <c r="AC39" s="172" t="s">
        <v>2486</v>
      </c>
      <c r="AD39" s="172" t="s">
        <v>2486</v>
      </c>
      <c r="AE39" s="172" t="s">
        <v>2486</v>
      </c>
      <c r="AF39" s="172" t="s">
        <v>2486</v>
      </c>
      <c r="AG39" s="172">
        <v>23996</v>
      </c>
      <c r="AH39" s="173">
        <v>5</v>
      </c>
      <c r="AI39" s="19">
        <v>3704853</v>
      </c>
      <c r="AJ39" s="173">
        <v>6.5</v>
      </c>
      <c r="AK39" s="450"/>
      <c r="AL39" s="449"/>
    </row>
    <row r="40" spans="1:38">
      <c r="A40" s="947"/>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2486</v>
      </c>
      <c r="V40" s="172" t="s">
        <v>2486</v>
      </c>
      <c r="W40" s="172" t="s">
        <v>2486</v>
      </c>
      <c r="X40" s="172" t="s">
        <v>2486</v>
      </c>
      <c r="Y40" s="172" t="s">
        <v>2486</v>
      </c>
      <c r="Z40" s="172" t="s">
        <v>2486</v>
      </c>
      <c r="AA40" s="172" t="s">
        <v>2486</v>
      </c>
      <c r="AB40" s="172" t="s">
        <v>2486</v>
      </c>
      <c r="AC40" s="172" t="s">
        <v>2486</v>
      </c>
      <c r="AD40" s="172" t="s">
        <v>2486</v>
      </c>
      <c r="AE40" s="172" t="s">
        <v>2486</v>
      </c>
      <c r="AF40" s="172" t="s">
        <v>2486</v>
      </c>
      <c r="AG40" s="172">
        <v>24914</v>
      </c>
      <c r="AH40" s="173">
        <v>5.2</v>
      </c>
      <c r="AI40" s="19">
        <v>2356954</v>
      </c>
      <c r="AJ40" s="173">
        <v>10.6</v>
      </c>
      <c r="AK40" s="450"/>
      <c r="AL40" s="449"/>
    </row>
    <row r="41" spans="1:38">
      <c r="A41" s="947"/>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2486</v>
      </c>
      <c r="V41" s="177" t="s">
        <v>2486</v>
      </c>
      <c r="W41" s="177" t="s">
        <v>2486</v>
      </c>
      <c r="X41" s="177" t="s">
        <v>2486</v>
      </c>
      <c r="Y41" s="177" t="s">
        <v>2486</v>
      </c>
      <c r="Z41" s="177" t="s">
        <v>2486</v>
      </c>
      <c r="AA41" s="177" t="s">
        <v>2486</v>
      </c>
      <c r="AB41" s="177" t="s">
        <v>2486</v>
      </c>
      <c r="AC41" s="177" t="s">
        <v>2486</v>
      </c>
      <c r="AD41" s="177" t="s">
        <v>2486</v>
      </c>
      <c r="AE41" s="177" t="s">
        <v>2486</v>
      </c>
      <c r="AF41" s="177" t="s">
        <v>2486</v>
      </c>
      <c r="AG41" s="177">
        <v>16679</v>
      </c>
      <c r="AH41" s="170">
        <v>3.5</v>
      </c>
      <c r="AI41" s="625">
        <v>1341594</v>
      </c>
      <c r="AJ41" s="170">
        <v>12.4</v>
      </c>
      <c r="AK41" s="450"/>
      <c r="AL41" s="449"/>
    </row>
    <row r="42" spans="1:38">
      <c r="A42" s="947"/>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2486</v>
      </c>
      <c r="V42" s="177" t="s">
        <v>2486</v>
      </c>
      <c r="W42" s="177" t="s">
        <v>2486</v>
      </c>
      <c r="X42" s="177" t="s">
        <v>2486</v>
      </c>
      <c r="Y42" s="177" t="s">
        <v>2486</v>
      </c>
      <c r="Z42" s="177" t="s">
        <v>2486</v>
      </c>
      <c r="AA42" s="177" t="s">
        <v>2486</v>
      </c>
      <c r="AB42" s="177" t="s">
        <v>2486</v>
      </c>
      <c r="AC42" s="177" t="s">
        <v>2486</v>
      </c>
      <c r="AD42" s="177" t="s">
        <v>2486</v>
      </c>
      <c r="AE42" s="177" t="s">
        <v>2486</v>
      </c>
      <c r="AF42" s="177" t="s">
        <v>2486</v>
      </c>
      <c r="AG42" s="177">
        <v>64027</v>
      </c>
      <c r="AH42" s="170">
        <v>13.3</v>
      </c>
      <c r="AI42" s="186">
        <v>2446173</v>
      </c>
      <c r="AJ42" s="170">
        <v>26.2</v>
      </c>
      <c r="AK42" s="450"/>
      <c r="AL42" s="449"/>
    </row>
    <row r="43" spans="1:38" ht="28.5" customHeight="1">
      <c r="A43" s="946" t="s">
        <v>2292</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2486</v>
      </c>
      <c r="V43" s="185" t="s">
        <v>2486</v>
      </c>
      <c r="W43" s="185" t="s">
        <v>2486</v>
      </c>
      <c r="X43" s="185" t="s">
        <v>2486</v>
      </c>
      <c r="Y43" s="185" t="s">
        <v>2486</v>
      </c>
      <c r="Z43" s="185" t="s">
        <v>2486</v>
      </c>
      <c r="AA43" s="185" t="s">
        <v>2486</v>
      </c>
      <c r="AB43" s="185" t="s">
        <v>2486</v>
      </c>
      <c r="AC43" s="185" t="s">
        <v>2486</v>
      </c>
      <c r="AD43" s="185" t="s">
        <v>2486</v>
      </c>
      <c r="AE43" s="185" t="s">
        <v>2486</v>
      </c>
      <c r="AF43" s="185" t="s">
        <v>2486</v>
      </c>
      <c r="AG43" s="169">
        <v>71464</v>
      </c>
      <c r="AH43" s="170">
        <v>100</v>
      </c>
      <c r="AI43" s="186">
        <v>26672299</v>
      </c>
      <c r="AJ43" s="170">
        <v>2.7</v>
      </c>
      <c r="AK43" s="450"/>
      <c r="AL43" s="449"/>
    </row>
    <row r="44" spans="1:38">
      <c r="A44" s="947"/>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2486</v>
      </c>
      <c r="V44" s="311" t="s">
        <v>2486</v>
      </c>
      <c r="W44" s="311" t="s">
        <v>2486</v>
      </c>
      <c r="X44" s="311" t="s">
        <v>2486</v>
      </c>
      <c r="Y44" s="311" t="s">
        <v>2486</v>
      </c>
      <c r="Z44" s="311" t="s">
        <v>2486</v>
      </c>
      <c r="AA44" s="311" t="s">
        <v>2486</v>
      </c>
      <c r="AB44" s="311" t="s">
        <v>2486</v>
      </c>
      <c r="AC44" s="311" t="s">
        <v>2486</v>
      </c>
      <c r="AD44" s="311" t="s">
        <v>2486</v>
      </c>
      <c r="AE44" s="311" t="s">
        <v>2486</v>
      </c>
      <c r="AF44" s="311" t="s">
        <v>2486</v>
      </c>
      <c r="AG44" s="171">
        <v>53815</v>
      </c>
      <c r="AH44" s="170">
        <v>75.3</v>
      </c>
      <c r="AI44" s="186">
        <v>22884532</v>
      </c>
      <c r="AJ44" s="170">
        <v>2.4</v>
      </c>
      <c r="AK44" s="450"/>
      <c r="AL44" s="449"/>
    </row>
    <row r="45" spans="1:38">
      <c r="A45" s="947"/>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2486</v>
      </c>
      <c r="V45" s="172" t="s">
        <v>2486</v>
      </c>
      <c r="W45" s="172" t="s">
        <v>2486</v>
      </c>
      <c r="X45" s="172" t="s">
        <v>2486</v>
      </c>
      <c r="Y45" s="172" t="s">
        <v>2486</v>
      </c>
      <c r="Z45" s="172" t="s">
        <v>2486</v>
      </c>
      <c r="AA45" s="172" t="s">
        <v>2486</v>
      </c>
      <c r="AB45" s="172" t="s">
        <v>2486</v>
      </c>
      <c r="AC45" s="172" t="s">
        <v>2486</v>
      </c>
      <c r="AD45" s="172" t="s">
        <v>2486</v>
      </c>
      <c r="AE45" s="172" t="s">
        <v>2486</v>
      </c>
      <c r="AF45" s="172" t="s">
        <v>2486</v>
      </c>
      <c r="AG45" s="172">
        <v>7233</v>
      </c>
      <c r="AH45" s="173">
        <v>10.1</v>
      </c>
      <c r="AI45" s="19">
        <v>1151431</v>
      </c>
      <c r="AJ45" s="173">
        <v>6.3</v>
      </c>
      <c r="AK45" s="450"/>
      <c r="AL45" s="449"/>
    </row>
    <row r="46" spans="1:38">
      <c r="A46" s="947"/>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2486</v>
      </c>
      <c r="V46" s="172" t="s">
        <v>2486</v>
      </c>
      <c r="W46" s="172" t="s">
        <v>2486</v>
      </c>
      <c r="X46" s="172" t="s">
        <v>2486</v>
      </c>
      <c r="Y46" s="172" t="s">
        <v>2486</v>
      </c>
      <c r="Z46" s="172" t="s">
        <v>2486</v>
      </c>
      <c r="AA46" s="172" t="s">
        <v>2486</v>
      </c>
      <c r="AB46" s="172" t="s">
        <v>2486</v>
      </c>
      <c r="AC46" s="172" t="s">
        <v>2486</v>
      </c>
      <c r="AD46" s="172" t="s">
        <v>2486</v>
      </c>
      <c r="AE46" s="172" t="s">
        <v>2486</v>
      </c>
      <c r="AF46" s="172" t="s">
        <v>2486</v>
      </c>
      <c r="AG46" s="172">
        <v>5941</v>
      </c>
      <c r="AH46" s="173">
        <v>8.3000000000000007</v>
      </c>
      <c r="AI46" s="19">
        <v>3083916</v>
      </c>
      <c r="AJ46" s="173">
        <v>1.9</v>
      </c>
      <c r="AK46" s="450"/>
      <c r="AL46" s="449"/>
    </row>
    <row r="47" spans="1:38">
      <c r="A47" s="947"/>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2486</v>
      </c>
      <c r="V47" s="172" t="s">
        <v>2486</v>
      </c>
      <c r="W47" s="172" t="s">
        <v>2486</v>
      </c>
      <c r="X47" s="172" t="s">
        <v>2486</v>
      </c>
      <c r="Y47" s="172" t="s">
        <v>2486</v>
      </c>
      <c r="Z47" s="172" t="s">
        <v>2486</v>
      </c>
      <c r="AA47" s="172" t="s">
        <v>2486</v>
      </c>
      <c r="AB47" s="172" t="s">
        <v>2486</v>
      </c>
      <c r="AC47" s="172" t="s">
        <v>2486</v>
      </c>
      <c r="AD47" s="172" t="s">
        <v>2486</v>
      </c>
      <c r="AE47" s="172" t="s">
        <v>2486</v>
      </c>
      <c r="AF47" s="172" t="s">
        <v>2486</v>
      </c>
      <c r="AG47" s="172">
        <v>6960</v>
      </c>
      <c r="AH47" s="173">
        <v>9.6999999999999993</v>
      </c>
      <c r="AI47" s="19">
        <v>2277910</v>
      </c>
      <c r="AJ47" s="173">
        <v>3.1</v>
      </c>
      <c r="AK47" s="450"/>
      <c r="AL47" s="449"/>
    </row>
    <row r="48" spans="1:38">
      <c r="A48" s="947"/>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2486</v>
      </c>
      <c r="V48" s="172" t="s">
        <v>2486</v>
      </c>
      <c r="W48" s="172" t="s">
        <v>2486</v>
      </c>
      <c r="X48" s="172" t="s">
        <v>2486</v>
      </c>
      <c r="Y48" s="172" t="s">
        <v>2486</v>
      </c>
      <c r="Z48" s="172" t="s">
        <v>2486</v>
      </c>
      <c r="AA48" s="172" t="s">
        <v>2486</v>
      </c>
      <c r="AB48" s="172" t="s">
        <v>2486</v>
      </c>
      <c r="AC48" s="172" t="s">
        <v>2486</v>
      </c>
      <c r="AD48" s="172" t="s">
        <v>2486</v>
      </c>
      <c r="AE48" s="172" t="s">
        <v>2486</v>
      </c>
      <c r="AF48" s="172" t="s">
        <v>2486</v>
      </c>
      <c r="AG48" s="172">
        <v>7298</v>
      </c>
      <c r="AH48" s="173">
        <v>10.199999999999999</v>
      </c>
      <c r="AI48" s="19">
        <v>1967539</v>
      </c>
      <c r="AJ48" s="173">
        <v>3.7</v>
      </c>
      <c r="AK48" s="450"/>
      <c r="AL48" s="449"/>
    </row>
    <row r="49" spans="1:38">
      <c r="A49" s="947"/>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2486</v>
      </c>
      <c r="V49" s="172" t="s">
        <v>2486</v>
      </c>
      <c r="W49" s="172" t="s">
        <v>2486</v>
      </c>
      <c r="X49" s="172" t="s">
        <v>2486</v>
      </c>
      <c r="Y49" s="172" t="s">
        <v>2486</v>
      </c>
      <c r="Z49" s="172" t="s">
        <v>2486</v>
      </c>
      <c r="AA49" s="172" t="s">
        <v>2486</v>
      </c>
      <c r="AB49" s="172" t="s">
        <v>2486</v>
      </c>
      <c r="AC49" s="172" t="s">
        <v>2486</v>
      </c>
      <c r="AD49" s="172" t="s">
        <v>2486</v>
      </c>
      <c r="AE49" s="172" t="s">
        <v>2486</v>
      </c>
      <c r="AF49" s="172" t="s">
        <v>2486</v>
      </c>
      <c r="AG49" s="172">
        <v>5652</v>
      </c>
      <c r="AH49" s="173">
        <v>7.9</v>
      </c>
      <c r="AI49" s="19">
        <v>2366525</v>
      </c>
      <c r="AJ49" s="173">
        <v>2.4</v>
      </c>
      <c r="AK49" s="450"/>
      <c r="AL49" s="449"/>
    </row>
    <row r="50" spans="1:38">
      <c r="A50" s="947"/>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2486</v>
      </c>
      <c r="V50" s="172" t="s">
        <v>2486</v>
      </c>
      <c r="W50" s="172" t="s">
        <v>2486</v>
      </c>
      <c r="X50" s="172" t="s">
        <v>2486</v>
      </c>
      <c r="Y50" s="172" t="s">
        <v>2486</v>
      </c>
      <c r="Z50" s="172" t="s">
        <v>2486</v>
      </c>
      <c r="AA50" s="172" t="s">
        <v>2486</v>
      </c>
      <c r="AB50" s="172" t="s">
        <v>2486</v>
      </c>
      <c r="AC50" s="172" t="s">
        <v>2486</v>
      </c>
      <c r="AD50" s="172" t="s">
        <v>2486</v>
      </c>
      <c r="AE50" s="172" t="s">
        <v>2486</v>
      </c>
      <c r="AF50" s="172" t="s">
        <v>2486</v>
      </c>
      <c r="AG50" s="172">
        <v>6249</v>
      </c>
      <c r="AH50" s="173">
        <v>8.6999999999999993</v>
      </c>
      <c r="AI50" s="19">
        <v>2528111</v>
      </c>
      <c r="AJ50" s="173">
        <v>2.5</v>
      </c>
      <c r="AK50" s="450"/>
      <c r="AL50" s="449"/>
    </row>
    <row r="51" spans="1:38">
      <c r="A51" s="947"/>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2486</v>
      </c>
      <c r="V51" s="172" t="s">
        <v>2486</v>
      </c>
      <c r="W51" s="172" t="s">
        <v>2486</v>
      </c>
      <c r="X51" s="172" t="s">
        <v>2486</v>
      </c>
      <c r="Y51" s="172" t="s">
        <v>2486</v>
      </c>
      <c r="Z51" s="172" t="s">
        <v>2486</v>
      </c>
      <c r="AA51" s="172" t="s">
        <v>2486</v>
      </c>
      <c r="AB51" s="172" t="s">
        <v>2486</v>
      </c>
      <c r="AC51" s="172" t="s">
        <v>2486</v>
      </c>
      <c r="AD51" s="172" t="s">
        <v>2486</v>
      </c>
      <c r="AE51" s="172" t="s">
        <v>2486</v>
      </c>
      <c r="AF51" s="172" t="s">
        <v>2486</v>
      </c>
      <c r="AG51" s="172">
        <v>135</v>
      </c>
      <c r="AH51" s="173">
        <v>0.2</v>
      </c>
      <c r="AI51" s="19">
        <v>3447294</v>
      </c>
      <c r="AJ51" s="173">
        <v>0</v>
      </c>
      <c r="AK51" s="450"/>
      <c r="AL51" s="449"/>
    </row>
    <row r="52" spans="1:38">
      <c r="A52" s="947"/>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2486</v>
      </c>
      <c r="V52" s="172" t="s">
        <v>2486</v>
      </c>
      <c r="W52" s="172" t="s">
        <v>2486</v>
      </c>
      <c r="X52" s="172" t="s">
        <v>2486</v>
      </c>
      <c r="Y52" s="172" t="s">
        <v>2486</v>
      </c>
      <c r="Z52" s="172" t="s">
        <v>2486</v>
      </c>
      <c r="AA52" s="172" t="s">
        <v>2486</v>
      </c>
      <c r="AB52" s="172" t="s">
        <v>2486</v>
      </c>
      <c r="AC52" s="172" t="s">
        <v>2486</v>
      </c>
      <c r="AD52" s="172" t="s">
        <v>2486</v>
      </c>
      <c r="AE52" s="172" t="s">
        <v>2486</v>
      </c>
      <c r="AF52" s="172" t="s">
        <v>2486</v>
      </c>
      <c r="AG52" s="172">
        <v>4808</v>
      </c>
      <c r="AH52" s="173">
        <v>6.7</v>
      </c>
      <c r="AI52" s="19">
        <v>3704853</v>
      </c>
      <c r="AJ52" s="173">
        <v>1.3</v>
      </c>
      <c r="AK52" s="450"/>
      <c r="AL52" s="449"/>
    </row>
    <row r="53" spans="1:38">
      <c r="A53" s="947"/>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2486</v>
      </c>
      <c r="V53" s="172" t="s">
        <v>2486</v>
      </c>
      <c r="W53" s="172" t="s">
        <v>2486</v>
      </c>
      <c r="X53" s="172" t="s">
        <v>2486</v>
      </c>
      <c r="Y53" s="172" t="s">
        <v>2486</v>
      </c>
      <c r="Z53" s="172" t="s">
        <v>2486</v>
      </c>
      <c r="AA53" s="172" t="s">
        <v>2486</v>
      </c>
      <c r="AB53" s="172" t="s">
        <v>2486</v>
      </c>
      <c r="AC53" s="172" t="s">
        <v>2486</v>
      </c>
      <c r="AD53" s="172" t="s">
        <v>2486</v>
      </c>
      <c r="AE53" s="172" t="s">
        <v>2486</v>
      </c>
      <c r="AF53" s="172" t="s">
        <v>2486</v>
      </c>
      <c r="AG53" s="172">
        <v>9539</v>
      </c>
      <c r="AH53" s="173">
        <v>13.3</v>
      </c>
      <c r="AI53" s="19">
        <v>2356954</v>
      </c>
      <c r="AJ53" s="173">
        <v>4</v>
      </c>
      <c r="AK53" s="450"/>
      <c r="AL53" s="449"/>
    </row>
    <row r="54" spans="1:38">
      <c r="A54" s="947"/>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2486</v>
      </c>
      <c r="V54" s="177" t="s">
        <v>2486</v>
      </c>
      <c r="W54" s="177" t="s">
        <v>2486</v>
      </c>
      <c r="X54" s="177" t="s">
        <v>2486</v>
      </c>
      <c r="Y54" s="177" t="s">
        <v>2486</v>
      </c>
      <c r="Z54" s="177" t="s">
        <v>2486</v>
      </c>
      <c r="AA54" s="177" t="s">
        <v>2486</v>
      </c>
      <c r="AB54" s="177" t="s">
        <v>2486</v>
      </c>
      <c r="AC54" s="177" t="s">
        <v>2486</v>
      </c>
      <c r="AD54" s="177" t="s">
        <v>2486</v>
      </c>
      <c r="AE54" s="177" t="s">
        <v>2486</v>
      </c>
      <c r="AF54" s="177" t="s">
        <v>2486</v>
      </c>
      <c r="AG54" s="177">
        <v>3316</v>
      </c>
      <c r="AH54" s="170">
        <v>4.5999999999999996</v>
      </c>
      <c r="AI54" s="625">
        <v>1341594</v>
      </c>
      <c r="AJ54" s="170">
        <v>2.5</v>
      </c>
      <c r="AK54" s="450"/>
      <c r="AL54" s="449"/>
    </row>
    <row r="55" spans="1:38">
      <c r="A55" s="947"/>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2486</v>
      </c>
      <c r="V55" s="177" t="s">
        <v>2486</v>
      </c>
      <c r="W55" s="177" t="s">
        <v>2486</v>
      </c>
      <c r="X55" s="177" t="s">
        <v>2486</v>
      </c>
      <c r="Y55" s="177" t="s">
        <v>2486</v>
      </c>
      <c r="Z55" s="177" t="s">
        <v>2486</v>
      </c>
      <c r="AA55" s="177" t="s">
        <v>2486</v>
      </c>
      <c r="AB55" s="177" t="s">
        <v>2486</v>
      </c>
      <c r="AC55" s="177" t="s">
        <v>2486</v>
      </c>
      <c r="AD55" s="177" t="s">
        <v>2486</v>
      </c>
      <c r="AE55" s="177" t="s">
        <v>2486</v>
      </c>
      <c r="AF55" s="177" t="s">
        <v>2486</v>
      </c>
      <c r="AG55" s="177">
        <v>14333</v>
      </c>
      <c r="AH55" s="170">
        <v>20.100000000000001</v>
      </c>
      <c r="AI55" s="186">
        <v>2446173</v>
      </c>
      <c r="AJ55" s="170">
        <v>5.9</v>
      </c>
      <c r="AK55" s="450"/>
      <c r="AL55" s="449"/>
    </row>
    <row r="56" spans="1:38" ht="25.5" customHeight="1">
      <c r="A56" s="946"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16196</v>
      </c>
      <c r="AB56" s="169">
        <v>37927</v>
      </c>
      <c r="AC56" s="169">
        <v>44758</v>
      </c>
      <c r="AD56" s="169">
        <v>58720</v>
      </c>
      <c r="AE56" s="169">
        <v>80872</v>
      </c>
      <c r="AF56" s="169">
        <v>65158</v>
      </c>
      <c r="AG56" s="169">
        <v>1174607</v>
      </c>
      <c r="AH56" s="170">
        <v>100</v>
      </c>
      <c r="AI56" s="186">
        <v>26672299</v>
      </c>
      <c r="AJ56" s="170">
        <v>44</v>
      </c>
      <c r="AK56" s="450"/>
      <c r="AL56" s="449"/>
    </row>
    <row r="57" spans="1:38">
      <c r="A57" s="947"/>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13274</v>
      </c>
      <c r="AB57" s="171">
        <v>30593</v>
      </c>
      <c r="AC57" s="171">
        <v>36012</v>
      </c>
      <c r="AD57" s="171">
        <v>47438</v>
      </c>
      <c r="AE57" s="171">
        <v>66454</v>
      </c>
      <c r="AF57" s="171">
        <v>52676</v>
      </c>
      <c r="AG57" s="171">
        <v>968492</v>
      </c>
      <c r="AH57" s="170">
        <v>82.5</v>
      </c>
      <c r="AI57" s="186">
        <v>22884532</v>
      </c>
      <c r="AJ57" s="170">
        <v>42.3</v>
      </c>
      <c r="AK57" s="450"/>
      <c r="AL57" s="449"/>
    </row>
    <row r="58" spans="1:38">
      <c r="A58" s="947"/>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2241</v>
      </c>
      <c r="AC58" s="172">
        <v>2167</v>
      </c>
      <c r="AD58" s="172">
        <v>2797</v>
      </c>
      <c r="AE58" s="172">
        <v>4917</v>
      </c>
      <c r="AF58" s="172">
        <v>4197</v>
      </c>
      <c r="AG58" s="172">
        <v>80222</v>
      </c>
      <c r="AH58" s="173">
        <v>6.8</v>
      </c>
      <c r="AI58" s="19">
        <v>1151431</v>
      </c>
      <c r="AJ58" s="173">
        <v>69.7</v>
      </c>
      <c r="AK58" s="450"/>
      <c r="AL58" s="449"/>
    </row>
    <row r="59" spans="1:38">
      <c r="A59" s="947"/>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2568</v>
      </c>
      <c r="AB59" s="172">
        <v>6591</v>
      </c>
      <c r="AC59" s="172">
        <v>7859</v>
      </c>
      <c r="AD59" s="172">
        <v>10858</v>
      </c>
      <c r="AE59" s="172">
        <v>15077</v>
      </c>
      <c r="AF59" s="172">
        <v>10984</v>
      </c>
      <c r="AG59" s="172">
        <v>242067</v>
      </c>
      <c r="AH59" s="173">
        <v>20.6</v>
      </c>
      <c r="AI59" s="19">
        <v>3083916</v>
      </c>
      <c r="AJ59" s="173">
        <v>78.5</v>
      </c>
      <c r="AK59" s="450"/>
      <c r="AL59" s="449"/>
    </row>
    <row r="60" spans="1:38">
      <c r="A60" s="947"/>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1894</v>
      </c>
      <c r="AB60" s="172">
        <v>5037</v>
      </c>
      <c r="AC60" s="172">
        <v>7173</v>
      </c>
      <c r="AD60" s="172">
        <v>10141</v>
      </c>
      <c r="AE60" s="172">
        <v>12887</v>
      </c>
      <c r="AF60" s="172">
        <v>10473</v>
      </c>
      <c r="AG60" s="172">
        <v>184387</v>
      </c>
      <c r="AH60" s="173">
        <v>15.7</v>
      </c>
      <c r="AI60" s="19">
        <v>2277910</v>
      </c>
      <c r="AJ60" s="173">
        <v>80.900000000000006</v>
      </c>
      <c r="AK60" s="450"/>
      <c r="AL60" s="449"/>
    </row>
    <row r="61" spans="1:38">
      <c r="A61" s="947"/>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1216</v>
      </c>
      <c r="AB61" s="172">
        <v>2821</v>
      </c>
      <c r="AC61" s="172">
        <v>3139</v>
      </c>
      <c r="AD61" s="172">
        <v>3853</v>
      </c>
      <c r="AE61" s="172">
        <v>6252</v>
      </c>
      <c r="AF61" s="172">
        <v>5775</v>
      </c>
      <c r="AG61" s="172">
        <v>86748</v>
      </c>
      <c r="AH61" s="173">
        <v>7.4</v>
      </c>
      <c r="AI61" s="19">
        <v>1967539</v>
      </c>
      <c r="AJ61" s="173">
        <v>44.1</v>
      </c>
      <c r="AK61" s="450"/>
      <c r="AL61" s="449"/>
    </row>
    <row r="62" spans="1:38">
      <c r="A62" s="947"/>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4291</v>
      </c>
      <c r="AC62" s="172">
        <v>4291</v>
      </c>
      <c r="AD62" s="172">
        <v>7553</v>
      </c>
      <c r="AE62" s="172">
        <v>13314</v>
      </c>
      <c r="AF62" s="172">
        <v>9120</v>
      </c>
      <c r="AG62" s="172">
        <v>154726</v>
      </c>
      <c r="AH62" s="173">
        <v>13.2</v>
      </c>
      <c r="AI62" s="19">
        <v>2366525</v>
      </c>
      <c r="AJ62" s="173">
        <v>65.400000000000006</v>
      </c>
      <c r="AK62" s="450"/>
      <c r="AL62" s="449"/>
    </row>
    <row r="63" spans="1:38">
      <c r="A63" s="947"/>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1726</v>
      </c>
      <c r="AC63" s="172">
        <v>2307</v>
      </c>
      <c r="AD63" s="172">
        <v>2576</v>
      </c>
      <c r="AE63" s="172">
        <v>2664</v>
      </c>
      <c r="AF63" s="172">
        <v>2320</v>
      </c>
      <c r="AG63" s="172">
        <v>52055</v>
      </c>
      <c r="AH63" s="173">
        <v>4.4000000000000004</v>
      </c>
      <c r="AI63" s="19">
        <v>2528111</v>
      </c>
      <c r="AJ63" s="173">
        <v>20.6</v>
      </c>
      <c r="AK63" s="450"/>
      <c r="AL63" s="449"/>
    </row>
    <row r="64" spans="1:38">
      <c r="A64" s="947"/>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1575</v>
      </c>
      <c r="AD64" s="172">
        <v>2224</v>
      </c>
      <c r="AE64" s="172">
        <v>3493</v>
      </c>
      <c r="AF64" s="172">
        <v>2574</v>
      </c>
      <c r="AG64" s="172">
        <v>41818</v>
      </c>
      <c r="AH64" s="173">
        <v>3.6</v>
      </c>
      <c r="AI64" s="19">
        <v>3447294</v>
      </c>
      <c r="AJ64" s="173">
        <v>12.1</v>
      </c>
      <c r="AK64" s="450"/>
      <c r="AL64" s="449"/>
    </row>
    <row r="65" spans="1:38">
      <c r="A65" s="947"/>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2604</v>
      </c>
      <c r="AC65" s="172">
        <v>2410</v>
      </c>
      <c r="AD65" s="172">
        <v>2287</v>
      </c>
      <c r="AE65" s="172">
        <v>2242</v>
      </c>
      <c r="AF65" s="172">
        <v>2823</v>
      </c>
      <c r="AG65" s="172">
        <v>56304</v>
      </c>
      <c r="AH65" s="173">
        <v>4.8</v>
      </c>
      <c r="AI65" s="19">
        <v>3704853</v>
      </c>
      <c r="AJ65" s="173">
        <v>15.2</v>
      </c>
      <c r="AK65" s="450"/>
      <c r="AL65" s="449"/>
    </row>
    <row r="66" spans="1:38">
      <c r="A66" s="947"/>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5091</v>
      </c>
      <c r="AD66" s="172">
        <v>5149</v>
      </c>
      <c r="AE66" s="172">
        <v>5608</v>
      </c>
      <c r="AF66" s="172">
        <v>4410</v>
      </c>
      <c r="AG66" s="172">
        <v>70165</v>
      </c>
      <c r="AH66" s="173">
        <v>6</v>
      </c>
      <c r="AI66" s="19">
        <v>2356954</v>
      </c>
      <c r="AJ66" s="173">
        <v>29.8</v>
      </c>
      <c r="AK66" s="450"/>
      <c r="AL66" s="449"/>
    </row>
    <row r="67" spans="1:38">
      <c r="A67" s="947"/>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2555</v>
      </c>
      <c r="AC67" s="177">
        <v>2652</v>
      </c>
      <c r="AD67" s="177">
        <v>3414</v>
      </c>
      <c r="AE67" s="177">
        <v>4440</v>
      </c>
      <c r="AF67" s="177">
        <v>4021</v>
      </c>
      <c r="AG67" s="177">
        <v>90426</v>
      </c>
      <c r="AH67" s="170">
        <v>7.7</v>
      </c>
      <c r="AI67" s="625">
        <v>1341594</v>
      </c>
      <c r="AJ67" s="170">
        <v>67.400000000000006</v>
      </c>
      <c r="AK67" s="450"/>
      <c r="AL67" s="449"/>
    </row>
    <row r="68" spans="1:38">
      <c r="A68" s="947"/>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4779</v>
      </c>
      <c r="AC68" s="177">
        <v>6094</v>
      </c>
      <c r="AD68" s="177">
        <v>7868</v>
      </c>
      <c r="AE68" s="177">
        <v>9978</v>
      </c>
      <c r="AF68" s="177">
        <v>8461</v>
      </c>
      <c r="AG68" s="177">
        <v>115689</v>
      </c>
      <c r="AH68" s="170">
        <v>9.8000000000000007</v>
      </c>
      <c r="AI68" s="186">
        <v>2446173</v>
      </c>
      <c r="AJ68" s="170">
        <v>47.3</v>
      </c>
      <c r="AK68" s="450"/>
      <c r="AL68" s="449"/>
    </row>
    <row r="69" spans="1:38" ht="23.25" customHeight="1">
      <c r="A69" s="946" t="s">
        <v>2845</v>
      </c>
      <c r="B69" s="15" t="s">
        <v>203</v>
      </c>
      <c r="C69" s="99" t="s">
        <v>978</v>
      </c>
      <c r="D69" s="185" t="s">
        <v>2486</v>
      </c>
      <c r="E69" s="185" t="s">
        <v>2486</v>
      </c>
      <c r="F69" s="185" t="s">
        <v>2486</v>
      </c>
      <c r="G69" s="185" t="s">
        <v>2486</v>
      </c>
      <c r="H69" s="185" t="s">
        <v>2486</v>
      </c>
      <c r="I69" s="185" t="s">
        <v>2486</v>
      </c>
      <c r="J69" s="185" t="s">
        <v>2486</v>
      </c>
      <c r="K69" s="185" t="s">
        <v>2486</v>
      </c>
      <c r="L69" s="185" t="s">
        <v>2486</v>
      </c>
      <c r="M69" s="185" t="s">
        <v>2486</v>
      </c>
      <c r="N69" s="185" t="s">
        <v>2486</v>
      </c>
      <c r="O69" s="185" t="s">
        <v>2486</v>
      </c>
      <c r="P69" s="185" t="s">
        <v>2486</v>
      </c>
      <c r="Q69" s="185" t="s">
        <v>2486</v>
      </c>
      <c r="R69" s="185" t="s">
        <v>2486</v>
      </c>
      <c r="S69" s="185" t="s">
        <v>2486</v>
      </c>
      <c r="T69" s="185" t="s">
        <v>2486</v>
      </c>
      <c r="U69" s="185" t="s">
        <v>2486</v>
      </c>
      <c r="V69" s="185" t="s">
        <v>2486</v>
      </c>
      <c r="W69" s="185" t="s">
        <v>2486</v>
      </c>
      <c r="X69" s="185" t="s">
        <v>2486</v>
      </c>
      <c r="Y69" s="185" t="s">
        <v>2486</v>
      </c>
      <c r="Z69" s="185" t="s">
        <v>2486</v>
      </c>
      <c r="AA69" s="185">
        <v>3104</v>
      </c>
      <c r="AB69" s="185">
        <v>6864</v>
      </c>
      <c r="AC69" s="185">
        <v>7648</v>
      </c>
      <c r="AD69" s="185">
        <v>7620</v>
      </c>
      <c r="AE69" s="185">
        <v>8602</v>
      </c>
      <c r="AF69" s="185">
        <v>8132</v>
      </c>
      <c r="AG69" s="177">
        <v>41970</v>
      </c>
      <c r="AH69" s="170">
        <v>100</v>
      </c>
      <c r="AI69" s="186">
        <v>26672299</v>
      </c>
      <c r="AJ69" s="170">
        <v>1.6</v>
      </c>
      <c r="AK69" s="450"/>
      <c r="AL69" s="449"/>
    </row>
    <row r="70" spans="1:38">
      <c r="A70" s="947"/>
      <c r="B70" s="15" t="s">
        <v>204</v>
      </c>
      <c r="C70" s="99" t="s">
        <v>205</v>
      </c>
      <c r="D70" s="311" t="s">
        <v>2486</v>
      </c>
      <c r="E70" s="311" t="s">
        <v>2486</v>
      </c>
      <c r="F70" s="311" t="s">
        <v>2486</v>
      </c>
      <c r="G70" s="311" t="s">
        <v>2486</v>
      </c>
      <c r="H70" s="311" t="s">
        <v>2486</v>
      </c>
      <c r="I70" s="311" t="s">
        <v>2486</v>
      </c>
      <c r="J70" s="311" t="s">
        <v>2486</v>
      </c>
      <c r="K70" s="311" t="s">
        <v>2486</v>
      </c>
      <c r="L70" s="311" t="s">
        <v>2486</v>
      </c>
      <c r="M70" s="311" t="s">
        <v>2486</v>
      </c>
      <c r="N70" s="311" t="s">
        <v>2486</v>
      </c>
      <c r="O70" s="311" t="s">
        <v>2486</v>
      </c>
      <c r="P70" s="311" t="s">
        <v>2486</v>
      </c>
      <c r="Q70" s="311" t="s">
        <v>2486</v>
      </c>
      <c r="R70" s="311" t="s">
        <v>2486</v>
      </c>
      <c r="S70" s="311" t="s">
        <v>2486</v>
      </c>
      <c r="T70" s="311" t="s">
        <v>2486</v>
      </c>
      <c r="U70" s="311" t="s">
        <v>2486</v>
      </c>
      <c r="V70" s="311" t="s">
        <v>2486</v>
      </c>
      <c r="W70" s="311" t="s">
        <v>2486</v>
      </c>
      <c r="X70" s="311" t="s">
        <v>2486</v>
      </c>
      <c r="Y70" s="311" t="s">
        <v>2486</v>
      </c>
      <c r="Z70" s="311" t="s">
        <v>2486</v>
      </c>
      <c r="AA70" s="311">
        <v>2095</v>
      </c>
      <c r="AB70" s="311">
        <v>4387</v>
      </c>
      <c r="AC70" s="311">
        <v>4960</v>
      </c>
      <c r="AD70" s="311">
        <v>4892</v>
      </c>
      <c r="AE70" s="311">
        <v>5613</v>
      </c>
      <c r="AF70" s="311">
        <v>5292</v>
      </c>
      <c r="AG70" s="177">
        <v>27239</v>
      </c>
      <c r="AH70" s="170">
        <v>64.900000000000006</v>
      </c>
      <c r="AI70" s="186">
        <v>22884532</v>
      </c>
      <c r="AJ70" s="170">
        <v>1.2</v>
      </c>
      <c r="AK70" s="450"/>
      <c r="AL70" s="449"/>
    </row>
    <row r="71" spans="1:38">
      <c r="A71" s="947"/>
      <c r="B71" s="100" t="s">
        <v>206</v>
      </c>
      <c r="C71" s="101" t="s">
        <v>207</v>
      </c>
      <c r="D71" s="172" t="s">
        <v>2486</v>
      </c>
      <c r="E71" s="172" t="s">
        <v>2486</v>
      </c>
      <c r="F71" s="172" t="s">
        <v>2486</v>
      </c>
      <c r="G71" s="172" t="s">
        <v>2486</v>
      </c>
      <c r="H71" s="172" t="s">
        <v>2486</v>
      </c>
      <c r="I71" s="172" t="s">
        <v>2486</v>
      </c>
      <c r="J71" s="172" t="s">
        <v>2486</v>
      </c>
      <c r="K71" s="172" t="s">
        <v>2486</v>
      </c>
      <c r="L71" s="172" t="s">
        <v>2486</v>
      </c>
      <c r="M71" s="172" t="s">
        <v>2486</v>
      </c>
      <c r="N71" s="172" t="s">
        <v>2486</v>
      </c>
      <c r="O71" s="172" t="s">
        <v>2486</v>
      </c>
      <c r="P71" s="172" t="s">
        <v>2486</v>
      </c>
      <c r="Q71" s="172" t="s">
        <v>2486</v>
      </c>
      <c r="R71" s="172" t="s">
        <v>2486</v>
      </c>
      <c r="S71" s="172" t="s">
        <v>2486</v>
      </c>
      <c r="T71" s="172" t="s">
        <v>2486</v>
      </c>
      <c r="U71" s="172" t="s">
        <v>2486</v>
      </c>
      <c r="V71" s="172" t="s">
        <v>2486</v>
      </c>
      <c r="W71" s="172" t="s">
        <v>2486</v>
      </c>
      <c r="X71" s="172" t="s">
        <v>2486</v>
      </c>
      <c r="Y71" s="172" t="s">
        <v>2486</v>
      </c>
      <c r="Z71" s="172" t="s">
        <v>2486</v>
      </c>
      <c r="AA71" s="172">
        <v>218</v>
      </c>
      <c r="AB71" s="172">
        <v>414</v>
      </c>
      <c r="AC71" s="172">
        <v>334</v>
      </c>
      <c r="AD71" s="172">
        <v>259</v>
      </c>
      <c r="AE71" s="172">
        <v>386</v>
      </c>
      <c r="AF71" s="172">
        <v>629</v>
      </c>
      <c r="AG71" s="19">
        <v>2240</v>
      </c>
      <c r="AH71" s="173">
        <v>5.3</v>
      </c>
      <c r="AI71" s="19">
        <v>1151431</v>
      </c>
      <c r="AJ71" s="170">
        <v>1.9</v>
      </c>
      <c r="AK71" s="450"/>
      <c r="AL71" s="449"/>
    </row>
    <row r="72" spans="1:38">
      <c r="A72" s="947"/>
      <c r="B72" s="100" t="s">
        <v>208</v>
      </c>
      <c r="C72" s="174" t="s">
        <v>209</v>
      </c>
      <c r="D72" s="172" t="s">
        <v>2486</v>
      </c>
      <c r="E72" s="172" t="s">
        <v>2486</v>
      </c>
      <c r="F72" s="172" t="s">
        <v>2486</v>
      </c>
      <c r="G72" s="172" t="s">
        <v>2486</v>
      </c>
      <c r="H72" s="172" t="s">
        <v>2486</v>
      </c>
      <c r="I72" s="172" t="s">
        <v>2486</v>
      </c>
      <c r="J72" s="172" t="s">
        <v>2486</v>
      </c>
      <c r="K72" s="172" t="s">
        <v>2486</v>
      </c>
      <c r="L72" s="172" t="s">
        <v>2486</v>
      </c>
      <c r="M72" s="172" t="s">
        <v>2486</v>
      </c>
      <c r="N72" s="172" t="s">
        <v>2486</v>
      </c>
      <c r="O72" s="172" t="s">
        <v>2486</v>
      </c>
      <c r="P72" s="172" t="s">
        <v>2486</v>
      </c>
      <c r="Q72" s="172" t="s">
        <v>2486</v>
      </c>
      <c r="R72" s="172" t="s">
        <v>2486</v>
      </c>
      <c r="S72" s="172" t="s">
        <v>2486</v>
      </c>
      <c r="T72" s="172" t="s">
        <v>2486</v>
      </c>
      <c r="U72" s="172" t="s">
        <v>2486</v>
      </c>
      <c r="V72" s="172" t="s">
        <v>2486</v>
      </c>
      <c r="W72" s="172" t="s">
        <v>2486</v>
      </c>
      <c r="X72" s="172" t="s">
        <v>2486</v>
      </c>
      <c r="Y72" s="172" t="s">
        <v>2486</v>
      </c>
      <c r="Z72" s="172" t="s">
        <v>2486</v>
      </c>
      <c r="AA72" s="172">
        <v>127</v>
      </c>
      <c r="AB72" s="172">
        <v>321</v>
      </c>
      <c r="AC72" s="172">
        <v>401</v>
      </c>
      <c r="AD72" s="172">
        <v>365</v>
      </c>
      <c r="AE72" s="172">
        <v>461</v>
      </c>
      <c r="AF72" s="172">
        <v>375</v>
      </c>
      <c r="AG72" s="19">
        <v>2050</v>
      </c>
      <c r="AH72" s="173">
        <v>4.9000000000000004</v>
      </c>
      <c r="AI72" s="19">
        <v>3083916</v>
      </c>
      <c r="AJ72" s="170">
        <v>0.7</v>
      </c>
      <c r="AK72" s="450"/>
      <c r="AL72" s="449"/>
    </row>
    <row r="73" spans="1:38">
      <c r="A73" s="947"/>
      <c r="B73" s="100" t="s">
        <v>210</v>
      </c>
      <c r="C73" s="174" t="s">
        <v>211</v>
      </c>
      <c r="D73" s="172" t="s">
        <v>2486</v>
      </c>
      <c r="E73" s="172" t="s">
        <v>2486</v>
      </c>
      <c r="F73" s="172" t="s">
        <v>2486</v>
      </c>
      <c r="G73" s="172" t="s">
        <v>2486</v>
      </c>
      <c r="H73" s="172" t="s">
        <v>2486</v>
      </c>
      <c r="I73" s="172" t="s">
        <v>2486</v>
      </c>
      <c r="J73" s="172" t="s">
        <v>2486</v>
      </c>
      <c r="K73" s="172" t="s">
        <v>2486</v>
      </c>
      <c r="L73" s="172" t="s">
        <v>2486</v>
      </c>
      <c r="M73" s="172" t="s">
        <v>2486</v>
      </c>
      <c r="N73" s="172" t="s">
        <v>2486</v>
      </c>
      <c r="O73" s="172" t="s">
        <v>2486</v>
      </c>
      <c r="P73" s="172" t="s">
        <v>2486</v>
      </c>
      <c r="Q73" s="172" t="s">
        <v>2486</v>
      </c>
      <c r="R73" s="172" t="s">
        <v>2486</v>
      </c>
      <c r="S73" s="172" t="s">
        <v>2486</v>
      </c>
      <c r="T73" s="172" t="s">
        <v>2486</v>
      </c>
      <c r="U73" s="172" t="s">
        <v>2486</v>
      </c>
      <c r="V73" s="172" t="s">
        <v>2486</v>
      </c>
      <c r="W73" s="172" t="s">
        <v>2486</v>
      </c>
      <c r="X73" s="172" t="s">
        <v>2486</v>
      </c>
      <c r="Y73" s="172" t="s">
        <v>2486</v>
      </c>
      <c r="Z73" s="172" t="s">
        <v>2486</v>
      </c>
      <c r="AA73" s="172">
        <v>152</v>
      </c>
      <c r="AB73" s="172">
        <v>426</v>
      </c>
      <c r="AC73" s="172">
        <v>450</v>
      </c>
      <c r="AD73" s="172">
        <v>619</v>
      </c>
      <c r="AE73" s="172">
        <v>671</v>
      </c>
      <c r="AF73" s="172">
        <v>586</v>
      </c>
      <c r="AG73" s="19">
        <v>2904</v>
      </c>
      <c r="AH73" s="173">
        <v>6.9</v>
      </c>
      <c r="AI73" s="19">
        <v>2277910</v>
      </c>
      <c r="AJ73" s="170">
        <v>1.3</v>
      </c>
      <c r="AK73" s="450"/>
      <c r="AL73" s="449"/>
    </row>
    <row r="74" spans="1:38">
      <c r="A74" s="947"/>
      <c r="B74" s="100" t="s">
        <v>212</v>
      </c>
      <c r="C74" s="174" t="s">
        <v>213</v>
      </c>
      <c r="D74" s="172" t="s">
        <v>2486</v>
      </c>
      <c r="E74" s="172" t="s">
        <v>2486</v>
      </c>
      <c r="F74" s="172" t="s">
        <v>2486</v>
      </c>
      <c r="G74" s="172" t="s">
        <v>2486</v>
      </c>
      <c r="H74" s="172" t="s">
        <v>2486</v>
      </c>
      <c r="I74" s="172" t="s">
        <v>2486</v>
      </c>
      <c r="J74" s="172" t="s">
        <v>2486</v>
      </c>
      <c r="K74" s="172" t="s">
        <v>2486</v>
      </c>
      <c r="L74" s="172" t="s">
        <v>2486</v>
      </c>
      <c r="M74" s="172" t="s">
        <v>2486</v>
      </c>
      <c r="N74" s="172" t="s">
        <v>2486</v>
      </c>
      <c r="O74" s="172" t="s">
        <v>2486</v>
      </c>
      <c r="P74" s="172" t="s">
        <v>2486</v>
      </c>
      <c r="Q74" s="172" t="s">
        <v>2486</v>
      </c>
      <c r="R74" s="172" t="s">
        <v>2486</v>
      </c>
      <c r="S74" s="172" t="s">
        <v>2486</v>
      </c>
      <c r="T74" s="172" t="s">
        <v>2486</v>
      </c>
      <c r="U74" s="172" t="s">
        <v>2486</v>
      </c>
      <c r="V74" s="172" t="s">
        <v>2486</v>
      </c>
      <c r="W74" s="172" t="s">
        <v>2486</v>
      </c>
      <c r="X74" s="172" t="s">
        <v>2486</v>
      </c>
      <c r="Y74" s="172" t="s">
        <v>2486</v>
      </c>
      <c r="Z74" s="172" t="s">
        <v>2486</v>
      </c>
      <c r="AA74" s="172">
        <v>268</v>
      </c>
      <c r="AB74" s="172">
        <v>537</v>
      </c>
      <c r="AC74" s="172">
        <v>478</v>
      </c>
      <c r="AD74" s="172">
        <v>444</v>
      </c>
      <c r="AE74" s="172">
        <v>685</v>
      </c>
      <c r="AF74" s="172">
        <v>595</v>
      </c>
      <c r="AG74" s="19">
        <v>3007</v>
      </c>
      <c r="AH74" s="173">
        <v>7.2</v>
      </c>
      <c r="AI74" s="19">
        <v>1967539</v>
      </c>
      <c r="AJ74" s="170">
        <v>1.5</v>
      </c>
      <c r="AK74" s="450"/>
      <c r="AL74" s="449"/>
    </row>
    <row r="75" spans="1:38">
      <c r="A75" s="947"/>
      <c r="B75" s="100" t="s">
        <v>214</v>
      </c>
      <c r="C75" s="174" t="s">
        <v>215</v>
      </c>
      <c r="D75" s="172" t="s">
        <v>2486</v>
      </c>
      <c r="E75" s="172" t="s">
        <v>2486</v>
      </c>
      <c r="F75" s="172" t="s">
        <v>2486</v>
      </c>
      <c r="G75" s="172" t="s">
        <v>2486</v>
      </c>
      <c r="H75" s="172" t="s">
        <v>2486</v>
      </c>
      <c r="I75" s="172" t="s">
        <v>2486</v>
      </c>
      <c r="J75" s="172" t="s">
        <v>2486</v>
      </c>
      <c r="K75" s="172" t="s">
        <v>2486</v>
      </c>
      <c r="L75" s="172" t="s">
        <v>2486</v>
      </c>
      <c r="M75" s="172" t="s">
        <v>2486</v>
      </c>
      <c r="N75" s="172" t="s">
        <v>2486</v>
      </c>
      <c r="O75" s="172" t="s">
        <v>2486</v>
      </c>
      <c r="P75" s="172" t="s">
        <v>2486</v>
      </c>
      <c r="Q75" s="172" t="s">
        <v>2486</v>
      </c>
      <c r="R75" s="172" t="s">
        <v>2486</v>
      </c>
      <c r="S75" s="172" t="s">
        <v>2486</v>
      </c>
      <c r="T75" s="172" t="s">
        <v>2486</v>
      </c>
      <c r="U75" s="172" t="s">
        <v>2486</v>
      </c>
      <c r="V75" s="172" t="s">
        <v>2486</v>
      </c>
      <c r="W75" s="172" t="s">
        <v>2486</v>
      </c>
      <c r="X75" s="172" t="s">
        <v>2486</v>
      </c>
      <c r="Y75" s="172" t="s">
        <v>2486</v>
      </c>
      <c r="Z75" s="172" t="s">
        <v>2486</v>
      </c>
      <c r="AA75" s="172">
        <v>270</v>
      </c>
      <c r="AB75" s="172">
        <v>451</v>
      </c>
      <c r="AC75" s="172">
        <v>295</v>
      </c>
      <c r="AD75" s="172">
        <v>383</v>
      </c>
      <c r="AE75" s="172">
        <v>536</v>
      </c>
      <c r="AF75" s="172">
        <v>531</v>
      </c>
      <c r="AG75" s="19">
        <v>2466</v>
      </c>
      <c r="AH75" s="173">
        <v>5.9</v>
      </c>
      <c r="AI75" s="19">
        <v>2366525</v>
      </c>
      <c r="AJ75" s="170">
        <v>1</v>
      </c>
      <c r="AK75" s="450"/>
      <c r="AL75" s="449"/>
    </row>
    <row r="76" spans="1:38">
      <c r="A76" s="947"/>
      <c r="B76" s="100" t="s">
        <v>216</v>
      </c>
      <c r="C76" s="175" t="s">
        <v>217</v>
      </c>
      <c r="D76" s="172" t="s">
        <v>2486</v>
      </c>
      <c r="E76" s="172" t="s">
        <v>2486</v>
      </c>
      <c r="F76" s="172" t="s">
        <v>2486</v>
      </c>
      <c r="G76" s="172" t="s">
        <v>2486</v>
      </c>
      <c r="H76" s="172" t="s">
        <v>2486</v>
      </c>
      <c r="I76" s="172" t="s">
        <v>2486</v>
      </c>
      <c r="J76" s="172" t="s">
        <v>2486</v>
      </c>
      <c r="K76" s="172" t="s">
        <v>2486</v>
      </c>
      <c r="L76" s="172" t="s">
        <v>2486</v>
      </c>
      <c r="M76" s="172" t="s">
        <v>2486</v>
      </c>
      <c r="N76" s="172" t="s">
        <v>2486</v>
      </c>
      <c r="O76" s="172" t="s">
        <v>2486</v>
      </c>
      <c r="P76" s="172" t="s">
        <v>2486</v>
      </c>
      <c r="Q76" s="172" t="s">
        <v>2486</v>
      </c>
      <c r="R76" s="172" t="s">
        <v>2486</v>
      </c>
      <c r="S76" s="172" t="s">
        <v>2486</v>
      </c>
      <c r="T76" s="172" t="s">
        <v>2486</v>
      </c>
      <c r="U76" s="172" t="s">
        <v>2486</v>
      </c>
      <c r="V76" s="172" t="s">
        <v>2486</v>
      </c>
      <c r="W76" s="172" t="s">
        <v>2486</v>
      </c>
      <c r="X76" s="172" t="s">
        <v>2486</v>
      </c>
      <c r="Y76" s="172" t="s">
        <v>2486</v>
      </c>
      <c r="Z76" s="172" t="s">
        <v>2486</v>
      </c>
      <c r="AA76" s="172">
        <v>289</v>
      </c>
      <c r="AB76" s="172">
        <v>579</v>
      </c>
      <c r="AC76" s="172">
        <v>563</v>
      </c>
      <c r="AD76" s="172">
        <v>442</v>
      </c>
      <c r="AE76" s="172">
        <v>527</v>
      </c>
      <c r="AF76" s="172">
        <v>570</v>
      </c>
      <c r="AG76" s="19">
        <v>2970</v>
      </c>
      <c r="AH76" s="173">
        <v>7.1</v>
      </c>
      <c r="AI76" s="19">
        <v>2528111</v>
      </c>
      <c r="AJ76" s="170">
        <v>1.2</v>
      </c>
      <c r="AK76" s="450"/>
      <c r="AL76" s="449"/>
    </row>
    <row r="77" spans="1:38">
      <c r="A77" s="947"/>
      <c r="B77" s="100" t="s">
        <v>218</v>
      </c>
      <c r="C77" s="174" t="s">
        <v>219</v>
      </c>
      <c r="D77" s="172" t="s">
        <v>2486</v>
      </c>
      <c r="E77" s="172" t="s">
        <v>2486</v>
      </c>
      <c r="F77" s="172" t="s">
        <v>2486</v>
      </c>
      <c r="G77" s="172" t="s">
        <v>2486</v>
      </c>
      <c r="H77" s="172" t="s">
        <v>2486</v>
      </c>
      <c r="I77" s="172" t="s">
        <v>2486</v>
      </c>
      <c r="J77" s="172" t="s">
        <v>2486</v>
      </c>
      <c r="K77" s="172" t="s">
        <v>2486</v>
      </c>
      <c r="L77" s="172" t="s">
        <v>2486</v>
      </c>
      <c r="M77" s="172" t="s">
        <v>2486</v>
      </c>
      <c r="N77" s="172" t="s">
        <v>2486</v>
      </c>
      <c r="O77" s="172" t="s">
        <v>2486</v>
      </c>
      <c r="P77" s="172" t="s">
        <v>2486</v>
      </c>
      <c r="Q77" s="172" t="s">
        <v>2486</v>
      </c>
      <c r="R77" s="172" t="s">
        <v>2486</v>
      </c>
      <c r="S77" s="172" t="s">
        <v>2486</v>
      </c>
      <c r="T77" s="172" t="s">
        <v>2486</v>
      </c>
      <c r="U77" s="172" t="s">
        <v>2486</v>
      </c>
      <c r="V77" s="172" t="s">
        <v>2486</v>
      </c>
      <c r="W77" s="172" t="s">
        <v>2486</v>
      </c>
      <c r="X77" s="172" t="s">
        <v>2486</v>
      </c>
      <c r="Y77" s="172" t="s">
        <v>2486</v>
      </c>
      <c r="Z77" s="172" t="s">
        <v>2486</v>
      </c>
      <c r="AA77" s="172">
        <v>0</v>
      </c>
      <c r="AB77" s="172">
        <v>0</v>
      </c>
      <c r="AC77" s="172">
        <v>1</v>
      </c>
      <c r="AD77" s="172">
        <v>4</v>
      </c>
      <c r="AE77" s="172">
        <v>0</v>
      </c>
      <c r="AF77" s="172">
        <v>3</v>
      </c>
      <c r="AG77" s="19">
        <v>8</v>
      </c>
      <c r="AH77" s="173">
        <v>0</v>
      </c>
      <c r="AI77" s="19">
        <v>3447294</v>
      </c>
      <c r="AJ77" s="170">
        <v>0</v>
      </c>
      <c r="AK77" s="450"/>
      <c r="AL77" s="449"/>
    </row>
    <row r="78" spans="1:38">
      <c r="A78" s="947"/>
      <c r="B78" s="100" t="s">
        <v>220</v>
      </c>
      <c r="C78" s="174" t="s">
        <v>221</v>
      </c>
      <c r="D78" s="172" t="s">
        <v>2486</v>
      </c>
      <c r="E78" s="172" t="s">
        <v>2486</v>
      </c>
      <c r="F78" s="172" t="s">
        <v>2486</v>
      </c>
      <c r="G78" s="172" t="s">
        <v>2486</v>
      </c>
      <c r="H78" s="172" t="s">
        <v>2486</v>
      </c>
      <c r="I78" s="172" t="s">
        <v>2486</v>
      </c>
      <c r="J78" s="172" t="s">
        <v>2486</v>
      </c>
      <c r="K78" s="172" t="s">
        <v>2486</v>
      </c>
      <c r="L78" s="172" t="s">
        <v>2486</v>
      </c>
      <c r="M78" s="172" t="s">
        <v>2486</v>
      </c>
      <c r="N78" s="172" t="s">
        <v>2486</v>
      </c>
      <c r="O78" s="172" t="s">
        <v>2486</v>
      </c>
      <c r="P78" s="172" t="s">
        <v>2486</v>
      </c>
      <c r="Q78" s="172" t="s">
        <v>2486</v>
      </c>
      <c r="R78" s="172" t="s">
        <v>2486</v>
      </c>
      <c r="S78" s="172" t="s">
        <v>2486</v>
      </c>
      <c r="T78" s="172" t="s">
        <v>2486</v>
      </c>
      <c r="U78" s="172" t="s">
        <v>2486</v>
      </c>
      <c r="V78" s="172" t="s">
        <v>2486</v>
      </c>
      <c r="W78" s="172" t="s">
        <v>2486</v>
      </c>
      <c r="X78" s="172" t="s">
        <v>2486</v>
      </c>
      <c r="Y78" s="172" t="s">
        <v>2486</v>
      </c>
      <c r="Z78" s="172" t="s">
        <v>2486</v>
      </c>
      <c r="AA78" s="172">
        <v>370</v>
      </c>
      <c r="AB78" s="172">
        <v>407</v>
      </c>
      <c r="AC78" s="172">
        <v>483</v>
      </c>
      <c r="AD78" s="172">
        <v>514</v>
      </c>
      <c r="AE78" s="172">
        <v>457</v>
      </c>
      <c r="AF78" s="172">
        <v>585</v>
      </c>
      <c r="AG78" s="19">
        <v>2816</v>
      </c>
      <c r="AH78" s="173">
        <v>6.7</v>
      </c>
      <c r="AI78" s="19">
        <v>3704853</v>
      </c>
      <c r="AJ78" s="170">
        <v>0.8</v>
      </c>
      <c r="AK78" s="450"/>
      <c r="AL78" s="449"/>
    </row>
    <row r="79" spans="1:38">
      <c r="A79" s="947"/>
      <c r="B79" s="100" t="s">
        <v>222</v>
      </c>
      <c r="C79" s="174" t="s">
        <v>223</v>
      </c>
      <c r="D79" s="172" t="s">
        <v>2486</v>
      </c>
      <c r="E79" s="172" t="s">
        <v>2486</v>
      </c>
      <c r="F79" s="172" t="s">
        <v>2486</v>
      </c>
      <c r="G79" s="172" t="s">
        <v>2486</v>
      </c>
      <c r="H79" s="172" t="s">
        <v>2486</v>
      </c>
      <c r="I79" s="172" t="s">
        <v>2486</v>
      </c>
      <c r="J79" s="172" t="s">
        <v>2486</v>
      </c>
      <c r="K79" s="172" t="s">
        <v>2486</v>
      </c>
      <c r="L79" s="172" t="s">
        <v>2486</v>
      </c>
      <c r="M79" s="172" t="s">
        <v>2486</v>
      </c>
      <c r="N79" s="172" t="s">
        <v>2486</v>
      </c>
      <c r="O79" s="172" t="s">
        <v>2486</v>
      </c>
      <c r="P79" s="172" t="s">
        <v>2486</v>
      </c>
      <c r="Q79" s="172" t="s">
        <v>2486</v>
      </c>
      <c r="R79" s="172" t="s">
        <v>2486</v>
      </c>
      <c r="S79" s="172" t="s">
        <v>2486</v>
      </c>
      <c r="T79" s="172" t="s">
        <v>2486</v>
      </c>
      <c r="U79" s="172" t="s">
        <v>2486</v>
      </c>
      <c r="V79" s="172" t="s">
        <v>2486</v>
      </c>
      <c r="W79" s="172" t="s">
        <v>2486</v>
      </c>
      <c r="X79" s="172" t="s">
        <v>2486</v>
      </c>
      <c r="Y79" s="172" t="s">
        <v>2486</v>
      </c>
      <c r="Z79" s="172" t="s">
        <v>2486</v>
      </c>
      <c r="AA79" s="172">
        <v>401</v>
      </c>
      <c r="AB79" s="172">
        <v>1252</v>
      </c>
      <c r="AC79" s="172">
        <v>1955</v>
      </c>
      <c r="AD79" s="172">
        <v>1862</v>
      </c>
      <c r="AE79" s="172">
        <v>1890</v>
      </c>
      <c r="AF79" s="172">
        <v>1418</v>
      </c>
      <c r="AG79" s="19">
        <v>8778</v>
      </c>
      <c r="AH79" s="173">
        <v>20.9</v>
      </c>
      <c r="AI79" s="19">
        <v>2356954</v>
      </c>
      <c r="AJ79" s="170">
        <v>3.7</v>
      </c>
      <c r="AK79" s="450"/>
      <c r="AL79" s="449"/>
    </row>
    <row r="80" spans="1:38">
      <c r="A80" s="947"/>
      <c r="B80" s="176" t="s">
        <v>224</v>
      </c>
      <c r="C80" s="176" t="s">
        <v>225</v>
      </c>
      <c r="D80" s="177" t="s">
        <v>2486</v>
      </c>
      <c r="E80" s="177" t="s">
        <v>2486</v>
      </c>
      <c r="F80" s="177" t="s">
        <v>2486</v>
      </c>
      <c r="G80" s="177" t="s">
        <v>2486</v>
      </c>
      <c r="H80" s="177" t="s">
        <v>2486</v>
      </c>
      <c r="I80" s="177" t="s">
        <v>2486</v>
      </c>
      <c r="J80" s="177" t="s">
        <v>2486</v>
      </c>
      <c r="K80" s="177" t="s">
        <v>2486</v>
      </c>
      <c r="L80" s="177" t="s">
        <v>2486</v>
      </c>
      <c r="M80" s="177" t="s">
        <v>2486</v>
      </c>
      <c r="N80" s="177" t="s">
        <v>2486</v>
      </c>
      <c r="O80" s="177" t="s">
        <v>2486</v>
      </c>
      <c r="P80" s="177" t="s">
        <v>2486</v>
      </c>
      <c r="Q80" s="177" t="s">
        <v>2486</v>
      </c>
      <c r="R80" s="177" t="s">
        <v>2486</v>
      </c>
      <c r="S80" s="177" t="s">
        <v>2486</v>
      </c>
      <c r="T80" s="177" t="s">
        <v>2486</v>
      </c>
      <c r="U80" s="177" t="s">
        <v>2486</v>
      </c>
      <c r="V80" s="177" t="s">
        <v>2486</v>
      </c>
      <c r="W80" s="177" t="s">
        <v>2486</v>
      </c>
      <c r="X80" s="177" t="s">
        <v>2486</v>
      </c>
      <c r="Y80" s="177" t="s">
        <v>2486</v>
      </c>
      <c r="Z80" s="177" t="s">
        <v>2486</v>
      </c>
      <c r="AA80" s="177">
        <v>476</v>
      </c>
      <c r="AB80" s="177">
        <v>1278</v>
      </c>
      <c r="AC80" s="177">
        <v>1423</v>
      </c>
      <c r="AD80" s="177">
        <v>1254</v>
      </c>
      <c r="AE80" s="177">
        <v>1419</v>
      </c>
      <c r="AF80" s="177">
        <v>1383</v>
      </c>
      <c r="AG80" s="177">
        <v>7233</v>
      </c>
      <c r="AH80" s="170">
        <v>17.2</v>
      </c>
      <c r="AI80" s="186">
        <v>1341594</v>
      </c>
      <c r="AJ80" s="170">
        <v>5.4</v>
      </c>
      <c r="AK80" s="450"/>
      <c r="AL80" s="449"/>
    </row>
    <row r="81" spans="1:38">
      <c r="A81" s="947"/>
      <c r="B81" s="15" t="s">
        <v>226</v>
      </c>
      <c r="C81" s="178" t="s">
        <v>58</v>
      </c>
      <c r="D81" s="177" t="s">
        <v>2486</v>
      </c>
      <c r="E81" s="177" t="s">
        <v>2486</v>
      </c>
      <c r="F81" s="177" t="s">
        <v>2486</v>
      </c>
      <c r="G81" s="177" t="s">
        <v>2486</v>
      </c>
      <c r="H81" s="177" t="s">
        <v>2486</v>
      </c>
      <c r="I81" s="177" t="s">
        <v>2486</v>
      </c>
      <c r="J81" s="177" t="s">
        <v>2486</v>
      </c>
      <c r="K81" s="177" t="s">
        <v>2486</v>
      </c>
      <c r="L81" s="177" t="s">
        <v>2486</v>
      </c>
      <c r="M81" s="177" t="s">
        <v>2486</v>
      </c>
      <c r="N81" s="177" t="s">
        <v>2486</v>
      </c>
      <c r="O81" s="177" t="s">
        <v>2486</v>
      </c>
      <c r="P81" s="177" t="s">
        <v>2486</v>
      </c>
      <c r="Q81" s="177" t="s">
        <v>2486</v>
      </c>
      <c r="R81" s="177" t="s">
        <v>2486</v>
      </c>
      <c r="S81" s="177" t="s">
        <v>2486</v>
      </c>
      <c r="T81" s="177" t="s">
        <v>2486</v>
      </c>
      <c r="U81" s="177" t="s">
        <v>2486</v>
      </c>
      <c r="V81" s="177" t="s">
        <v>2486</v>
      </c>
      <c r="W81" s="177" t="s">
        <v>2486</v>
      </c>
      <c r="X81" s="177" t="s">
        <v>2486</v>
      </c>
      <c r="Y81" s="177" t="s">
        <v>2486</v>
      </c>
      <c r="Z81" s="177" t="s">
        <v>2486</v>
      </c>
      <c r="AA81" s="177">
        <v>533</v>
      </c>
      <c r="AB81" s="177">
        <v>1199</v>
      </c>
      <c r="AC81" s="177">
        <v>1265</v>
      </c>
      <c r="AD81" s="177">
        <v>1474</v>
      </c>
      <c r="AE81" s="177">
        <v>1570</v>
      </c>
      <c r="AF81" s="177">
        <v>1457</v>
      </c>
      <c r="AG81" s="177">
        <v>7498</v>
      </c>
      <c r="AH81" s="170">
        <v>17.899999999999999</v>
      </c>
      <c r="AI81" s="186">
        <v>2446173</v>
      </c>
      <c r="AJ81" s="170">
        <v>3.1</v>
      </c>
      <c r="AK81" s="450"/>
      <c r="AL81" s="449"/>
    </row>
    <row r="82" spans="1:38" ht="29.25" customHeight="1">
      <c r="A82" s="946"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16196</v>
      </c>
      <c r="AB82" s="169">
        <v>37927</v>
      </c>
      <c r="AC82" s="169">
        <v>44758</v>
      </c>
      <c r="AD82" s="169">
        <v>58720</v>
      </c>
      <c r="AE82" s="169">
        <v>80872</v>
      </c>
      <c r="AF82" s="169">
        <v>65158</v>
      </c>
      <c r="AG82" s="169">
        <v>2740456</v>
      </c>
      <c r="AH82" s="170">
        <v>100</v>
      </c>
      <c r="AI82" s="186">
        <v>26672299</v>
      </c>
      <c r="AJ82" s="170">
        <v>102.7</v>
      </c>
      <c r="AK82" s="42"/>
      <c r="AL82" s="449"/>
    </row>
    <row r="83" spans="1:38">
      <c r="A83" s="947"/>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49552</v>
      </c>
      <c r="Z83" s="171">
        <v>55897</v>
      </c>
      <c r="AA83" s="171">
        <v>13274</v>
      </c>
      <c r="AB83" s="171">
        <v>30593</v>
      </c>
      <c r="AC83" s="171">
        <v>36012</v>
      </c>
      <c r="AD83" s="171">
        <v>47438</v>
      </c>
      <c r="AE83" s="171">
        <v>66454</v>
      </c>
      <c r="AF83" s="171">
        <v>52676</v>
      </c>
      <c r="AG83" s="171">
        <v>2244725</v>
      </c>
      <c r="AH83" s="170">
        <v>81.900000000000006</v>
      </c>
      <c r="AI83" s="186">
        <v>22884532</v>
      </c>
      <c r="AJ83" s="170">
        <v>98.1</v>
      </c>
      <c r="AK83" s="42"/>
      <c r="AL83" s="449"/>
    </row>
    <row r="84" spans="1:38">
      <c r="A84" s="947"/>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2241</v>
      </c>
      <c r="AC84" s="6">
        <v>2167</v>
      </c>
      <c r="AD84" s="6">
        <v>2797</v>
      </c>
      <c r="AE84" s="6">
        <v>4917</v>
      </c>
      <c r="AF84" s="6">
        <v>4197</v>
      </c>
      <c r="AG84" s="6">
        <v>161102</v>
      </c>
      <c r="AH84" s="173">
        <v>5.9</v>
      </c>
      <c r="AI84" s="19">
        <v>1151431</v>
      </c>
      <c r="AJ84" s="173">
        <v>139.9</v>
      </c>
      <c r="AK84" s="42"/>
      <c r="AL84" s="449"/>
    </row>
    <row r="85" spans="1:38">
      <c r="A85" s="947"/>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2568</v>
      </c>
      <c r="AB85" s="6">
        <v>6591</v>
      </c>
      <c r="AC85" s="6">
        <v>7859</v>
      </c>
      <c r="AD85" s="6">
        <v>10858</v>
      </c>
      <c r="AE85" s="6">
        <v>15077</v>
      </c>
      <c r="AF85" s="6">
        <v>10984</v>
      </c>
      <c r="AG85" s="6">
        <v>498188</v>
      </c>
      <c r="AH85" s="173">
        <v>18.2</v>
      </c>
      <c r="AI85" s="19">
        <v>3083916</v>
      </c>
      <c r="AJ85" s="173">
        <v>161.5</v>
      </c>
      <c r="AK85" s="42"/>
      <c r="AL85" s="42"/>
    </row>
    <row r="86" spans="1:38">
      <c r="A86" s="947"/>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1894</v>
      </c>
      <c r="AB86" s="6">
        <v>5037</v>
      </c>
      <c r="AC86" s="6">
        <v>7173</v>
      </c>
      <c r="AD86" s="6">
        <v>10141</v>
      </c>
      <c r="AE86" s="6">
        <v>12887</v>
      </c>
      <c r="AF86" s="6">
        <v>10473</v>
      </c>
      <c r="AG86" s="6">
        <v>331496</v>
      </c>
      <c r="AH86" s="173">
        <v>12.1</v>
      </c>
      <c r="AI86" s="19">
        <v>2277910</v>
      </c>
      <c r="AJ86" s="173">
        <v>145.5</v>
      </c>
      <c r="AK86" s="42"/>
      <c r="AL86" s="42"/>
    </row>
    <row r="87" spans="1:38">
      <c r="A87" s="947"/>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2821</v>
      </c>
      <c r="AC87" s="6">
        <v>3139</v>
      </c>
      <c r="AD87" s="6">
        <v>3853</v>
      </c>
      <c r="AE87" s="6">
        <v>6252</v>
      </c>
      <c r="AF87" s="6">
        <v>5775</v>
      </c>
      <c r="AG87" s="6">
        <v>188404</v>
      </c>
      <c r="AH87" s="173">
        <v>6.9</v>
      </c>
      <c r="AI87" s="19">
        <v>1967539</v>
      </c>
      <c r="AJ87" s="173">
        <v>95.8</v>
      </c>
      <c r="AK87" s="42"/>
      <c r="AL87" s="449"/>
    </row>
    <row r="88" spans="1:38">
      <c r="A88" s="947"/>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5069</v>
      </c>
      <c r="Z88" s="6">
        <v>5986</v>
      </c>
      <c r="AA88" s="6">
        <v>2262</v>
      </c>
      <c r="AB88" s="6">
        <v>4291</v>
      </c>
      <c r="AC88" s="6">
        <v>4291</v>
      </c>
      <c r="AD88" s="6">
        <v>7553</v>
      </c>
      <c r="AE88" s="6">
        <v>13314</v>
      </c>
      <c r="AF88" s="6">
        <v>9120</v>
      </c>
      <c r="AG88" s="6">
        <v>319043</v>
      </c>
      <c r="AH88" s="173">
        <v>11.6</v>
      </c>
      <c r="AI88" s="19">
        <v>2366525</v>
      </c>
      <c r="AJ88" s="173">
        <v>134.80000000000001</v>
      </c>
      <c r="AK88" s="42"/>
      <c r="AL88" s="449"/>
    </row>
    <row r="89" spans="1:38">
      <c r="A89" s="947"/>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1726</v>
      </c>
      <c r="AC89" s="6">
        <v>2307</v>
      </c>
      <c r="AD89" s="6">
        <v>2576</v>
      </c>
      <c r="AE89" s="6">
        <v>2664</v>
      </c>
      <c r="AF89" s="6">
        <v>2320</v>
      </c>
      <c r="AG89" s="6">
        <v>167827</v>
      </c>
      <c r="AH89" s="173">
        <v>6.1</v>
      </c>
      <c r="AI89" s="19">
        <v>2528111</v>
      </c>
      <c r="AJ89" s="173">
        <v>66.400000000000006</v>
      </c>
      <c r="AK89" s="42"/>
      <c r="AL89" s="449"/>
    </row>
    <row r="90" spans="1:38">
      <c r="A90" s="947"/>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1575</v>
      </c>
      <c r="AD90" s="6">
        <v>2224</v>
      </c>
      <c r="AE90" s="6">
        <v>3493</v>
      </c>
      <c r="AF90" s="6">
        <v>2574</v>
      </c>
      <c r="AG90" s="6">
        <v>178933</v>
      </c>
      <c r="AH90" s="173">
        <v>6.5</v>
      </c>
      <c r="AI90" s="19">
        <v>3447294</v>
      </c>
      <c r="AJ90" s="173">
        <v>51.9</v>
      </c>
      <c r="AK90" s="42"/>
      <c r="AL90" s="449"/>
    </row>
    <row r="91" spans="1:38">
      <c r="A91" s="947"/>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2604</v>
      </c>
      <c r="AC91" s="6">
        <v>2410</v>
      </c>
      <c r="AD91" s="6">
        <v>2287</v>
      </c>
      <c r="AE91" s="6">
        <v>2242</v>
      </c>
      <c r="AF91" s="6">
        <v>2823</v>
      </c>
      <c r="AG91" s="6">
        <v>225179</v>
      </c>
      <c r="AH91" s="173">
        <v>8.1999999999999993</v>
      </c>
      <c r="AI91" s="19">
        <v>3704853</v>
      </c>
      <c r="AJ91" s="173">
        <v>60.8</v>
      </c>
      <c r="AK91" s="42"/>
      <c r="AL91" s="449"/>
    </row>
    <row r="92" spans="1:38">
      <c r="A92" s="947"/>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5091</v>
      </c>
      <c r="AD92" s="6">
        <v>5149</v>
      </c>
      <c r="AE92" s="6">
        <v>5608</v>
      </c>
      <c r="AF92" s="6">
        <v>4410</v>
      </c>
      <c r="AG92" s="6">
        <v>174553</v>
      </c>
      <c r="AH92" s="173">
        <v>6.4</v>
      </c>
      <c r="AI92" s="19">
        <v>2356954</v>
      </c>
      <c r="AJ92" s="173">
        <v>74.099999999999994</v>
      </c>
      <c r="AK92" s="42"/>
      <c r="AL92" s="449"/>
    </row>
    <row r="93" spans="1:38">
      <c r="A93" s="947"/>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4772</v>
      </c>
      <c r="Z93" s="179">
        <v>4545</v>
      </c>
      <c r="AA93" s="179">
        <v>955</v>
      </c>
      <c r="AB93" s="179">
        <v>2555</v>
      </c>
      <c r="AC93" s="179">
        <v>2652</v>
      </c>
      <c r="AD93" s="179">
        <v>3414</v>
      </c>
      <c r="AE93" s="179">
        <v>4440</v>
      </c>
      <c r="AF93" s="179">
        <v>4021</v>
      </c>
      <c r="AG93" s="169">
        <v>150293</v>
      </c>
      <c r="AH93" s="170">
        <v>5.5</v>
      </c>
      <c r="AI93" s="625">
        <v>1341594</v>
      </c>
      <c r="AJ93" s="170">
        <v>112</v>
      </c>
      <c r="AK93" s="42"/>
      <c r="AL93" s="449"/>
    </row>
    <row r="94" spans="1:38" ht="13.5" thickBot="1">
      <c r="A94" s="948"/>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94">
        <v>1967</v>
      </c>
      <c r="AB94" s="562">
        <v>4779</v>
      </c>
      <c r="AC94" s="614">
        <v>6094</v>
      </c>
      <c r="AD94" s="662">
        <v>7868</v>
      </c>
      <c r="AE94" s="712">
        <v>9978</v>
      </c>
      <c r="AF94" s="827">
        <v>8461</v>
      </c>
      <c r="AG94" s="395">
        <v>345438</v>
      </c>
      <c r="AH94" s="402">
        <v>12.6</v>
      </c>
      <c r="AI94" s="360">
        <v>2446173</v>
      </c>
      <c r="AJ94" s="402">
        <v>141.19999999999999</v>
      </c>
      <c r="AK94" s="42"/>
      <c r="AL94" s="449"/>
    </row>
    <row r="95" spans="1:38" ht="40.5" customHeight="1" thickTop="1">
      <c r="A95" s="949" t="s">
        <v>3019</v>
      </c>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627"/>
      <c r="AI95" s="619"/>
      <c r="AJ95" s="42"/>
      <c r="AK95" s="449"/>
    </row>
    <row r="96" spans="1:38">
      <c r="A96" s="16" t="s">
        <v>2487</v>
      </c>
      <c r="X96" s="42"/>
      <c r="Y96" s="42"/>
      <c r="AA96" s="42"/>
      <c r="AB96" s="42"/>
      <c r="AC96" s="42"/>
      <c r="AE96" s="42"/>
      <c r="AF96" s="42"/>
      <c r="AI96" s="450"/>
      <c r="AJ96" s="42"/>
    </row>
    <row r="97" spans="1:34">
      <c r="X97" s="42"/>
      <c r="Y97" s="42"/>
      <c r="AA97" s="42"/>
      <c r="AB97" s="42"/>
      <c r="AC97" s="42"/>
    </row>
    <row r="98" spans="1:34">
      <c r="A98" s="286" t="s">
        <v>1</v>
      </c>
      <c r="B98" s="287" t="str">
        <f>Contents!C29</f>
        <v>28 May 2020</v>
      </c>
      <c r="C98" s="16" t="s">
        <v>2534</v>
      </c>
      <c r="X98" s="42"/>
      <c r="Y98" s="42"/>
      <c r="AA98" s="42"/>
      <c r="AB98" s="42"/>
      <c r="AC98" s="42"/>
    </row>
    <row r="99" spans="1:34">
      <c r="A99" s="286" t="s">
        <v>2661</v>
      </c>
      <c r="B99" s="287" t="str">
        <f>Contents!D29</f>
        <v>27 Aug 2020</v>
      </c>
      <c r="X99" s="42"/>
      <c r="Y99" s="42"/>
      <c r="AA99" s="42"/>
      <c r="AB99" s="42"/>
      <c r="AC99" s="42"/>
    </row>
    <row r="100" spans="1:34">
      <c r="X100" s="42"/>
      <c r="Y100" s="42"/>
      <c r="AA100" s="42"/>
      <c r="AB100" s="42"/>
      <c r="AC100" s="42"/>
    </row>
    <row r="101" spans="1:34" ht="12.5">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49"/>
      <c r="AG101" s="449"/>
      <c r="AH101" s="449"/>
    </row>
    <row r="102" spans="1:34" ht="12.5">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49"/>
      <c r="AG102" s="449"/>
      <c r="AH102" s="449"/>
    </row>
    <row r="103" spans="1:34" ht="12.5">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49"/>
      <c r="AG103" s="449"/>
      <c r="AH103" s="449"/>
    </row>
    <row r="104" spans="1:34" ht="12.5">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49"/>
      <c r="AG104" s="449"/>
      <c r="AH104" s="449"/>
    </row>
    <row r="105" spans="1:34" ht="12.5">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49"/>
      <c r="AG105" s="449"/>
      <c r="AH105" s="449"/>
    </row>
    <row r="106" spans="1:34" ht="12.5">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row>
    <row r="107" spans="1:34" ht="12.5">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49"/>
      <c r="AH107" s="449"/>
    </row>
    <row r="108" spans="1:34" ht="12.5">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row>
    <row r="109" spans="1:34" ht="12.5">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row>
    <row r="110" spans="1:34" ht="12.5">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row>
    <row r="111" spans="1:34" ht="12.5">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row>
    <row r="112" spans="1:34" ht="12.5">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row>
    <row r="113" spans="4:34" ht="12.5">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row>
    <row r="114" spans="4:34" ht="12.5">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row>
    <row r="115" spans="4:34" ht="12.5">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row>
    <row r="116" spans="4:34" ht="12.5">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row>
    <row r="117" spans="4:34" ht="12.5">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row>
    <row r="118" spans="4:34" ht="12.5">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row>
    <row r="119" spans="4:34" ht="12.5">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row>
    <row r="120" spans="4:34" ht="12.5">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row>
    <row r="121" spans="4:34" ht="12.5">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row>
    <row r="122" spans="4:34" ht="12.5">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row>
    <row r="123" spans="4:34" ht="12.5">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row>
    <row r="124" spans="4:34" ht="12.5">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row>
    <row r="125" spans="4:34" ht="12.5">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row>
    <row r="126" spans="4:34">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row>
    <row r="127" spans="4:34">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row>
    <row r="128" spans="4:34">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row>
    <row r="129" spans="4:33">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row>
    <row r="130" spans="4:33">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row>
    <row r="131" spans="4:33">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row>
    <row r="132" spans="4:33">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row>
    <row r="133" spans="4:33">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row>
    <row r="134" spans="4:33">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row>
    <row r="135" spans="4:33">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row>
    <row r="136" spans="4:33">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row>
    <row r="137" spans="4:33">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row>
    <row r="138" spans="4:33">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row>
    <row r="139" spans="4:33">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row>
    <row r="140" spans="4:33">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row>
    <row r="141" spans="4:33">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row>
    <row r="142" spans="4:33">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row>
    <row r="143" spans="4:33">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row>
    <row r="144" spans="4:33">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row>
    <row r="145" spans="4:33">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row>
    <row r="146" spans="4:33">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row>
    <row r="147" spans="4:33">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row>
    <row r="148" spans="4:33">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row>
    <row r="149" spans="4:33">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row>
    <row r="150" spans="4:33">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row>
    <row r="151" spans="4:33">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row>
    <row r="152" spans="4:33">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row>
    <row r="153" spans="4:33">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row>
    <row r="154" spans="4:33">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row>
    <row r="155" spans="4:33">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row>
    <row r="156" spans="4:33">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row>
    <row r="157" spans="4:33">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row>
    <row r="158" spans="4:33">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row>
    <row r="159" spans="4:33">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row>
    <row r="160" spans="4:33">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row>
    <row r="161" spans="4:33">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row>
    <row r="162" spans="4:33">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row>
    <row r="163" spans="4:33">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row>
    <row r="164" spans="4:33">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row>
    <row r="165" spans="4:33">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row>
    <row r="166" spans="4:33">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row>
    <row r="167" spans="4:33">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row>
    <row r="168" spans="4:33">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row>
    <row r="169" spans="4:33">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row>
    <row r="170" spans="4:33">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row>
    <row r="171" spans="4:33">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row>
    <row r="172" spans="4:33">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row>
    <row r="173" spans="4:33">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row>
    <row r="174" spans="4:33">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row>
    <row r="175" spans="4:33">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row>
    <row r="176" spans="4:33">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row>
    <row r="177" spans="4:33">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row>
    <row r="178" spans="4:33">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row>
    <row r="179" spans="4:33">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3">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3">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3">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G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7"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4"/>
  <sheetViews>
    <sheetView zoomScaleNormal="100" workbookViewId="0">
      <pane ySplit="4" topLeftCell="A5" activePane="bottomLeft" state="frozen"/>
      <selection activeCell="F32" sqref="F32"/>
      <selection pane="bottomLeft"/>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3088</v>
      </c>
    </row>
    <row r="2" spans="1:11 16340:16340" ht="13.5" thickBot="1">
      <c r="A2" s="15"/>
    </row>
    <row r="3" spans="1:11 16340:16340" ht="12" customHeight="1" thickTop="1">
      <c r="A3" s="103"/>
      <c r="B3" s="103"/>
      <c r="C3" s="103"/>
      <c r="D3" s="103"/>
      <c r="E3" s="880" t="s">
        <v>123</v>
      </c>
      <c r="F3" s="954"/>
      <c r="G3" s="954"/>
      <c r="H3" s="104"/>
      <c r="I3" s="105"/>
      <c r="J3" s="103"/>
      <c r="K3" s="103"/>
    </row>
    <row r="4" spans="1:11 16340:16340" ht="60" customHeight="1">
      <c r="A4" s="97" t="s">
        <v>199</v>
      </c>
      <c r="B4" s="98" t="s">
        <v>200</v>
      </c>
      <c r="C4" s="58"/>
      <c r="D4" s="58"/>
      <c r="E4" s="45" t="s">
        <v>125</v>
      </c>
      <c r="F4" s="45" t="s">
        <v>196</v>
      </c>
      <c r="G4" s="45" t="s">
        <v>127</v>
      </c>
      <c r="H4" s="45" t="s">
        <v>2353</v>
      </c>
      <c r="I4" s="106" t="s">
        <v>2368</v>
      </c>
      <c r="J4" s="622" t="s">
        <v>2956</v>
      </c>
      <c r="K4" s="284" t="s">
        <v>202</v>
      </c>
    </row>
    <row r="5" spans="1:11 16340:16340" ht="25.15" customHeight="1">
      <c r="A5" s="15" t="s">
        <v>203</v>
      </c>
      <c r="B5" s="17" t="s">
        <v>227</v>
      </c>
      <c r="E5" s="148">
        <v>1083094</v>
      </c>
      <c r="F5" s="148">
        <v>482755</v>
      </c>
      <c r="G5" s="148">
        <v>1174607</v>
      </c>
      <c r="H5" s="148">
        <v>2740456</v>
      </c>
      <c r="I5" s="180">
        <v>100</v>
      </c>
      <c r="J5" s="186">
        <v>26672299</v>
      </c>
      <c r="K5" s="187">
        <v>102.7</v>
      </c>
      <c r="XDL5" s="19"/>
    </row>
    <row r="6" spans="1:11 16340:16340" ht="25.15" customHeight="1">
      <c r="A6" s="15" t="s">
        <v>204</v>
      </c>
      <c r="B6" s="17" t="s">
        <v>228</v>
      </c>
      <c r="E6" s="148">
        <v>874184</v>
      </c>
      <c r="F6" s="148">
        <v>402049</v>
      </c>
      <c r="G6" s="148">
        <v>968492</v>
      </c>
      <c r="H6" s="148">
        <v>2244725</v>
      </c>
      <c r="I6" s="180">
        <v>82.5</v>
      </c>
      <c r="J6" s="186">
        <v>22884532</v>
      </c>
      <c r="K6" s="187">
        <v>98.1</v>
      </c>
    </row>
    <row r="7" spans="1:11 16340:16340" ht="25.15" customHeight="1">
      <c r="A7" s="102" t="s">
        <v>206</v>
      </c>
      <c r="B7" s="17" t="s">
        <v>229</v>
      </c>
      <c r="E7" s="148">
        <v>49196</v>
      </c>
      <c r="F7" s="148">
        <v>31684</v>
      </c>
      <c r="G7" s="148">
        <v>80222</v>
      </c>
      <c r="H7" s="148">
        <v>161102</v>
      </c>
      <c r="I7" s="180">
        <v>5.9</v>
      </c>
      <c r="J7" s="186">
        <v>1151431</v>
      </c>
      <c r="K7" s="187">
        <v>139.9</v>
      </c>
    </row>
    <row r="8" spans="1:11 16340:16340" ht="25.15" customHeight="1">
      <c r="A8" s="102" t="s">
        <v>230</v>
      </c>
      <c r="B8" s="17"/>
      <c r="C8" s="17" t="s">
        <v>2413</v>
      </c>
      <c r="E8" s="181">
        <v>9829</v>
      </c>
      <c r="F8" s="181">
        <v>7644</v>
      </c>
      <c r="G8" s="181">
        <v>16297</v>
      </c>
      <c r="H8" s="181">
        <v>33770</v>
      </c>
      <c r="I8" s="182">
        <v>1.2</v>
      </c>
      <c r="J8" s="19">
        <v>229251</v>
      </c>
      <c r="K8" s="188">
        <v>147.30000000000001</v>
      </c>
    </row>
    <row r="9" spans="1:11 16340:16340" ht="13">
      <c r="A9" s="102" t="s">
        <v>231</v>
      </c>
      <c r="B9" s="17"/>
      <c r="C9" s="17" t="s">
        <v>1210</v>
      </c>
      <c r="D9" s="17"/>
      <c r="E9" s="181">
        <v>1706</v>
      </c>
      <c r="F9" s="181">
        <v>1460</v>
      </c>
      <c r="G9" s="181">
        <v>3188</v>
      </c>
      <c r="H9" s="181">
        <v>6354</v>
      </c>
      <c r="I9" s="182">
        <v>0.2</v>
      </c>
      <c r="J9" s="19">
        <v>47394</v>
      </c>
      <c r="K9" s="188">
        <v>134.1</v>
      </c>
    </row>
    <row r="10" spans="1:11 16340:16340" ht="13">
      <c r="A10" s="102" t="s">
        <v>232</v>
      </c>
      <c r="B10" s="17"/>
      <c r="C10" s="17" t="s">
        <v>1336</v>
      </c>
      <c r="D10" s="17"/>
      <c r="E10" s="181">
        <v>1487</v>
      </c>
      <c r="F10" s="181">
        <v>1697</v>
      </c>
      <c r="G10" s="181">
        <v>6518</v>
      </c>
      <c r="H10" s="181">
        <v>9702</v>
      </c>
      <c r="I10" s="182">
        <v>0.4</v>
      </c>
      <c r="J10" s="19">
        <v>41220</v>
      </c>
      <c r="K10" s="188">
        <v>235.4</v>
      </c>
    </row>
    <row r="11" spans="1:11 16340:16340" ht="13">
      <c r="A11" s="102" t="s">
        <v>233</v>
      </c>
      <c r="B11" s="17"/>
      <c r="C11" s="17" t="s">
        <v>1495</v>
      </c>
      <c r="D11" s="17"/>
      <c r="E11" s="181">
        <v>2754</v>
      </c>
      <c r="F11" s="181">
        <v>2742</v>
      </c>
      <c r="G11" s="181">
        <v>7244</v>
      </c>
      <c r="H11" s="181">
        <v>12740</v>
      </c>
      <c r="I11" s="182">
        <v>0.5</v>
      </c>
      <c r="J11" s="19">
        <v>57133</v>
      </c>
      <c r="K11" s="188">
        <v>223</v>
      </c>
    </row>
    <row r="12" spans="1:11 16340:16340" ht="13">
      <c r="A12" s="102" t="s">
        <v>971</v>
      </c>
      <c r="B12" s="17"/>
      <c r="C12" s="17" t="s">
        <v>2951</v>
      </c>
      <c r="D12" s="17"/>
      <c r="E12" s="181">
        <v>7067</v>
      </c>
      <c r="F12" s="181">
        <v>3867</v>
      </c>
      <c r="G12" s="181">
        <v>6433</v>
      </c>
      <c r="H12" s="181">
        <v>17367</v>
      </c>
      <c r="I12" s="182">
        <v>0.6</v>
      </c>
      <c r="J12" s="19">
        <v>141119</v>
      </c>
      <c r="K12" s="188">
        <v>123.1</v>
      </c>
    </row>
    <row r="13" spans="1:11 16340:16340" ht="13">
      <c r="A13" s="102" t="s">
        <v>234</v>
      </c>
      <c r="B13" s="17"/>
      <c r="C13" s="17" t="s">
        <v>2382</v>
      </c>
      <c r="D13" s="17"/>
      <c r="E13" s="181">
        <v>2511</v>
      </c>
      <c r="F13" s="181">
        <v>1973</v>
      </c>
      <c r="G13" s="181">
        <v>6207</v>
      </c>
      <c r="H13" s="181">
        <v>10691</v>
      </c>
      <c r="I13" s="182">
        <v>0.4</v>
      </c>
      <c r="J13" s="19">
        <v>60827</v>
      </c>
      <c r="K13" s="188">
        <v>175.8</v>
      </c>
    </row>
    <row r="14" spans="1:11 16340:16340" ht="13">
      <c r="A14" s="102" t="s">
        <v>235</v>
      </c>
      <c r="B14" s="17"/>
      <c r="C14" s="17" t="s">
        <v>2383</v>
      </c>
      <c r="D14" s="17"/>
      <c r="E14" s="181">
        <v>5832</v>
      </c>
      <c r="F14" s="181">
        <v>1591</v>
      </c>
      <c r="G14" s="181">
        <v>6018</v>
      </c>
      <c r="H14" s="181">
        <v>13441</v>
      </c>
      <c r="I14" s="182">
        <v>0.5</v>
      </c>
      <c r="J14" s="19">
        <v>81124</v>
      </c>
      <c r="K14" s="188">
        <v>165.7</v>
      </c>
    </row>
    <row r="15" spans="1:11 16340:16340" ht="25.15" customHeight="1">
      <c r="A15" s="102" t="s">
        <v>2431</v>
      </c>
      <c r="B15" s="17"/>
      <c r="C15" s="17" t="s">
        <v>236</v>
      </c>
      <c r="E15" s="181">
        <v>18010</v>
      </c>
      <c r="F15" s="181">
        <v>10710</v>
      </c>
      <c r="G15" s="181">
        <v>28317</v>
      </c>
      <c r="H15" s="181">
        <v>57037</v>
      </c>
      <c r="I15" s="182">
        <v>2.1</v>
      </c>
      <c r="J15" s="19">
        <v>493363</v>
      </c>
      <c r="K15" s="188">
        <v>115.6</v>
      </c>
    </row>
    <row r="16" spans="1:11 16340:16340" ht="13">
      <c r="A16" s="100" t="s">
        <v>974</v>
      </c>
      <c r="D16" s="16" t="s">
        <v>237</v>
      </c>
      <c r="E16" s="181">
        <v>4093</v>
      </c>
      <c r="F16" s="181">
        <v>3394</v>
      </c>
      <c r="G16" s="181">
        <v>5110</v>
      </c>
      <c r="H16" s="181">
        <v>12597</v>
      </c>
      <c r="I16" s="182">
        <v>0.5</v>
      </c>
      <c r="J16" s="19">
        <v>89766</v>
      </c>
      <c r="K16" s="188">
        <v>140.30000000000001</v>
      </c>
    </row>
    <row r="17" spans="1:11" ht="13">
      <c r="A17" s="100" t="s">
        <v>238</v>
      </c>
      <c r="D17" s="16" t="s">
        <v>239</v>
      </c>
      <c r="E17" s="181">
        <v>4571</v>
      </c>
      <c r="F17" s="181">
        <v>1928</v>
      </c>
      <c r="G17" s="181">
        <v>6677</v>
      </c>
      <c r="H17" s="181">
        <v>13176</v>
      </c>
      <c r="I17" s="182">
        <v>0.5</v>
      </c>
      <c r="J17" s="19">
        <v>121280</v>
      </c>
      <c r="K17" s="188">
        <v>108.6</v>
      </c>
    </row>
    <row r="18" spans="1:11" ht="13">
      <c r="A18" s="100" t="s">
        <v>240</v>
      </c>
      <c r="D18" s="16" t="s">
        <v>241</v>
      </c>
      <c r="E18" s="181">
        <v>2743</v>
      </c>
      <c r="F18" s="181">
        <v>1315</v>
      </c>
      <c r="G18" s="181">
        <v>4213</v>
      </c>
      <c r="H18" s="181">
        <v>8271</v>
      </c>
      <c r="I18" s="182">
        <v>0.3</v>
      </c>
      <c r="J18" s="19">
        <v>93019</v>
      </c>
      <c r="K18" s="188">
        <v>88.9</v>
      </c>
    </row>
    <row r="19" spans="1:11" ht="13">
      <c r="A19" s="100" t="s">
        <v>242</v>
      </c>
      <c r="D19" s="16" t="s">
        <v>243</v>
      </c>
      <c r="E19" s="181">
        <v>1686</v>
      </c>
      <c r="F19" s="181">
        <v>1035</v>
      </c>
      <c r="G19" s="181">
        <v>3357</v>
      </c>
      <c r="H19" s="181">
        <v>6078</v>
      </c>
      <c r="I19" s="182">
        <v>0.2</v>
      </c>
      <c r="J19" s="19">
        <v>68266</v>
      </c>
      <c r="K19" s="188">
        <v>89</v>
      </c>
    </row>
    <row r="20" spans="1:11" ht="13">
      <c r="A20" s="100" t="s">
        <v>244</v>
      </c>
      <c r="D20" s="16" t="s">
        <v>245</v>
      </c>
      <c r="E20" s="181">
        <v>4917</v>
      </c>
      <c r="F20" s="181">
        <v>3038</v>
      </c>
      <c r="G20" s="181">
        <v>8960</v>
      </c>
      <c r="H20" s="181">
        <v>16915</v>
      </c>
      <c r="I20" s="182">
        <v>0.6</v>
      </c>
      <c r="J20" s="19">
        <v>121032</v>
      </c>
      <c r="K20" s="188">
        <v>139.80000000000001</v>
      </c>
    </row>
    <row r="21" spans="1:11" s="17" customFormat="1" ht="25.15" customHeight="1">
      <c r="A21" s="102" t="s">
        <v>208</v>
      </c>
      <c r="B21" s="17" t="s">
        <v>246</v>
      </c>
      <c r="E21" s="148">
        <v>155725</v>
      </c>
      <c r="F21" s="148">
        <v>100396</v>
      </c>
      <c r="G21" s="148">
        <v>242067</v>
      </c>
      <c r="H21" s="148">
        <v>498188</v>
      </c>
      <c r="I21" s="180">
        <v>18.2</v>
      </c>
      <c r="J21" s="186">
        <v>3083916</v>
      </c>
      <c r="K21" s="187">
        <v>161.5</v>
      </c>
    </row>
    <row r="22" spans="1:11" ht="25.15" customHeight="1">
      <c r="A22" s="100" t="s">
        <v>247</v>
      </c>
      <c r="C22" s="16" t="s">
        <v>2385</v>
      </c>
      <c r="E22" s="181">
        <v>2660</v>
      </c>
      <c r="F22" s="181">
        <v>3333</v>
      </c>
      <c r="G22" s="181">
        <v>13147</v>
      </c>
      <c r="H22" s="181">
        <v>19140</v>
      </c>
      <c r="I22" s="182">
        <v>0.7</v>
      </c>
      <c r="J22" s="19">
        <v>57074</v>
      </c>
      <c r="K22" s="188">
        <v>335.4</v>
      </c>
    </row>
    <row r="23" spans="1:11" ht="13">
      <c r="A23" s="100" t="s">
        <v>248</v>
      </c>
      <c r="C23" s="16" t="s">
        <v>2386</v>
      </c>
      <c r="E23" s="181">
        <v>5143</v>
      </c>
      <c r="F23" s="181">
        <v>4368</v>
      </c>
      <c r="G23" s="181">
        <v>12048</v>
      </c>
      <c r="H23" s="181">
        <v>21559</v>
      </c>
      <c r="I23" s="182">
        <v>0.8</v>
      </c>
      <c r="J23" s="19">
        <v>63225</v>
      </c>
      <c r="K23" s="188">
        <v>341</v>
      </c>
    </row>
    <row r="24" spans="1:11" ht="13">
      <c r="A24" s="100" t="s">
        <v>249</v>
      </c>
      <c r="C24" s="16" t="s">
        <v>2414</v>
      </c>
      <c r="E24" s="181">
        <v>6934</v>
      </c>
      <c r="F24" s="181">
        <v>1222</v>
      </c>
      <c r="G24" s="181">
        <v>4394</v>
      </c>
      <c r="H24" s="181">
        <v>12550</v>
      </c>
      <c r="I24" s="182">
        <v>0.5</v>
      </c>
      <c r="J24" s="19">
        <v>164161</v>
      </c>
      <c r="K24" s="188">
        <v>76.400000000000006</v>
      </c>
    </row>
    <row r="25" spans="1:11" ht="13">
      <c r="A25" s="100" t="s">
        <v>250</v>
      </c>
      <c r="C25" s="16" t="s">
        <v>2415</v>
      </c>
      <c r="E25" s="181">
        <v>5493</v>
      </c>
      <c r="F25" s="181">
        <v>1624</v>
      </c>
      <c r="G25" s="181">
        <v>5147</v>
      </c>
      <c r="H25" s="181">
        <v>12264</v>
      </c>
      <c r="I25" s="182">
        <v>0.4</v>
      </c>
      <c r="J25" s="19">
        <v>144922</v>
      </c>
      <c r="K25" s="188">
        <v>84.6</v>
      </c>
    </row>
    <row r="26" spans="1:11" ht="13">
      <c r="A26" s="100" t="s">
        <v>251</v>
      </c>
      <c r="C26" s="16" t="s">
        <v>1322</v>
      </c>
      <c r="E26" s="181">
        <v>3436</v>
      </c>
      <c r="F26" s="181">
        <v>2163</v>
      </c>
      <c r="G26" s="181">
        <v>2471</v>
      </c>
      <c r="H26" s="181">
        <v>8070</v>
      </c>
      <c r="I26" s="182">
        <v>0.3</v>
      </c>
      <c r="J26" s="19">
        <v>54470</v>
      </c>
      <c r="K26" s="188">
        <v>148.19999999999999</v>
      </c>
    </row>
    <row r="27" spans="1:11" ht="13">
      <c r="A27" s="100" t="s">
        <v>252</v>
      </c>
      <c r="C27" s="16" t="s">
        <v>2384</v>
      </c>
      <c r="E27" s="181">
        <v>4504</v>
      </c>
      <c r="F27" s="181">
        <v>1150</v>
      </c>
      <c r="G27" s="181">
        <v>3023</v>
      </c>
      <c r="H27" s="181">
        <v>8677</v>
      </c>
      <c r="I27" s="182">
        <v>0.3</v>
      </c>
      <c r="J27" s="19">
        <v>89075</v>
      </c>
      <c r="K27" s="188">
        <v>97.4</v>
      </c>
    </row>
    <row r="28" spans="1:11" ht="25.15" customHeight="1">
      <c r="A28" s="102" t="s">
        <v>253</v>
      </c>
      <c r="B28" s="17"/>
      <c r="C28" s="17" t="s">
        <v>254</v>
      </c>
      <c r="E28" s="181">
        <v>7179</v>
      </c>
      <c r="F28" s="181">
        <v>5265</v>
      </c>
      <c r="G28" s="181">
        <v>8194</v>
      </c>
      <c r="H28" s="181">
        <v>20638</v>
      </c>
      <c r="I28" s="182">
        <v>0.8</v>
      </c>
      <c r="J28" s="19">
        <v>223806</v>
      </c>
      <c r="K28" s="188">
        <v>92.2</v>
      </c>
    </row>
    <row r="29" spans="1:11" ht="13">
      <c r="A29" s="100" t="s">
        <v>255</v>
      </c>
      <c r="D29" s="16" t="s">
        <v>256</v>
      </c>
      <c r="E29" s="181">
        <v>1897</v>
      </c>
      <c r="F29" s="181">
        <v>1251</v>
      </c>
      <c r="G29" s="181">
        <v>1566</v>
      </c>
      <c r="H29" s="181">
        <v>4714</v>
      </c>
      <c r="I29" s="182">
        <v>0.2</v>
      </c>
      <c r="J29" s="19">
        <v>43084</v>
      </c>
      <c r="K29" s="188">
        <v>109.4</v>
      </c>
    </row>
    <row r="30" spans="1:11" ht="13">
      <c r="A30" s="100" t="s">
        <v>257</v>
      </c>
      <c r="D30" s="16" t="s">
        <v>258</v>
      </c>
      <c r="E30" s="181">
        <v>890</v>
      </c>
      <c r="F30" s="181">
        <v>1162</v>
      </c>
      <c r="G30" s="181">
        <v>1361</v>
      </c>
      <c r="H30" s="181">
        <v>3413</v>
      </c>
      <c r="I30" s="182">
        <v>0.1</v>
      </c>
      <c r="J30" s="19">
        <v>31090</v>
      </c>
      <c r="K30" s="188">
        <v>109.8</v>
      </c>
    </row>
    <row r="31" spans="1:11" ht="13">
      <c r="A31" s="100" t="s">
        <v>259</v>
      </c>
      <c r="D31" s="16" t="s">
        <v>260</v>
      </c>
      <c r="E31" s="181">
        <v>1744</v>
      </c>
      <c r="F31" s="181">
        <v>1012</v>
      </c>
      <c r="G31" s="181">
        <v>2400</v>
      </c>
      <c r="H31" s="181">
        <v>5156</v>
      </c>
      <c r="I31" s="182">
        <v>0.2</v>
      </c>
      <c r="J31" s="19">
        <v>48891</v>
      </c>
      <c r="K31" s="188">
        <v>105.5</v>
      </c>
    </row>
    <row r="32" spans="1:11" ht="13">
      <c r="A32" s="100" t="s">
        <v>261</v>
      </c>
      <c r="D32" s="16" t="s">
        <v>262</v>
      </c>
      <c r="E32" s="181">
        <v>1185</v>
      </c>
      <c r="F32" s="181">
        <v>1339</v>
      </c>
      <c r="G32" s="181">
        <v>906</v>
      </c>
      <c r="H32" s="181">
        <v>3430</v>
      </c>
      <c r="I32" s="182">
        <v>0.1</v>
      </c>
      <c r="J32" s="19">
        <v>30006</v>
      </c>
      <c r="K32" s="188">
        <v>114.3</v>
      </c>
    </row>
    <row r="33" spans="1:11" ht="13">
      <c r="A33" s="100" t="s">
        <v>263</v>
      </c>
      <c r="D33" s="16" t="s">
        <v>264</v>
      </c>
      <c r="E33" s="181">
        <v>741</v>
      </c>
      <c r="F33" s="181">
        <v>268</v>
      </c>
      <c r="G33" s="181">
        <v>945</v>
      </c>
      <c r="H33" s="181">
        <v>1954</v>
      </c>
      <c r="I33" s="182">
        <v>0.1</v>
      </c>
      <c r="J33" s="19">
        <v>23571</v>
      </c>
      <c r="K33" s="188">
        <v>82.9</v>
      </c>
    </row>
    <row r="34" spans="1:11" ht="13">
      <c r="A34" s="100" t="s">
        <v>265</v>
      </c>
      <c r="D34" s="16" t="s">
        <v>266</v>
      </c>
      <c r="E34" s="181">
        <v>722</v>
      </c>
      <c r="F34" s="181">
        <v>233</v>
      </c>
      <c r="G34" s="181">
        <v>1016</v>
      </c>
      <c r="H34" s="181">
        <v>1971</v>
      </c>
      <c r="I34" s="182">
        <v>0.1</v>
      </c>
      <c r="J34" s="19">
        <v>47165</v>
      </c>
      <c r="K34" s="188">
        <v>41.8</v>
      </c>
    </row>
    <row r="35" spans="1:11" ht="25.15" customHeight="1">
      <c r="A35" s="102" t="s">
        <v>267</v>
      </c>
      <c r="B35" s="17"/>
      <c r="C35" s="17" t="s">
        <v>268</v>
      </c>
      <c r="E35" s="181">
        <v>70531</v>
      </c>
      <c r="F35" s="181">
        <v>47316</v>
      </c>
      <c r="G35" s="181">
        <v>91436</v>
      </c>
      <c r="H35" s="181">
        <v>209283</v>
      </c>
      <c r="I35" s="182">
        <v>7.6</v>
      </c>
      <c r="J35" s="19">
        <v>1161075</v>
      </c>
      <c r="K35" s="188">
        <v>180.2</v>
      </c>
    </row>
    <row r="36" spans="1:11" ht="13">
      <c r="A36" s="100" t="s">
        <v>269</v>
      </c>
      <c r="D36" s="16" t="s">
        <v>270</v>
      </c>
      <c r="E36" s="181">
        <v>5477</v>
      </c>
      <c r="F36" s="181">
        <v>3442</v>
      </c>
      <c r="G36" s="181">
        <v>12861</v>
      </c>
      <c r="H36" s="181">
        <v>21780</v>
      </c>
      <c r="I36" s="182">
        <v>0.8</v>
      </c>
      <c r="J36" s="19">
        <v>118494</v>
      </c>
      <c r="K36" s="188">
        <v>183.8</v>
      </c>
    </row>
    <row r="37" spans="1:11" ht="13">
      <c r="A37" s="100" t="s">
        <v>271</v>
      </c>
      <c r="D37" s="16" t="s">
        <v>272</v>
      </c>
      <c r="E37" s="181">
        <v>4976</v>
      </c>
      <c r="F37" s="181">
        <v>1899</v>
      </c>
      <c r="G37" s="181">
        <v>6216</v>
      </c>
      <c r="H37" s="181">
        <v>13091</v>
      </c>
      <c r="I37" s="182">
        <v>0.5</v>
      </c>
      <c r="J37" s="19">
        <v>79662</v>
      </c>
      <c r="K37" s="188">
        <v>164.3</v>
      </c>
    </row>
    <row r="38" spans="1:11" ht="13">
      <c r="A38" s="100" t="s">
        <v>273</v>
      </c>
      <c r="D38" s="16" t="s">
        <v>274</v>
      </c>
      <c r="E38" s="181">
        <v>12895</v>
      </c>
      <c r="F38" s="181">
        <v>12242</v>
      </c>
      <c r="G38" s="181">
        <v>19248</v>
      </c>
      <c r="H38" s="181">
        <v>44385</v>
      </c>
      <c r="I38" s="182">
        <v>1.6</v>
      </c>
      <c r="J38" s="19">
        <v>213995</v>
      </c>
      <c r="K38" s="188">
        <v>207.4</v>
      </c>
    </row>
    <row r="39" spans="1:11" ht="13">
      <c r="A39" s="100" t="s">
        <v>275</v>
      </c>
      <c r="D39" s="16" t="s">
        <v>276</v>
      </c>
      <c r="E39" s="181">
        <v>6764</v>
      </c>
      <c r="F39" s="181">
        <v>7506</v>
      </c>
      <c r="G39" s="181">
        <v>12506</v>
      </c>
      <c r="H39" s="181">
        <v>26776</v>
      </c>
      <c r="I39" s="182">
        <v>1</v>
      </c>
      <c r="J39" s="19">
        <v>91736</v>
      </c>
      <c r="K39" s="188">
        <v>291.89999999999998</v>
      </c>
    </row>
    <row r="40" spans="1:11" ht="13">
      <c r="A40" s="100" t="s">
        <v>277</v>
      </c>
      <c r="D40" s="16" t="s">
        <v>278</v>
      </c>
      <c r="E40" s="181">
        <v>3922</v>
      </c>
      <c r="F40" s="181">
        <v>4254</v>
      </c>
      <c r="G40" s="181">
        <v>9561</v>
      </c>
      <c r="H40" s="181">
        <v>17737</v>
      </c>
      <c r="I40" s="182">
        <v>0.6</v>
      </c>
      <c r="J40" s="19">
        <v>89534</v>
      </c>
      <c r="K40" s="188">
        <v>198.1</v>
      </c>
    </row>
    <row r="41" spans="1:11" ht="13">
      <c r="A41" s="100" t="s">
        <v>279</v>
      </c>
      <c r="D41" s="16" t="s">
        <v>280</v>
      </c>
      <c r="E41" s="181">
        <v>6706</v>
      </c>
      <c r="F41" s="181">
        <v>3234</v>
      </c>
      <c r="G41" s="181">
        <v>6023</v>
      </c>
      <c r="H41" s="181">
        <v>15963</v>
      </c>
      <c r="I41" s="182">
        <v>0.6</v>
      </c>
      <c r="J41" s="19">
        <v>109559</v>
      </c>
      <c r="K41" s="188">
        <v>145.69999999999999</v>
      </c>
    </row>
    <row r="42" spans="1:11" ht="13">
      <c r="A42" s="100" t="s">
        <v>281</v>
      </c>
      <c r="D42" s="16" t="s">
        <v>282</v>
      </c>
      <c r="E42" s="181">
        <v>7728</v>
      </c>
      <c r="F42" s="181">
        <v>2934</v>
      </c>
      <c r="G42" s="181">
        <v>5487</v>
      </c>
      <c r="H42" s="181">
        <v>16149</v>
      </c>
      <c r="I42" s="182">
        <v>0.6</v>
      </c>
      <c r="J42" s="19">
        <v>124375</v>
      </c>
      <c r="K42" s="188">
        <v>129.80000000000001</v>
      </c>
    </row>
    <row r="43" spans="1:11" ht="13">
      <c r="A43" s="100" t="s">
        <v>283</v>
      </c>
      <c r="D43" s="16" t="s">
        <v>284</v>
      </c>
      <c r="E43" s="181">
        <v>7505</v>
      </c>
      <c r="F43" s="181">
        <v>6271</v>
      </c>
      <c r="G43" s="181">
        <v>6471</v>
      </c>
      <c r="H43" s="181">
        <v>20247</v>
      </c>
      <c r="I43" s="182">
        <v>0.7</v>
      </c>
      <c r="J43" s="19">
        <v>96711</v>
      </c>
      <c r="K43" s="188">
        <v>209.4</v>
      </c>
    </row>
    <row r="44" spans="1:11" ht="13">
      <c r="A44" s="100" t="s">
        <v>285</v>
      </c>
      <c r="D44" s="16" t="s">
        <v>286</v>
      </c>
      <c r="E44" s="181">
        <v>6174</v>
      </c>
      <c r="F44" s="181">
        <v>1795</v>
      </c>
      <c r="G44" s="181">
        <v>4480</v>
      </c>
      <c r="H44" s="181">
        <v>12449</v>
      </c>
      <c r="I44" s="182">
        <v>0.5</v>
      </c>
      <c r="J44" s="19">
        <v>96390</v>
      </c>
      <c r="K44" s="188">
        <v>129.19999999999999</v>
      </c>
    </row>
    <row r="45" spans="1:11" ht="13">
      <c r="A45" s="100" t="s">
        <v>287</v>
      </c>
      <c r="D45" s="16" t="s">
        <v>288</v>
      </c>
      <c r="E45" s="181">
        <v>8384</v>
      </c>
      <c r="F45" s="181">
        <v>3739</v>
      </c>
      <c r="G45" s="181">
        <v>8583</v>
      </c>
      <c r="H45" s="181">
        <v>20706</v>
      </c>
      <c r="I45" s="182">
        <v>0.8</v>
      </c>
      <c r="J45" s="19">
        <v>140620</v>
      </c>
      <c r="K45" s="188">
        <v>147.19999999999999</v>
      </c>
    </row>
    <row r="46" spans="1:11" s="17" customFormat="1" ht="25.15" customHeight="1">
      <c r="A46" s="102" t="s">
        <v>289</v>
      </c>
      <c r="C46" s="17" t="s">
        <v>290</v>
      </c>
      <c r="E46" s="181">
        <v>24036</v>
      </c>
      <c r="F46" s="181">
        <v>13669</v>
      </c>
      <c r="G46" s="181">
        <v>45725</v>
      </c>
      <c r="H46" s="181">
        <v>83430</v>
      </c>
      <c r="I46" s="182">
        <v>3</v>
      </c>
      <c r="J46" s="19">
        <v>507980</v>
      </c>
      <c r="K46" s="188">
        <v>164.2</v>
      </c>
    </row>
    <row r="47" spans="1:11" ht="13">
      <c r="A47" s="100" t="s">
        <v>291</v>
      </c>
      <c r="D47" s="16" t="s">
        <v>292</v>
      </c>
      <c r="E47" s="181">
        <v>1585</v>
      </c>
      <c r="F47" s="181">
        <v>3144</v>
      </c>
      <c r="G47" s="181">
        <v>6224</v>
      </c>
      <c r="H47" s="181">
        <v>10953</v>
      </c>
      <c r="I47" s="182">
        <v>0.4</v>
      </c>
      <c r="J47" s="19">
        <v>37489</v>
      </c>
      <c r="K47" s="188">
        <v>292.2</v>
      </c>
    </row>
    <row r="48" spans="1:11" ht="13">
      <c r="A48" s="100" t="s">
        <v>293</v>
      </c>
      <c r="D48" s="16" t="s">
        <v>294</v>
      </c>
      <c r="E48" s="181">
        <v>2489</v>
      </c>
      <c r="F48" s="181">
        <v>704</v>
      </c>
      <c r="G48" s="181">
        <v>1877</v>
      </c>
      <c r="H48" s="181">
        <v>5070</v>
      </c>
      <c r="I48" s="182">
        <v>0.2</v>
      </c>
      <c r="J48" s="19">
        <v>48192</v>
      </c>
      <c r="K48" s="188">
        <v>105.2</v>
      </c>
    </row>
    <row r="49" spans="1:11" ht="13">
      <c r="A49" s="100" t="s">
        <v>295</v>
      </c>
      <c r="D49" s="16" t="s">
        <v>296</v>
      </c>
      <c r="E49" s="181">
        <v>2766</v>
      </c>
      <c r="F49" s="181">
        <v>233</v>
      </c>
      <c r="G49" s="181">
        <v>2178</v>
      </c>
      <c r="H49" s="181">
        <v>5177</v>
      </c>
      <c r="I49" s="182">
        <v>0.2</v>
      </c>
      <c r="J49" s="19">
        <v>36564</v>
      </c>
      <c r="K49" s="188">
        <v>141.6</v>
      </c>
    </row>
    <row r="50" spans="1:11" ht="13">
      <c r="A50" s="100" t="s">
        <v>297</v>
      </c>
      <c r="D50" s="16" t="s">
        <v>298</v>
      </c>
      <c r="E50" s="181">
        <v>1167</v>
      </c>
      <c r="F50" s="181">
        <v>1537</v>
      </c>
      <c r="G50" s="181">
        <v>5896</v>
      </c>
      <c r="H50" s="181">
        <v>8600</v>
      </c>
      <c r="I50" s="182">
        <v>0.3</v>
      </c>
      <c r="J50" s="19">
        <v>34550</v>
      </c>
      <c r="K50" s="188">
        <v>248.9</v>
      </c>
    </row>
    <row r="51" spans="1:11" ht="13">
      <c r="A51" s="100" t="s">
        <v>299</v>
      </c>
      <c r="D51" s="16" t="s">
        <v>300</v>
      </c>
      <c r="E51" s="181">
        <v>2021</v>
      </c>
      <c r="F51" s="181">
        <v>1361</v>
      </c>
      <c r="G51" s="181">
        <v>4020</v>
      </c>
      <c r="H51" s="181">
        <v>7402</v>
      </c>
      <c r="I51" s="182">
        <v>0.3</v>
      </c>
      <c r="J51" s="19">
        <v>58610</v>
      </c>
      <c r="K51" s="188">
        <v>126.3</v>
      </c>
    </row>
    <row r="52" spans="1:11" ht="13">
      <c r="A52" s="100" t="s">
        <v>301</v>
      </c>
      <c r="D52" s="16" t="s">
        <v>302</v>
      </c>
      <c r="E52" s="181">
        <v>1769</v>
      </c>
      <c r="F52" s="181">
        <v>2197</v>
      </c>
      <c r="G52" s="181">
        <v>7727</v>
      </c>
      <c r="H52" s="181">
        <v>11693</v>
      </c>
      <c r="I52" s="182">
        <v>0.4</v>
      </c>
      <c r="J52" s="19">
        <v>37918</v>
      </c>
      <c r="K52" s="188">
        <v>308.39999999999998</v>
      </c>
    </row>
    <row r="53" spans="1:11" ht="13">
      <c r="A53" s="100" t="s">
        <v>303</v>
      </c>
      <c r="D53" s="16" t="s">
        <v>304</v>
      </c>
      <c r="E53" s="181">
        <v>3041</v>
      </c>
      <c r="F53" s="181">
        <v>1836</v>
      </c>
      <c r="G53" s="181">
        <v>5799</v>
      </c>
      <c r="H53" s="181">
        <v>10676</v>
      </c>
      <c r="I53" s="182">
        <v>0.4</v>
      </c>
      <c r="J53" s="19">
        <v>57722</v>
      </c>
      <c r="K53" s="188">
        <v>185</v>
      </c>
    </row>
    <row r="54" spans="1:11" ht="13">
      <c r="A54" s="100" t="s">
        <v>305</v>
      </c>
      <c r="D54" s="16" t="s">
        <v>306</v>
      </c>
      <c r="E54" s="181">
        <v>938</v>
      </c>
      <c r="F54" s="181">
        <v>21</v>
      </c>
      <c r="G54" s="181">
        <v>727</v>
      </c>
      <c r="H54" s="181">
        <v>1686</v>
      </c>
      <c r="I54" s="182">
        <v>0.1</v>
      </c>
      <c r="J54" s="19">
        <v>25325</v>
      </c>
      <c r="K54" s="188">
        <v>66.599999999999994</v>
      </c>
    </row>
    <row r="55" spans="1:11" ht="13">
      <c r="A55" s="100" t="s">
        <v>307</v>
      </c>
      <c r="D55" s="16" t="s">
        <v>308</v>
      </c>
      <c r="E55" s="181">
        <v>1143</v>
      </c>
      <c r="F55" s="181">
        <v>552</v>
      </c>
      <c r="G55" s="181">
        <v>2690</v>
      </c>
      <c r="H55" s="181">
        <v>4385</v>
      </c>
      <c r="I55" s="182">
        <v>0.2</v>
      </c>
      <c r="J55" s="19">
        <v>29917</v>
      </c>
      <c r="K55" s="188">
        <v>146.6</v>
      </c>
    </row>
    <row r="56" spans="1:11" ht="13">
      <c r="A56" s="100" t="s">
        <v>309</v>
      </c>
      <c r="D56" s="16" t="s">
        <v>310</v>
      </c>
      <c r="E56" s="181">
        <v>2537</v>
      </c>
      <c r="F56" s="181">
        <v>211</v>
      </c>
      <c r="G56" s="181">
        <v>2115</v>
      </c>
      <c r="H56" s="181">
        <v>4863</v>
      </c>
      <c r="I56" s="182">
        <v>0.2</v>
      </c>
      <c r="J56" s="19">
        <v>47033</v>
      </c>
      <c r="K56" s="188">
        <v>103.4</v>
      </c>
    </row>
    <row r="57" spans="1:11" ht="13">
      <c r="A57" s="100" t="s">
        <v>311</v>
      </c>
      <c r="D57" s="16" t="s">
        <v>312</v>
      </c>
      <c r="E57" s="181">
        <v>2113</v>
      </c>
      <c r="F57" s="181">
        <v>1146</v>
      </c>
      <c r="G57" s="181">
        <v>2622</v>
      </c>
      <c r="H57" s="181">
        <v>5881</v>
      </c>
      <c r="I57" s="182">
        <v>0.2</v>
      </c>
      <c r="J57" s="19">
        <v>46221</v>
      </c>
      <c r="K57" s="188">
        <v>127.2</v>
      </c>
    </row>
    <row r="58" spans="1:11" ht="13">
      <c r="A58" s="100" t="s">
        <v>313</v>
      </c>
      <c r="D58" s="16" t="s">
        <v>314</v>
      </c>
      <c r="E58" s="181">
        <v>2467</v>
      </c>
      <c r="F58" s="181">
        <v>727</v>
      </c>
      <c r="G58" s="181">
        <v>3850</v>
      </c>
      <c r="H58" s="181">
        <v>7044</v>
      </c>
      <c r="I58" s="182">
        <v>0.3</v>
      </c>
      <c r="J58" s="19">
        <v>48438</v>
      </c>
      <c r="K58" s="188">
        <v>145.4</v>
      </c>
    </row>
    <row r="59" spans="1:11" s="17" customFormat="1" ht="25.15" customHeight="1">
      <c r="A59" s="102" t="s">
        <v>315</v>
      </c>
      <c r="C59" s="17" t="s">
        <v>316</v>
      </c>
      <c r="E59" s="181">
        <v>25809</v>
      </c>
      <c r="F59" s="181">
        <v>20286</v>
      </c>
      <c r="G59" s="181">
        <v>56482</v>
      </c>
      <c r="H59" s="181">
        <v>102577</v>
      </c>
      <c r="I59" s="182">
        <v>3.7</v>
      </c>
      <c r="J59" s="19">
        <v>618129</v>
      </c>
      <c r="K59" s="188">
        <v>165.9</v>
      </c>
    </row>
    <row r="60" spans="1:11" ht="13">
      <c r="A60" s="100" t="s">
        <v>317</v>
      </c>
      <c r="D60" s="16" t="s">
        <v>318</v>
      </c>
      <c r="E60" s="181">
        <v>2316</v>
      </c>
      <c r="F60" s="181">
        <v>2847</v>
      </c>
      <c r="G60" s="181">
        <v>6050</v>
      </c>
      <c r="H60" s="181">
        <v>11213</v>
      </c>
      <c r="I60" s="182">
        <v>0.4</v>
      </c>
      <c r="J60" s="19">
        <v>62265</v>
      </c>
      <c r="K60" s="188">
        <v>180.1</v>
      </c>
    </row>
    <row r="61" spans="1:11" ht="13">
      <c r="A61" s="100" t="s">
        <v>319</v>
      </c>
      <c r="D61" s="16" t="s">
        <v>320</v>
      </c>
      <c r="E61" s="181">
        <v>4966</v>
      </c>
      <c r="F61" s="181">
        <v>8007</v>
      </c>
      <c r="G61" s="181">
        <v>22182</v>
      </c>
      <c r="H61" s="181">
        <v>35155</v>
      </c>
      <c r="I61" s="182">
        <v>1.3</v>
      </c>
      <c r="J61" s="19">
        <v>216269</v>
      </c>
      <c r="K61" s="188">
        <v>162.6</v>
      </c>
    </row>
    <row r="62" spans="1:11" ht="13">
      <c r="A62" s="100" t="s">
        <v>321</v>
      </c>
      <c r="D62" s="16" t="s">
        <v>322</v>
      </c>
      <c r="E62" s="181">
        <v>9229</v>
      </c>
      <c r="F62" s="181">
        <v>2466</v>
      </c>
      <c r="G62" s="181">
        <v>10938</v>
      </c>
      <c r="H62" s="181">
        <v>22633</v>
      </c>
      <c r="I62" s="182">
        <v>0.8</v>
      </c>
      <c r="J62" s="19">
        <v>119474</v>
      </c>
      <c r="K62" s="188">
        <v>189.4</v>
      </c>
    </row>
    <row r="63" spans="1:11" ht="13">
      <c r="A63" s="100" t="s">
        <v>323</v>
      </c>
      <c r="D63" s="16" t="s">
        <v>324</v>
      </c>
      <c r="E63" s="181">
        <v>4325</v>
      </c>
      <c r="F63" s="181">
        <v>1921</v>
      </c>
      <c r="G63" s="181">
        <v>4609</v>
      </c>
      <c r="H63" s="181">
        <v>10855</v>
      </c>
      <c r="I63" s="182">
        <v>0.4</v>
      </c>
      <c r="J63" s="19">
        <v>77932</v>
      </c>
      <c r="K63" s="188">
        <v>139.30000000000001</v>
      </c>
    </row>
    <row r="64" spans="1:11" ht="13">
      <c r="A64" s="100" t="s">
        <v>325</v>
      </c>
      <c r="D64" s="16" t="s">
        <v>326</v>
      </c>
      <c r="E64" s="181">
        <v>4973</v>
      </c>
      <c r="F64" s="181">
        <v>5045</v>
      </c>
      <c r="G64" s="181">
        <v>12703</v>
      </c>
      <c r="H64" s="181">
        <v>22721</v>
      </c>
      <c r="I64" s="182">
        <v>0.8</v>
      </c>
      <c r="J64" s="19">
        <v>142190</v>
      </c>
      <c r="K64" s="188">
        <v>159.80000000000001</v>
      </c>
    </row>
    <row r="65" spans="1:11" ht="25.15" customHeight="1">
      <c r="A65" s="102" t="s">
        <v>210</v>
      </c>
      <c r="B65" s="17" t="s">
        <v>327</v>
      </c>
      <c r="C65" s="17"/>
      <c r="D65" s="17"/>
      <c r="E65" s="148">
        <v>88119</v>
      </c>
      <c r="F65" s="148">
        <v>58990</v>
      </c>
      <c r="G65" s="148">
        <v>184387</v>
      </c>
      <c r="H65" s="148">
        <v>331496</v>
      </c>
      <c r="I65" s="180">
        <v>12.1</v>
      </c>
      <c r="J65" s="186">
        <v>2277910</v>
      </c>
      <c r="K65" s="187">
        <v>145.5</v>
      </c>
    </row>
    <row r="66" spans="1:11" ht="25.15" customHeight="1">
      <c r="A66" s="100" t="s">
        <v>328</v>
      </c>
      <c r="C66" s="16" t="s">
        <v>2388</v>
      </c>
      <c r="E66" s="181">
        <v>6722</v>
      </c>
      <c r="F66" s="181">
        <v>1866</v>
      </c>
      <c r="G66" s="181">
        <v>6037</v>
      </c>
      <c r="H66" s="181">
        <v>14625</v>
      </c>
      <c r="I66" s="182">
        <v>0.5</v>
      </c>
      <c r="J66" s="19">
        <v>145630</v>
      </c>
      <c r="K66" s="188">
        <v>100.4</v>
      </c>
    </row>
    <row r="67" spans="1:11" ht="13">
      <c r="A67" s="100" t="s">
        <v>329</v>
      </c>
      <c r="C67" s="16" t="s">
        <v>2387</v>
      </c>
      <c r="E67" s="181">
        <v>3324</v>
      </c>
      <c r="F67" s="181">
        <v>5007</v>
      </c>
      <c r="G67" s="181">
        <v>4608</v>
      </c>
      <c r="H67" s="181">
        <v>12939</v>
      </c>
      <c r="I67" s="182">
        <v>0.5</v>
      </c>
      <c r="J67" s="19">
        <v>113252</v>
      </c>
      <c r="K67" s="188">
        <v>114.2</v>
      </c>
    </row>
    <row r="68" spans="1:11" ht="13">
      <c r="A68" s="100" t="s">
        <v>330</v>
      </c>
      <c r="C68" s="16" t="s">
        <v>2389</v>
      </c>
      <c r="E68" s="181">
        <v>2425</v>
      </c>
      <c r="F68" s="181">
        <v>1304</v>
      </c>
      <c r="G68" s="181">
        <v>5520</v>
      </c>
      <c r="H68" s="181">
        <v>9249</v>
      </c>
      <c r="I68" s="182">
        <v>0.3</v>
      </c>
      <c r="J68" s="19">
        <v>70256</v>
      </c>
      <c r="K68" s="188">
        <v>131.6</v>
      </c>
    </row>
    <row r="69" spans="1:11" ht="13">
      <c r="A69" s="100" t="s">
        <v>331</v>
      </c>
      <c r="C69" s="16" t="s">
        <v>2390</v>
      </c>
      <c r="E69" s="181">
        <v>3192</v>
      </c>
      <c r="F69" s="181">
        <v>1042</v>
      </c>
      <c r="G69" s="181">
        <v>3175</v>
      </c>
      <c r="H69" s="181">
        <v>7409</v>
      </c>
      <c r="I69" s="182">
        <v>0.3</v>
      </c>
      <c r="J69" s="19">
        <v>72286</v>
      </c>
      <c r="K69" s="188">
        <v>102.5</v>
      </c>
    </row>
    <row r="70" spans="1:11" ht="13">
      <c r="A70" s="100" t="s">
        <v>332</v>
      </c>
      <c r="C70" s="16" t="s">
        <v>2391</v>
      </c>
      <c r="E70" s="181">
        <v>2672</v>
      </c>
      <c r="F70" s="181">
        <v>399</v>
      </c>
      <c r="G70" s="181">
        <v>1176</v>
      </c>
      <c r="H70" s="181">
        <v>4247</v>
      </c>
      <c r="I70" s="182">
        <v>0.2</v>
      </c>
      <c r="J70" s="19">
        <v>86064</v>
      </c>
      <c r="K70" s="188">
        <v>49.3</v>
      </c>
    </row>
    <row r="71" spans="1:11" ht="25.15" customHeight="1">
      <c r="A71" s="102" t="s">
        <v>333</v>
      </c>
      <c r="B71" s="17"/>
      <c r="C71" s="17" t="s">
        <v>334</v>
      </c>
      <c r="E71" s="181">
        <v>9124</v>
      </c>
      <c r="F71" s="181">
        <v>2527</v>
      </c>
      <c r="G71" s="181">
        <v>6959</v>
      </c>
      <c r="H71" s="181">
        <v>18610</v>
      </c>
      <c r="I71" s="182">
        <v>0.7</v>
      </c>
      <c r="J71" s="19">
        <v>265233</v>
      </c>
      <c r="K71" s="188">
        <v>70.2</v>
      </c>
    </row>
    <row r="72" spans="1:11" ht="13">
      <c r="A72" s="100" t="s">
        <v>335</v>
      </c>
      <c r="D72" s="16" t="s">
        <v>336</v>
      </c>
      <c r="E72" s="181">
        <v>463</v>
      </c>
      <c r="F72" s="181">
        <v>27</v>
      </c>
      <c r="G72" s="181">
        <v>719</v>
      </c>
      <c r="H72" s="181">
        <v>1209</v>
      </c>
      <c r="I72" s="182">
        <v>0</v>
      </c>
      <c r="J72" s="19">
        <v>25452</v>
      </c>
      <c r="K72" s="188">
        <v>47.5</v>
      </c>
    </row>
    <row r="73" spans="1:11" ht="13">
      <c r="A73" s="100" t="s">
        <v>337</v>
      </c>
      <c r="D73" s="16" t="s">
        <v>338</v>
      </c>
      <c r="E73" s="181">
        <v>1370</v>
      </c>
      <c r="F73" s="181">
        <v>916</v>
      </c>
      <c r="G73" s="181">
        <v>857</v>
      </c>
      <c r="H73" s="181">
        <v>3143</v>
      </c>
      <c r="I73" s="182">
        <v>0.1</v>
      </c>
      <c r="J73" s="19">
        <v>39679</v>
      </c>
      <c r="K73" s="188">
        <v>79.2</v>
      </c>
    </row>
    <row r="74" spans="1:11" ht="13">
      <c r="A74" s="100" t="s">
        <v>339</v>
      </c>
      <c r="D74" s="16" t="s">
        <v>340</v>
      </c>
      <c r="E74" s="181">
        <v>2812</v>
      </c>
      <c r="F74" s="181">
        <v>90</v>
      </c>
      <c r="G74" s="181">
        <v>1226</v>
      </c>
      <c r="H74" s="181">
        <v>4128</v>
      </c>
      <c r="I74" s="182">
        <v>0.2</v>
      </c>
      <c r="J74" s="19">
        <v>68697</v>
      </c>
      <c r="K74" s="188">
        <v>60.1</v>
      </c>
    </row>
    <row r="75" spans="1:11" ht="13">
      <c r="A75" s="100" t="s">
        <v>341</v>
      </c>
      <c r="D75" s="16" t="s">
        <v>342</v>
      </c>
      <c r="E75" s="181">
        <v>1104</v>
      </c>
      <c r="F75" s="181">
        <v>52</v>
      </c>
      <c r="G75" s="181">
        <v>459</v>
      </c>
      <c r="H75" s="181">
        <v>1615</v>
      </c>
      <c r="I75" s="182">
        <v>0.1</v>
      </c>
      <c r="J75" s="19">
        <v>21891</v>
      </c>
      <c r="K75" s="188">
        <v>73.8</v>
      </c>
    </row>
    <row r="76" spans="1:11" ht="13">
      <c r="A76" s="100" t="s">
        <v>343</v>
      </c>
      <c r="D76" s="16" t="s">
        <v>344</v>
      </c>
      <c r="E76" s="181">
        <v>770</v>
      </c>
      <c r="F76" s="181">
        <v>221</v>
      </c>
      <c r="G76" s="181">
        <v>727</v>
      </c>
      <c r="H76" s="181">
        <v>1718</v>
      </c>
      <c r="I76" s="182">
        <v>0.1</v>
      </c>
      <c r="J76" s="19">
        <v>23673</v>
      </c>
      <c r="K76" s="188">
        <v>72.599999999999994</v>
      </c>
    </row>
    <row r="77" spans="1:11" ht="13">
      <c r="A77" s="100" t="s">
        <v>345</v>
      </c>
      <c r="D77" s="16" t="s">
        <v>346</v>
      </c>
      <c r="E77" s="181">
        <v>1329</v>
      </c>
      <c r="F77" s="181">
        <v>912</v>
      </c>
      <c r="G77" s="181">
        <v>2163</v>
      </c>
      <c r="H77" s="181">
        <v>4404</v>
      </c>
      <c r="I77" s="182">
        <v>0.2</v>
      </c>
      <c r="J77" s="19">
        <v>49671</v>
      </c>
      <c r="K77" s="188">
        <v>88.7</v>
      </c>
    </row>
    <row r="78" spans="1:11" ht="13">
      <c r="A78" s="100" t="s">
        <v>347</v>
      </c>
      <c r="D78" s="16" t="s">
        <v>348</v>
      </c>
      <c r="E78" s="181">
        <v>1276</v>
      </c>
      <c r="F78" s="181">
        <v>309</v>
      </c>
      <c r="G78" s="181">
        <v>808</v>
      </c>
      <c r="H78" s="181">
        <v>2393</v>
      </c>
      <c r="I78" s="182">
        <v>0.1</v>
      </c>
      <c r="J78" s="19">
        <v>36170</v>
      </c>
      <c r="K78" s="188">
        <v>66.2</v>
      </c>
    </row>
    <row r="79" spans="1:11" s="17" customFormat="1" ht="25.15" customHeight="1">
      <c r="A79" s="102" t="s">
        <v>349</v>
      </c>
      <c r="C79" s="17" t="s">
        <v>350</v>
      </c>
      <c r="E79" s="181">
        <v>21636</v>
      </c>
      <c r="F79" s="181">
        <v>14004</v>
      </c>
      <c r="G79" s="181">
        <v>38685</v>
      </c>
      <c r="H79" s="181">
        <v>74325</v>
      </c>
      <c r="I79" s="182">
        <v>2.7</v>
      </c>
      <c r="J79" s="19">
        <v>582319</v>
      </c>
      <c r="K79" s="188">
        <v>127.6</v>
      </c>
    </row>
    <row r="80" spans="1:11" ht="13">
      <c r="A80" s="100" t="s">
        <v>351</v>
      </c>
      <c r="D80" s="16" t="s">
        <v>352</v>
      </c>
      <c r="E80" s="181">
        <v>3858</v>
      </c>
      <c r="F80" s="181">
        <v>2330</v>
      </c>
      <c r="G80" s="181">
        <v>5203</v>
      </c>
      <c r="H80" s="181">
        <v>11391</v>
      </c>
      <c r="I80" s="182">
        <v>0.4</v>
      </c>
      <c r="J80" s="19">
        <v>105760</v>
      </c>
      <c r="K80" s="188">
        <v>107.7</v>
      </c>
    </row>
    <row r="81" spans="1:11" ht="13">
      <c r="A81" s="100" t="s">
        <v>353</v>
      </c>
      <c r="D81" s="16" t="s">
        <v>354</v>
      </c>
      <c r="E81" s="181">
        <v>5328</v>
      </c>
      <c r="F81" s="181">
        <v>4341</v>
      </c>
      <c r="G81" s="181">
        <v>9510</v>
      </c>
      <c r="H81" s="181">
        <v>19179</v>
      </c>
      <c r="I81" s="182">
        <v>0.7</v>
      </c>
      <c r="J81" s="19">
        <v>128726</v>
      </c>
      <c r="K81" s="188">
        <v>149</v>
      </c>
    </row>
    <row r="82" spans="1:11" ht="13">
      <c r="A82" s="100" t="s">
        <v>355</v>
      </c>
      <c r="D82" s="16" t="s">
        <v>356</v>
      </c>
      <c r="E82" s="181">
        <v>4599</v>
      </c>
      <c r="F82" s="181">
        <v>2683</v>
      </c>
      <c r="G82" s="181">
        <v>9819</v>
      </c>
      <c r="H82" s="181">
        <v>17101</v>
      </c>
      <c r="I82" s="182">
        <v>0.6</v>
      </c>
      <c r="J82" s="19">
        <v>110252</v>
      </c>
      <c r="K82" s="188">
        <v>155.1</v>
      </c>
    </row>
    <row r="83" spans="1:11" ht="13">
      <c r="A83" s="100" t="s">
        <v>357</v>
      </c>
      <c r="D83" s="16" t="s">
        <v>358</v>
      </c>
      <c r="E83" s="181">
        <v>7851</v>
      </c>
      <c r="F83" s="181">
        <v>4650</v>
      </c>
      <c r="G83" s="181">
        <v>14153</v>
      </c>
      <c r="H83" s="181">
        <v>26654</v>
      </c>
      <c r="I83" s="182">
        <v>1</v>
      </c>
      <c r="J83" s="19">
        <v>237581</v>
      </c>
      <c r="K83" s="188">
        <v>112.2</v>
      </c>
    </row>
    <row r="84" spans="1:11" s="17" customFormat="1" ht="25.15" customHeight="1">
      <c r="A84" s="102" t="s">
        <v>359</v>
      </c>
      <c r="C84" s="17" t="s">
        <v>360</v>
      </c>
      <c r="E84" s="181">
        <v>39024</v>
      </c>
      <c r="F84" s="181">
        <v>32841</v>
      </c>
      <c r="G84" s="181">
        <v>118227</v>
      </c>
      <c r="H84" s="181">
        <v>190092</v>
      </c>
      <c r="I84" s="182">
        <v>6.9</v>
      </c>
      <c r="J84" s="19">
        <v>942869</v>
      </c>
      <c r="K84" s="188">
        <v>201.6</v>
      </c>
    </row>
    <row r="85" spans="1:11" ht="13">
      <c r="A85" s="100" t="s">
        <v>361</v>
      </c>
      <c r="D85" s="16" t="s">
        <v>362</v>
      </c>
      <c r="E85" s="181">
        <v>9483</v>
      </c>
      <c r="F85" s="181">
        <v>13762</v>
      </c>
      <c r="G85" s="181">
        <v>58701</v>
      </c>
      <c r="H85" s="181">
        <v>81946</v>
      </c>
      <c r="I85" s="182">
        <v>3</v>
      </c>
      <c r="J85" s="19">
        <v>200922</v>
      </c>
      <c r="K85" s="188">
        <v>407.8</v>
      </c>
    </row>
    <row r="86" spans="1:11" ht="13">
      <c r="A86" s="100" t="s">
        <v>363</v>
      </c>
      <c r="D86" s="16" t="s">
        <v>364</v>
      </c>
      <c r="E86" s="181">
        <v>3224</v>
      </c>
      <c r="F86" s="181">
        <v>3188</v>
      </c>
      <c r="G86" s="181">
        <v>9923</v>
      </c>
      <c r="H86" s="181">
        <v>16335</v>
      </c>
      <c r="I86" s="182">
        <v>0.6</v>
      </c>
      <c r="J86" s="19">
        <v>91533</v>
      </c>
      <c r="K86" s="188">
        <v>178.5</v>
      </c>
    </row>
    <row r="87" spans="1:11" ht="13">
      <c r="A87" s="100" t="s">
        <v>365</v>
      </c>
      <c r="D87" s="16" t="s">
        <v>366</v>
      </c>
      <c r="E87" s="181">
        <v>4142</v>
      </c>
      <c r="F87" s="181">
        <v>3064</v>
      </c>
      <c r="G87" s="181">
        <v>21291</v>
      </c>
      <c r="H87" s="181">
        <v>28497</v>
      </c>
      <c r="I87" s="182">
        <v>1</v>
      </c>
      <c r="J87" s="19">
        <v>177668</v>
      </c>
      <c r="K87" s="188">
        <v>160.4</v>
      </c>
    </row>
    <row r="88" spans="1:11" ht="13">
      <c r="A88" s="100" t="s">
        <v>367</v>
      </c>
      <c r="D88" s="16" t="s">
        <v>368</v>
      </c>
      <c r="E88" s="181">
        <v>17145</v>
      </c>
      <c r="F88" s="181">
        <v>10027</v>
      </c>
      <c r="G88" s="181">
        <v>21922</v>
      </c>
      <c r="H88" s="181">
        <v>49094</v>
      </c>
      <c r="I88" s="182">
        <v>1.8</v>
      </c>
      <c r="J88" s="19">
        <v>327697</v>
      </c>
      <c r="K88" s="188">
        <v>149.80000000000001</v>
      </c>
    </row>
    <row r="89" spans="1:11" ht="13">
      <c r="A89" s="100" t="s">
        <v>369</v>
      </c>
      <c r="D89" s="16" t="s">
        <v>370</v>
      </c>
      <c r="E89" s="181">
        <v>5030</v>
      </c>
      <c r="F89" s="181">
        <v>2800</v>
      </c>
      <c r="G89" s="181">
        <v>6390</v>
      </c>
      <c r="H89" s="181">
        <v>14220</v>
      </c>
      <c r="I89" s="182">
        <v>0.5</v>
      </c>
      <c r="J89" s="19">
        <v>145049</v>
      </c>
      <c r="K89" s="188">
        <v>98</v>
      </c>
    </row>
    <row r="90" spans="1:11" ht="25.15" customHeight="1">
      <c r="A90" s="102" t="s">
        <v>212</v>
      </c>
      <c r="B90" s="17" t="s">
        <v>371</v>
      </c>
      <c r="C90" s="17"/>
      <c r="E90" s="148">
        <v>72363</v>
      </c>
      <c r="F90" s="148">
        <v>29293</v>
      </c>
      <c r="G90" s="148">
        <v>86748</v>
      </c>
      <c r="H90" s="148">
        <v>188404</v>
      </c>
      <c r="I90" s="180">
        <v>6.9</v>
      </c>
      <c r="J90" s="186">
        <v>1967539</v>
      </c>
      <c r="K90" s="187">
        <v>95.8</v>
      </c>
    </row>
    <row r="91" spans="1:11" ht="25.15" customHeight="1">
      <c r="A91" s="102" t="s">
        <v>372</v>
      </c>
      <c r="B91" s="17"/>
      <c r="C91" s="17" t="s">
        <v>2432</v>
      </c>
      <c r="D91" s="17"/>
      <c r="E91" s="181">
        <v>3458</v>
      </c>
      <c r="F91" s="181">
        <v>1489</v>
      </c>
      <c r="G91" s="181">
        <v>8796</v>
      </c>
      <c r="H91" s="181">
        <v>13743</v>
      </c>
      <c r="I91" s="182">
        <v>0.5</v>
      </c>
      <c r="J91" s="19">
        <v>103840</v>
      </c>
      <c r="K91" s="188">
        <v>132.30000000000001</v>
      </c>
    </row>
    <row r="92" spans="1:11" ht="13">
      <c r="A92" s="102" t="s">
        <v>373</v>
      </c>
      <c r="B92" s="17"/>
      <c r="C92" s="17" t="s">
        <v>2392</v>
      </c>
      <c r="D92" s="17"/>
      <c r="E92" s="181">
        <v>3094</v>
      </c>
      <c r="F92" s="181">
        <v>4400</v>
      </c>
      <c r="G92" s="181">
        <v>16253</v>
      </c>
      <c r="H92" s="181">
        <v>23747</v>
      </c>
      <c r="I92" s="182">
        <v>0.9</v>
      </c>
      <c r="J92" s="19">
        <v>124535</v>
      </c>
      <c r="K92" s="188">
        <v>190.7</v>
      </c>
    </row>
    <row r="93" spans="1:11" ht="13">
      <c r="A93" s="102" t="s">
        <v>374</v>
      </c>
      <c r="B93" s="17"/>
      <c r="C93" s="17" t="s">
        <v>2393</v>
      </c>
      <c r="D93" s="17"/>
      <c r="E93" s="181">
        <v>6578</v>
      </c>
      <c r="F93" s="181">
        <v>5536</v>
      </c>
      <c r="G93" s="181">
        <v>9222</v>
      </c>
      <c r="H93" s="181">
        <v>21336</v>
      </c>
      <c r="I93" s="182">
        <v>0.8</v>
      </c>
      <c r="J93" s="19">
        <v>128542</v>
      </c>
      <c r="K93" s="188">
        <v>166</v>
      </c>
    </row>
    <row r="94" spans="1:11" ht="13">
      <c r="A94" s="102" t="s">
        <v>375</v>
      </c>
      <c r="B94" s="17"/>
      <c r="C94" s="17" t="s">
        <v>2433</v>
      </c>
      <c r="D94" s="17"/>
      <c r="E94" s="181">
        <v>506</v>
      </c>
      <c r="F94" s="181">
        <v>66</v>
      </c>
      <c r="G94" s="181">
        <v>306</v>
      </c>
      <c r="H94" s="181">
        <v>878</v>
      </c>
      <c r="I94" s="182">
        <v>0</v>
      </c>
      <c r="J94" s="19">
        <v>16096</v>
      </c>
      <c r="K94" s="188">
        <v>54.5</v>
      </c>
    </row>
    <row r="95" spans="1:11" s="17" customFormat="1" ht="25.15" customHeight="1">
      <c r="A95" s="102" t="s">
        <v>376</v>
      </c>
      <c r="C95" s="17" t="s">
        <v>377</v>
      </c>
      <c r="E95" s="181">
        <v>12618</v>
      </c>
      <c r="F95" s="181">
        <v>3383</v>
      </c>
      <c r="G95" s="181">
        <v>11197</v>
      </c>
      <c r="H95" s="181">
        <v>27198</v>
      </c>
      <c r="I95" s="182">
        <v>1</v>
      </c>
      <c r="J95" s="19">
        <v>343888</v>
      </c>
      <c r="K95" s="188">
        <v>79.099999999999994</v>
      </c>
    </row>
    <row r="96" spans="1:11" ht="13">
      <c r="A96" s="100" t="s">
        <v>378</v>
      </c>
      <c r="D96" s="16" t="s">
        <v>379</v>
      </c>
      <c r="E96" s="181">
        <v>1683</v>
      </c>
      <c r="F96" s="181">
        <v>415</v>
      </c>
      <c r="G96" s="181">
        <v>1775</v>
      </c>
      <c r="H96" s="181">
        <v>3873</v>
      </c>
      <c r="I96" s="182">
        <v>0.1</v>
      </c>
      <c r="J96" s="19">
        <v>54226</v>
      </c>
      <c r="K96" s="188">
        <v>71.400000000000006</v>
      </c>
    </row>
    <row r="97" spans="1:11" ht="13">
      <c r="A97" s="100" t="s">
        <v>380</v>
      </c>
      <c r="D97" s="16" t="s">
        <v>381</v>
      </c>
      <c r="E97" s="181">
        <v>948</v>
      </c>
      <c r="F97" s="181">
        <v>686</v>
      </c>
      <c r="G97" s="181">
        <v>1734</v>
      </c>
      <c r="H97" s="181">
        <v>3368</v>
      </c>
      <c r="I97" s="182">
        <v>0.1</v>
      </c>
      <c r="J97" s="19">
        <v>34059</v>
      </c>
      <c r="K97" s="188">
        <v>98.9</v>
      </c>
    </row>
    <row r="98" spans="1:11" ht="13">
      <c r="A98" s="100" t="s">
        <v>382</v>
      </c>
      <c r="D98" s="16" t="s">
        <v>383</v>
      </c>
      <c r="E98" s="181">
        <v>2637</v>
      </c>
      <c r="F98" s="181">
        <v>504</v>
      </c>
      <c r="G98" s="181">
        <v>1515</v>
      </c>
      <c r="H98" s="181">
        <v>4656</v>
      </c>
      <c r="I98" s="182">
        <v>0.2</v>
      </c>
      <c r="J98" s="19">
        <v>47561</v>
      </c>
      <c r="K98" s="188">
        <v>97.9</v>
      </c>
    </row>
    <row r="99" spans="1:11" ht="13">
      <c r="A99" s="100" t="s">
        <v>384</v>
      </c>
      <c r="D99" s="16" t="s">
        <v>385</v>
      </c>
      <c r="E99" s="181">
        <v>865</v>
      </c>
      <c r="F99" s="181">
        <v>175</v>
      </c>
      <c r="G99" s="181">
        <v>544</v>
      </c>
      <c r="H99" s="181">
        <v>1584</v>
      </c>
      <c r="I99" s="182">
        <v>0.1</v>
      </c>
      <c r="J99" s="19">
        <v>31497</v>
      </c>
      <c r="K99" s="188">
        <v>50.3</v>
      </c>
    </row>
    <row r="100" spans="1:11" ht="13">
      <c r="A100" s="100" t="s">
        <v>386</v>
      </c>
      <c r="D100" s="16" t="s">
        <v>387</v>
      </c>
      <c r="E100" s="181">
        <v>1659</v>
      </c>
      <c r="F100" s="181">
        <v>407</v>
      </c>
      <c r="G100" s="181">
        <v>1791</v>
      </c>
      <c r="H100" s="181">
        <v>3857</v>
      </c>
      <c r="I100" s="182">
        <v>0.1</v>
      </c>
      <c r="J100" s="19">
        <v>50377</v>
      </c>
      <c r="K100" s="188">
        <v>76.599999999999994</v>
      </c>
    </row>
    <row r="101" spans="1:11" ht="13">
      <c r="A101" s="100" t="s">
        <v>388</v>
      </c>
      <c r="D101" s="16" t="s">
        <v>389</v>
      </c>
      <c r="E101" s="181">
        <v>1376</v>
      </c>
      <c r="F101" s="181">
        <v>198</v>
      </c>
      <c r="G101" s="181">
        <v>1229</v>
      </c>
      <c r="H101" s="181">
        <v>2803</v>
      </c>
      <c r="I101" s="182">
        <v>0.1</v>
      </c>
      <c r="J101" s="19">
        <v>40165</v>
      </c>
      <c r="K101" s="188">
        <v>69.8</v>
      </c>
    </row>
    <row r="102" spans="1:11" ht="13">
      <c r="A102" s="100" t="s">
        <v>390</v>
      </c>
      <c r="D102" s="16" t="s">
        <v>391</v>
      </c>
      <c r="E102" s="181">
        <v>1947</v>
      </c>
      <c r="F102" s="181">
        <v>931</v>
      </c>
      <c r="G102" s="181">
        <v>1309</v>
      </c>
      <c r="H102" s="181">
        <v>4187</v>
      </c>
      <c r="I102" s="182">
        <v>0.2</v>
      </c>
      <c r="J102" s="19">
        <v>44133</v>
      </c>
      <c r="K102" s="188">
        <v>94.9</v>
      </c>
    </row>
    <row r="103" spans="1:11" ht="13">
      <c r="A103" s="100" t="s">
        <v>392</v>
      </c>
      <c r="D103" s="16" t="s">
        <v>393</v>
      </c>
      <c r="E103" s="181">
        <v>1503</v>
      </c>
      <c r="F103" s="181">
        <v>67</v>
      </c>
      <c r="G103" s="181">
        <v>1300</v>
      </c>
      <c r="H103" s="181">
        <v>2870</v>
      </c>
      <c r="I103" s="182">
        <v>0.1</v>
      </c>
      <c r="J103" s="19">
        <v>41869</v>
      </c>
      <c r="K103" s="188">
        <v>68.5</v>
      </c>
    </row>
    <row r="104" spans="1:11" s="17" customFormat="1" ht="25.15" customHeight="1">
      <c r="A104" s="102" t="s">
        <v>394</v>
      </c>
      <c r="C104" s="17" t="s">
        <v>395</v>
      </c>
      <c r="E104" s="181">
        <v>11926</v>
      </c>
      <c r="F104" s="181">
        <v>673</v>
      </c>
      <c r="G104" s="181">
        <v>10256</v>
      </c>
      <c r="H104" s="181">
        <v>22855</v>
      </c>
      <c r="I104" s="182">
        <v>0.8</v>
      </c>
      <c r="J104" s="19">
        <v>280929</v>
      </c>
      <c r="K104" s="188">
        <v>81.400000000000006</v>
      </c>
    </row>
    <row r="105" spans="1:11" ht="13">
      <c r="A105" s="100" t="s">
        <v>396</v>
      </c>
      <c r="D105" s="16" t="s">
        <v>397</v>
      </c>
      <c r="E105" s="181">
        <v>1494</v>
      </c>
      <c r="F105" s="181">
        <v>5</v>
      </c>
      <c r="G105" s="181">
        <v>1348</v>
      </c>
      <c r="H105" s="181">
        <v>2847</v>
      </c>
      <c r="I105" s="182">
        <v>0.1</v>
      </c>
      <c r="J105" s="19">
        <v>40619</v>
      </c>
      <c r="K105" s="188">
        <v>70.099999999999994</v>
      </c>
    </row>
    <row r="106" spans="1:11" ht="13">
      <c r="A106" s="100" t="s">
        <v>398</v>
      </c>
      <c r="D106" s="16" t="s">
        <v>399</v>
      </c>
      <c r="E106" s="181">
        <v>3070</v>
      </c>
      <c r="F106" s="181">
        <v>213</v>
      </c>
      <c r="G106" s="181">
        <v>2243</v>
      </c>
      <c r="H106" s="181">
        <v>5526</v>
      </c>
      <c r="I106" s="182">
        <v>0.2</v>
      </c>
      <c r="J106" s="19">
        <v>70640</v>
      </c>
      <c r="K106" s="188">
        <v>78.2</v>
      </c>
    </row>
    <row r="107" spans="1:11" ht="13">
      <c r="A107" s="100" t="s">
        <v>400</v>
      </c>
      <c r="D107" s="16" t="s">
        <v>401</v>
      </c>
      <c r="E107" s="181">
        <v>1987</v>
      </c>
      <c r="F107" s="181">
        <v>4</v>
      </c>
      <c r="G107" s="181">
        <v>1689</v>
      </c>
      <c r="H107" s="181">
        <v>3680</v>
      </c>
      <c r="I107" s="182">
        <v>0.1</v>
      </c>
      <c r="J107" s="19">
        <v>37158</v>
      </c>
      <c r="K107" s="188">
        <v>99</v>
      </c>
    </row>
    <row r="108" spans="1:11" ht="13">
      <c r="A108" s="100" t="s">
        <v>402</v>
      </c>
      <c r="D108" s="16" t="s">
        <v>403</v>
      </c>
      <c r="E108" s="181">
        <v>1660</v>
      </c>
      <c r="F108" s="181">
        <v>125</v>
      </c>
      <c r="G108" s="181">
        <v>1629</v>
      </c>
      <c r="H108" s="181">
        <v>3414</v>
      </c>
      <c r="I108" s="182">
        <v>0.1</v>
      </c>
      <c r="J108" s="19">
        <v>48004</v>
      </c>
      <c r="K108" s="188">
        <v>71.099999999999994</v>
      </c>
    </row>
    <row r="109" spans="1:11" ht="13">
      <c r="A109" s="100" t="s">
        <v>404</v>
      </c>
      <c r="D109" s="16" t="s">
        <v>405</v>
      </c>
      <c r="E109" s="181">
        <v>990</v>
      </c>
      <c r="F109" s="181">
        <v>0</v>
      </c>
      <c r="G109" s="181">
        <v>1122</v>
      </c>
      <c r="H109" s="181">
        <v>2112</v>
      </c>
      <c r="I109" s="182">
        <v>0.1</v>
      </c>
      <c r="J109" s="19">
        <v>22048</v>
      </c>
      <c r="K109" s="188">
        <v>95.8</v>
      </c>
    </row>
    <row r="110" spans="1:11" ht="13">
      <c r="A110" s="100" t="s">
        <v>406</v>
      </c>
      <c r="D110" s="16" t="s">
        <v>407</v>
      </c>
      <c r="E110" s="181">
        <v>1367</v>
      </c>
      <c r="F110" s="181">
        <v>326</v>
      </c>
      <c r="G110" s="181">
        <v>1188</v>
      </c>
      <c r="H110" s="181">
        <v>2881</v>
      </c>
      <c r="I110" s="182">
        <v>0.1</v>
      </c>
      <c r="J110" s="19">
        <v>41355</v>
      </c>
      <c r="K110" s="188">
        <v>69.7</v>
      </c>
    </row>
    <row r="111" spans="1:11" ht="13">
      <c r="A111" s="100" t="s">
        <v>408</v>
      </c>
      <c r="D111" s="16" t="s">
        <v>409</v>
      </c>
      <c r="E111" s="181">
        <v>1358</v>
      </c>
      <c r="F111" s="181">
        <v>0</v>
      </c>
      <c r="G111" s="181">
        <v>1037</v>
      </c>
      <c r="H111" s="181">
        <v>2395</v>
      </c>
      <c r="I111" s="182">
        <v>0.1</v>
      </c>
      <c r="J111" s="19">
        <v>21104</v>
      </c>
      <c r="K111" s="188">
        <v>113.5</v>
      </c>
    </row>
    <row r="112" spans="1:11" s="17" customFormat="1" ht="25.15" customHeight="1">
      <c r="A112" s="102" t="s">
        <v>410</v>
      </c>
      <c r="C112" s="17" t="s">
        <v>411</v>
      </c>
      <c r="E112" s="181">
        <v>9681</v>
      </c>
      <c r="F112" s="181">
        <v>5374</v>
      </c>
      <c r="G112" s="181">
        <v>10928</v>
      </c>
      <c r="H112" s="181">
        <v>25983</v>
      </c>
      <c r="I112" s="182">
        <v>0.9</v>
      </c>
      <c r="J112" s="19">
        <v>320528</v>
      </c>
      <c r="K112" s="188">
        <v>81.099999999999994</v>
      </c>
    </row>
    <row r="113" spans="1:11" ht="13">
      <c r="A113" s="100" t="s">
        <v>412</v>
      </c>
      <c r="D113" s="16" t="s">
        <v>413</v>
      </c>
      <c r="E113" s="181">
        <v>760</v>
      </c>
      <c r="F113" s="181">
        <v>725</v>
      </c>
      <c r="G113" s="181">
        <v>912</v>
      </c>
      <c r="H113" s="181">
        <v>2397</v>
      </c>
      <c r="I113" s="182">
        <v>0.1</v>
      </c>
      <c r="J113" s="19">
        <v>28033</v>
      </c>
      <c r="K113" s="188">
        <v>85.5</v>
      </c>
    </row>
    <row r="114" spans="1:11" ht="13">
      <c r="A114" s="100" t="s">
        <v>414</v>
      </c>
      <c r="D114" s="16" t="s">
        <v>415</v>
      </c>
      <c r="E114" s="181">
        <v>1689</v>
      </c>
      <c r="F114" s="181">
        <v>2363</v>
      </c>
      <c r="G114" s="181">
        <v>3881</v>
      </c>
      <c r="H114" s="181">
        <v>7933</v>
      </c>
      <c r="I114" s="182">
        <v>0.3</v>
      </c>
      <c r="J114" s="19">
        <v>62736</v>
      </c>
      <c r="K114" s="188">
        <v>126.5</v>
      </c>
    </row>
    <row r="115" spans="1:11" ht="13">
      <c r="A115" s="100" t="s">
        <v>416</v>
      </c>
      <c r="D115" s="16" t="s">
        <v>417</v>
      </c>
      <c r="E115" s="181">
        <v>996</v>
      </c>
      <c r="F115" s="181">
        <v>839</v>
      </c>
      <c r="G115" s="181">
        <v>986</v>
      </c>
      <c r="H115" s="181">
        <v>2821</v>
      </c>
      <c r="I115" s="182">
        <v>0.1</v>
      </c>
      <c r="J115" s="19">
        <v>40784</v>
      </c>
      <c r="K115" s="188">
        <v>69.2</v>
      </c>
    </row>
    <row r="116" spans="1:11" ht="13">
      <c r="A116" s="100" t="s">
        <v>418</v>
      </c>
      <c r="D116" s="16" t="s">
        <v>419</v>
      </c>
      <c r="E116" s="181">
        <v>1705</v>
      </c>
      <c r="F116" s="181">
        <v>170</v>
      </c>
      <c r="G116" s="181">
        <v>1202</v>
      </c>
      <c r="H116" s="181">
        <v>3077</v>
      </c>
      <c r="I116" s="182">
        <v>0.1</v>
      </c>
      <c r="J116" s="19">
        <v>48859</v>
      </c>
      <c r="K116" s="188">
        <v>63</v>
      </c>
    </row>
    <row r="117" spans="1:11" ht="13">
      <c r="A117" s="100" t="s">
        <v>420</v>
      </c>
      <c r="D117" s="16" t="s">
        <v>421</v>
      </c>
      <c r="E117" s="181">
        <v>1063</v>
      </c>
      <c r="F117" s="181">
        <v>795</v>
      </c>
      <c r="G117" s="181">
        <v>1234</v>
      </c>
      <c r="H117" s="181">
        <v>3092</v>
      </c>
      <c r="I117" s="182">
        <v>0.1</v>
      </c>
      <c r="J117" s="19">
        <v>38709</v>
      </c>
      <c r="K117" s="188">
        <v>79.900000000000006</v>
      </c>
    </row>
    <row r="118" spans="1:11" ht="13">
      <c r="A118" s="100" t="s">
        <v>422</v>
      </c>
      <c r="D118" s="16" t="s">
        <v>423</v>
      </c>
      <c r="E118" s="181">
        <v>2396</v>
      </c>
      <c r="F118" s="181">
        <v>89</v>
      </c>
      <c r="G118" s="181">
        <v>1093</v>
      </c>
      <c r="H118" s="181">
        <v>3578</v>
      </c>
      <c r="I118" s="182">
        <v>0.1</v>
      </c>
      <c r="J118" s="19">
        <v>60676</v>
      </c>
      <c r="K118" s="188">
        <v>59</v>
      </c>
    </row>
    <row r="119" spans="1:11" ht="13">
      <c r="A119" s="100" t="s">
        <v>424</v>
      </c>
      <c r="D119" s="16" t="s">
        <v>425</v>
      </c>
      <c r="E119" s="181">
        <v>1072</v>
      </c>
      <c r="F119" s="181">
        <v>393</v>
      </c>
      <c r="G119" s="181">
        <v>1620</v>
      </c>
      <c r="H119" s="181">
        <v>3085</v>
      </c>
      <c r="I119" s="182">
        <v>0.1</v>
      </c>
      <c r="J119" s="19">
        <v>40730</v>
      </c>
      <c r="K119" s="188">
        <v>75.7</v>
      </c>
    </row>
    <row r="120" spans="1:11" s="17" customFormat="1" ht="25.15" customHeight="1">
      <c r="A120" s="102" t="s">
        <v>426</v>
      </c>
      <c r="C120" s="17" t="s">
        <v>427</v>
      </c>
      <c r="E120" s="181">
        <v>9842</v>
      </c>
      <c r="F120" s="181">
        <v>3146</v>
      </c>
      <c r="G120" s="181">
        <v>6418</v>
      </c>
      <c r="H120" s="181">
        <v>19406</v>
      </c>
      <c r="I120" s="182">
        <v>0.7</v>
      </c>
      <c r="J120" s="19">
        <v>303342</v>
      </c>
      <c r="K120" s="188">
        <v>64</v>
      </c>
    </row>
    <row r="121" spans="1:11" ht="13">
      <c r="A121" s="100" t="s">
        <v>428</v>
      </c>
      <c r="D121" s="16" t="s">
        <v>429</v>
      </c>
      <c r="E121" s="181">
        <v>1403</v>
      </c>
      <c r="F121" s="181">
        <v>697</v>
      </c>
      <c r="G121" s="181">
        <v>742</v>
      </c>
      <c r="H121" s="181">
        <v>2842</v>
      </c>
      <c r="I121" s="182">
        <v>0.1</v>
      </c>
      <c r="J121" s="19">
        <v>27496</v>
      </c>
      <c r="K121" s="188">
        <v>103.4</v>
      </c>
    </row>
    <row r="122" spans="1:11" ht="13">
      <c r="A122" s="100" t="s">
        <v>430</v>
      </c>
      <c r="D122" s="16" t="s">
        <v>431</v>
      </c>
      <c r="E122" s="181">
        <v>913</v>
      </c>
      <c r="F122" s="181">
        <v>71</v>
      </c>
      <c r="G122" s="181">
        <v>552</v>
      </c>
      <c r="H122" s="181">
        <v>1536</v>
      </c>
      <c r="I122" s="182">
        <v>0.1</v>
      </c>
      <c r="J122" s="19">
        <v>33255</v>
      </c>
      <c r="K122" s="188">
        <v>46.2</v>
      </c>
    </row>
    <row r="123" spans="1:11" ht="13">
      <c r="A123" s="100" t="s">
        <v>432</v>
      </c>
      <c r="D123" s="16" t="s">
        <v>433</v>
      </c>
      <c r="E123" s="181">
        <v>1287</v>
      </c>
      <c r="F123" s="181">
        <v>135</v>
      </c>
      <c r="G123" s="181">
        <v>760</v>
      </c>
      <c r="H123" s="181">
        <v>2182</v>
      </c>
      <c r="I123" s="182">
        <v>0.1</v>
      </c>
      <c r="J123" s="19">
        <v>37786</v>
      </c>
      <c r="K123" s="188">
        <v>57.7</v>
      </c>
    </row>
    <row r="124" spans="1:11" ht="13">
      <c r="A124" s="100" t="s">
        <v>434</v>
      </c>
      <c r="D124" s="16" t="s">
        <v>435</v>
      </c>
      <c r="E124" s="181">
        <v>1462</v>
      </c>
      <c r="F124" s="181">
        <v>658</v>
      </c>
      <c r="G124" s="181">
        <v>977</v>
      </c>
      <c r="H124" s="181">
        <v>3097</v>
      </c>
      <c r="I124" s="182">
        <v>0.1</v>
      </c>
      <c r="J124" s="19">
        <v>41917</v>
      </c>
      <c r="K124" s="188">
        <v>73.900000000000006</v>
      </c>
    </row>
    <row r="125" spans="1:11" ht="13">
      <c r="A125" s="100" t="s">
        <v>436</v>
      </c>
      <c r="D125" s="16" t="s">
        <v>437</v>
      </c>
      <c r="E125" s="181">
        <v>2571</v>
      </c>
      <c r="F125" s="181">
        <v>1216</v>
      </c>
      <c r="G125" s="181">
        <v>2224</v>
      </c>
      <c r="H125" s="181">
        <v>6011</v>
      </c>
      <c r="I125" s="182">
        <v>0.2</v>
      </c>
      <c r="J125" s="19">
        <v>93029</v>
      </c>
      <c r="K125" s="188">
        <v>64.599999999999994</v>
      </c>
    </row>
    <row r="126" spans="1:11" ht="13">
      <c r="A126" s="100" t="s">
        <v>438</v>
      </c>
      <c r="D126" s="16" t="s">
        <v>439</v>
      </c>
      <c r="E126" s="181">
        <v>1554</v>
      </c>
      <c r="F126" s="181">
        <v>38</v>
      </c>
      <c r="G126" s="181">
        <v>356</v>
      </c>
      <c r="H126" s="181">
        <v>1948</v>
      </c>
      <c r="I126" s="182">
        <v>0.1</v>
      </c>
      <c r="J126" s="19">
        <v>36664</v>
      </c>
      <c r="K126" s="188">
        <v>53.1</v>
      </c>
    </row>
    <row r="127" spans="1:11" ht="13">
      <c r="A127" s="100" t="s">
        <v>440</v>
      </c>
      <c r="D127" s="16" t="s">
        <v>441</v>
      </c>
      <c r="E127" s="181">
        <v>652</v>
      </c>
      <c r="F127" s="181">
        <v>331</v>
      </c>
      <c r="G127" s="181">
        <v>807</v>
      </c>
      <c r="H127" s="181">
        <v>1790</v>
      </c>
      <c r="I127" s="182">
        <v>0.1</v>
      </c>
      <c r="J127" s="19">
        <v>33195</v>
      </c>
      <c r="K127" s="188">
        <v>53.9</v>
      </c>
    </row>
    <row r="128" spans="1:11" s="17" customFormat="1" ht="25.15" customHeight="1">
      <c r="A128" s="102" t="s">
        <v>442</v>
      </c>
      <c r="C128" s="17" t="s">
        <v>443</v>
      </c>
      <c r="E128" s="181">
        <v>14660</v>
      </c>
      <c r="F128" s="181">
        <v>5226</v>
      </c>
      <c r="G128" s="181">
        <v>13372</v>
      </c>
      <c r="H128" s="181">
        <v>33258</v>
      </c>
      <c r="I128" s="182">
        <v>1.2</v>
      </c>
      <c r="J128" s="19">
        <v>345840</v>
      </c>
      <c r="K128" s="188">
        <v>96.2</v>
      </c>
    </row>
    <row r="129" spans="1:11" ht="13">
      <c r="A129" s="100" t="s">
        <v>444</v>
      </c>
      <c r="D129" s="16" t="s">
        <v>445</v>
      </c>
      <c r="E129" s="181">
        <v>2218</v>
      </c>
      <c r="F129" s="181">
        <v>712</v>
      </c>
      <c r="G129" s="181">
        <v>2530</v>
      </c>
      <c r="H129" s="181">
        <v>5460</v>
      </c>
      <c r="I129" s="182">
        <v>0.2</v>
      </c>
      <c r="J129" s="19">
        <v>53386</v>
      </c>
      <c r="K129" s="188">
        <v>102.3</v>
      </c>
    </row>
    <row r="130" spans="1:11" ht="13">
      <c r="A130" s="100" t="s">
        <v>446</v>
      </c>
      <c r="D130" s="16" t="s">
        <v>447</v>
      </c>
      <c r="E130" s="181">
        <v>1953</v>
      </c>
      <c r="F130" s="181">
        <v>1369</v>
      </c>
      <c r="G130" s="181">
        <v>2304</v>
      </c>
      <c r="H130" s="181">
        <v>5626</v>
      </c>
      <c r="I130" s="182">
        <v>0.2</v>
      </c>
      <c r="J130" s="19">
        <v>48962</v>
      </c>
      <c r="K130" s="188">
        <v>114.9</v>
      </c>
    </row>
    <row r="131" spans="1:11" ht="13">
      <c r="A131" s="100" t="s">
        <v>448</v>
      </c>
      <c r="D131" s="16" t="s">
        <v>449</v>
      </c>
      <c r="E131" s="181">
        <v>1720</v>
      </c>
      <c r="F131" s="181">
        <v>140</v>
      </c>
      <c r="G131" s="181">
        <v>1610</v>
      </c>
      <c r="H131" s="181">
        <v>3470</v>
      </c>
      <c r="I131" s="182">
        <v>0.1</v>
      </c>
      <c r="J131" s="19">
        <v>47801</v>
      </c>
      <c r="K131" s="188">
        <v>72.599999999999994</v>
      </c>
    </row>
    <row r="132" spans="1:11" ht="13">
      <c r="A132" s="100" t="s">
        <v>450</v>
      </c>
      <c r="D132" s="16" t="s">
        <v>451</v>
      </c>
      <c r="E132" s="181">
        <v>2623</v>
      </c>
      <c r="F132" s="181">
        <v>277</v>
      </c>
      <c r="G132" s="181">
        <v>2054</v>
      </c>
      <c r="H132" s="181">
        <v>4954</v>
      </c>
      <c r="I132" s="182">
        <v>0.2</v>
      </c>
      <c r="J132" s="19">
        <v>50909</v>
      </c>
      <c r="K132" s="188">
        <v>97.3</v>
      </c>
    </row>
    <row r="133" spans="1:11" ht="13">
      <c r="A133" s="100" t="s">
        <v>452</v>
      </c>
      <c r="D133" s="16" t="s">
        <v>453</v>
      </c>
      <c r="E133" s="181">
        <v>1693</v>
      </c>
      <c r="F133" s="181">
        <v>1392</v>
      </c>
      <c r="G133" s="181">
        <v>2200</v>
      </c>
      <c r="H133" s="181">
        <v>5285</v>
      </c>
      <c r="I133" s="182">
        <v>0.2</v>
      </c>
      <c r="J133" s="19">
        <v>46281</v>
      </c>
      <c r="K133" s="188">
        <v>114.2</v>
      </c>
    </row>
    <row r="134" spans="1:11" ht="13">
      <c r="A134" s="100" t="s">
        <v>454</v>
      </c>
      <c r="D134" s="16" t="s">
        <v>455</v>
      </c>
      <c r="E134" s="181">
        <v>2449</v>
      </c>
      <c r="F134" s="181">
        <v>1129</v>
      </c>
      <c r="G134" s="181">
        <v>1530</v>
      </c>
      <c r="H134" s="181">
        <v>5108</v>
      </c>
      <c r="I134" s="182">
        <v>0.2</v>
      </c>
      <c r="J134" s="19">
        <v>51160</v>
      </c>
      <c r="K134" s="188">
        <v>99.8</v>
      </c>
    </row>
    <row r="135" spans="1:11" ht="13">
      <c r="A135" s="100" t="s">
        <v>456</v>
      </c>
      <c r="D135" s="16" t="s">
        <v>457</v>
      </c>
      <c r="E135" s="181">
        <v>2004</v>
      </c>
      <c r="F135" s="181">
        <v>207</v>
      </c>
      <c r="G135" s="181">
        <v>1144</v>
      </c>
      <c r="H135" s="181">
        <v>3355</v>
      </c>
      <c r="I135" s="182">
        <v>0.1</v>
      </c>
      <c r="J135" s="19">
        <v>47341</v>
      </c>
      <c r="K135" s="188">
        <v>70.900000000000006</v>
      </c>
    </row>
    <row r="136" spans="1:11" ht="25.15" customHeight="1">
      <c r="A136" s="102" t="s">
        <v>214</v>
      </c>
      <c r="B136" s="17" t="s">
        <v>458</v>
      </c>
      <c r="C136" s="17"/>
      <c r="D136" s="17"/>
      <c r="E136" s="148">
        <v>100465</v>
      </c>
      <c r="F136" s="148">
        <v>63852</v>
      </c>
      <c r="G136" s="148">
        <v>154726</v>
      </c>
      <c r="H136" s="148">
        <v>319043</v>
      </c>
      <c r="I136" s="180">
        <v>11.6</v>
      </c>
      <c r="J136" s="186">
        <v>2366525</v>
      </c>
      <c r="K136" s="187">
        <v>134.80000000000001</v>
      </c>
    </row>
    <row r="137" spans="1:11" ht="25.15" customHeight="1">
      <c r="A137" s="102" t="s">
        <v>459</v>
      </c>
      <c r="B137" s="17"/>
      <c r="C137" s="17" t="s">
        <v>2394</v>
      </c>
      <c r="D137" s="17"/>
      <c r="E137" s="181">
        <v>1967</v>
      </c>
      <c r="F137" s="181">
        <v>1441</v>
      </c>
      <c r="G137" s="181">
        <v>2120</v>
      </c>
      <c r="H137" s="181">
        <v>5528</v>
      </c>
      <c r="I137" s="182">
        <v>0.2</v>
      </c>
      <c r="J137" s="19">
        <v>81102</v>
      </c>
      <c r="K137" s="188">
        <v>68.2</v>
      </c>
    </row>
    <row r="138" spans="1:11" ht="13">
      <c r="A138" s="102" t="s">
        <v>460</v>
      </c>
      <c r="B138" s="17"/>
      <c r="C138" s="17" t="s">
        <v>2416</v>
      </c>
      <c r="D138" s="17"/>
      <c r="E138" s="181">
        <v>4723</v>
      </c>
      <c r="F138" s="181">
        <v>2099</v>
      </c>
      <c r="G138" s="181">
        <v>3971</v>
      </c>
      <c r="H138" s="181">
        <v>10793</v>
      </c>
      <c r="I138" s="182">
        <v>0.4</v>
      </c>
      <c r="J138" s="19">
        <v>135449</v>
      </c>
      <c r="K138" s="188">
        <v>79.7</v>
      </c>
    </row>
    <row r="139" spans="1:11" ht="13">
      <c r="A139" s="102" t="s">
        <v>461</v>
      </c>
      <c r="B139" s="17"/>
      <c r="C139" s="17" t="s">
        <v>2396</v>
      </c>
      <c r="D139" s="17"/>
      <c r="E139" s="181">
        <v>3136</v>
      </c>
      <c r="F139" s="181">
        <v>4428</v>
      </c>
      <c r="G139" s="181">
        <v>8249</v>
      </c>
      <c r="H139" s="181">
        <v>15813</v>
      </c>
      <c r="I139" s="182">
        <v>0.6</v>
      </c>
      <c r="J139" s="19">
        <v>108757</v>
      </c>
      <c r="K139" s="188">
        <v>145.4</v>
      </c>
    </row>
    <row r="140" spans="1:11" ht="13">
      <c r="A140" s="102" t="s">
        <v>462</v>
      </c>
      <c r="B140" s="17"/>
      <c r="C140" s="17" t="s">
        <v>2395</v>
      </c>
      <c r="D140" s="17"/>
      <c r="E140" s="181">
        <v>3986</v>
      </c>
      <c r="F140" s="181">
        <v>1372</v>
      </c>
      <c r="G140" s="181">
        <v>3325</v>
      </c>
      <c r="H140" s="181">
        <v>8683</v>
      </c>
      <c r="I140" s="182">
        <v>0.3</v>
      </c>
      <c r="J140" s="19">
        <v>69000</v>
      </c>
      <c r="K140" s="188">
        <v>125.8</v>
      </c>
    </row>
    <row r="141" spans="1:11" s="17" customFormat="1" ht="25.15" customHeight="1">
      <c r="A141" s="102" t="s">
        <v>463</v>
      </c>
      <c r="C141" s="17" t="s">
        <v>464</v>
      </c>
      <c r="E141" s="181">
        <v>15819</v>
      </c>
      <c r="F141" s="181">
        <v>3236</v>
      </c>
      <c r="G141" s="181">
        <v>12193</v>
      </c>
      <c r="H141" s="181">
        <v>31248</v>
      </c>
      <c r="I141" s="182">
        <v>1.1000000000000001</v>
      </c>
      <c r="J141" s="19">
        <v>366752</v>
      </c>
      <c r="K141" s="188">
        <v>85.2</v>
      </c>
    </row>
    <row r="142" spans="1:11" ht="13">
      <c r="A142" s="100" t="s">
        <v>465</v>
      </c>
      <c r="D142" s="16" t="s">
        <v>466</v>
      </c>
      <c r="E142" s="181">
        <v>2639</v>
      </c>
      <c r="F142" s="181">
        <v>709</v>
      </c>
      <c r="G142" s="181">
        <v>1705</v>
      </c>
      <c r="H142" s="181">
        <v>5053</v>
      </c>
      <c r="I142" s="182">
        <v>0.2</v>
      </c>
      <c r="J142" s="19">
        <v>41961</v>
      </c>
      <c r="K142" s="188">
        <v>120.4</v>
      </c>
    </row>
    <row r="143" spans="1:11" ht="13">
      <c r="A143" s="100" t="s">
        <v>467</v>
      </c>
      <c r="D143" s="16" t="s">
        <v>468</v>
      </c>
      <c r="E143" s="181">
        <v>2298</v>
      </c>
      <c r="F143" s="181">
        <v>508</v>
      </c>
      <c r="G143" s="181">
        <v>2551</v>
      </c>
      <c r="H143" s="181">
        <v>5357</v>
      </c>
      <c r="I143" s="182">
        <v>0.2</v>
      </c>
      <c r="J143" s="19">
        <v>48854</v>
      </c>
      <c r="K143" s="188">
        <v>109.7</v>
      </c>
    </row>
    <row r="144" spans="1:11" ht="13">
      <c r="A144" s="100" t="s">
        <v>469</v>
      </c>
      <c r="D144" s="16" t="s">
        <v>470</v>
      </c>
      <c r="E144" s="181">
        <v>2168</v>
      </c>
      <c r="F144" s="181">
        <v>251</v>
      </c>
      <c r="G144" s="181">
        <v>1208</v>
      </c>
      <c r="H144" s="181">
        <v>3627</v>
      </c>
      <c r="I144" s="182">
        <v>0.1</v>
      </c>
      <c r="J144" s="19">
        <v>42560</v>
      </c>
      <c r="K144" s="188">
        <v>85.2</v>
      </c>
    </row>
    <row r="145" spans="1:11" ht="13">
      <c r="A145" s="100" t="s">
        <v>471</v>
      </c>
      <c r="D145" s="16" t="s">
        <v>472</v>
      </c>
      <c r="E145" s="181">
        <v>1686</v>
      </c>
      <c r="F145" s="181">
        <v>562</v>
      </c>
      <c r="G145" s="181">
        <v>1897</v>
      </c>
      <c r="H145" s="181">
        <v>4145</v>
      </c>
      <c r="I145" s="182">
        <v>0.2</v>
      </c>
      <c r="J145" s="19">
        <v>54616</v>
      </c>
      <c r="K145" s="188">
        <v>75.900000000000006</v>
      </c>
    </row>
    <row r="146" spans="1:11" ht="13">
      <c r="A146" s="100" t="s">
        <v>473</v>
      </c>
      <c r="D146" s="16" t="s">
        <v>474</v>
      </c>
      <c r="E146" s="181">
        <v>1897</v>
      </c>
      <c r="F146" s="181">
        <v>110</v>
      </c>
      <c r="G146" s="181">
        <v>1170</v>
      </c>
      <c r="H146" s="181">
        <v>3177</v>
      </c>
      <c r="I146" s="182">
        <v>0.1</v>
      </c>
      <c r="J146" s="19">
        <v>46035</v>
      </c>
      <c r="K146" s="188">
        <v>69</v>
      </c>
    </row>
    <row r="147" spans="1:11" ht="13">
      <c r="A147" s="100" t="s">
        <v>475</v>
      </c>
      <c r="D147" s="16" t="s">
        <v>476</v>
      </c>
      <c r="E147" s="181">
        <v>2020</v>
      </c>
      <c r="F147" s="181">
        <v>212</v>
      </c>
      <c r="G147" s="181">
        <v>1241</v>
      </c>
      <c r="H147" s="181">
        <v>3473</v>
      </c>
      <c r="I147" s="182">
        <v>0.1</v>
      </c>
      <c r="J147" s="19">
        <v>57733</v>
      </c>
      <c r="K147" s="188">
        <v>60.2</v>
      </c>
    </row>
    <row r="148" spans="1:11" ht="13">
      <c r="A148" s="100" t="s">
        <v>477</v>
      </c>
      <c r="D148" s="16" t="s">
        <v>478</v>
      </c>
      <c r="E148" s="181">
        <v>1767</v>
      </c>
      <c r="F148" s="181">
        <v>511</v>
      </c>
      <c r="G148" s="181">
        <v>1307</v>
      </c>
      <c r="H148" s="181">
        <v>3585</v>
      </c>
      <c r="I148" s="182">
        <v>0.1</v>
      </c>
      <c r="J148" s="19">
        <v>42835</v>
      </c>
      <c r="K148" s="188">
        <v>83.7</v>
      </c>
    </row>
    <row r="149" spans="1:11" ht="13">
      <c r="A149" s="100" t="s">
        <v>479</v>
      </c>
      <c r="D149" s="16" t="s">
        <v>480</v>
      </c>
      <c r="E149" s="181">
        <v>1344</v>
      </c>
      <c r="F149" s="181">
        <v>373</v>
      </c>
      <c r="G149" s="181">
        <v>1114</v>
      </c>
      <c r="H149" s="181">
        <v>2831</v>
      </c>
      <c r="I149" s="182">
        <v>0.1</v>
      </c>
      <c r="J149" s="19">
        <v>32158</v>
      </c>
      <c r="K149" s="188">
        <v>88</v>
      </c>
    </row>
    <row r="150" spans="1:11" s="17" customFormat="1" ht="25.15" customHeight="1">
      <c r="A150" s="102" t="s">
        <v>481</v>
      </c>
      <c r="C150" s="17" t="s">
        <v>482</v>
      </c>
      <c r="E150" s="181">
        <v>9441</v>
      </c>
      <c r="F150" s="181">
        <v>2189</v>
      </c>
      <c r="G150" s="181">
        <v>7002</v>
      </c>
      <c r="H150" s="181">
        <v>18632</v>
      </c>
      <c r="I150" s="182">
        <v>0.7</v>
      </c>
      <c r="J150" s="19">
        <v>237364</v>
      </c>
      <c r="K150" s="188">
        <v>78.5</v>
      </c>
    </row>
    <row r="151" spans="1:11" ht="13">
      <c r="A151" s="100" t="s">
        <v>483</v>
      </c>
      <c r="D151" s="16" t="s">
        <v>484</v>
      </c>
      <c r="E151" s="181">
        <v>1181</v>
      </c>
      <c r="F151" s="181">
        <v>740</v>
      </c>
      <c r="G151" s="181">
        <v>1057</v>
      </c>
      <c r="H151" s="181">
        <v>2978</v>
      </c>
      <c r="I151" s="182">
        <v>0.1</v>
      </c>
      <c r="J151" s="19">
        <v>26592</v>
      </c>
      <c r="K151" s="188">
        <v>112</v>
      </c>
    </row>
    <row r="152" spans="1:11" ht="13">
      <c r="A152" s="100" t="s">
        <v>485</v>
      </c>
      <c r="D152" s="16" t="s">
        <v>486</v>
      </c>
      <c r="E152" s="181">
        <v>2601</v>
      </c>
      <c r="F152" s="181">
        <v>925</v>
      </c>
      <c r="G152" s="181">
        <v>2928</v>
      </c>
      <c r="H152" s="181">
        <v>6454</v>
      </c>
      <c r="I152" s="182">
        <v>0.2</v>
      </c>
      <c r="J152" s="19">
        <v>54073</v>
      </c>
      <c r="K152" s="188">
        <v>119.4</v>
      </c>
    </row>
    <row r="153" spans="1:11" ht="13">
      <c r="A153" s="100" t="s">
        <v>487</v>
      </c>
      <c r="D153" s="16" t="s">
        <v>488</v>
      </c>
      <c r="E153" s="181">
        <v>1440</v>
      </c>
      <c r="F153" s="181">
        <v>162</v>
      </c>
      <c r="G153" s="181">
        <v>1102</v>
      </c>
      <c r="H153" s="181">
        <v>2704</v>
      </c>
      <c r="I153" s="182">
        <v>0.1</v>
      </c>
      <c r="J153" s="19">
        <v>43838</v>
      </c>
      <c r="K153" s="188">
        <v>61.7</v>
      </c>
    </row>
    <row r="154" spans="1:11" ht="13">
      <c r="A154" s="100" t="s">
        <v>489</v>
      </c>
      <c r="D154" s="16" t="s">
        <v>490</v>
      </c>
      <c r="E154" s="181">
        <v>2029</v>
      </c>
      <c r="F154" s="181">
        <v>283</v>
      </c>
      <c r="G154" s="181">
        <v>861</v>
      </c>
      <c r="H154" s="181">
        <v>3173</v>
      </c>
      <c r="I154" s="182">
        <v>0.1</v>
      </c>
      <c r="J154" s="19">
        <v>53648</v>
      </c>
      <c r="K154" s="188">
        <v>59.1</v>
      </c>
    </row>
    <row r="155" spans="1:11" ht="13">
      <c r="A155" s="100" t="s">
        <v>491</v>
      </c>
      <c r="D155" s="16" t="s">
        <v>492</v>
      </c>
      <c r="E155" s="181">
        <v>2190</v>
      </c>
      <c r="F155" s="181">
        <v>79</v>
      </c>
      <c r="G155" s="181">
        <v>1054</v>
      </c>
      <c r="H155" s="181">
        <v>3323</v>
      </c>
      <c r="I155" s="182">
        <v>0.1</v>
      </c>
      <c r="J155" s="19">
        <v>59214</v>
      </c>
      <c r="K155" s="188">
        <v>56.1</v>
      </c>
    </row>
    <row r="156" spans="1:11" s="17" customFormat="1" ht="25.15" customHeight="1">
      <c r="A156" s="102" t="s">
        <v>493</v>
      </c>
      <c r="C156" s="17" t="s">
        <v>494</v>
      </c>
      <c r="E156" s="181">
        <v>48320</v>
      </c>
      <c r="F156" s="181">
        <v>46513</v>
      </c>
      <c r="G156" s="181">
        <v>110712</v>
      </c>
      <c r="H156" s="181">
        <v>205545</v>
      </c>
      <c r="I156" s="182">
        <v>7.5</v>
      </c>
      <c r="J156" s="19">
        <v>1119973</v>
      </c>
      <c r="K156" s="188">
        <v>183.5</v>
      </c>
    </row>
    <row r="157" spans="1:11" ht="13">
      <c r="A157" s="100" t="s">
        <v>495</v>
      </c>
      <c r="D157" s="16" t="s">
        <v>496</v>
      </c>
      <c r="E157" s="181">
        <v>16067</v>
      </c>
      <c r="F157" s="181">
        <v>20185</v>
      </c>
      <c r="G157" s="181">
        <v>59362</v>
      </c>
      <c r="H157" s="181">
        <v>95614</v>
      </c>
      <c r="I157" s="182">
        <v>3.5</v>
      </c>
      <c r="J157" s="19">
        <v>419519</v>
      </c>
      <c r="K157" s="188">
        <v>227.9</v>
      </c>
    </row>
    <row r="158" spans="1:11" ht="13">
      <c r="A158" s="100" t="s">
        <v>497</v>
      </c>
      <c r="D158" s="16" t="s">
        <v>498</v>
      </c>
      <c r="E158" s="181">
        <v>6430</v>
      </c>
      <c r="F158" s="181">
        <v>4152</v>
      </c>
      <c r="G158" s="181">
        <v>8887</v>
      </c>
      <c r="H158" s="181">
        <v>19469</v>
      </c>
      <c r="I158" s="182">
        <v>0.7</v>
      </c>
      <c r="J158" s="19">
        <v>140117</v>
      </c>
      <c r="K158" s="188">
        <v>138.9</v>
      </c>
    </row>
    <row r="159" spans="1:11" ht="13">
      <c r="A159" s="100" t="s">
        <v>499</v>
      </c>
      <c r="D159" s="16" t="s">
        <v>500</v>
      </c>
      <c r="E159" s="181">
        <v>5595</v>
      </c>
      <c r="F159" s="181">
        <v>2518</v>
      </c>
      <c r="G159" s="181">
        <v>8269</v>
      </c>
      <c r="H159" s="181">
        <v>16382</v>
      </c>
      <c r="I159" s="182">
        <v>0.6</v>
      </c>
      <c r="J159" s="19">
        <v>132105</v>
      </c>
      <c r="K159" s="188">
        <v>124</v>
      </c>
    </row>
    <row r="160" spans="1:11" ht="13">
      <c r="A160" s="100" t="s">
        <v>501</v>
      </c>
      <c r="D160" s="16" t="s">
        <v>502</v>
      </c>
      <c r="E160" s="181">
        <v>3920</v>
      </c>
      <c r="F160" s="181">
        <v>5996</v>
      </c>
      <c r="G160" s="181">
        <v>12965</v>
      </c>
      <c r="H160" s="181">
        <v>22881</v>
      </c>
      <c r="I160" s="182">
        <v>0.8</v>
      </c>
      <c r="J160" s="19">
        <v>124758</v>
      </c>
      <c r="K160" s="188">
        <v>183.4</v>
      </c>
    </row>
    <row r="161" spans="1:11" ht="13">
      <c r="A161" s="100" t="s">
        <v>503</v>
      </c>
      <c r="D161" s="16" t="s">
        <v>504</v>
      </c>
      <c r="E161" s="181">
        <v>5476</v>
      </c>
      <c r="F161" s="181">
        <v>3514</v>
      </c>
      <c r="G161" s="181">
        <v>2955</v>
      </c>
      <c r="H161" s="181">
        <v>11945</v>
      </c>
      <c r="I161" s="182">
        <v>0.4</v>
      </c>
      <c r="J161" s="19">
        <v>88669</v>
      </c>
      <c r="K161" s="188">
        <v>134.69999999999999</v>
      </c>
    </row>
    <row r="162" spans="1:11" ht="13">
      <c r="A162" s="100" t="s">
        <v>505</v>
      </c>
      <c r="D162" s="16" t="s">
        <v>506</v>
      </c>
      <c r="E162" s="181">
        <v>7121</v>
      </c>
      <c r="F162" s="181">
        <v>6142</v>
      </c>
      <c r="G162" s="181">
        <v>10816</v>
      </c>
      <c r="H162" s="181">
        <v>24079</v>
      </c>
      <c r="I162" s="182">
        <v>0.9</v>
      </c>
      <c r="J162" s="19">
        <v>110534</v>
      </c>
      <c r="K162" s="188">
        <v>217.8</v>
      </c>
    </row>
    <row r="163" spans="1:11" ht="13">
      <c r="A163" s="100" t="s">
        <v>507</v>
      </c>
      <c r="D163" s="16" t="s">
        <v>508</v>
      </c>
      <c r="E163" s="181">
        <v>3711</v>
      </c>
      <c r="F163" s="181">
        <v>4006</v>
      </c>
      <c r="G163" s="181">
        <v>7458</v>
      </c>
      <c r="H163" s="181">
        <v>15175</v>
      </c>
      <c r="I163" s="182">
        <v>0.6</v>
      </c>
      <c r="J163" s="19">
        <v>104271</v>
      </c>
      <c r="K163" s="188">
        <v>145.5</v>
      </c>
    </row>
    <row r="164" spans="1:11" s="17" customFormat="1" ht="25.15" customHeight="1">
      <c r="A164" s="102" t="s">
        <v>509</v>
      </c>
      <c r="C164" s="17" t="s">
        <v>510</v>
      </c>
      <c r="E164" s="181">
        <v>13073</v>
      </c>
      <c r="F164" s="181">
        <v>2574</v>
      </c>
      <c r="G164" s="181">
        <v>7154</v>
      </c>
      <c r="H164" s="181">
        <v>22801</v>
      </c>
      <c r="I164" s="182">
        <v>0.8</v>
      </c>
      <c r="J164" s="19">
        <v>248128</v>
      </c>
      <c r="K164" s="188">
        <v>91.9</v>
      </c>
    </row>
    <row r="165" spans="1:11" ht="13">
      <c r="A165" s="100" t="s">
        <v>511</v>
      </c>
      <c r="D165" s="16" t="s">
        <v>512</v>
      </c>
      <c r="E165" s="181">
        <v>2296</v>
      </c>
      <c r="F165" s="181">
        <v>1</v>
      </c>
      <c r="G165" s="181">
        <v>1032</v>
      </c>
      <c r="H165" s="181">
        <v>3329</v>
      </c>
      <c r="I165" s="182">
        <v>0.1</v>
      </c>
      <c r="J165" s="19">
        <v>39753</v>
      </c>
      <c r="K165" s="188">
        <v>83.7</v>
      </c>
    </row>
    <row r="166" spans="1:11" ht="13">
      <c r="A166" s="100" t="s">
        <v>513</v>
      </c>
      <c r="D166" s="16" t="s">
        <v>514</v>
      </c>
      <c r="E166" s="181">
        <v>1453</v>
      </c>
      <c r="F166" s="181">
        <v>130</v>
      </c>
      <c r="G166" s="181">
        <v>682</v>
      </c>
      <c r="H166" s="181">
        <v>2265</v>
      </c>
      <c r="I166" s="182">
        <v>0.1</v>
      </c>
      <c r="J166" s="19">
        <v>33481</v>
      </c>
      <c r="K166" s="188">
        <v>67.7</v>
      </c>
    </row>
    <row r="167" spans="1:11" ht="13">
      <c r="A167" s="100" t="s">
        <v>515</v>
      </c>
      <c r="D167" s="16" t="s">
        <v>516</v>
      </c>
      <c r="E167" s="181">
        <v>2182</v>
      </c>
      <c r="F167" s="181">
        <v>971</v>
      </c>
      <c r="G167" s="181">
        <v>1516</v>
      </c>
      <c r="H167" s="181">
        <v>4669</v>
      </c>
      <c r="I167" s="182">
        <v>0.2</v>
      </c>
      <c r="J167" s="19">
        <v>35071</v>
      </c>
      <c r="K167" s="188">
        <v>133.1</v>
      </c>
    </row>
    <row r="168" spans="1:11" ht="13">
      <c r="A168" s="100" t="s">
        <v>517</v>
      </c>
      <c r="D168" s="16" t="s">
        <v>518</v>
      </c>
      <c r="E168" s="181">
        <v>2439</v>
      </c>
      <c r="F168" s="181">
        <v>555</v>
      </c>
      <c r="G168" s="181">
        <v>1542</v>
      </c>
      <c r="H168" s="181">
        <v>4536</v>
      </c>
      <c r="I168" s="182">
        <v>0.2</v>
      </c>
      <c r="J168" s="19">
        <v>43379</v>
      </c>
      <c r="K168" s="188">
        <v>104.6</v>
      </c>
    </row>
    <row r="169" spans="1:11" ht="13">
      <c r="A169" s="100" t="s">
        <v>519</v>
      </c>
      <c r="D169" s="16" t="s">
        <v>520</v>
      </c>
      <c r="E169" s="181">
        <v>3248</v>
      </c>
      <c r="F169" s="181">
        <v>357</v>
      </c>
      <c r="G169" s="181">
        <v>982</v>
      </c>
      <c r="H169" s="181">
        <v>4587</v>
      </c>
      <c r="I169" s="182">
        <v>0.2</v>
      </c>
      <c r="J169" s="19">
        <v>52126</v>
      </c>
      <c r="K169" s="188">
        <v>88</v>
      </c>
    </row>
    <row r="170" spans="1:11" ht="13">
      <c r="A170" s="100" t="s">
        <v>521</v>
      </c>
      <c r="D170" s="16" t="s">
        <v>522</v>
      </c>
      <c r="E170" s="181">
        <v>1455</v>
      </c>
      <c r="F170" s="181">
        <v>560</v>
      </c>
      <c r="G170" s="181">
        <v>1400</v>
      </c>
      <c r="H170" s="181">
        <v>3415</v>
      </c>
      <c r="I170" s="182">
        <v>0.1</v>
      </c>
      <c r="J170" s="19">
        <v>44318</v>
      </c>
      <c r="K170" s="188">
        <v>77.099999999999994</v>
      </c>
    </row>
    <row r="171" spans="1:11" ht="25.15" customHeight="1">
      <c r="A171" s="102" t="s">
        <v>216</v>
      </c>
      <c r="B171" s="17" t="s">
        <v>523</v>
      </c>
      <c r="C171" s="17"/>
      <c r="D171" s="17"/>
      <c r="E171" s="148">
        <v>97361</v>
      </c>
      <c r="F171" s="148">
        <v>18411</v>
      </c>
      <c r="G171" s="148">
        <v>52055</v>
      </c>
      <c r="H171" s="148">
        <v>167827</v>
      </c>
      <c r="I171" s="180">
        <v>6.1</v>
      </c>
      <c r="J171" s="186">
        <v>2528111</v>
      </c>
      <c r="K171" s="187">
        <v>66.400000000000006</v>
      </c>
    </row>
    <row r="172" spans="1:11" ht="25.15" customHeight="1">
      <c r="A172" s="102" t="s">
        <v>524</v>
      </c>
      <c r="B172" s="17"/>
      <c r="C172" s="17" t="s">
        <v>1021</v>
      </c>
      <c r="D172" s="17"/>
      <c r="E172" s="181">
        <v>2392</v>
      </c>
      <c r="F172" s="181">
        <v>525</v>
      </c>
      <c r="G172" s="181">
        <v>1748</v>
      </c>
      <c r="H172" s="181">
        <v>4665</v>
      </c>
      <c r="I172" s="182">
        <v>0.2</v>
      </c>
      <c r="J172" s="19">
        <v>68555</v>
      </c>
      <c r="K172" s="188">
        <v>68</v>
      </c>
    </row>
    <row r="173" spans="1:11" ht="13">
      <c r="A173" s="102" t="s">
        <v>525</v>
      </c>
      <c r="B173" s="17"/>
      <c r="C173" s="17" t="s">
        <v>2420</v>
      </c>
      <c r="D173" s="17"/>
      <c r="E173" s="181">
        <v>3697</v>
      </c>
      <c r="F173" s="181">
        <v>172</v>
      </c>
      <c r="G173" s="181">
        <v>1203</v>
      </c>
      <c r="H173" s="181">
        <v>5072</v>
      </c>
      <c r="I173" s="182">
        <v>0.2</v>
      </c>
      <c r="J173" s="19">
        <v>113147</v>
      </c>
      <c r="K173" s="188">
        <v>44.8</v>
      </c>
    </row>
    <row r="174" spans="1:11" ht="13">
      <c r="A174" s="102" t="s">
        <v>526</v>
      </c>
      <c r="B174" s="17"/>
      <c r="C174" s="17" t="s">
        <v>2402</v>
      </c>
      <c r="D174" s="17"/>
      <c r="E174" s="181">
        <v>5041</v>
      </c>
      <c r="F174" s="181">
        <v>1669</v>
      </c>
      <c r="G174" s="181">
        <v>7428</v>
      </c>
      <c r="H174" s="181">
        <v>14138</v>
      </c>
      <c r="I174" s="182">
        <v>0.5</v>
      </c>
      <c r="J174" s="19">
        <v>77907</v>
      </c>
      <c r="K174" s="188">
        <v>181.5</v>
      </c>
    </row>
    <row r="175" spans="1:11" ht="13">
      <c r="A175" s="102" t="s">
        <v>527</v>
      </c>
      <c r="B175" s="17"/>
      <c r="C175" s="17" t="s">
        <v>1603</v>
      </c>
      <c r="D175" s="17"/>
      <c r="E175" s="181">
        <v>2803</v>
      </c>
      <c r="F175" s="181">
        <v>1848</v>
      </c>
      <c r="G175" s="181">
        <v>4603</v>
      </c>
      <c r="H175" s="181">
        <v>9254</v>
      </c>
      <c r="I175" s="182">
        <v>0.3</v>
      </c>
      <c r="J175" s="19">
        <v>77177</v>
      </c>
      <c r="K175" s="188">
        <v>119.9</v>
      </c>
    </row>
    <row r="176" spans="1:11" ht="13">
      <c r="A176" s="102" t="s">
        <v>528</v>
      </c>
      <c r="B176" s="17"/>
      <c r="C176" s="17" t="s">
        <v>2403</v>
      </c>
      <c r="D176" s="17"/>
      <c r="E176" s="181">
        <v>1910</v>
      </c>
      <c r="F176" s="181">
        <v>728</v>
      </c>
      <c r="G176" s="181">
        <v>1520</v>
      </c>
      <c r="H176" s="181">
        <v>4158</v>
      </c>
      <c r="I176" s="182">
        <v>0.2</v>
      </c>
      <c r="J176" s="19">
        <v>76439</v>
      </c>
      <c r="K176" s="188">
        <v>54.4</v>
      </c>
    </row>
    <row r="177" spans="1:11" ht="13">
      <c r="A177" s="102" t="s">
        <v>529</v>
      </c>
      <c r="B177" s="17"/>
      <c r="C177" s="17" t="s">
        <v>1809</v>
      </c>
      <c r="D177" s="17"/>
      <c r="E177" s="181">
        <v>3819</v>
      </c>
      <c r="F177" s="181">
        <v>672</v>
      </c>
      <c r="G177" s="181">
        <v>1442</v>
      </c>
      <c r="H177" s="181">
        <v>5933</v>
      </c>
      <c r="I177" s="182">
        <v>0.2</v>
      </c>
      <c r="J177" s="19">
        <v>65054</v>
      </c>
      <c r="K177" s="188">
        <v>91.2</v>
      </c>
    </row>
    <row r="178" spans="1:11" s="17" customFormat="1" ht="25.15" customHeight="1">
      <c r="A178" s="102" t="s">
        <v>530</v>
      </c>
      <c r="C178" s="17" t="s">
        <v>531</v>
      </c>
      <c r="E178" s="181">
        <v>9866</v>
      </c>
      <c r="F178" s="181">
        <v>1193</v>
      </c>
      <c r="G178" s="181">
        <v>3888</v>
      </c>
      <c r="H178" s="181">
        <v>14947</v>
      </c>
      <c r="I178" s="182">
        <v>0.5</v>
      </c>
      <c r="J178" s="19">
        <v>259829.99999999997</v>
      </c>
      <c r="K178" s="188">
        <v>57.5</v>
      </c>
    </row>
    <row r="179" spans="1:11" ht="13">
      <c r="A179" s="100" t="s">
        <v>532</v>
      </c>
      <c r="D179" s="16" t="s">
        <v>533</v>
      </c>
      <c r="E179" s="181">
        <v>1202</v>
      </c>
      <c r="F179" s="181">
        <v>303</v>
      </c>
      <c r="G179" s="181">
        <v>200</v>
      </c>
      <c r="H179" s="181">
        <v>1705</v>
      </c>
      <c r="I179" s="182">
        <v>0.1</v>
      </c>
      <c r="J179" s="19">
        <v>45183</v>
      </c>
      <c r="K179" s="188">
        <v>37.700000000000003</v>
      </c>
    </row>
    <row r="180" spans="1:11" ht="13">
      <c r="A180" s="100" t="s">
        <v>534</v>
      </c>
      <c r="D180" s="16" t="s">
        <v>535</v>
      </c>
      <c r="E180" s="181">
        <v>1393</v>
      </c>
      <c r="F180" s="181">
        <v>173</v>
      </c>
      <c r="G180" s="181">
        <v>714</v>
      </c>
      <c r="H180" s="181">
        <v>2280</v>
      </c>
      <c r="I180" s="182">
        <v>0.1</v>
      </c>
      <c r="J180" s="19">
        <v>36509</v>
      </c>
      <c r="K180" s="188">
        <v>62.5</v>
      </c>
    </row>
    <row r="181" spans="1:11" ht="13">
      <c r="A181" s="100" t="s">
        <v>536</v>
      </c>
      <c r="D181" s="16" t="s">
        <v>537</v>
      </c>
      <c r="E181" s="181">
        <v>1246</v>
      </c>
      <c r="F181" s="181">
        <v>605</v>
      </c>
      <c r="G181" s="181">
        <v>1574</v>
      </c>
      <c r="H181" s="181">
        <v>3425</v>
      </c>
      <c r="I181" s="182">
        <v>0.1</v>
      </c>
      <c r="J181" s="19">
        <v>42318</v>
      </c>
      <c r="K181" s="188">
        <v>80.900000000000006</v>
      </c>
    </row>
    <row r="182" spans="1:11" ht="13">
      <c r="A182" s="100" t="s">
        <v>538</v>
      </c>
      <c r="D182" s="16" t="s">
        <v>539</v>
      </c>
      <c r="E182" s="181">
        <v>3199</v>
      </c>
      <c r="F182" s="181">
        <v>108</v>
      </c>
      <c r="G182" s="181">
        <v>1001</v>
      </c>
      <c r="H182" s="181">
        <v>4308</v>
      </c>
      <c r="I182" s="182">
        <v>0.2</v>
      </c>
      <c r="J182" s="19">
        <v>72883</v>
      </c>
      <c r="K182" s="188">
        <v>59.1</v>
      </c>
    </row>
    <row r="183" spans="1:11" ht="13">
      <c r="A183" s="100" t="s">
        <v>540</v>
      </c>
      <c r="D183" s="16" t="s">
        <v>541</v>
      </c>
      <c r="E183" s="181">
        <v>2826</v>
      </c>
      <c r="F183" s="181">
        <v>4</v>
      </c>
      <c r="G183" s="181">
        <v>399</v>
      </c>
      <c r="H183" s="181">
        <v>3229</v>
      </c>
      <c r="I183" s="182">
        <v>0.1</v>
      </c>
      <c r="J183" s="19">
        <v>62938</v>
      </c>
      <c r="K183" s="188">
        <v>51.3</v>
      </c>
    </row>
    <row r="184" spans="1:11" s="17" customFormat="1" ht="25.15" customHeight="1">
      <c r="A184" s="102" t="s">
        <v>542</v>
      </c>
      <c r="C184" s="17" t="s">
        <v>543</v>
      </c>
      <c r="E184" s="181">
        <v>25718</v>
      </c>
      <c r="F184" s="181">
        <v>3676</v>
      </c>
      <c r="G184" s="181">
        <v>11533</v>
      </c>
      <c r="H184" s="181">
        <v>40927</v>
      </c>
      <c r="I184" s="182">
        <v>1.5</v>
      </c>
      <c r="J184" s="19">
        <v>606024</v>
      </c>
      <c r="K184" s="188">
        <v>67.5</v>
      </c>
    </row>
    <row r="185" spans="1:11" ht="13">
      <c r="A185" s="100" t="s">
        <v>544</v>
      </c>
      <c r="D185" s="16" t="s">
        <v>545</v>
      </c>
      <c r="E185" s="181">
        <v>3417</v>
      </c>
      <c r="F185" s="181">
        <v>1218</v>
      </c>
      <c r="G185" s="181">
        <v>1138</v>
      </c>
      <c r="H185" s="181">
        <v>5773</v>
      </c>
      <c r="I185" s="182">
        <v>0.2</v>
      </c>
      <c r="J185" s="19">
        <v>75646</v>
      </c>
      <c r="K185" s="188">
        <v>76.3</v>
      </c>
    </row>
    <row r="186" spans="1:11" ht="13">
      <c r="A186" s="100" t="s">
        <v>546</v>
      </c>
      <c r="D186" s="16" t="s">
        <v>547</v>
      </c>
      <c r="E186" s="181">
        <v>2505</v>
      </c>
      <c r="F186" s="181">
        <v>161</v>
      </c>
      <c r="G186" s="181">
        <v>975</v>
      </c>
      <c r="H186" s="181">
        <v>3641</v>
      </c>
      <c r="I186" s="182">
        <v>0.1</v>
      </c>
      <c r="J186" s="19">
        <v>63355</v>
      </c>
      <c r="K186" s="188">
        <v>57.5</v>
      </c>
    </row>
    <row r="187" spans="1:11" ht="13">
      <c r="A187" s="100" t="s">
        <v>548</v>
      </c>
      <c r="D187" s="16" t="s">
        <v>549</v>
      </c>
      <c r="E187" s="181">
        <v>1097</v>
      </c>
      <c r="F187" s="181">
        <v>1</v>
      </c>
      <c r="G187" s="181">
        <v>238</v>
      </c>
      <c r="H187" s="181">
        <v>1336</v>
      </c>
      <c r="I187" s="182">
        <v>0</v>
      </c>
      <c r="J187" s="19">
        <v>31679</v>
      </c>
      <c r="K187" s="188">
        <v>42.2</v>
      </c>
    </row>
    <row r="188" spans="1:11" ht="13">
      <c r="A188" s="100" t="s">
        <v>550</v>
      </c>
      <c r="D188" s="16" t="s">
        <v>551</v>
      </c>
      <c r="E188" s="181">
        <v>1990</v>
      </c>
      <c r="F188" s="181">
        <v>72</v>
      </c>
      <c r="G188" s="181">
        <v>941</v>
      </c>
      <c r="H188" s="181">
        <v>3003</v>
      </c>
      <c r="I188" s="182">
        <v>0.1</v>
      </c>
      <c r="J188" s="19">
        <v>37064</v>
      </c>
      <c r="K188" s="188">
        <v>81</v>
      </c>
    </row>
    <row r="189" spans="1:11" ht="13">
      <c r="A189" s="100" t="s">
        <v>552</v>
      </c>
      <c r="D189" s="16" t="s">
        <v>553</v>
      </c>
      <c r="E189" s="181">
        <v>2938</v>
      </c>
      <c r="F189" s="181">
        <v>122</v>
      </c>
      <c r="G189" s="181">
        <v>745</v>
      </c>
      <c r="H189" s="181">
        <v>3805</v>
      </c>
      <c r="I189" s="182">
        <v>0.1</v>
      </c>
      <c r="J189" s="19">
        <v>72030</v>
      </c>
      <c r="K189" s="188">
        <v>52.8</v>
      </c>
    </row>
    <row r="190" spans="1:11" ht="13">
      <c r="A190" s="100" t="s">
        <v>554</v>
      </c>
      <c r="D190" s="16" t="s">
        <v>555</v>
      </c>
      <c r="E190" s="181">
        <v>2931</v>
      </c>
      <c r="F190" s="181">
        <v>300</v>
      </c>
      <c r="G190" s="181">
        <v>1350</v>
      </c>
      <c r="H190" s="181">
        <v>4581</v>
      </c>
      <c r="I190" s="182">
        <v>0.2</v>
      </c>
      <c r="J190" s="19">
        <v>77326</v>
      </c>
      <c r="K190" s="188">
        <v>59.2</v>
      </c>
    </row>
    <row r="191" spans="1:11" ht="13">
      <c r="A191" s="100" t="s">
        <v>556</v>
      </c>
      <c r="D191" s="16" t="s">
        <v>557</v>
      </c>
      <c r="E191" s="181">
        <v>2240</v>
      </c>
      <c r="F191" s="181">
        <v>284</v>
      </c>
      <c r="G191" s="181">
        <v>693</v>
      </c>
      <c r="H191" s="181">
        <v>3217</v>
      </c>
      <c r="I191" s="182">
        <v>0.1</v>
      </c>
      <c r="J191" s="19">
        <v>53631</v>
      </c>
      <c r="K191" s="188">
        <v>60</v>
      </c>
    </row>
    <row r="192" spans="1:11" ht="13">
      <c r="A192" s="100" t="s">
        <v>558</v>
      </c>
      <c r="D192" s="16" t="s">
        <v>559</v>
      </c>
      <c r="E192" s="181">
        <v>2466</v>
      </c>
      <c r="F192" s="181">
        <v>240</v>
      </c>
      <c r="G192" s="181">
        <v>405</v>
      </c>
      <c r="H192" s="181">
        <v>3111</v>
      </c>
      <c r="I192" s="182">
        <v>0.1</v>
      </c>
      <c r="J192" s="19">
        <v>35400</v>
      </c>
      <c r="K192" s="188">
        <v>87.9</v>
      </c>
    </row>
    <row r="193" spans="1:11" ht="13">
      <c r="A193" s="100" t="s">
        <v>560</v>
      </c>
      <c r="D193" s="16" t="s">
        <v>561</v>
      </c>
      <c r="E193" s="181">
        <v>1228</v>
      </c>
      <c r="F193" s="181">
        <v>129</v>
      </c>
      <c r="G193" s="181">
        <v>592</v>
      </c>
      <c r="H193" s="181">
        <v>1949</v>
      </c>
      <c r="I193" s="182">
        <v>0.1</v>
      </c>
      <c r="J193" s="19">
        <v>26816</v>
      </c>
      <c r="K193" s="188">
        <v>72.7</v>
      </c>
    </row>
    <row r="194" spans="1:11" ht="13">
      <c r="A194" s="100" t="s">
        <v>562</v>
      </c>
      <c r="D194" s="16" t="s">
        <v>563</v>
      </c>
      <c r="E194" s="181">
        <v>1281</v>
      </c>
      <c r="F194" s="181">
        <v>86</v>
      </c>
      <c r="G194" s="181">
        <v>486</v>
      </c>
      <c r="H194" s="181">
        <v>1853</v>
      </c>
      <c r="I194" s="182">
        <v>0.1</v>
      </c>
      <c r="J194" s="19">
        <v>34450</v>
      </c>
      <c r="K194" s="188">
        <v>53.8</v>
      </c>
    </row>
    <row r="195" spans="1:11" ht="13">
      <c r="A195" s="100" t="s">
        <v>564</v>
      </c>
      <c r="D195" s="16" t="s">
        <v>565</v>
      </c>
      <c r="E195" s="181">
        <v>2650</v>
      </c>
      <c r="F195" s="181">
        <v>1041</v>
      </c>
      <c r="G195" s="181">
        <v>3627</v>
      </c>
      <c r="H195" s="181">
        <v>7318</v>
      </c>
      <c r="I195" s="182">
        <v>0.3</v>
      </c>
      <c r="J195" s="19">
        <v>64646</v>
      </c>
      <c r="K195" s="188">
        <v>113.2</v>
      </c>
    </row>
    <row r="196" spans="1:11" ht="13">
      <c r="A196" s="100" t="s">
        <v>566</v>
      </c>
      <c r="D196" s="16" t="s">
        <v>567</v>
      </c>
      <c r="E196" s="181">
        <v>975</v>
      </c>
      <c r="F196" s="181">
        <v>22</v>
      </c>
      <c r="G196" s="181">
        <v>343</v>
      </c>
      <c r="H196" s="181">
        <v>1340</v>
      </c>
      <c r="I196" s="182">
        <v>0</v>
      </c>
      <c r="J196" s="19">
        <v>33981</v>
      </c>
      <c r="K196" s="188">
        <v>39.4</v>
      </c>
    </row>
    <row r="197" spans="1:11" s="17" customFormat="1" ht="25.15" customHeight="1">
      <c r="A197" s="102" t="s">
        <v>568</v>
      </c>
      <c r="C197" s="17" t="s">
        <v>569</v>
      </c>
      <c r="E197" s="181">
        <v>16318</v>
      </c>
      <c r="F197" s="181">
        <v>533</v>
      </c>
      <c r="G197" s="181">
        <v>4407</v>
      </c>
      <c r="H197" s="181">
        <v>21258</v>
      </c>
      <c r="I197" s="182">
        <v>0.8</v>
      </c>
      <c r="J197" s="19">
        <v>476156</v>
      </c>
      <c r="K197" s="188">
        <v>44.6</v>
      </c>
    </row>
    <row r="198" spans="1:11" ht="13">
      <c r="A198" s="100" t="s">
        <v>570</v>
      </c>
      <c r="D198" s="16" t="s">
        <v>571</v>
      </c>
      <c r="E198" s="181">
        <v>1659</v>
      </c>
      <c r="F198" s="181">
        <v>93</v>
      </c>
      <c r="G198" s="181">
        <v>518</v>
      </c>
      <c r="H198" s="181">
        <v>2270</v>
      </c>
      <c r="I198" s="182">
        <v>0.1</v>
      </c>
      <c r="J198" s="19">
        <v>39079</v>
      </c>
      <c r="K198" s="188">
        <v>58.1</v>
      </c>
    </row>
    <row r="199" spans="1:11" ht="13">
      <c r="A199" s="100" t="s">
        <v>572</v>
      </c>
      <c r="D199" s="16" t="s">
        <v>573</v>
      </c>
      <c r="E199" s="181">
        <v>2550</v>
      </c>
      <c r="F199" s="181">
        <v>2</v>
      </c>
      <c r="G199" s="181">
        <v>575</v>
      </c>
      <c r="H199" s="181">
        <v>3127</v>
      </c>
      <c r="I199" s="182">
        <v>0.1</v>
      </c>
      <c r="J199" s="19">
        <v>63099</v>
      </c>
      <c r="K199" s="188">
        <v>49.6</v>
      </c>
    </row>
    <row r="200" spans="1:11" ht="13">
      <c r="A200" s="100" t="s">
        <v>972</v>
      </c>
      <c r="D200" s="16" t="s">
        <v>2952</v>
      </c>
      <c r="E200" s="181">
        <v>1924</v>
      </c>
      <c r="F200" s="181">
        <v>10</v>
      </c>
      <c r="G200" s="181">
        <v>391</v>
      </c>
      <c r="H200" s="181">
        <v>2325</v>
      </c>
      <c r="I200" s="182">
        <v>0.1</v>
      </c>
      <c r="J200" s="19">
        <v>60311</v>
      </c>
      <c r="K200" s="188">
        <v>38.6</v>
      </c>
    </row>
    <row r="201" spans="1:11" ht="13">
      <c r="A201" s="100" t="s">
        <v>574</v>
      </c>
      <c r="D201" s="16" t="s">
        <v>575</v>
      </c>
      <c r="E201" s="181">
        <v>1429</v>
      </c>
      <c r="F201" s="181">
        <v>257</v>
      </c>
      <c r="G201" s="181">
        <v>401</v>
      </c>
      <c r="H201" s="181">
        <v>2087</v>
      </c>
      <c r="I201" s="182">
        <v>0.1</v>
      </c>
      <c r="J201" s="19">
        <v>40965</v>
      </c>
      <c r="K201" s="188">
        <v>50.9</v>
      </c>
    </row>
    <row r="202" spans="1:11" ht="13">
      <c r="A202" s="100" t="s">
        <v>576</v>
      </c>
      <c r="D202" s="16" t="s">
        <v>577</v>
      </c>
      <c r="E202" s="181">
        <v>1692</v>
      </c>
      <c r="F202" s="181">
        <v>12</v>
      </c>
      <c r="G202" s="181">
        <v>448</v>
      </c>
      <c r="H202" s="181">
        <v>2152</v>
      </c>
      <c r="I202" s="182">
        <v>0.1</v>
      </c>
      <c r="J202" s="19">
        <v>55457</v>
      </c>
      <c r="K202" s="188">
        <v>38.799999999999997</v>
      </c>
    </row>
    <row r="203" spans="1:11" ht="13">
      <c r="A203" s="100" t="s">
        <v>578</v>
      </c>
      <c r="D203" s="16" t="s">
        <v>579</v>
      </c>
      <c r="E203" s="181">
        <v>1878</v>
      </c>
      <c r="F203" s="181">
        <v>1</v>
      </c>
      <c r="G203" s="181">
        <v>426</v>
      </c>
      <c r="H203" s="181">
        <v>2305</v>
      </c>
      <c r="I203" s="182">
        <v>0.1</v>
      </c>
      <c r="J203" s="19">
        <v>57728</v>
      </c>
      <c r="K203" s="188">
        <v>39.9</v>
      </c>
    </row>
    <row r="204" spans="1:11" ht="13">
      <c r="A204" s="100" t="s">
        <v>973</v>
      </c>
      <c r="D204" s="16" t="s">
        <v>580</v>
      </c>
      <c r="E204" s="181">
        <v>1236</v>
      </c>
      <c r="F204" s="181">
        <v>24</v>
      </c>
      <c r="G204" s="181">
        <v>430</v>
      </c>
      <c r="H204" s="181">
        <v>1690</v>
      </c>
      <c r="I204" s="182">
        <v>0.1</v>
      </c>
      <c r="J204" s="19">
        <v>36332</v>
      </c>
      <c r="K204" s="188">
        <v>46.5</v>
      </c>
    </row>
    <row r="205" spans="1:11" ht="13">
      <c r="A205" s="100" t="s">
        <v>581</v>
      </c>
      <c r="D205" s="16" t="s">
        <v>582</v>
      </c>
      <c r="E205" s="181">
        <v>1225</v>
      </c>
      <c r="F205" s="181">
        <v>73</v>
      </c>
      <c r="G205" s="181">
        <v>285</v>
      </c>
      <c r="H205" s="181">
        <v>1583</v>
      </c>
      <c r="I205" s="182">
        <v>0.1</v>
      </c>
      <c r="J205" s="19">
        <v>37153</v>
      </c>
      <c r="K205" s="188">
        <v>42.6</v>
      </c>
    </row>
    <row r="206" spans="1:11" ht="13">
      <c r="A206" s="100" t="s">
        <v>583</v>
      </c>
      <c r="D206" s="16" t="s">
        <v>584</v>
      </c>
      <c r="E206" s="181">
        <v>1171</v>
      </c>
      <c r="F206" s="181">
        <v>34</v>
      </c>
      <c r="G206" s="181">
        <v>601</v>
      </c>
      <c r="H206" s="181">
        <v>1806</v>
      </c>
      <c r="I206" s="182">
        <v>0.1</v>
      </c>
      <c r="J206" s="19">
        <v>39039</v>
      </c>
      <c r="K206" s="188">
        <v>46.3</v>
      </c>
    </row>
    <row r="207" spans="1:11" ht="13">
      <c r="A207" s="100" t="s">
        <v>585</v>
      </c>
      <c r="D207" s="16" t="s">
        <v>586</v>
      </c>
      <c r="E207" s="181">
        <v>1554</v>
      </c>
      <c r="F207" s="181">
        <v>27</v>
      </c>
      <c r="G207" s="181">
        <v>332</v>
      </c>
      <c r="H207" s="181">
        <v>1913</v>
      </c>
      <c r="I207" s="182">
        <v>0.1</v>
      </c>
      <c r="J207" s="19">
        <v>46993</v>
      </c>
      <c r="K207" s="188">
        <v>40.700000000000003</v>
      </c>
    </row>
    <row r="208" spans="1:11" s="17" customFormat="1" ht="25.15" customHeight="1">
      <c r="A208" s="102" t="s">
        <v>587</v>
      </c>
      <c r="C208" s="17" t="s">
        <v>588</v>
      </c>
      <c r="E208" s="181">
        <v>13446</v>
      </c>
      <c r="F208" s="181">
        <v>5305</v>
      </c>
      <c r="G208" s="181">
        <v>8825</v>
      </c>
      <c r="H208" s="181">
        <v>27576</v>
      </c>
      <c r="I208" s="182">
        <v>1</v>
      </c>
      <c r="J208" s="19">
        <v>385784</v>
      </c>
      <c r="K208" s="188">
        <v>71.5</v>
      </c>
    </row>
    <row r="209" spans="1:13" ht="13">
      <c r="A209" s="100" t="s">
        <v>589</v>
      </c>
      <c r="D209" s="16" t="s">
        <v>590</v>
      </c>
      <c r="E209" s="181">
        <v>2420</v>
      </c>
      <c r="F209" s="181">
        <v>570</v>
      </c>
      <c r="G209" s="181">
        <v>1174</v>
      </c>
      <c r="H209" s="181">
        <v>4164</v>
      </c>
      <c r="I209" s="182">
        <v>0.2</v>
      </c>
      <c r="J209" s="19">
        <v>57464</v>
      </c>
      <c r="K209" s="188">
        <v>72.5</v>
      </c>
    </row>
    <row r="210" spans="1:13" ht="13">
      <c r="A210" s="100" t="s">
        <v>591</v>
      </c>
      <c r="D210" s="16" t="s">
        <v>592</v>
      </c>
      <c r="E210" s="181">
        <v>2710</v>
      </c>
      <c r="F210" s="181">
        <v>139</v>
      </c>
      <c r="G210" s="181">
        <v>1097</v>
      </c>
      <c r="H210" s="181">
        <v>3946</v>
      </c>
      <c r="I210" s="182">
        <v>0.1</v>
      </c>
      <c r="J210" s="19">
        <v>54683</v>
      </c>
      <c r="K210" s="188">
        <v>72.2</v>
      </c>
    </row>
    <row r="211" spans="1:13" ht="13">
      <c r="A211" s="100" t="s">
        <v>593</v>
      </c>
      <c r="D211" s="16" t="s">
        <v>594</v>
      </c>
      <c r="E211" s="181">
        <v>1157</v>
      </c>
      <c r="F211" s="181">
        <v>859</v>
      </c>
      <c r="G211" s="181">
        <v>2046</v>
      </c>
      <c r="H211" s="181">
        <v>4062</v>
      </c>
      <c r="I211" s="182">
        <v>0.1</v>
      </c>
      <c r="J211" s="19">
        <v>43015</v>
      </c>
      <c r="K211" s="188">
        <v>94.4</v>
      </c>
    </row>
    <row r="212" spans="1:13" ht="13">
      <c r="A212" s="100" t="s">
        <v>595</v>
      </c>
      <c r="D212" s="16" t="s">
        <v>596</v>
      </c>
      <c r="E212" s="181">
        <v>2124</v>
      </c>
      <c r="F212" s="181">
        <v>1741</v>
      </c>
      <c r="G212" s="181">
        <v>1958</v>
      </c>
      <c r="H212" s="181">
        <v>5823</v>
      </c>
      <c r="I212" s="182">
        <v>0.2</v>
      </c>
      <c r="J212" s="19">
        <v>64354</v>
      </c>
      <c r="K212" s="188">
        <v>90.5</v>
      </c>
    </row>
    <row r="213" spans="1:13" ht="13">
      <c r="A213" s="100" t="s">
        <v>597</v>
      </c>
      <c r="D213" s="16" t="s">
        <v>598</v>
      </c>
      <c r="E213" s="181">
        <v>1222</v>
      </c>
      <c r="F213" s="181">
        <v>983</v>
      </c>
      <c r="G213" s="181">
        <v>950</v>
      </c>
      <c r="H213" s="181">
        <v>3155</v>
      </c>
      <c r="I213" s="182">
        <v>0.1</v>
      </c>
      <c r="J213" s="19">
        <v>47355</v>
      </c>
      <c r="K213" s="188">
        <v>66.599999999999994</v>
      </c>
    </row>
    <row r="214" spans="1:13" ht="13">
      <c r="A214" s="100" t="s">
        <v>599</v>
      </c>
      <c r="D214" s="16" t="s">
        <v>600</v>
      </c>
      <c r="E214" s="181">
        <v>1509</v>
      </c>
      <c r="F214" s="181">
        <v>868</v>
      </c>
      <c r="G214" s="181">
        <v>725</v>
      </c>
      <c r="H214" s="181">
        <v>3102</v>
      </c>
      <c r="I214" s="182">
        <v>0.1</v>
      </c>
      <c r="J214" s="19">
        <v>62192</v>
      </c>
      <c r="K214" s="188">
        <v>49.9</v>
      </c>
    </row>
    <row r="215" spans="1:13" ht="13">
      <c r="A215" s="100" t="s">
        <v>601</v>
      </c>
      <c r="D215" s="16" t="s">
        <v>602</v>
      </c>
      <c r="E215" s="181">
        <v>2304</v>
      </c>
      <c r="F215" s="181">
        <v>145</v>
      </c>
      <c r="G215" s="181">
        <v>875</v>
      </c>
      <c r="H215" s="181">
        <v>3324</v>
      </c>
      <c r="I215" s="182">
        <v>0.1</v>
      </c>
      <c r="J215" s="19">
        <v>56720</v>
      </c>
      <c r="K215" s="188">
        <v>58.6</v>
      </c>
    </row>
    <row r="216" spans="1:13" s="17" customFormat="1" ht="25.15" customHeight="1">
      <c r="A216" s="102" t="s">
        <v>603</v>
      </c>
      <c r="C216" s="17" t="s">
        <v>604</v>
      </c>
      <c r="E216" s="181">
        <v>12351</v>
      </c>
      <c r="F216" s="181">
        <v>2090</v>
      </c>
      <c r="G216" s="181">
        <v>5458</v>
      </c>
      <c r="H216" s="181">
        <v>19899</v>
      </c>
      <c r="I216" s="182">
        <v>0.7</v>
      </c>
      <c r="J216" s="19">
        <v>322038</v>
      </c>
      <c r="K216" s="188">
        <v>61.8</v>
      </c>
    </row>
    <row r="217" spans="1:13" ht="13">
      <c r="A217" s="100" t="s">
        <v>605</v>
      </c>
      <c r="D217" s="16" t="s">
        <v>606</v>
      </c>
      <c r="E217" s="181">
        <v>1202</v>
      </c>
      <c r="F217" s="181">
        <v>69</v>
      </c>
      <c r="G217" s="181">
        <v>460</v>
      </c>
      <c r="H217" s="181">
        <v>1731</v>
      </c>
      <c r="I217" s="182">
        <v>0.1</v>
      </c>
      <c r="J217" s="19">
        <v>39152</v>
      </c>
      <c r="K217" s="188">
        <v>44.2</v>
      </c>
      <c r="L217" s="17"/>
      <c r="M217" s="17"/>
    </row>
    <row r="218" spans="1:13" ht="15">
      <c r="A218" s="616" t="s">
        <v>2943</v>
      </c>
      <c r="D218" s="616" t="s">
        <v>2961</v>
      </c>
      <c r="E218" s="181">
        <v>3743</v>
      </c>
      <c r="F218" s="181">
        <v>1058</v>
      </c>
      <c r="G218" s="181">
        <v>2463</v>
      </c>
      <c r="H218" s="181">
        <v>7264</v>
      </c>
      <c r="I218" s="182">
        <v>0.3</v>
      </c>
      <c r="J218" s="19">
        <v>107456</v>
      </c>
      <c r="K218" s="188">
        <v>67.599999999999994</v>
      </c>
      <c r="L218" s="17"/>
      <c r="M218" s="17"/>
    </row>
    <row r="219" spans="1:13" ht="13">
      <c r="A219" s="100" t="s">
        <v>607</v>
      </c>
      <c r="D219" s="16" t="s">
        <v>608</v>
      </c>
      <c r="E219" s="181">
        <v>2590</v>
      </c>
      <c r="F219" s="181">
        <v>796</v>
      </c>
      <c r="G219" s="181">
        <v>975</v>
      </c>
      <c r="H219" s="181">
        <v>4361</v>
      </c>
      <c r="I219" s="182">
        <v>0.2</v>
      </c>
      <c r="J219" s="19">
        <v>59274</v>
      </c>
      <c r="K219" s="188">
        <v>73.599999999999994</v>
      </c>
      <c r="L219" s="17"/>
      <c r="M219" s="17"/>
    </row>
    <row r="220" spans="1:13" ht="13">
      <c r="A220" s="100" t="s">
        <v>609</v>
      </c>
      <c r="D220" s="16" t="s">
        <v>610</v>
      </c>
      <c r="E220" s="181">
        <v>1270</v>
      </c>
      <c r="F220" s="181">
        <v>3</v>
      </c>
      <c r="G220" s="181">
        <v>596</v>
      </c>
      <c r="H220" s="181">
        <v>1869</v>
      </c>
      <c r="I220" s="182">
        <v>0.1</v>
      </c>
      <c r="J220" s="19">
        <v>42805</v>
      </c>
      <c r="K220" s="188">
        <v>43.7</v>
      </c>
      <c r="L220" s="17"/>
      <c r="M220" s="17"/>
    </row>
    <row r="221" spans="1:13" ht="15">
      <c r="A221" s="616" t="s">
        <v>2944</v>
      </c>
      <c r="D221" s="616" t="s">
        <v>2962</v>
      </c>
      <c r="E221" s="181">
        <v>3546</v>
      </c>
      <c r="F221" s="181">
        <v>164</v>
      </c>
      <c r="G221" s="181">
        <v>964</v>
      </c>
      <c r="H221" s="181">
        <v>4674</v>
      </c>
      <c r="I221" s="182">
        <v>0.2</v>
      </c>
      <c r="J221" s="19">
        <v>73351</v>
      </c>
      <c r="K221" s="188">
        <v>63.7</v>
      </c>
      <c r="L221" s="17"/>
      <c r="M221" s="17"/>
    </row>
    <row r="222" spans="1:13" ht="25.15" customHeight="1">
      <c r="A222" s="102" t="s">
        <v>218</v>
      </c>
      <c r="B222" s="17" t="s">
        <v>613</v>
      </c>
      <c r="E222" s="148">
        <v>86602</v>
      </c>
      <c r="F222" s="148">
        <v>50513</v>
      </c>
      <c r="G222" s="148">
        <v>41818</v>
      </c>
      <c r="H222" s="148">
        <v>178933</v>
      </c>
      <c r="I222" s="180">
        <v>6.5</v>
      </c>
      <c r="J222" s="186">
        <v>3447294</v>
      </c>
      <c r="K222" s="187">
        <v>51.9</v>
      </c>
      <c r="L222" s="17"/>
      <c r="M222" s="17"/>
    </row>
    <row r="223" spans="1:13" ht="25.15" customHeight="1">
      <c r="A223" s="17" t="s">
        <v>614</v>
      </c>
      <c r="B223" s="17"/>
      <c r="C223" s="17" t="s">
        <v>615</v>
      </c>
      <c r="D223" s="17"/>
      <c r="E223" s="181">
        <v>29456</v>
      </c>
      <c r="F223" s="181">
        <v>27349</v>
      </c>
      <c r="G223" s="181">
        <v>11396</v>
      </c>
      <c r="H223" s="181">
        <v>68201</v>
      </c>
      <c r="I223" s="182">
        <v>2.5</v>
      </c>
      <c r="J223" s="19">
        <v>1458086</v>
      </c>
      <c r="K223" s="188">
        <v>46.8</v>
      </c>
    </row>
    <row r="224" spans="1:13" ht="13">
      <c r="A224" s="100" t="s">
        <v>616</v>
      </c>
      <c r="D224" s="16" t="s">
        <v>617</v>
      </c>
      <c r="E224" s="181">
        <v>2844</v>
      </c>
      <c r="F224" s="181">
        <v>1734</v>
      </c>
      <c r="G224" s="181">
        <v>77</v>
      </c>
      <c r="H224" s="181">
        <v>4655</v>
      </c>
      <c r="I224" s="182">
        <v>0.2</v>
      </c>
      <c r="J224" s="19">
        <v>105883</v>
      </c>
      <c r="K224" s="188">
        <v>44</v>
      </c>
    </row>
    <row r="225" spans="1:11" ht="13">
      <c r="A225" s="100" t="s">
        <v>618</v>
      </c>
      <c r="D225" s="16" t="s">
        <v>619</v>
      </c>
      <c r="E225" s="181">
        <v>0</v>
      </c>
      <c r="F225" s="181">
        <v>0</v>
      </c>
      <c r="G225" s="181">
        <v>0</v>
      </c>
      <c r="H225" s="181">
        <v>0</v>
      </c>
      <c r="I225" s="182">
        <v>0</v>
      </c>
      <c r="J225" s="19">
        <v>3848</v>
      </c>
      <c r="K225" s="188">
        <v>0</v>
      </c>
    </row>
    <row r="226" spans="1:11" ht="13">
      <c r="A226" s="100" t="s">
        <v>620</v>
      </c>
      <c r="D226" s="16" t="s">
        <v>621</v>
      </c>
      <c r="E226" s="181">
        <v>2541</v>
      </c>
      <c r="F226" s="181">
        <v>2017</v>
      </c>
      <c r="G226" s="181">
        <v>768</v>
      </c>
      <c r="H226" s="181">
        <v>5326</v>
      </c>
      <c r="I226" s="182">
        <v>0.2</v>
      </c>
      <c r="J226" s="19">
        <v>113328</v>
      </c>
      <c r="K226" s="188">
        <v>47</v>
      </c>
    </row>
    <row r="227" spans="1:11" ht="13">
      <c r="A227" s="100" t="s">
        <v>622</v>
      </c>
      <c r="D227" s="16" t="s">
        <v>623</v>
      </c>
      <c r="E227" s="181">
        <v>852</v>
      </c>
      <c r="F227" s="181">
        <v>376</v>
      </c>
      <c r="G227" s="181">
        <v>599</v>
      </c>
      <c r="H227" s="181">
        <v>1827</v>
      </c>
      <c r="I227" s="182">
        <v>0.1</v>
      </c>
      <c r="J227" s="19">
        <v>79659</v>
      </c>
      <c r="K227" s="188">
        <v>22.9</v>
      </c>
    </row>
    <row r="228" spans="1:11" ht="13">
      <c r="A228" s="100" t="s">
        <v>624</v>
      </c>
      <c r="D228" s="16" t="s">
        <v>625</v>
      </c>
      <c r="E228" s="181">
        <v>2233</v>
      </c>
      <c r="F228" s="181">
        <v>2309</v>
      </c>
      <c r="G228" s="181">
        <v>1276</v>
      </c>
      <c r="H228" s="181">
        <v>5818</v>
      </c>
      <c r="I228" s="182">
        <v>0.2</v>
      </c>
      <c r="J228" s="19">
        <v>107522</v>
      </c>
      <c r="K228" s="188">
        <v>54.1</v>
      </c>
    </row>
    <row r="229" spans="1:11" ht="13">
      <c r="A229" s="100" t="s">
        <v>626</v>
      </c>
      <c r="D229" s="16" t="s">
        <v>627</v>
      </c>
      <c r="E229" s="181">
        <v>3382</v>
      </c>
      <c r="F229" s="181">
        <v>1330</v>
      </c>
      <c r="G229" s="181">
        <v>214</v>
      </c>
      <c r="H229" s="181">
        <v>4926</v>
      </c>
      <c r="I229" s="182">
        <v>0.2</v>
      </c>
      <c r="J229" s="19">
        <v>102416</v>
      </c>
      <c r="K229" s="188">
        <v>48.1</v>
      </c>
    </row>
    <row r="230" spans="1:11" ht="13">
      <c r="A230" s="100" t="s">
        <v>628</v>
      </c>
      <c r="D230" s="16" t="s">
        <v>629</v>
      </c>
      <c r="E230" s="181">
        <v>642</v>
      </c>
      <c r="F230" s="181">
        <v>719</v>
      </c>
      <c r="G230" s="181">
        <v>231</v>
      </c>
      <c r="H230" s="181">
        <v>1592</v>
      </c>
      <c r="I230" s="182">
        <v>0.1</v>
      </c>
      <c r="J230" s="19">
        <v>76596</v>
      </c>
      <c r="K230" s="188">
        <v>20.8</v>
      </c>
    </row>
    <row r="231" spans="1:11" ht="13">
      <c r="A231" s="100" t="s">
        <v>630</v>
      </c>
      <c r="D231" s="16" t="s">
        <v>631</v>
      </c>
      <c r="E231" s="181">
        <v>3719</v>
      </c>
      <c r="F231" s="181">
        <v>3384</v>
      </c>
      <c r="G231" s="181">
        <v>269</v>
      </c>
      <c r="H231" s="181">
        <v>7372</v>
      </c>
      <c r="I231" s="182">
        <v>0.3</v>
      </c>
      <c r="J231" s="19">
        <v>136914</v>
      </c>
      <c r="K231" s="188">
        <v>53.8</v>
      </c>
    </row>
    <row r="232" spans="1:11" ht="13">
      <c r="A232" s="100" t="s">
        <v>632</v>
      </c>
      <c r="D232" s="16" t="s">
        <v>633</v>
      </c>
      <c r="E232" s="181">
        <v>1594</v>
      </c>
      <c r="F232" s="181">
        <v>2280</v>
      </c>
      <c r="G232" s="181">
        <v>806</v>
      </c>
      <c r="H232" s="181">
        <v>4680</v>
      </c>
      <c r="I232" s="182">
        <v>0.2</v>
      </c>
      <c r="J232" s="19">
        <v>125153</v>
      </c>
      <c r="K232" s="188">
        <v>37.4</v>
      </c>
    </row>
    <row r="233" spans="1:11" ht="13">
      <c r="A233" s="100" t="s">
        <v>634</v>
      </c>
      <c r="D233" s="16" t="s">
        <v>635</v>
      </c>
      <c r="E233" s="181">
        <v>1513</v>
      </c>
      <c r="F233" s="181">
        <v>3989</v>
      </c>
      <c r="G233" s="181">
        <v>5812</v>
      </c>
      <c r="H233" s="181">
        <v>11314</v>
      </c>
      <c r="I233" s="182">
        <v>0.4</v>
      </c>
      <c r="J233" s="19">
        <v>111051</v>
      </c>
      <c r="K233" s="188">
        <v>101.9</v>
      </c>
    </row>
    <row r="234" spans="1:11" ht="13">
      <c r="A234" s="100" t="s">
        <v>636</v>
      </c>
      <c r="D234" s="16" t="s">
        <v>637</v>
      </c>
      <c r="E234" s="181">
        <v>4717</v>
      </c>
      <c r="F234" s="181">
        <v>5316</v>
      </c>
      <c r="G234" s="181">
        <v>265</v>
      </c>
      <c r="H234" s="181">
        <v>10298</v>
      </c>
      <c r="I234" s="182">
        <v>0.4</v>
      </c>
      <c r="J234" s="19">
        <v>128383.99999999999</v>
      </c>
      <c r="K234" s="188">
        <v>80.2</v>
      </c>
    </row>
    <row r="235" spans="1:11" ht="13">
      <c r="A235" s="100" t="s">
        <v>638</v>
      </c>
      <c r="D235" s="16" t="s">
        <v>639</v>
      </c>
      <c r="E235" s="181">
        <v>2499</v>
      </c>
      <c r="F235" s="181">
        <v>2890</v>
      </c>
      <c r="G235" s="181">
        <v>629</v>
      </c>
      <c r="H235" s="181">
        <v>6018</v>
      </c>
      <c r="I235" s="182">
        <v>0.2</v>
      </c>
      <c r="J235" s="19">
        <v>120623</v>
      </c>
      <c r="K235" s="188">
        <v>49.9</v>
      </c>
    </row>
    <row r="236" spans="1:11" ht="13">
      <c r="A236" s="100" t="s">
        <v>640</v>
      </c>
      <c r="D236" s="16" t="s">
        <v>641</v>
      </c>
      <c r="E236" s="181">
        <v>1318</v>
      </c>
      <c r="F236" s="181">
        <v>289</v>
      </c>
      <c r="G236" s="181">
        <v>365</v>
      </c>
      <c r="H236" s="181">
        <v>1972</v>
      </c>
      <c r="I236" s="182">
        <v>0.1</v>
      </c>
      <c r="J236" s="19">
        <v>133238</v>
      </c>
      <c r="K236" s="188">
        <v>14.8</v>
      </c>
    </row>
    <row r="237" spans="1:11" ht="13">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30422</v>
      </c>
      <c r="H238" s="181">
        <v>110732</v>
      </c>
      <c r="I238" s="182">
        <v>4</v>
      </c>
      <c r="J238" s="19">
        <v>1989206</v>
      </c>
      <c r="K238" s="188">
        <v>55.7</v>
      </c>
    </row>
    <row r="239" spans="1:11" ht="13">
      <c r="A239" s="100" t="s">
        <v>646</v>
      </c>
      <c r="D239" s="16" t="s">
        <v>647</v>
      </c>
      <c r="E239" s="181">
        <v>1857</v>
      </c>
      <c r="F239" s="181">
        <v>3364</v>
      </c>
      <c r="G239" s="181">
        <v>2154</v>
      </c>
      <c r="H239" s="181">
        <v>7375</v>
      </c>
      <c r="I239" s="182">
        <v>0.3</v>
      </c>
      <c r="J239" s="19">
        <v>75419</v>
      </c>
      <c r="K239" s="188">
        <v>97.8</v>
      </c>
    </row>
    <row r="240" spans="1:11" ht="13">
      <c r="A240" s="100" t="s">
        <v>648</v>
      </c>
      <c r="D240" s="16" t="s">
        <v>649</v>
      </c>
      <c r="E240" s="181">
        <v>3925</v>
      </c>
      <c r="F240" s="181">
        <v>467</v>
      </c>
      <c r="G240" s="181">
        <v>1391</v>
      </c>
      <c r="H240" s="181">
        <v>5783</v>
      </c>
      <c r="I240" s="182">
        <v>0.2</v>
      </c>
      <c r="J240" s="19">
        <v>144860</v>
      </c>
      <c r="K240" s="188">
        <v>39.9</v>
      </c>
    </row>
    <row r="241" spans="1:12" ht="13">
      <c r="A241" s="100" t="s">
        <v>650</v>
      </c>
      <c r="D241" s="16" t="s">
        <v>651</v>
      </c>
      <c r="E241" s="181">
        <v>3197</v>
      </c>
      <c r="F241" s="181">
        <v>592</v>
      </c>
      <c r="G241" s="181">
        <v>1404</v>
      </c>
      <c r="H241" s="181">
        <v>5193</v>
      </c>
      <c r="I241" s="182">
        <v>0.2</v>
      </c>
      <c r="J241" s="19">
        <v>96846</v>
      </c>
      <c r="K241" s="188">
        <v>53.6</v>
      </c>
    </row>
    <row r="242" spans="1:12" ht="13">
      <c r="A242" s="100" t="s">
        <v>652</v>
      </c>
      <c r="D242" s="16" t="s">
        <v>653</v>
      </c>
      <c r="E242" s="181">
        <v>2446</v>
      </c>
      <c r="F242" s="181">
        <v>1898</v>
      </c>
      <c r="G242" s="181">
        <v>1828</v>
      </c>
      <c r="H242" s="181">
        <v>6172</v>
      </c>
      <c r="I242" s="182">
        <v>0.2</v>
      </c>
      <c r="J242" s="19">
        <v>114539</v>
      </c>
      <c r="K242" s="188">
        <v>53.9</v>
      </c>
    </row>
    <row r="243" spans="1:12" ht="13">
      <c r="A243" s="100" t="s">
        <v>654</v>
      </c>
      <c r="D243" s="16" t="s">
        <v>655</v>
      </c>
      <c r="E243" s="181">
        <v>5051</v>
      </c>
      <c r="F243" s="181">
        <v>1013</v>
      </c>
      <c r="G243" s="181">
        <v>1040</v>
      </c>
      <c r="H243" s="181">
        <v>7104</v>
      </c>
      <c r="I243" s="182">
        <v>0.3</v>
      </c>
      <c r="J243" s="19">
        <v>137027</v>
      </c>
      <c r="K243" s="188">
        <v>51.8</v>
      </c>
    </row>
    <row r="244" spans="1:12" ht="13">
      <c r="A244" s="100" t="s">
        <v>656</v>
      </c>
      <c r="D244" s="16" t="s">
        <v>657</v>
      </c>
      <c r="E244" s="181">
        <v>3380</v>
      </c>
      <c r="F244" s="181">
        <v>1415</v>
      </c>
      <c r="G244" s="181">
        <v>1575</v>
      </c>
      <c r="H244" s="181">
        <v>6370</v>
      </c>
      <c r="I244" s="182">
        <v>0.2</v>
      </c>
      <c r="J244" s="19">
        <v>151032</v>
      </c>
      <c r="K244" s="188">
        <v>42.2</v>
      </c>
    </row>
    <row r="245" spans="1:12" ht="13">
      <c r="A245" s="100" t="s">
        <v>658</v>
      </c>
      <c r="D245" s="16" t="s">
        <v>659</v>
      </c>
      <c r="E245" s="181">
        <v>4679</v>
      </c>
      <c r="F245" s="181">
        <v>2795</v>
      </c>
      <c r="G245" s="181">
        <v>3087</v>
      </c>
      <c r="H245" s="181">
        <v>10561</v>
      </c>
      <c r="I245" s="182">
        <v>0.4</v>
      </c>
      <c r="J245" s="19">
        <v>124932</v>
      </c>
      <c r="K245" s="188">
        <v>84.5</v>
      </c>
    </row>
    <row r="246" spans="1:12" ht="13">
      <c r="A246" s="100" t="s">
        <v>660</v>
      </c>
      <c r="D246" s="16" t="s">
        <v>661</v>
      </c>
      <c r="E246" s="181">
        <v>3303</v>
      </c>
      <c r="F246" s="181">
        <v>3359</v>
      </c>
      <c r="G246" s="181">
        <v>3027</v>
      </c>
      <c r="H246" s="181">
        <v>9689</v>
      </c>
      <c r="I246" s="182">
        <v>0.4</v>
      </c>
      <c r="J246" s="19">
        <v>126757</v>
      </c>
      <c r="K246" s="188">
        <v>76.400000000000006</v>
      </c>
      <c r="L246" s="656"/>
    </row>
    <row r="247" spans="1:12" ht="13">
      <c r="A247" s="100" t="s">
        <v>662</v>
      </c>
      <c r="D247" s="16" t="s">
        <v>663</v>
      </c>
      <c r="E247" s="181">
        <v>2126</v>
      </c>
      <c r="F247" s="181">
        <v>1932</v>
      </c>
      <c r="G247" s="181">
        <v>704</v>
      </c>
      <c r="H247" s="181">
        <v>4762</v>
      </c>
      <c r="I247" s="182">
        <v>0.2</v>
      </c>
      <c r="J247" s="19">
        <v>107462</v>
      </c>
      <c r="K247" s="188">
        <v>44.3</v>
      </c>
      <c r="L247" s="656"/>
    </row>
    <row r="248" spans="1:12" ht="13">
      <c r="A248" s="100" t="s">
        <v>664</v>
      </c>
      <c r="D248" s="16" t="s">
        <v>665</v>
      </c>
      <c r="E248" s="181">
        <v>2729</v>
      </c>
      <c r="F248" s="181">
        <v>220</v>
      </c>
      <c r="G248" s="181">
        <v>1256</v>
      </c>
      <c r="H248" s="181">
        <v>4205</v>
      </c>
      <c r="I248" s="182">
        <v>0.2</v>
      </c>
      <c r="J248" s="19">
        <v>86226</v>
      </c>
      <c r="K248" s="188">
        <v>48.8</v>
      </c>
    </row>
    <row r="249" spans="1:12" ht="13">
      <c r="A249" s="100" t="s">
        <v>666</v>
      </c>
      <c r="D249" s="16" t="s">
        <v>667</v>
      </c>
      <c r="E249" s="181">
        <v>2974</v>
      </c>
      <c r="F249" s="181">
        <v>655</v>
      </c>
      <c r="G249" s="181">
        <v>1479</v>
      </c>
      <c r="H249" s="181">
        <v>5108</v>
      </c>
      <c r="I249" s="182">
        <v>0.2</v>
      </c>
      <c r="J249" s="19">
        <v>102089</v>
      </c>
      <c r="K249" s="188">
        <v>50</v>
      </c>
    </row>
    <row r="250" spans="1:12" ht="13">
      <c r="A250" s="100" t="s">
        <v>668</v>
      </c>
      <c r="D250" s="16" t="s">
        <v>669</v>
      </c>
      <c r="E250" s="181">
        <v>4328</v>
      </c>
      <c r="F250" s="181">
        <v>1198</v>
      </c>
      <c r="G250" s="181">
        <v>1854</v>
      </c>
      <c r="H250" s="181">
        <v>7380</v>
      </c>
      <c r="I250" s="182">
        <v>0.3</v>
      </c>
      <c r="J250" s="19">
        <v>106859</v>
      </c>
      <c r="K250" s="188">
        <v>69.099999999999994</v>
      </c>
    </row>
    <row r="251" spans="1:12" ht="13">
      <c r="A251" s="100" t="s">
        <v>670</v>
      </c>
      <c r="D251" s="16" t="s">
        <v>671</v>
      </c>
      <c r="E251" s="181">
        <v>3633</v>
      </c>
      <c r="F251" s="181">
        <v>583</v>
      </c>
      <c r="G251" s="181">
        <v>1355</v>
      </c>
      <c r="H251" s="181">
        <v>5571</v>
      </c>
      <c r="I251" s="182">
        <v>0.2</v>
      </c>
      <c r="J251" s="19">
        <v>99102</v>
      </c>
      <c r="K251" s="188">
        <v>56.2</v>
      </c>
    </row>
    <row r="252" spans="1:12" ht="13">
      <c r="A252" s="100" t="s">
        <v>672</v>
      </c>
      <c r="D252" s="16" t="s">
        <v>673</v>
      </c>
      <c r="E252" s="181">
        <v>2499</v>
      </c>
      <c r="F252" s="181">
        <v>1</v>
      </c>
      <c r="G252" s="181">
        <v>272</v>
      </c>
      <c r="H252" s="181">
        <v>2772</v>
      </c>
      <c r="I252" s="182">
        <v>0.1</v>
      </c>
      <c r="J252" s="19">
        <v>67232</v>
      </c>
      <c r="K252" s="188">
        <v>41.2</v>
      </c>
    </row>
    <row r="253" spans="1:12" ht="13">
      <c r="A253" s="100" t="s">
        <v>674</v>
      </c>
      <c r="D253" s="16" t="s">
        <v>675</v>
      </c>
      <c r="E253" s="181">
        <v>2093</v>
      </c>
      <c r="F253" s="181">
        <v>17</v>
      </c>
      <c r="G253" s="181">
        <v>613</v>
      </c>
      <c r="H253" s="181">
        <v>2723</v>
      </c>
      <c r="I253" s="182">
        <v>0.1</v>
      </c>
      <c r="J253" s="19">
        <v>79575</v>
      </c>
      <c r="K253" s="188">
        <v>34.200000000000003</v>
      </c>
    </row>
    <row r="254" spans="1:12" ht="13">
      <c r="A254" s="100" t="s">
        <v>676</v>
      </c>
      <c r="D254" s="16" t="s">
        <v>677</v>
      </c>
      <c r="E254" s="181">
        <v>3984</v>
      </c>
      <c r="F254" s="181">
        <v>531</v>
      </c>
      <c r="G254" s="181">
        <v>3888</v>
      </c>
      <c r="H254" s="181">
        <v>8403</v>
      </c>
      <c r="I254" s="182">
        <v>0.3</v>
      </c>
      <c r="J254" s="19">
        <v>105527</v>
      </c>
      <c r="K254" s="188">
        <v>79.599999999999994</v>
      </c>
    </row>
    <row r="255" spans="1:12" ht="13">
      <c r="A255" s="100" t="s">
        <v>678</v>
      </c>
      <c r="D255" s="16" t="s">
        <v>679</v>
      </c>
      <c r="E255" s="181">
        <v>1133</v>
      </c>
      <c r="F255" s="181">
        <v>14</v>
      </c>
      <c r="G255" s="181">
        <v>155</v>
      </c>
      <c r="H255" s="181">
        <v>1302</v>
      </c>
      <c r="I255" s="182">
        <v>0</v>
      </c>
      <c r="J255" s="19">
        <v>81741</v>
      </c>
      <c r="K255" s="188">
        <v>15.9</v>
      </c>
    </row>
    <row r="256" spans="1:12" ht="13">
      <c r="A256" s="100" t="s">
        <v>680</v>
      </c>
      <c r="D256" s="16" t="s">
        <v>681</v>
      </c>
      <c r="E256" s="181">
        <v>2362</v>
      </c>
      <c r="F256" s="181">
        <v>265</v>
      </c>
      <c r="G256" s="181">
        <v>495</v>
      </c>
      <c r="H256" s="181">
        <v>3122</v>
      </c>
      <c r="I256" s="182">
        <v>0.1</v>
      </c>
      <c r="J256" s="19">
        <v>80990</v>
      </c>
      <c r="K256" s="188">
        <v>38.5</v>
      </c>
    </row>
    <row r="257" spans="1:11" ht="13">
      <c r="A257" s="100" t="s">
        <v>682</v>
      </c>
      <c r="D257" s="16" t="s">
        <v>683</v>
      </c>
      <c r="E257" s="181">
        <v>1447</v>
      </c>
      <c r="F257" s="181">
        <v>2845</v>
      </c>
      <c r="G257" s="181">
        <v>2845</v>
      </c>
      <c r="H257" s="181">
        <v>7137</v>
      </c>
      <c r="I257" s="182">
        <v>0.3</v>
      </c>
      <c r="J257" s="19">
        <v>100991</v>
      </c>
      <c r="K257" s="188">
        <v>70.7</v>
      </c>
    </row>
    <row r="258" spans="1:11" ht="25.15" customHeight="1">
      <c r="A258" s="102" t="s">
        <v>220</v>
      </c>
      <c r="B258" s="17" t="s">
        <v>684</v>
      </c>
      <c r="C258" s="17"/>
      <c r="D258" s="17"/>
      <c r="E258" s="148">
        <v>144879</v>
      </c>
      <c r="F258" s="148">
        <v>23996</v>
      </c>
      <c r="G258" s="148">
        <v>56304</v>
      </c>
      <c r="H258" s="148">
        <v>225179</v>
      </c>
      <c r="I258" s="180">
        <v>8.1999999999999993</v>
      </c>
      <c r="J258" s="186">
        <v>3704853</v>
      </c>
      <c r="K258" s="187">
        <v>60.8</v>
      </c>
    </row>
    <row r="259" spans="1:11" ht="25.15" customHeight="1">
      <c r="A259" s="102" t="s">
        <v>685</v>
      </c>
      <c r="B259" s="17"/>
      <c r="C259" s="17" t="s">
        <v>2405</v>
      </c>
      <c r="D259" s="17"/>
      <c r="E259" s="181">
        <v>3059</v>
      </c>
      <c r="F259" s="181">
        <v>0</v>
      </c>
      <c r="G259" s="181">
        <v>1376</v>
      </c>
      <c r="H259" s="181">
        <v>4435</v>
      </c>
      <c r="I259" s="182">
        <v>0.2</v>
      </c>
      <c r="J259" s="19">
        <v>48377</v>
      </c>
      <c r="K259" s="188">
        <v>91.7</v>
      </c>
    </row>
    <row r="260" spans="1:11" ht="13">
      <c r="A260" s="102" t="s">
        <v>686</v>
      </c>
      <c r="B260" s="17"/>
      <c r="C260" s="17" t="s">
        <v>2410</v>
      </c>
      <c r="D260" s="17"/>
      <c r="E260" s="181">
        <v>4581</v>
      </c>
      <c r="F260" s="181">
        <v>1027</v>
      </c>
      <c r="G260" s="181">
        <v>1075</v>
      </c>
      <c r="H260" s="181">
        <v>6683</v>
      </c>
      <c r="I260" s="182">
        <v>0.2</v>
      </c>
      <c r="J260" s="19">
        <v>125127</v>
      </c>
      <c r="K260" s="188">
        <v>53.4</v>
      </c>
    </row>
    <row r="261" spans="1:11" ht="13">
      <c r="A261" s="102" t="s">
        <v>687</v>
      </c>
      <c r="B261" s="17"/>
      <c r="C261" s="17" t="s">
        <v>1388</v>
      </c>
      <c r="D261" s="17"/>
      <c r="E261" s="181">
        <v>1969</v>
      </c>
      <c r="F261" s="181">
        <v>228</v>
      </c>
      <c r="G261" s="181">
        <v>1956</v>
      </c>
      <c r="H261" s="181">
        <v>4153</v>
      </c>
      <c r="I261" s="182">
        <v>0.2</v>
      </c>
      <c r="J261" s="19">
        <v>62973</v>
      </c>
      <c r="K261" s="188">
        <v>65.900000000000006</v>
      </c>
    </row>
    <row r="262" spans="1:11" ht="13">
      <c r="A262" s="102" t="s">
        <v>688</v>
      </c>
      <c r="B262" s="17"/>
      <c r="C262" s="17" t="s">
        <v>2404</v>
      </c>
      <c r="D262" s="17"/>
      <c r="E262" s="181">
        <v>4552</v>
      </c>
      <c r="F262" s="181">
        <v>1558</v>
      </c>
      <c r="G262" s="181">
        <v>2120</v>
      </c>
      <c r="H262" s="181">
        <v>8230</v>
      </c>
      <c r="I262" s="182">
        <v>0.3</v>
      </c>
      <c r="J262" s="19">
        <v>111103</v>
      </c>
      <c r="K262" s="188">
        <v>74.099999999999994</v>
      </c>
    </row>
    <row r="263" spans="1:11" ht="13">
      <c r="A263" s="102" t="s">
        <v>689</v>
      </c>
      <c r="B263" s="17"/>
      <c r="C263" s="17" t="s">
        <v>2409</v>
      </c>
      <c r="D263" s="17"/>
      <c r="E263" s="181">
        <v>4906</v>
      </c>
      <c r="F263" s="181">
        <v>822</v>
      </c>
      <c r="G263" s="181">
        <v>1981</v>
      </c>
      <c r="H263" s="181">
        <v>7709</v>
      </c>
      <c r="I263" s="182">
        <v>0.3</v>
      </c>
      <c r="J263" s="19">
        <v>104203</v>
      </c>
      <c r="K263" s="188">
        <v>74</v>
      </c>
    </row>
    <row r="264" spans="1:11" ht="13">
      <c r="A264" s="102" t="s">
        <v>690</v>
      </c>
      <c r="B264" s="17"/>
      <c r="C264" s="17" t="s">
        <v>2411</v>
      </c>
      <c r="D264" s="17"/>
      <c r="E264" s="181">
        <v>6110</v>
      </c>
      <c r="F264" s="181">
        <v>1867</v>
      </c>
      <c r="G264" s="181">
        <v>2396</v>
      </c>
      <c r="H264" s="181">
        <v>10373</v>
      </c>
      <c r="I264" s="182">
        <v>0.4</v>
      </c>
      <c r="J264" s="19">
        <v>88772</v>
      </c>
      <c r="K264" s="188">
        <v>116.8</v>
      </c>
    </row>
    <row r="265" spans="1:11" ht="13">
      <c r="A265" s="102" t="s">
        <v>691</v>
      </c>
      <c r="B265" s="17"/>
      <c r="C265" s="17" t="s">
        <v>2407</v>
      </c>
      <c r="D265" s="17"/>
      <c r="E265" s="181">
        <v>2480</v>
      </c>
      <c r="F265" s="181">
        <v>502</v>
      </c>
      <c r="G265" s="181">
        <v>850</v>
      </c>
      <c r="H265" s="181">
        <v>3832</v>
      </c>
      <c r="I265" s="182">
        <v>0.1</v>
      </c>
      <c r="J265" s="19">
        <v>64938</v>
      </c>
      <c r="K265" s="188">
        <v>59</v>
      </c>
    </row>
    <row r="266" spans="1:11" ht="13">
      <c r="A266" s="102" t="s">
        <v>692</v>
      </c>
      <c r="B266" s="17"/>
      <c r="C266" s="17" t="s">
        <v>1699</v>
      </c>
      <c r="D266" s="17"/>
      <c r="E266" s="181">
        <v>2948</v>
      </c>
      <c r="F266" s="181">
        <v>876</v>
      </c>
      <c r="G266" s="181">
        <v>2015</v>
      </c>
      <c r="H266" s="181">
        <v>5839</v>
      </c>
      <c r="I266" s="182">
        <v>0.2</v>
      </c>
      <c r="J266" s="19">
        <v>53375</v>
      </c>
      <c r="K266" s="188">
        <v>109.4</v>
      </c>
    </row>
    <row r="267" spans="1:11" ht="13">
      <c r="A267" s="102" t="s">
        <v>693</v>
      </c>
      <c r="B267" s="17"/>
      <c r="C267" s="17" t="s">
        <v>2412</v>
      </c>
      <c r="D267" s="17"/>
      <c r="E267" s="181">
        <v>6361</v>
      </c>
      <c r="F267" s="181">
        <v>3058</v>
      </c>
      <c r="G267" s="181">
        <v>4555</v>
      </c>
      <c r="H267" s="181">
        <v>13974</v>
      </c>
      <c r="I267" s="182">
        <v>0.5</v>
      </c>
      <c r="J267" s="19">
        <v>100478</v>
      </c>
      <c r="K267" s="188">
        <v>139.1</v>
      </c>
    </row>
    <row r="268" spans="1:11" ht="13">
      <c r="A268" s="102" t="s">
        <v>694</v>
      </c>
      <c r="B268" s="17"/>
      <c r="C268" s="17" t="s">
        <v>2406</v>
      </c>
      <c r="D268" s="17"/>
      <c r="E268" s="181">
        <v>2946</v>
      </c>
      <c r="F268" s="181">
        <v>74</v>
      </c>
      <c r="G268" s="181">
        <v>571</v>
      </c>
      <c r="H268" s="181">
        <v>3591</v>
      </c>
      <c r="I268" s="182">
        <v>0.1</v>
      </c>
      <c r="J268" s="19">
        <v>64586</v>
      </c>
      <c r="K268" s="188">
        <v>55.6</v>
      </c>
    </row>
    <row r="269" spans="1:11" ht="13">
      <c r="A269" s="102" t="s">
        <v>695</v>
      </c>
      <c r="B269" s="17"/>
      <c r="C269" s="17" t="s">
        <v>2408</v>
      </c>
      <c r="D269" s="17"/>
      <c r="E269" s="181">
        <v>2391</v>
      </c>
      <c r="F269" s="181">
        <v>2</v>
      </c>
      <c r="G269" s="181">
        <v>444</v>
      </c>
      <c r="H269" s="181">
        <v>2837</v>
      </c>
      <c r="I269" s="182">
        <v>0.1</v>
      </c>
      <c r="J269" s="19">
        <v>60265</v>
      </c>
      <c r="K269" s="188">
        <v>47.1</v>
      </c>
    </row>
    <row r="270" spans="1:11" ht="13">
      <c r="A270" s="102" t="s">
        <v>696</v>
      </c>
      <c r="B270" s="17"/>
      <c r="C270" s="17" t="s">
        <v>1902</v>
      </c>
      <c r="D270" s="17"/>
      <c r="E270" s="181">
        <v>3046</v>
      </c>
      <c r="F270" s="181">
        <v>0</v>
      </c>
      <c r="G270" s="181">
        <v>456</v>
      </c>
      <c r="H270" s="181">
        <v>3502</v>
      </c>
      <c r="I270" s="182">
        <v>0.1</v>
      </c>
      <c r="J270" s="19">
        <v>63139</v>
      </c>
      <c r="K270" s="188">
        <v>55.5</v>
      </c>
    </row>
    <row r="271" spans="1:11" s="17" customFormat="1" ht="25.15" customHeight="1">
      <c r="A271" s="102" t="s">
        <v>697</v>
      </c>
      <c r="C271" s="17" t="s">
        <v>698</v>
      </c>
      <c r="E271" s="181">
        <v>7988</v>
      </c>
      <c r="F271" s="181">
        <v>337</v>
      </c>
      <c r="G271" s="181">
        <v>2822</v>
      </c>
      <c r="H271" s="181">
        <v>11147</v>
      </c>
      <c r="I271" s="182">
        <v>0.4</v>
      </c>
      <c r="J271" s="19">
        <v>210628</v>
      </c>
      <c r="K271" s="188">
        <v>52.9</v>
      </c>
    </row>
    <row r="272" spans="1:11" ht="13">
      <c r="A272" s="100" t="s">
        <v>699</v>
      </c>
      <c r="D272" s="16" t="s">
        <v>700</v>
      </c>
      <c r="E272" s="181">
        <v>2409</v>
      </c>
      <c r="F272" s="181">
        <v>29</v>
      </c>
      <c r="G272" s="181">
        <v>854</v>
      </c>
      <c r="H272" s="181">
        <v>3292</v>
      </c>
      <c r="I272" s="182">
        <v>0.1</v>
      </c>
      <c r="J272" s="19">
        <v>75940</v>
      </c>
      <c r="K272" s="188">
        <v>43.4</v>
      </c>
    </row>
    <row r="273" spans="1:11" ht="13">
      <c r="A273" s="100" t="s">
        <v>701</v>
      </c>
      <c r="D273" s="16" t="s">
        <v>702</v>
      </c>
      <c r="E273" s="181">
        <v>1125</v>
      </c>
      <c r="F273" s="181">
        <v>0</v>
      </c>
      <c r="G273" s="181">
        <v>227</v>
      </c>
      <c r="H273" s="181">
        <v>1352</v>
      </c>
      <c r="I273" s="182">
        <v>0</v>
      </c>
      <c r="J273" s="19">
        <v>37773</v>
      </c>
      <c r="K273" s="188">
        <v>35.799999999999997</v>
      </c>
    </row>
    <row r="274" spans="1:11" ht="13">
      <c r="A274" s="100" t="s">
        <v>703</v>
      </c>
      <c r="D274" s="16" t="s">
        <v>704</v>
      </c>
      <c r="E274" s="181">
        <v>763</v>
      </c>
      <c r="F274" s="181">
        <v>33</v>
      </c>
      <c r="G274" s="181">
        <v>113</v>
      </c>
      <c r="H274" s="181">
        <v>909</v>
      </c>
      <c r="I274" s="182">
        <v>0</v>
      </c>
      <c r="J274" s="19">
        <v>27478</v>
      </c>
      <c r="K274" s="188">
        <v>33.1</v>
      </c>
    </row>
    <row r="275" spans="1:11" ht="13">
      <c r="A275" s="100" t="s">
        <v>705</v>
      </c>
      <c r="D275" s="16" t="s">
        <v>706</v>
      </c>
      <c r="E275" s="181">
        <v>3691</v>
      </c>
      <c r="F275" s="181">
        <v>275</v>
      </c>
      <c r="G275" s="181">
        <v>1628</v>
      </c>
      <c r="H275" s="181">
        <v>5594</v>
      </c>
      <c r="I275" s="182">
        <v>0.2</v>
      </c>
      <c r="J275" s="19">
        <v>69438</v>
      </c>
      <c r="K275" s="188">
        <v>80.599999999999994</v>
      </c>
    </row>
    <row r="276" spans="1:11" s="17" customFormat="1" ht="25.15" customHeight="1">
      <c r="A276" s="102" t="s">
        <v>707</v>
      </c>
      <c r="C276" s="17" t="s">
        <v>708</v>
      </c>
      <c r="E276" s="181">
        <v>7191</v>
      </c>
      <c r="F276" s="181">
        <v>2016</v>
      </c>
      <c r="G276" s="181">
        <v>4058</v>
      </c>
      <c r="H276" s="181">
        <v>13265</v>
      </c>
      <c r="I276" s="182">
        <v>0.5</v>
      </c>
      <c r="J276" s="19">
        <v>242208</v>
      </c>
      <c r="K276" s="188">
        <v>54.8</v>
      </c>
    </row>
    <row r="277" spans="1:11" ht="13">
      <c r="A277" s="100" t="s">
        <v>709</v>
      </c>
      <c r="D277" s="16" t="s">
        <v>710</v>
      </c>
      <c r="E277" s="181">
        <v>1571</v>
      </c>
      <c r="F277" s="181">
        <v>529</v>
      </c>
      <c r="G277" s="181">
        <v>846</v>
      </c>
      <c r="H277" s="181">
        <v>2946</v>
      </c>
      <c r="I277" s="182">
        <v>0.1</v>
      </c>
      <c r="J277" s="19">
        <v>46558</v>
      </c>
      <c r="K277" s="188">
        <v>63.3</v>
      </c>
    </row>
    <row r="278" spans="1:11" ht="13">
      <c r="A278" s="100" t="s">
        <v>711</v>
      </c>
      <c r="D278" s="16" t="s">
        <v>712</v>
      </c>
      <c r="E278" s="181">
        <v>1195</v>
      </c>
      <c r="F278" s="181">
        <v>665</v>
      </c>
      <c r="G278" s="181">
        <v>1103</v>
      </c>
      <c r="H278" s="181">
        <v>2963</v>
      </c>
      <c r="I278" s="182">
        <v>0.1</v>
      </c>
      <c r="J278" s="19">
        <v>42367</v>
      </c>
      <c r="K278" s="188">
        <v>69.900000000000006</v>
      </c>
    </row>
    <row r="279" spans="1:11" ht="13">
      <c r="A279" s="100" t="s">
        <v>713</v>
      </c>
      <c r="D279" s="16" t="s">
        <v>714</v>
      </c>
      <c r="E279" s="181">
        <v>1396</v>
      </c>
      <c r="F279" s="181">
        <v>93</v>
      </c>
      <c r="G279" s="181">
        <v>736</v>
      </c>
      <c r="H279" s="181">
        <v>2225</v>
      </c>
      <c r="I279" s="182">
        <v>0.1</v>
      </c>
      <c r="J279" s="19">
        <v>43850</v>
      </c>
      <c r="K279" s="188">
        <v>50.7</v>
      </c>
    </row>
    <row r="280" spans="1:11" ht="13">
      <c r="A280" s="100" t="s">
        <v>715</v>
      </c>
      <c r="D280" s="16" t="s">
        <v>716</v>
      </c>
      <c r="E280" s="181">
        <v>1054</v>
      </c>
      <c r="F280" s="181">
        <v>535</v>
      </c>
      <c r="G280" s="181">
        <v>641</v>
      </c>
      <c r="H280" s="181">
        <v>2230</v>
      </c>
      <c r="I280" s="182">
        <v>0.1</v>
      </c>
      <c r="J280" s="19">
        <v>42498</v>
      </c>
      <c r="K280" s="188">
        <v>52.5</v>
      </c>
    </row>
    <row r="281" spans="1:11" ht="13">
      <c r="A281" s="100" t="s">
        <v>717</v>
      </c>
      <c r="D281" s="16" t="s">
        <v>718</v>
      </c>
      <c r="E281" s="181">
        <v>1975</v>
      </c>
      <c r="F281" s="181">
        <v>194</v>
      </c>
      <c r="G281" s="181">
        <v>732</v>
      </c>
      <c r="H281" s="181">
        <v>2901</v>
      </c>
      <c r="I281" s="182">
        <v>0.1</v>
      </c>
      <c r="J281" s="19">
        <v>66934</v>
      </c>
      <c r="K281" s="188">
        <v>43.3</v>
      </c>
    </row>
    <row r="282" spans="1:11" s="17" customFormat="1" ht="25.15" customHeight="1">
      <c r="A282" s="102" t="s">
        <v>719</v>
      </c>
      <c r="C282" s="17" t="s">
        <v>720</v>
      </c>
      <c r="E282" s="181">
        <v>23707</v>
      </c>
      <c r="F282" s="181">
        <v>2348</v>
      </c>
      <c r="G282" s="181">
        <v>7846</v>
      </c>
      <c r="H282" s="181">
        <v>33901</v>
      </c>
      <c r="I282" s="182">
        <v>1.2</v>
      </c>
      <c r="J282" s="19">
        <v>567174</v>
      </c>
      <c r="K282" s="188">
        <v>59.8</v>
      </c>
    </row>
    <row r="283" spans="1:11" ht="13">
      <c r="A283" s="100" t="s">
        <v>721</v>
      </c>
      <c r="D283" s="16" t="s">
        <v>722</v>
      </c>
      <c r="E283" s="181">
        <v>2815</v>
      </c>
      <c r="F283" s="181">
        <v>3</v>
      </c>
      <c r="G283" s="181">
        <v>515</v>
      </c>
      <c r="H283" s="181">
        <v>3333</v>
      </c>
      <c r="I283" s="182">
        <v>0.1</v>
      </c>
      <c r="J283" s="19">
        <v>72612</v>
      </c>
      <c r="K283" s="188">
        <v>45.9</v>
      </c>
    </row>
    <row r="284" spans="1:11" ht="13">
      <c r="A284" s="100" t="s">
        <v>723</v>
      </c>
      <c r="D284" s="16" t="s">
        <v>724</v>
      </c>
      <c r="E284" s="181">
        <v>1868</v>
      </c>
      <c r="F284" s="181">
        <v>77</v>
      </c>
      <c r="G284" s="181">
        <v>851</v>
      </c>
      <c r="H284" s="181">
        <v>2796</v>
      </c>
      <c r="I284" s="182">
        <v>0.1</v>
      </c>
      <c r="J284" s="19">
        <v>48874</v>
      </c>
      <c r="K284" s="188">
        <v>57.2</v>
      </c>
    </row>
    <row r="285" spans="1:11" ht="13">
      <c r="A285" s="100" t="s">
        <v>725</v>
      </c>
      <c r="D285" s="16" t="s">
        <v>726</v>
      </c>
      <c r="E285" s="181">
        <v>2644</v>
      </c>
      <c r="F285" s="181">
        <v>56</v>
      </c>
      <c r="G285" s="181">
        <v>663</v>
      </c>
      <c r="H285" s="181">
        <v>3363</v>
      </c>
      <c r="I285" s="182">
        <v>0.1</v>
      </c>
      <c r="J285" s="19">
        <v>54229</v>
      </c>
      <c r="K285" s="188">
        <v>62</v>
      </c>
    </row>
    <row r="286" spans="1:11" ht="13">
      <c r="A286" s="100" t="s">
        <v>727</v>
      </c>
      <c r="D286" s="16" t="s">
        <v>728</v>
      </c>
      <c r="E286" s="181">
        <v>2216</v>
      </c>
      <c r="F286" s="181">
        <v>26</v>
      </c>
      <c r="G286" s="181">
        <v>833</v>
      </c>
      <c r="H286" s="181">
        <v>3075</v>
      </c>
      <c r="I286" s="182">
        <v>0.1</v>
      </c>
      <c r="J286" s="19">
        <v>48685</v>
      </c>
      <c r="K286" s="188">
        <v>63.2</v>
      </c>
    </row>
    <row r="287" spans="1:11" ht="13">
      <c r="A287" s="100" t="s">
        <v>729</v>
      </c>
      <c r="D287" s="16" t="s">
        <v>730</v>
      </c>
      <c r="E287" s="181">
        <v>2117</v>
      </c>
      <c r="F287" s="181">
        <v>268</v>
      </c>
      <c r="G287" s="181">
        <v>874</v>
      </c>
      <c r="H287" s="181">
        <v>3259</v>
      </c>
      <c r="I287" s="182">
        <v>0.1</v>
      </c>
      <c r="J287" s="19">
        <v>36997</v>
      </c>
      <c r="K287" s="188">
        <v>88.1</v>
      </c>
    </row>
    <row r="288" spans="1:11" ht="13">
      <c r="A288" s="100" t="s">
        <v>731</v>
      </c>
      <c r="D288" s="16" t="s">
        <v>732</v>
      </c>
      <c r="E288" s="181">
        <v>1600</v>
      </c>
      <c r="F288" s="181">
        <v>0</v>
      </c>
      <c r="G288" s="181">
        <v>382</v>
      </c>
      <c r="H288" s="181">
        <v>1982</v>
      </c>
      <c r="I288" s="182">
        <v>0.1</v>
      </c>
      <c r="J288" s="19">
        <v>37129</v>
      </c>
      <c r="K288" s="188">
        <v>53.4</v>
      </c>
    </row>
    <row r="289" spans="1:11" ht="13">
      <c r="A289" s="100" t="s">
        <v>733</v>
      </c>
      <c r="D289" s="16" t="s">
        <v>734</v>
      </c>
      <c r="E289" s="181">
        <v>2412</v>
      </c>
      <c r="F289" s="181">
        <v>1535</v>
      </c>
      <c r="G289" s="181">
        <v>1290</v>
      </c>
      <c r="H289" s="181">
        <v>5237</v>
      </c>
      <c r="I289" s="182">
        <v>0.2</v>
      </c>
      <c r="J289" s="19">
        <v>52887</v>
      </c>
      <c r="K289" s="188">
        <v>99</v>
      </c>
    </row>
    <row r="290" spans="1:11" ht="13">
      <c r="A290" s="100" t="s">
        <v>735</v>
      </c>
      <c r="D290" s="16" t="s">
        <v>736</v>
      </c>
      <c r="E290" s="181">
        <v>3073</v>
      </c>
      <c r="F290" s="181">
        <v>235</v>
      </c>
      <c r="G290" s="181">
        <v>1031</v>
      </c>
      <c r="H290" s="181">
        <v>4339</v>
      </c>
      <c r="I290" s="182">
        <v>0.2</v>
      </c>
      <c r="J290" s="19">
        <v>78688</v>
      </c>
      <c r="K290" s="188">
        <v>55.1</v>
      </c>
    </row>
    <row r="291" spans="1:11" ht="13">
      <c r="A291" s="100" t="s">
        <v>737</v>
      </c>
      <c r="D291" s="16" t="s">
        <v>738</v>
      </c>
      <c r="E291" s="181">
        <v>1673</v>
      </c>
      <c r="F291" s="181">
        <v>54</v>
      </c>
      <c r="G291" s="181">
        <v>318</v>
      </c>
      <c r="H291" s="181">
        <v>2045</v>
      </c>
      <c r="I291" s="182">
        <v>0.1</v>
      </c>
      <c r="J291" s="19">
        <v>37646</v>
      </c>
      <c r="K291" s="188">
        <v>54.3</v>
      </c>
    </row>
    <row r="292" spans="1:11" ht="13">
      <c r="A292" s="100" t="s">
        <v>739</v>
      </c>
      <c r="D292" s="16" t="s">
        <v>740</v>
      </c>
      <c r="E292" s="181">
        <v>1817</v>
      </c>
      <c r="F292" s="181">
        <v>66</v>
      </c>
      <c r="G292" s="181">
        <v>849</v>
      </c>
      <c r="H292" s="181">
        <v>2732</v>
      </c>
      <c r="I292" s="182">
        <v>0.1</v>
      </c>
      <c r="J292" s="19">
        <v>50271</v>
      </c>
      <c r="K292" s="188">
        <v>54.3</v>
      </c>
    </row>
    <row r="293" spans="1:11" ht="13">
      <c r="A293" s="100" t="s">
        <v>741</v>
      </c>
      <c r="D293" s="16" t="s">
        <v>742</v>
      </c>
      <c r="E293" s="181">
        <v>1472</v>
      </c>
      <c r="F293" s="181">
        <v>28</v>
      </c>
      <c r="G293" s="181">
        <v>240</v>
      </c>
      <c r="H293" s="181">
        <v>1740</v>
      </c>
      <c r="I293" s="182">
        <v>0.1</v>
      </c>
      <c r="J293" s="19">
        <v>49155</v>
      </c>
      <c r="K293" s="188">
        <v>35.4</v>
      </c>
    </row>
    <row r="294" spans="1:11" s="17" customFormat="1" ht="25.15" customHeight="1">
      <c r="A294" s="102" t="s">
        <v>743</v>
      </c>
      <c r="C294" s="17" t="s">
        <v>744</v>
      </c>
      <c r="E294" s="181">
        <v>19991</v>
      </c>
      <c r="F294" s="181">
        <v>6380</v>
      </c>
      <c r="G294" s="181">
        <v>10011</v>
      </c>
      <c r="H294" s="181">
        <v>36382</v>
      </c>
      <c r="I294" s="182">
        <v>1.3</v>
      </c>
      <c r="J294" s="19">
        <v>638297</v>
      </c>
      <c r="K294" s="188">
        <v>57</v>
      </c>
    </row>
    <row r="295" spans="1:11" ht="13">
      <c r="A295" s="100" t="s">
        <v>745</v>
      </c>
      <c r="D295" s="16" t="s">
        <v>746</v>
      </c>
      <c r="E295" s="181">
        <v>1952</v>
      </c>
      <c r="F295" s="181">
        <v>189</v>
      </c>
      <c r="G295" s="181">
        <v>742</v>
      </c>
      <c r="H295" s="181">
        <v>2883</v>
      </c>
      <c r="I295" s="182">
        <v>0.1</v>
      </c>
      <c r="J295" s="19">
        <v>51354</v>
      </c>
      <c r="K295" s="188">
        <v>56.1</v>
      </c>
    </row>
    <row r="296" spans="1:11" ht="13">
      <c r="A296" s="100" t="s">
        <v>747</v>
      </c>
      <c r="D296" s="16" t="s">
        <v>748</v>
      </c>
      <c r="E296" s="181">
        <v>1866</v>
      </c>
      <c r="F296" s="181">
        <v>780</v>
      </c>
      <c r="G296" s="181">
        <v>812</v>
      </c>
      <c r="H296" s="181">
        <v>3458</v>
      </c>
      <c r="I296" s="182">
        <v>0.1</v>
      </c>
      <c r="J296" s="19">
        <v>64956</v>
      </c>
      <c r="K296" s="188">
        <v>53.2</v>
      </c>
    </row>
    <row r="297" spans="1:11" ht="13">
      <c r="A297" s="100" t="s">
        <v>749</v>
      </c>
      <c r="D297" s="16" t="s">
        <v>750</v>
      </c>
      <c r="E297" s="181">
        <v>1275</v>
      </c>
      <c r="F297" s="181">
        <v>273</v>
      </c>
      <c r="G297" s="181">
        <v>474</v>
      </c>
      <c r="H297" s="181">
        <v>2022</v>
      </c>
      <c r="I297" s="182">
        <v>0.1</v>
      </c>
      <c r="J297" s="19">
        <v>42944</v>
      </c>
      <c r="K297" s="188">
        <v>47.1</v>
      </c>
    </row>
    <row r="298" spans="1:11" ht="13">
      <c r="A298" s="100" t="s">
        <v>751</v>
      </c>
      <c r="D298" s="16" t="s">
        <v>752</v>
      </c>
      <c r="E298" s="181">
        <v>1288</v>
      </c>
      <c r="F298" s="181">
        <v>733</v>
      </c>
      <c r="G298" s="181">
        <v>1210</v>
      </c>
      <c r="H298" s="181">
        <v>3231</v>
      </c>
      <c r="I298" s="182">
        <v>0.1</v>
      </c>
      <c r="J298" s="19">
        <v>49876</v>
      </c>
      <c r="K298" s="188">
        <v>64.8</v>
      </c>
    </row>
    <row r="299" spans="1:11" ht="15">
      <c r="A299" s="100" t="s">
        <v>759</v>
      </c>
      <c r="D299" s="16" t="s">
        <v>2749</v>
      </c>
      <c r="E299" s="181">
        <v>1866</v>
      </c>
      <c r="F299" s="181">
        <v>807</v>
      </c>
      <c r="G299" s="181">
        <v>1227</v>
      </c>
      <c r="H299" s="181">
        <v>3900</v>
      </c>
      <c r="I299" s="182">
        <v>0.1</v>
      </c>
      <c r="J299" s="19">
        <v>49598</v>
      </c>
      <c r="K299" s="188">
        <v>78.599999999999994</v>
      </c>
    </row>
    <row r="300" spans="1:11" ht="13">
      <c r="A300" s="100" t="s">
        <v>753</v>
      </c>
      <c r="D300" s="16" t="s">
        <v>754</v>
      </c>
      <c r="E300" s="181">
        <v>1413</v>
      </c>
      <c r="F300" s="181">
        <v>566</v>
      </c>
      <c r="G300" s="181">
        <v>622</v>
      </c>
      <c r="H300" s="181">
        <v>2601</v>
      </c>
      <c r="I300" s="182">
        <v>0.1</v>
      </c>
      <c r="J300" s="19">
        <v>42116</v>
      </c>
      <c r="K300" s="188">
        <v>61.8</v>
      </c>
    </row>
    <row r="301" spans="1:11" ht="13">
      <c r="A301" s="100" t="s">
        <v>755</v>
      </c>
      <c r="D301" s="16" t="s">
        <v>756</v>
      </c>
      <c r="E301" s="181">
        <v>2218</v>
      </c>
      <c r="F301" s="181">
        <v>382</v>
      </c>
      <c r="G301" s="181">
        <v>660</v>
      </c>
      <c r="H301" s="181">
        <v>3260</v>
      </c>
      <c r="I301" s="182">
        <v>0.1</v>
      </c>
      <c r="J301" s="19">
        <v>67647</v>
      </c>
      <c r="K301" s="188">
        <v>48.2</v>
      </c>
    </row>
    <row r="302" spans="1:11" ht="13">
      <c r="A302" s="100" t="s">
        <v>757</v>
      </c>
      <c r="D302" s="16" t="s">
        <v>758</v>
      </c>
      <c r="E302" s="181">
        <v>1489</v>
      </c>
      <c r="F302" s="181">
        <v>59</v>
      </c>
      <c r="G302" s="181">
        <v>467</v>
      </c>
      <c r="H302" s="181">
        <v>2015</v>
      </c>
      <c r="I302" s="182">
        <v>0.1</v>
      </c>
      <c r="J302" s="19">
        <v>48507</v>
      </c>
      <c r="K302" s="188">
        <v>41.5</v>
      </c>
    </row>
    <row r="303" spans="1:11" ht="13">
      <c r="A303" s="100" t="s">
        <v>760</v>
      </c>
      <c r="D303" s="16" t="s">
        <v>761</v>
      </c>
      <c r="E303" s="181">
        <v>2204</v>
      </c>
      <c r="F303" s="181">
        <v>1222</v>
      </c>
      <c r="G303" s="181">
        <v>1248</v>
      </c>
      <c r="H303" s="181">
        <v>4674</v>
      </c>
      <c r="I303" s="182">
        <v>0.2</v>
      </c>
      <c r="J303" s="19">
        <v>59327</v>
      </c>
      <c r="K303" s="188">
        <v>78.8</v>
      </c>
    </row>
    <row r="304" spans="1:11" ht="13">
      <c r="A304" s="100" t="s">
        <v>762</v>
      </c>
      <c r="D304" s="16" t="s">
        <v>763</v>
      </c>
      <c r="E304" s="181">
        <v>1612</v>
      </c>
      <c r="F304" s="181">
        <v>840</v>
      </c>
      <c r="G304" s="181">
        <v>1681</v>
      </c>
      <c r="H304" s="181">
        <v>4133</v>
      </c>
      <c r="I304" s="182">
        <v>0.2</v>
      </c>
      <c r="J304" s="19">
        <v>62561</v>
      </c>
      <c r="K304" s="188">
        <v>66.099999999999994</v>
      </c>
    </row>
    <row r="305" spans="1:11" ht="13">
      <c r="A305" s="100" t="s">
        <v>764</v>
      </c>
      <c r="D305" s="16" t="s">
        <v>765</v>
      </c>
      <c r="E305" s="181">
        <v>1627</v>
      </c>
      <c r="F305" s="181">
        <v>361</v>
      </c>
      <c r="G305" s="181">
        <v>414</v>
      </c>
      <c r="H305" s="181">
        <v>2402</v>
      </c>
      <c r="I305" s="182">
        <v>0.1</v>
      </c>
      <c r="J305" s="19">
        <v>50828</v>
      </c>
      <c r="K305" s="188">
        <v>47.3</v>
      </c>
    </row>
    <row r="306" spans="1:11" ht="13">
      <c r="A306" s="100" t="s">
        <v>766</v>
      </c>
      <c r="D306" s="16" t="s">
        <v>767</v>
      </c>
      <c r="E306" s="181">
        <v>1181</v>
      </c>
      <c r="F306" s="181">
        <v>168</v>
      </c>
      <c r="G306" s="181">
        <v>454</v>
      </c>
      <c r="H306" s="181">
        <v>1803</v>
      </c>
      <c r="I306" s="182">
        <v>0.1</v>
      </c>
      <c r="J306" s="19">
        <v>48583</v>
      </c>
      <c r="K306" s="188">
        <v>37.1</v>
      </c>
    </row>
    <row r="307" spans="1:11" s="17" customFormat="1" ht="25.15" customHeight="1">
      <c r="A307" s="102" t="s">
        <v>768</v>
      </c>
      <c r="C307" s="17" t="s">
        <v>769</v>
      </c>
      <c r="E307" s="181">
        <v>8343</v>
      </c>
      <c r="F307" s="181">
        <v>900</v>
      </c>
      <c r="G307" s="181">
        <v>2636</v>
      </c>
      <c r="H307" s="181">
        <v>11879</v>
      </c>
      <c r="I307" s="182">
        <v>0.4</v>
      </c>
      <c r="J307" s="19">
        <v>268311</v>
      </c>
      <c r="K307" s="188">
        <v>44.3</v>
      </c>
    </row>
    <row r="308" spans="1:11" ht="13">
      <c r="A308" s="100" t="s">
        <v>770</v>
      </c>
      <c r="D308" s="16" t="s">
        <v>771</v>
      </c>
      <c r="E308" s="181">
        <v>1946</v>
      </c>
      <c r="F308" s="181">
        <v>185</v>
      </c>
      <c r="G308" s="181">
        <v>776</v>
      </c>
      <c r="H308" s="181">
        <v>2907</v>
      </c>
      <c r="I308" s="182">
        <v>0.1</v>
      </c>
      <c r="J308" s="19">
        <v>58832</v>
      </c>
      <c r="K308" s="188">
        <v>49.4</v>
      </c>
    </row>
    <row r="309" spans="1:11" ht="13">
      <c r="A309" s="100" t="s">
        <v>772</v>
      </c>
      <c r="D309" s="16" t="s">
        <v>773</v>
      </c>
      <c r="E309" s="181">
        <v>1538</v>
      </c>
      <c r="F309" s="181">
        <v>567</v>
      </c>
      <c r="G309" s="181">
        <v>585</v>
      </c>
      <c r="H309" s="181">
        <v>2690</v>
      </c>
      <c r="I309" s="182">
        <v>0.1</v>
      </c>
      <c r="J309" s="19">
        <v>55341</v>
      </c>
      <c r="K309" s="188">
        <v>48.6</v>
      </c>
    </row>
    <row r="310" spans="1:11" ht="13">
      <c r="A310" s="100" t="s">
        <v>774</v>
      </c>
      <c r="D310" s="16" t="s">
        <v>775</v>
      </c>
      <c r="E310" s="181">
        <v>1946</v>
      </c>
      <c r="F310" s="181">
        <v>85</v>
      </c>
      <c r="G310" s="181">
        <v>435</v>
      </c>
      <c r="H310" s="181">
        <v>2466</v>
      </c>
      <c r="I310" s="182">
        <v>0.1</v>
      </c>
      <c r="J310" s="19">
        <v>55896</v>
      </c>
      <c r="K310" s="188">
        <v>44.1</v>
      </c>
    </row>
    <row r="311" spans="1:11" ht="13">
      <c r="A311" s="100" t="s">
        <v>776</v>
      </c>
      <c r="D311" s="16" t="s">
        <v>777</v>
      </c>
      <c r="E311" s="181">
        <v>1555</v>
      </c>
      <c r="F311" s="181">
        <v>24</v>
      </c>
      <c r="G311" s="181">
        <v>327</v>
      </c>
      <c r="H311" s="181">
        <v>1906</v>
      </c>
      <c r="I311" s="182">
        <v>0.1</v>
      </c>
      <c r="J311" s="19">
        <v>52830</v>
      </c>
      <c r="K311" s="188">
        <v>36.1</v>
      </c>
    </row>
    <row r="312" spans="1:11" ht="13">
      <c r="A312" s="100" t="s">
        <v>778</v>
      </c>
      <c r="D312" s="16" t="s">
        <v>779</v>
      </c>
      <c r="E312" s="181">
        <v>1358</v>
      </c>
      <c r="F312" s="181">
        <v>39</v>
      </c>
      <c r="G312" s="181">
        <v>513</v>
      </c>
      <c r="H312" s="181">
        <v>1910</v>
      </c>
      <c r="I312" s="182">
        <v>0.1</v>
      </c>
      <c r="J312" s="19">
        <v>45411</v>
      </c>
      <c r="K312" s="188">
        <v>42.1</v>
      </c>
    </row>
    <row r="313" spans="1:11" s="17" customFormat="1" ht="25.15" customHeight="1">
      <c r="A313" s="102" t="s">
        <v>780</v>
      </c>
      <c r="C313" s="17" t="s">
        <v>781</v>
      </c>
      <c r="E313" s="181">
        <v>17365</v>
      </c>
      <c r="F313" s="181">
        <v>553</v>
      </c>
      <c r="G313" s="181">
        <v>3764</v>
      </c>
      <c r="H313" s="181">
        <v>21682</v>
      </c>
      <c r="I313" s="182">
        <v>0.8</v>
      </c>
      <c r="J313" s="19">
        <v>469169</v>
      </c>
      <c r="K313" s="188">
        <v>46.2</v>
      </c>
    </row>
    <row r="314" spans="1:11" ht="13">
      <c r="A314" s="100" t="s">
        <v>782</v>
      </c>
      <c r="D314" s="16" t="s">
        <v>783</v>
      </c>
      <c r="E314" s="181">
        <v>1969</v>
      </c>
      <c r="F314" s="181">
        <v>58</v>
      </c>
      <c r="G314" s="181">
        <v>228</v>
      </c>
      <c r="H314" s="181">
        <v>2255</v>
      </c>
      <c r="I314" s="182">
        <v>0.1</v>
      </c>
      <c r="J314" s="19">
        <v>54068</v>
      </c>
      <c r="K314" s="188">
        <v>41.7</v>
      </c>
    </row>
    <row r="315" spans="1:11" ht="13">
      <c r="A315" s="100" t="s">
        <v>784</v>
      </c>
      <c r="D315" s="16" t="s">
        <v>785</v>
      </c>
      <c r="E315" s="181">
        <v>933</v>
      </c>
      <c r="F315" s="181">
        <v>0</v>
      </c>
      <c r="G315" s="181">
        <v>175</v>
      </c>
      <c r="H315" s="181">
        <v>1108</v>
      </c>
      <c r="I315" s="182">
        <v>0</v>
      </c>
      <c r="J315" s="19">
        <v>30870</v>
      </c>
      <c r="K315" s="188">
        <v>35.9</v>
      </c>
    </row>
    <row r="316" spans="1:11" ht="13">
      <c r="A316" s="100" t="s">
        <v>786</v>
      </c>
      <c r="D316" s="16" t="s">
        <v>787</v>
      </c>
      <c r="E316" s="181">
        <v>1936</v>
      </c>
      <c r="F316" s="181">
        <v>11</v>
      </c>
      <c r="G316" s="181">
        <v>328</v>
      </c>
      <c r="H316" s="181">
        <v>2275</v>
      </c>
      <c r="I316" s="182">
        <v>0.1</v>
      </c>
      <c r="J316" s="19">
        <v>56041</v>
      </c>
      <c r="K316" s="188">
        <v>40.6</v>
      </c>
    </row>
    <row r="317" spans="1:11" ht="13">
      <c r="A317" s="100" t="s">
        <v>788</v>
      </c>
      <c r="D317" s="16" t="s">
        <v>789</v>
      </c>
      <c r="E317" s="181">
        <v>915</v>
      </c>
      <c r="F317" s="181">
        <v>0</v>
      </c>
      <c r="G317" s="181">
        <v>165</v>
      </c>
      <c r="H317" s="181">
        <v>1080</v>
      </c>
      <c r="I317" s="182">
        <v>0</v>
      </c>
      <c r="J317" s="19">
        <v>36770</v>
      </c>
      <c r="K317" s="188">
        <v>29.4</v>
      </c>
    </row>
    <row r="318" spans="1:11" ht="13">
      <c r="A318" s="100" t="s">
        <v>790</v>
      </c>
      <c r="D318" s="16" t="s">
        <v>791</v>
      </c>
      <c r="E318" s="181">
        <v>1959</v>
      </c>
      <c r="F318" s="181">
        <v>45</v>
      </c>
      <c r="G318" s="181">
        <v>310</v>
      </c>
      <c r="H318" s="181">
        <v>2314</v>
      </c>
      <c r="I318" s="182">
        <v>0.1</v>
      </c>
      <c r="J318" s="19">
        <v>57839</v>
      </c>
      <c r="K318" s="188">
        <v>40</v>
      </c>
    </row>
    <row r="319" spans="1:11" ht="13">
      <c r="A319" s="100" t="s">
        <v>792</v>
      </c>
      <c r="D319" s="16" t="s">
        <v>793</v>
      </c>
      <c r="E319" s="181">
        <v>1241</v>
      </c>
      <c r="F319" s="181">
        <v>0</v>
      </c>
      <c r="G319" s="181">
        <v>783</v>
      </c>
      <c r="H319" s="181">
        <v>2024</v>
      </c>
      <c r="I319" s="182">
        <v>0.1</v>
      </c>
      <c r="J319" s="19">
        <v>34167</v>
      </c>
      <c r="K319" s="188">
        <v>59.2</v>
      </c>
    </row>
    <row r="320" spans="1:11" ht="13">
      <c r="A320" s="100" t="s">
        <v>794</v>
      </c>
      <c r="D320" s="16" t="s">
        <v>795</v>
      </c>
      <c r="E320" s="181">
        <v>1980</v>
      </c>
      <c r="F320" s="181">
        <v>196</v>
      </c>
      <c r="G320" s="181">
        <v>762</v>
      </c>
      <c r="H320" s="181">
        <v>2938</v>
      </c>
      <c r="I320" s="182">
        <v>0.1</v>
      </c>
      <c r="J320" s="19">
        <v>40158</v>
      </c>
      <c r="K320" s="188">
        <v>73.2</v>
      </c>
    </row>
    <row r="321" spans="1:11" ht="13">
      <c r="A321" s="100" t="s">
        <v>796</v>
      </c>
      <c r="D321" s="16" t="s">
        <v>797</v>
      </c>
      <c r="E321" s="181">
        <v>1870</v>
      </c>
      <c r="F321" s="181">
        <v>0</v>
      </c>
      <c r="G321" s="181">
        <v>218</v>
      </c>
      <c r="H321" s="181">
        <v>2088</v>
      </c>
      <c r="I321" s="182">
        <v>0.1</v>
      </c>
      <c r="J321" s="19">
        <v>34492</v>
      </c>
      <c r="K321" s="188">
        <v>60.5</v>
      </c>
    </row>
    <row r="322" spans="1:11" ht="13">
      <c r="A322" s="100" t="s">
        <v>798</v>
      </c>
      <c r="D322" s="16" t="s">
        <v>799</v>
      </c>
      <c r="E322" s="181">
        <v>1306</v>
      </c>
      <c r="F322" s="181">
        <v>59</v>
      </c>
      <c r="G322" s="181">
        <v>217</v>
      </c>
      <c r="H322" s="181">
        <v>1582</v>
      </c>
      <c r="I322" s="182">
        <v>0.1</v>
      </c>
      <c r="J322" s="19">
        <v>34945</v>
      </c>
      <c r="K322" s="188">
        <v>45.3</v>
      </c>
    </row>
    <row r="323" spans="1:11" ht="13">
      <c r="A323" s="100" t="s">
        <v>800</v>
      </c>
      <c r="D323" s="16" t="s">
        <v>801</v>
      </c>
      <c r="E323" s="181">
        <v>1775</v>
      </c>
      <c r="F323" s="181">
        <v>1</v>
      </c>
      <c r="G323" s="181">
        <v>216</v>
      </c>
      <c r="H323" s="181">
        <v>1992</v>
      </c>
      <c r="I323" s="182">
        <v>0.1</v>
      </c>
      <c r="J323" s="19">
        <v>50141</v>
      </c>
      <c r="K323" s="188">
        <v>39.700000000000003</v>
      </c>
    </row>
    <row r="324" spans="1:11" ht="13">
      <c r="A324" s="100" t="s">
        <v>802</v>
      </c>
      <c r="D324" s="16" t="s">
        <v>803</v>
      </c>
      <c r="E324" s="181">
        <v>1481</v>
      </c>
      <c r="F324" s="181">
        <v>183</v>
      </c>
      <c r="G324" s="181">
        <v>362</v>
      </c>
      <c r="H324" s="181">
        <v>2026</v>
      </c>
      <c r="I324" s="182">
        <v>0.1</v>
      </c>
      <c r="J324" s="19">
        <v>39677</v>
      </c>
      <c r="K324" s="188">
        <v>51.1</v>
      </c>
    </row>
    <row r="325" spans="1:11" s="17" customFormat="1" ht="25.15" customHeight="1">
      <c r="A325" s="102" t="s">
        <v>804</v>
      </c>
      <c r="C325" s="17" t="s">
        <v>805</v>
      </c>
      <c r="E325" s="181">
        <v>14945</v>
      </c>
      <c r="F325" s="181">
        <v>1448</v>
      </c>
      <c r="G325" s="181">
        <v>5372</v>
      </c>
      <c r="H325" s="181">
        <v>21765</v>
      </c>
      <c r="I325" s="182">
        <v>0.8</v>
      </c>
      <c r="J325" s="19">
        <v>361731</v>
      </c>
      <c r="K325" s="188">
        <v>60.2</v>
      </c>
    </row>
    <row r="326" spans="1:11" ht="13">
      <c r="A326" s="100" t="s">
        <v>806</v>
      </c>
      <c r="D326" s="16" t="s">
        <v>807</v>
      </c>
      <c r="E326" s="181">
        <v>1163</v>
      </c>
      <c r="F326" s="181">
        <v>188</v>
      </c>
      <c r="G326" s="181">
        <v>380</v>
      </c>
      <c r="H326" s="181">
        <v>1731</v>
      </c>
      <c r="I326" s="182">
        <v>0.1</v>
      </c>
      <c r="J326" s="19">
        <v>27775</v>
      </c>
      <c r="K326" s="188">
        <v>62.3</v>
      </c>
    </row>
    <row r="327" spans="1:11" ht="13">
      <c r="A327" s="100" t="s">
        <v>808</v>
      </c>
      <c r="D327" s="16" t="s">
        <v>809</v>
      </c>
      <c r="E327" s="181">
        <v>2572</v>
      </c>
      <c r="F327" s="181">
        <v>433</v>
      </c>
      <c r="G327" s="181">
        <v>1138</v>
      </c>
      <c r="H327" s="181">
        <v>4143</v>
      </c>
      <c r="I327" s="182">
        <v>0.2</v>
      </c>
      <c r="J327" s="19">
        <v>69814</v>
      </c>
      <c r="K327" s="188">
        <v>59.3</v>
      </c>
    </row>
    <row r="328" spans="1:11" ht="13">
      <c r="A328" s="100" t="s">
        <v>810</v>
      </c>
      <c r="D328" s="16" t="s">
        <v>811</v>
      </c>
      <c r="E328" s="181">
        <v>1962</v>
      </c>
      <c r="F328" s="181">
        <v>394</v>
      </c>
      <c r="G328" s="181">
        <v>633</v>
      </c>
      <c r="H328" s="181">
        <v>2989</v>
      </c>
      <c r="I328" s="182">
        <v>0.1</v>
      </c>
      <c r="J328" s="19">
        <v>52234</v>
      </c>
      <c r="K328" s="188">
        <v>57.2</v>
      </c>
    </row>
    <row r="329" spans="1:11" ht="13">
      <c r="A329" s="100" t="s">
        <v>812</v>
      </c>
      <c r="D329" s="16" t="s">
        <v>813</v>
      </c>
      <c r="E329" s="181">
        <v>1710</v>
      </c>
      <c r="F329" s="181">
        <v>6</v>
      </c>
      <c r="G329" s="181">
        <v>531</v>
      </c>
      <c r="H329" s="181">
        <v>2247</v>
      </c>
      <c r="I329" s="182">
        <v>0.1</v>
      </c>
      <c r="J329" s="19">
        <v>44272</v>
      </c>
      <c r="K329" s="188">
        <v>50.8</v>
      </c>
    </row>
    <row r="330" spans="1:11" ht="13">
      <c r="A330" s="100" t="s">
        <v>814</v>
      </c>
      <c r="D330" s="16" t="s">
        <v>815</v>
      </c>
      <c r="E330" s="181">
        <v>2442</v>
      </c>
      <c r="F330" s="181">
        <v>70</v>
      </c>
      <c r="G330" s="181">
        <v>1683</v>
      </c>
      <c r="H330" s="181">
        <v>4195</v>
      </c>
      <c r="I330" s="182">
        <v>0.2</v>
      </c>
      <c r="J330" s="19">
        <v>58026</v>
      </c>
      <c r="K330" s="188">
        <v>72.3</v>
      </c>
    </row>
    <row r="331" spans="1:11" ht="13">
      <c r="A331" s="100" t="s">
        <v>816</v>
      </c>
      <c r="D331" s="16" t="s">
        <v>817</v>
      </c>
      <c r="E331" s="181">
        <v>2525</v>
      </c>
      <c r="F331" s="181">
        <v>0</v>
      </c>
      <c r="G331" s="181">
        <v>403</v>
      </c>
      <c r="H331" s="181">
        <v>2928</v>
      </c>
      <c r="I331" s="182">
        <v>0.1</v>
      </c>
      <c r="J331" s="19">
        <v>60507</v>
      </c>
      <c r="K331" s="188">
        <v>48.4</v>
      </c>
    </row>
    <row r="332" spans="1:11" ht="13">
      <c r="A332" s="100" t="s">
        <v>818</v>
      </c>
      <c r="D332" s="16" t="s">
        <v>819</v>
      </c>
      <c r="E332" s="181">
        <v>2571</v>
      </c>
      <c r="F332" s="181">
        <v>357</v>
      </c>
      <c r="G332" s="181">
        <v>604</v>
      </c>
      <c r="H332" s="181">
        <v>3532</v>
      </c>
      <c r="I332" s="182">
        <v>0.1</v>
      </c>
      <c r="J332" s="19">
        <v>49104</v>
      </c>
      <c r="K332" s="188">
        <v>71.900000000000006</v>
      </c>
    </row>
    <row r="333" spans="1:11" ht="25.15" customHeight="1">
      <c r="A333" s="102" t="s">
        <v>222</v>
      </c>
      <c r="B333" s="17" t="s">
        <v>820</v>
      </c>
      <c r="C333" s="17"/>
      <c r="D333" s="17"/>
      <c r="E333" s="148">
        <v>79474</v>
      </c>
      <c r="F333" s="148">
        <v>24914</v>
      </c>
      <c r="G333" s="148">
        <v>70165</v>
      </c>
      <c r="H333" s="148">
        <v>174553</v>
      </c>
      <c r="I333" s="180">
        <v>6.4</v>
      </c>
      <c r="J333" s="186">
        <v>2356954</v>
      </c>
      <c r="K333" s="187">
        <v>74.099999999999994</v>
      </c>
    </row>
    <row r="334" spans="1:11" ht="25.15" customHeight="1">
      <c r="A334" s="102" t="s">
        <v>821</v>
      </c>
      <c r="B334" s="17"/>
      <c r="C334" s="17" t="s">
        <v>2397</v>
      </c>
      <c r="D334" s="17"/>
      <c r="E334" s="181">
        <v>2233</v>
      </c>
      <c r="F334" s="181">
        <v>333</v>
      </c>
      <c r="G334" s="181">
        <v>1069</v>
      </c>
      <c r="H334" s="181">
        <v>3635</v>
      </c>
      <c r="I334" s="182">
        <v>0.1</v>
      </c>
      <c r="J334" s="19">
        <v>76115</v>
      </c>
      <c r="K334" s="188">
        <v>47.8</v>
      </c>
    </row>
    <row r="335" spans="1:11" ht="15">
      <c r="A335" s="8" t="s">
        <v>2941</v>
      </c>
      <c r="C335" s="8" t="s">
        <v>2957</v>
      </c>
      <c r="D335" s="17"/>
      <c r="E335" s="181">
        <v>7783</v>
      </c>
      <c r="F335" s="181">
        <v>1717</v>
      </c>
      <c r="G335" s="181">
        <v>3689</v>
      </c>
      <c r="H335" s="181">
        <v>13189</v>
      </c>
      <c r="I335" s="182">
        <v>0.5</v>
      </c>
      <c r="J335" s="19">
        <v>172852</v>
      </c>
      <c r="K335" s="188">
        <v>76.3</v>
      </c>
    </row>
    <row r="336" spans="1:11" ht="13">
      <c r="A336" s="102" t="s">
        <v>822</v>
      </c>
      <c r="B336" s="17"/>
      <c r="C336" s="17" t="s">
        <v>2398</v>
      </c>
      <c r="D336" s="17"/>
      <c r="E336" s="181">
        <v>4935</v>
      </c>
      <c r="F336" s="181">
        <v>3715</v>
      </c>
      <c r="G336" s="181">
        <v>3934</v>
      </c>
      <c r="H336" s="181">
        <v>12584</v>
      </c>
      <c r="I336" s="182">
        <v>0.5</v>
      </c>
      <c r="J336" s="19">
        <v>190108</v>
      </c>
      <c r="K336" s="188">
        <v>66.2</v>
      </c>
    </row>
    <row r="337" spans="1:11" ht="13">
      <c r="A337" s="102" t="s">
        <v>823</v>
      </c>
      <c r="B337" s="17"/>
      <c r="C337" s="17" t="s">
        <v>2417</v>
      </c>
      <c r="D337" s="17"/>
      <c r="E337" s="181">
        <v>4345</v>
      </c>
      <c r="F337" s="181">
        <v>5169</v>
      </c>
      <c r="G337" s="181">
        <v>10062</v>
      </c>
      <c r="H337" s="181">
        <v>19576</v>
      </c>
      <c r="I337" s="182">
        <v>0.7</v>
      </c>
      <c r="J337" s="19">
        <v>239036</v>
      </c>
      <c r="K337" s="188">
        <v>81.900000000000006</v>
      </c>
    </row>
    <row r="338" spans="1:11" ht="15">
      <c r="A338" s="8" t="s">
        <v>2942</v>
      </c>
      <c r="C338" s="8" t="s">
        <v>2959</v>
      </c>
      <c r="D338" s="17"/>
      <c r="E338" s="181">
        <v>5187</v>
      </c>
      <c r="F338" s="181">
        <v>1294</v>
      </c>
      <c r="G338" s="181">
        <v>3930</v>
      </c>
      <c r="H338" s="181">
        <v>10411</v>
      </c>
      <c r="I338" s="182">
        <v>0.4</v>
      </c>
      <c r="J338" s="19">
        <v>163959</v>
      </c>
      <c r="K338" s="188">
        <v>63.5</v>
      </c>
    </row>
    <row r="339" spans="1:11" ht="13">
      <c r="A339" s="102" t="s">
        <v>824</v>
      </c>
      <c r="B339" s="17"/>
      <c r="C339" s="17" t="s">
        <v>2418</v>
      </c>
      <c r="D339" s="17"/>
      <c r="E339" s="181">
        <v>0</v>
      </c>
      <c r="F339" s="181">
        <v>0</v>
      </c>
      <c r="G339" s="181">
        <v>0</v>
      </c>
      <c r="H339" s="181">
        <v>0</v>
      </c>
      <c r="I339" s="182">
        <v>0</v>
      </c>
      <c r="J339" s="19">
        <v>1058</v>
      </c>
      <c r="K339" s="188">
        <v>0</v>
      </c>
    </row>
    <row r="340" spans="1:11" ht="13">
      <c r="A340" s="102" t="s">
        <v>825</v>
      </c>
      <c r="B340" s="17"/>
      <c r="C340" s="17" t="s">
        <v>1551</v>
      </c>
      <c r="D340" s="17"/>
      <c r="E340" s="181">
        <v>3093</v>
      </c>
      <c r="F340" s="181">
        <v>349</v>
      </c>
      <c r="G340" s="181">
        <v>2130</v>
      </c>
      <c r="H340" s="181">
        <v>5572</v>
      </c>
      <c r="I340" s="182">
        <v>0.2</v>
      </c>
      <c r="J340" s="19">
        <v>92672</v>
      </c>
      <c r="K340" s="188">
        <v>60.1</v>
      </c>
    </row>
    <row r="341" spans="1:11" ht="13">
      <c r="A341" s="102" t="s">
        <v>826</v>
      </c>
      <c r="B341" s="17"/>
      <c r="C341" s="17" t="s">
        <v>2400</v>
      </c>
      <c r="D341" s="17"/>
      <c r="E341" s="181">
        <v>6431</v>
      </c>
      <c r="F341" s="181">
        <v>3712</v>
      </c>
      <c r="G341" s="181">
        <v>5368</v>
      </c>
      <c r="H341" s="181">
        <v>15511</v>
      </c>
      <c r="I341" s="182">
        <v>0.6</v>
      </c>
      <c r="J341" s="19">
        <v>110543</v>
      </c>
      <c r="K341" s="188">
        <v>140.30000000000001</v>
      </c>
    </row>
    <row r="342" spans="1:11" ht="13">
      <c r="A342" s="102" t="s">
        <v>827</v>
      </c>
      <c r="B342" s="17"/>
      <c r="C342" s="17" t="s">
        <v>2399</v>
      </c>
      <c r="D342" s="17"/>
      <c r="E342" s="181">
        <v>5177</v>
      </c>
      <c r="F342" s="181">
        <v>25</v>
      </c>
      <c r="G342" s="181">
        <v>3046</v>
      </c>
      <c r="H342" s="181">
        <v>8248</v>
      </c>
      <c r="I342" s="182">
        <v>0.3</v>
      </c>
      <c r="J342" s="19">
        <v>113543</v>
      </c>
      <c r="K342" s="188">
        <v>72.599999999999994</v>
      </c>
    </row>
    <row r="343" spans="1:11" ht="13">
      <c r="A343" s="102" t="s">
        <v>828</v>
      </c>
      <c r="B343" s="17"/>
      <c r="C343" s="17" t="s">
        <v>2401</v>
      </c>
      <c r="D343" s="17"/>
      <c r="E343" s="181">
        <v>5354</v>
      </c>
      <c r="F343" s="181">
        <v>616</v>
      </c>
      <c r="G343" s="181">
        <v>1502</v>
      </c>
      <c r="H343" s="181">
        <v>7472</v>
      </c>
      <c r="I343" s="182">
        <v>0.3</v>
      </c>
      <c r="J343" s="19">
        <v>91880</v>
      </c>
      <c r="K343" s="188">
        <v>81.3</v>
      </c>
    </row>
    <row r="344" spans="1:11" ht="13">
      <c r="A344" s="102" t="s">
        <v>829</v>
      </c>
      <c r="B344" s="17"/>
      <c r="C344" s="17" t="s">
        <v>1816</v>
      </c>
      <c r="D344" s="17"/>
      <c r="E344" s="181">
        <v>2423</v>
      </c>
      <c r="F344" s="181">
        <v>710</v>
      </c>
      <c r="G344" s="181">
        <v>3113</v>
      </c>
      <c r="H344" s="181">
        <v>6246</v>
      </c>
      <c r="I344" s="182">
        <v>0.2</v>
      </c>
      <c r="J344" s="19">
        <v>60525</v>
      </c>
      <c r="K344" s="188">
        <v>103.2</v>
      </c>
    </row>
    <row r="345" spans="1:11" ht="13">
      <c r="A345" s="102" t="s">
        <v>830</v>
      </c>
      <c r="B345" s="17"/>
      <c r="C345" s="17" t="s">
        <v>2419</v>
      </c>
      <c r="D345" s="17"/>
      <c r="E345" s="181">
        <v>8193</v>
      </c>
      <c r="F345" s="181">
        <v>765</v>
      </c>
      <c r="G345" s="181">
        <v>3805</v>
      </c>
      <c r="H345" s="181">
        <v>12763</v>
      </c>
      <c r="I345" s="182">
        <v>0.5</v>
      </c>
      <c r="J345" s="19">
        <v>205020</v>
      </c>
      <c r="K345" s="188">
        <v>62.3</v>
      </c>
    </row>
    <row r="346" spans="1:11" s="17" customFormat="1" ht="25.15" customHeight="1">
      <c r="A346" s="102" t="s">
        <v>831</v>
      </c>
      <c r="C346" s="17" t="s">
        <v>832</v>
      </c>
      <c r="E346" s="181">
        <v>8864</v>
      </c>
      <c r="F346" s="181">
        <v>3525</v>
      </c>
      <c r="G346" s="181">
        <v>16508</v>
      </c>
      <c r="H346" s="181">
        <v>28897</v>
      </c>
      <c r="I346" s="182">
        <v>1.1000000000000001</v>
      </c>
      <c r="J346" s="19">
        <v>336837</v>
      </c>
      <c r="K346" s="188">
        <v>85.8</v>
      </c>
    </row>
    <row r="347" spans="1:11" ht="13">
      <c r="A347" s="100" t="s">
        <v>833</v>
      </c>
      <c r="D347" s="16" t="s">
        <v>834</v>
      </c>
      <c r="E347" s="181">
        <v>1644</v>
      </c>
      <c r="F347" s="181">
        <v>292</v>
      </c>
      <c r="G347" s="181">
        <v>1808</v>
      </c>
      <c r="H347" s="181">
        <v>3744</v>
      </c>
      <c r="I347" s="182">
        <v>0.1</v>
      </c>
      <c r="J347" s="19">
        <v>62161</v>
      </c>
      <c r="K347" s="188">
        <v>60.2</v>
      </c>
    </row>
    <row r="348" spans="1:11" ht="13">
      <c r="A348" s="100" t="s">
        <v>835</v>
      </c>
      <c r="D348" s="16" t="s">
        <v>836</v>
      </c>
      <c r="E348" s="181">
        <v>1875</v>
      </c>
      <c r="F348" s="181">
        <v>309</v>
      </c>
      <c r="G348" s="181">
        <v>1272</v>
      </c>
      <c r="H348" s="181">
        <v>3456</v>
      </c>
      <c r="I348" s="182">
        <v>0.1</v>
      </c>
      <c r="J348" s="19">
        <v>52493</v>
      </c>
      <c r="K348" s="188">
        <v>65.8</v>
      </c>
    </row>
    <row r="349" spans="1:11" ht="13">
      <c r="A349" s="100" t="s">
        <v>837</v>
      </c>
      <c r="D349" s="16" t="s">
        <v>838</v>
      </c>
      <c r="E349" s="181">
        <v>797</v>
      </c>
      <c r="F349" s="181">
        <v>506</v>
      </c>
      <c r="G349" s="181">
        <v>1514</v>
      </c>
      <c r="H349" s="181">
        <v>2817</v>
      </c>
      <c r="I349" s="182">
        <v>0.1</v>
      </c>
      <c r="J349" s="19">
        <v>33831</v>
      </c>
      <c r="K349" s="188">
        <v>83.3</v>
      </c>
    </row>
    <row r="350" spans="1:11" ht="13">
      <c r="A350" s="100" t="s">
        <v>839</v>
      </c>
      <c r="D350" s="16" t="s">
        <v>840</v>
      </c>
      <c r="E350" s="181">
        <v>742</v>
      </c>
      <c r="F350" s="181">
        <v>499</v>
      </c>
      <c r="G350" s="181">
        <v>1953</v>
      </c>
      <c r="H350" s="181">
        <v>3194</v>
      </c>
      <c r="I350" s="182">
        <v>0.1</v>
      </c>
      <c r="J350" s="19">
        <v>40803</v>
      </c>
      <c r="K350" s="188">
        <v>78.3</v>
      </c>
    </row>
    <row r="351" spans="1:11" ht="13">
      <c r="A351" s="100" t="s">
        <v>841</v>
      </c>
      <c r="D351" s="16" t="s">
        <v>842</v>
      </c>
      <c r="E351" s="181">
        <v>1046</v>
      </c>
      <c r="F351" s="181">
        <v>419</v>
      </c>
      <c r="G351" s="181">
        <v>2172</v>
      </c>
      <c r="H351" s="181">
        <v>3637</v>
      </c>
      <c r="I351" s="182">
        <v>0.1</v>
      </c>
      <c r="J351" s="19">
        <v>37982</v>
      </c>
      <c r="K351" s="188">
        <v>95.8</v>
      </c>
    </row>
    <row r="352" spans="1:11" ht="13">
      <c r="A352" s="100" t="s">
        <v>843</v>
      </c>
      <c r="D352" s="16" t="s">
        <v>844</v>
      </c>
      <c r="E352" s="181">
        <v>1853</v>
      </c>
      <c r="F352" s="181">
        <v>377</v>
      </c>
      <c r="G352" s="181">
        <v>2191</v>
      </c>
      <c r="H352" s="181">
        <v>4421</v>
      </c>
      <c r="I352" s="182">
        <v>0.2</v>
      </c>
      <c r="J352" s="19">
        <v>56513</v>
      </c>
      <c r="K352" s="188">
        <v>78.2</v>
      </c>
    </row>
    <row r="353" spans="1:11" ht="13">
      <c r="A353" s="100" t="s">
        <v>845</v>
      </c>
      <c r="D353" s="16" t="s">
        <v>846</v>
      </c>
      <c r="E353" s="181">
        <v>430</v>
      </c>
      <c r="F353" s="181">
        <v>693</v>
      </c>
      <c r="G353" s="181">
        <v>4023</v>
      </c>
      <c r="H353" s="181">
        <v>5146</v>
      </c>
      <c r="I353" s="182">
        <v>0.2</v>
      </c>
      <c r="J353" s="19">
        <v>29522</v>
      </c>
      <c r="K353" s="188">
        <v>174.3</v>
      </c>
    </row>
    <row r="354" spans="1:11" ht="13">
      <c r="A354" s="100" t="s">
        <v>847</v>
      </c>
      <c r="D354" s="16" t="s">
        <v>848</v>
      </c>
      <c r="E354" s="181">
        <v>477</v>
      </c>
      <c r="F354" s="181">
        <v>430</v>
      </c>
      <c r="G354" s="181">
        <v>1575</v>
      </c>
      <c r="H354" s="181">
        <v>2482</v>
      </c>
      <c r="I354" s="182">
        <v>0.1</v>
      </c>
      <c r="J354" s="19">
        <v>23532</v>
      </c>
      <c r="K354" s="188">
        <v>105.5</v>
      </c>
    </row>
    <row r="355" spans="1:11" s="17" customFormat="1" ht="25.15" customHeight="1">
      <c r="A355" s="102" t="s">
        <v>852</v>
      </c>
      <c r="C355" s="17" t="s">
        <v>853</v>
      </c>
      <c r="E355" s="181">
        <v>9345</v>
      </c>
      <c r="F355" s="181">
        <v>1422</v>
      </c>
      <c r="G355" s="181">
        <v>7249</v>
      </c>
      <c r="H355" s="181">
        <v>18016</v>
      </c>
      <c r="I355" s="182">
        <v>0.7</v>
      </c>
      <c r="J355" s="19">
        <v>265105</v>
      </c>
      <c r="K355" s="188">
        <v>68</v>
      </c>
    </row>
    <row r="356" spans="1:11" ht="13">
      <c r="A356" s="100" t="s">
        <v>854</v>
      </c>
      <c r="D356" s="16" t="s">
        <v>855</v>
      </c>
      <c r="E356" s="181">
        <v>1690</v>
      </c>
      <c r="F356" s="181">
        <v>297</v>
      </c>
      <c r="G356" s="181">
        <v>616</v>
      </c>
      <c r="H356" s="181">
        <v>2603</v>
      </c>
      <c r="I356" s="182">
        <v>0.1</v>
      </c>
      <c r="J356" s="19">
        <v>51420</v>
      </c>
      <c r="K356" s="188">
        <v>50.6</v>
      </c>
    </row>
    <row r="357" spans="1:11" ht="13">
      <c r="A357" s="100" t="s">
        <v>856</v>
      </c>
      <c r="D357" s="16" t="s">
        <v>857</v>
      </c>
      <c r="E357" s="181">
        <v>959</v>
      </c>
      <c r="F357" s="181">
        <v>49</v>
      </c>
      <c r="G357" s="181">
        <v>549</v>
      </c>
      <c r="H357" s="181">
        <v>1557</v>
      </c>
      <c r="I357" s="182">
        <v>0.1</v>
      </c>
      <c r="J357" s="19">
        <v>37735</v>
      </c>
      <c r="K357" s="188">
        <v>41.3</v>
      </c>
    </row>
    <row r="358" spans="1:11" ht="13">
      <c r="A358" s="100" t="s">
        <v>858</v>
      </c>
      <c r="D358" s="16" t="s">
        <v>859</v>
      </c>
      <c r="E358" s="181">
        <v>1265</v>
      </c>
      <c r="F358" s="181">
        <v>231</v>
      </c>
      <c r="G358" s="181">
        <v>1897</v>
      </c>
      <c r="H358" s="181">
        <v>3393</v>
      </c>
      <c r="I358" s="182">
        <v>0.1</v>
      </c>
      <c r="J358" s="19">
        <v>35806</v>
      </c>
      <c r="K358" s="188">
        <v>94.8</v>
      </c>
    </row>
    <row r="359" spans="1:11" ht="13">
      <c r="A359" s="100" t="s">
        <v>860</v>
      </c>
      <c r="D359" s="16" t="s">
        <v>861</v>
      </c>
      <c r="E359" s="181">
        <v>2386</v>
      </c>
      <c r="F359" s="181">
        <v>806</v>
      </c>
      <c r="G359" s="181">
        <v>2168</v>
      </c>
      <c r="H359" s="181">
        <v>5360</v>
      </c>
      <c r="I359" s="182">
        <v>0.2</v>
      </c>
      <c r="J359" s="19">
        <v>52677</v>
      </c>
      <c r="K359" s="188">
        <v>101.8</v>
      </c>
    </row>
    <row r="360" spans="1:11" ht="13">
      <c r="A360" s="100" t="s">
        <v>862</v>
      </c>
      <c r="D360" s="16" t="s">
        <v>863</v>
      </c>
      <c r="E360" s="181">
        <v>1474</v>
      </c>
      <c r="F360" s="181">
        <v>30</v>
      </c>
      <c r="G360" s="181">
        <v>1014</v>
      </c>
      <c r="H360" s="181">
        <v>2518</v>
      </c>
      <c r="I360" s="182">
        <v>0.1</v>
      </c>
      <c r="J360" s="19">
        <v>49791</v>
      </c>
      <c r="K360" s="188">
        <v>50.6</v>
      </c>
    </row>
    <row r="361" spans="1:11" ht="13">
      <c r="A361" s="100" t="s">
        <v>864</v>
      </c>
      <c r="D361" s="16" t="s">
        <v>865</v>
      </c>
      <c r="E361" s="181">
        <v>1571</v>
      </c>
      <c r="F361" s="181">
        <v>9</v>
      </c>
      <c r="G361" s="181">
        <v>1005</v>
      </c>
      <c r="H361" s="181">
        <v>2585</v>
      </c>
      <c r="I361" s="182">
        <v>0.1</v>
      </c>
      <c r="J361" s="19">
        <v>37676</v>
      </c>
      <c r="K361" s="188">
        <v>68.599999999999994</v>
      </c>
    </row>
    <row r="362" spans="1:11" s="17" customFormat="1" ht="25.15" customHeight="1">
      <c r="A362" s="102" t="s">
        <v>866</v>
      </c>
      <c r="C362" s="17" t="s">
        <v>867</v>
      </c>
      <c r="E362" s="181">
        <v>6111</v>
      </c>
      <c r="F362" s="181">
        <v>1562</v>
      </c>
      <c r="G362" s="181">
        <v>4760</v>
      </c>
      <c r="H362" s="181">
        <v>12433</v>
      </c>
      <c r="I362" s="182">
        <v>0.5</v>
      </c>
      <c r="J362" s="19">
        <v>237703</v>
      </c>
      <c r="K362" s="188">
        <v>52.3</v>
      </c>
    </row>
    <row r="363" spans="1:11" ht="13">
      <c r="A363" s="100" t="s">
        <v>868</v>
      </c>
      <c r="D363" s="16" t="s">
        <v>869</v>
      </c>
      <c r="E363" s="181">
        <v>1273</v>
      </c>
      <c r="F363" s="181">
        <v>234</v>
      </c>
      <c r="G363" s="181">
        <v>1017</v>
      </c>
      <c r="H363" s="181">
        <v>2524</v>
      </c>
      <c r="I363" s="182">
        <v>0.1</v>
      </c>
      <c r="J363" s="19">
        <v>48282</v>
      </c>
      <c r="K363" s="188">
        <v>52.3</v>
      </c>
    </row>
    <row r="364" spans="1:11" ht="13">
      <c r="A364" s="100" t="s">
        <v>870</v>
      </c>
      <c r="D364" s="16" t="s">
        <v>871</v>
      </c>
      <c r="E364" s="181">
        <v>1627</v>
      </c>
      <c r="F364" s="181">
        <v>458</v>
      </c>
      <c r="G364" s="181">
        <v>1207</v>
      </c>
      <c r="H364" s="181">
        <v>3292</v>
      </c>
      <c r="I364" s="182">
        <v>0.1</v>
      </c>
      <c r="J364" s="19">
        <v>51752</v>
      </c>
      <c r="K364" s="188">
        <v>63.6</v>
      </c>
    </row>
    <row r="365" spans="1:11" ht="15">
      <c r="A365" s="616" t="s">
        <v>2945</v>
      </c>
      <c r="D365" s="616" t="s">
        <v>2963</v>
      </c>
      <c r="E365" s="181">
        <v>1364</v>
      </c>
      <c r="F365" s="181">
        <v>500</v>
      </c>
      <c r="G365" s="181">
        <v>1314</v>
      </c>
      <c r="H365" s="181">
        <v>3178</v>
      </c>
      <c r="I365" s="182">
        <v>0.1</v>
      </c>
      <c r="J365" s="19">
        <v>65347</v>
      </c>
      <c r="K365" s="188">
        <v>48.6</v>
      </c>
    </row>
    <row r="366" spans="1:11" ht="13">
      <c r="A366" s="100" t="s">
        <v>872</v>
      </c>
      <c r="D366" s="16" t="s">
        <v>873</v>
      </c>
      <c r="E366" s="181">
        <v>1847</v>
      </c>
      <c r="F366" s="181">
        <v>370</v>
      </c>
      <c r="G366" s="181">
        <v>1222</v>
      </c>
      <c r="H366" s="181">
        <v>3439</v>
      </c>
      <c r="I366" s="182">
        <v>0.1</v>
      </c>
      <c r="J366" s="19">
        <v>72321</v>
      </c>
      <c r="K366" s="188">
        <v>47.6</v>
      </c>
    </row>
    <row r="367" spans="1:11" ht="25.15" customHeight="1">
      <c r="A367" s="15" t="s">
        <v>224</v>
      </c>
      <c r="B367" s="17" t="s">
        <v>875</v>
      </c>
      <c r="E367" s="148">
        <v>43188</v>
      </c>
      <c r="F367" s="148">
        <v>16679</v>
      </c>
      <c r="G367" s="148">
        <v>90426</v>
      </c>
      <c r="H367" s="148">
        <v>150293</v>
      </c>
      <c r="I367" s="180">
        <v>5.5</v>
      </c>
      <c r="J367" s="186">
        <v>1341594</v>
      </c>
      <c r="K367" s="187">
        <v>112</v>
      </c>
    </row>
    <row r="368" spans="1:11" ht="25.15" customHeight="1">
      <c r="A368" s="100" t="s">
        <v>876</v>
      </c>
      <c r="D368" s="16" t="s">
        <v>877</v>
      </c>
      <c r="E368" s="181">
        <v>372</v>
      </c>
      <c r="F368" s="181">
        <v>190</v>
      </c>
      <c r="G368" s="181">
        <v>2352</v>
      </c>
      <c r="H368" s="181">
        <v>2914</v>
      </c>
      <c r="I368" s="182">
        <v>0.1</v>
      </c>
      <c r="J368" s="19">
        <v>30909</v>
      </c>
      <c r="K368" s="188">
        <v>94.3</v>
      </c>
    </row>
    <row r="369" spans="1:11" ht="13">
      <c r="A369" s="100" t="s">
        <v>878</v>
      </c>
      <c r="D369" s="16" t="s">
        <v>879</v>
      </c>
      <c r="E369" s="181">
        <v>1177</v>
      </c>
      <c r="F369" s="181">
        <v>391</v>
      </c>
      <c r="G369" s="181">
        <v>2564</v>
      </c>
      <c r="H369" s="181">
        <v>4132</v>
      </c>
      <c r="I369" s="182">
        <v>0.2</v>
      </c>
      <c r="J369" s="19">
        <v>53699</v>
      </c>
      <c r="K369" s="188">
        <v>76.900000000000006</v>
      </c>
    </row>
    <row r="370" spans="1:11" ht="13">
      <c r="A370" s="100" t="s">
        <v>880</v>
      </c>
      <c r="D370" s="16" t="s">
        <v>881</v>
      </c>
      <c r="E370" s="181">
        <v>1813</v>
      </c>
      <c r="F370" s="181">
        <v>434</v>
      </c>
      <c r="G370" s="181">
        <v>4102</v>
      </c>
      <c r="H370" s="181">
        <v>6349</v>
      </c>
      <c r="I370" s="182">
        <v>0.2</v>
      </c>
      <c r="J370" s="19">
        <v>52415</v>
      </c>
      <c r="K370" s="188">
        <v>121.1</v>
      </c>
    </row>
    <row r="371" spans="1:11" ht="13">
      <c r="A371" s="100" t="s">
        <v>882</v>
      </c>
      <c r="D371" s="16" t="s">
        <v>883</v>
      </c>
      <c r="E371" s="181">
        <v>2565</v>
      </c>
      <c r="F371" s="181">
        <v>715</v>
      </c>
      <c r="G371" s="181">
        <v>6714</v>
      </c>
      <c r="H371" s="181">
        <v>9994</v>
      </c>
      <c r="I371" s="182">
        <v>0.4</v>
      </c>
      <c r="J371" s="19">
        <v>41361</v>
      </c>
      <c r="K371" s="188">
        <v>241.6</v>
      </c>
    </row>
    <row r="372" spans="1:11" ht="13">
      <c r="A372" s="100" t="s">
        <v>884</v>
      </c>
      <c r="D372" s="16" t="s">
        <v>885</v>
      </c>
      <c r="E372" s="181">
        <v>2570</v>
      </c>
      <c r="F372" s="181">
        <v>497</v>
      </c>
      <c r="G372" s="181">
        <v>6070</v>
      </c>
      <c r="H372" s="181">
        <v>9137</v>
      </c>
      <c r="I372" s="182">
        <v>0.3</v>
      </c>
      <c r="J372" s="19">
        <v>65560</v>
      </c>
      <c r="K372" s="188">
        <v>139.4</v>
      </c>
    </row>
    <row r="373" spans="1:11" ht="13">
      <c r="A373" s="100" t="s">
        <v>886</v>
      </c>
      <c r="D373" s="16" t="s">
        <v>887</v>
      </c>
      <c r="E373" s="181">
        <v>2048</v>
      </c>
      <c r="F373" s="181">
        <v>635</v>
      </c>
      <c r="G373" s="181">
        <v>1982</v>
      </c>
      <c r="H373" s="181">
        <v>4665</v>
      </c>
      <c r="I373" s="182">
        <v>0.2</v>
      </c>
      <c r="J373" s="19">
        <v>58092</v>
      </c>
      <c r="K373" s="188">
        <v>80.3</v>
      </c>
    </row>
    <row r="374" spans="1:11" ht="13">
      <c r="A374" s="100" t="s">
        <v>888</v>
      </c>
      <c r="D374" s="16" t="s">
        <v>889</v>
      </c>
      <c r="E374" s="181">
        <v>2198</v>
      </c>
      <c r="F374" s="181">
        <v>162</v>
      </c>
      <c r="G374" s="181">
        <v>5513</v>
      </c>
      <c r="H374" s="181">
        <v>7873</v>
      </c>
      <c r="I374" s="182">
        <v>0.3</v>
      </c>
      <c r="J374" s="19">
        <v>59224</v>
      </c>
      <c r="K374" s="188">
        <v>132.9</v>
      </c>
    </row>
    <row r="375" spans="1:11" ht="13">
      <c r="A375" s="100" t="s">
        <v>890</v>
      </c>
      <c r="D375" s="16" t="s">
        <v>891</v>
      </c>
      <c r="E375" s="181">
        <v>1367</v>
      </c>
      <c r="F375" s="181">
        <v>133</v>
      </c>
      <c r="G375" s="181">
        <v>5045</v>
      </c>
      <c r="H375" s="181">
        <v>6545</v>
      </c>
      <c r="I375" s="182">
        <v>0.2</v>
      </c>
      <c r="J375" s="19">
        <v>31193</v>
      </c>
      <c r="K375" s="188">
        <v>209.8</v>
      </c>
    </row>
    <row r="376" spans="1:11" ht="13">
      <c r="A376" s="100" t="s">
        <v>892</v>
      </c>
      <c r="D376" s="16" t="s">
        <v>893</v>
      </c>
      <c r="E376" s="181">
        <v>1260</v>
      </c>
      <c r="F376" s="181">
        <v>371</v>
      </c>
      <c r="G376" s="181">
        <v>4210</v>
      </c>
      <c r="H376" s="181">
        <v>5841</v>
      </c>
      <c r="I376" s="182">
        <v>0.2</v>
      </c>
      <c r="J376" s="19">
        <v>54865</v>
      </c>
      <c r="K376" s="188">
        <v>106.5</v>
      </c>
    </row>
    <row r="377" spans="1:11" ht="13">
      <c r="A377" s="100" t="s">
        <v>894</v>
      </c>
      <c r="D377" s="16" t="s">
        <v>895</v>
      </c>
      <c r="E377" s="181">
        <v>2363</v>
      </c>
      <c r="F377" s="181">
        <v>859</v>
      </c>
      <c r="G377" s="181">
        <v>7123</v>
      </c>
      <c r="H377" s="181">
        <v>10345</v>
      </c>
      <c r="I377" s="182">
        <v>0.4</v>
      </c>
      <c r="J377" s="19">
        <v>80451</v>
      </c>
      <c r="K377" s="188">
        <v>128.6</v>
      </c>
    </row>
    <row r="378" spans="1:11" ht="13">
      <c r="A378" s="100" t="s">
        <v>896</v>
      </c>
      <c r="D378" s="16" t="s">
        <v>897</v>
      </c>
      <c r="E378" s="181">
        <v>2014</v>
      </c>
      <c r="F378" s="181">
        <v>945</v>
      </c>
      <c r="G378" s="181">
        <v>5106</v>
      </c>
      <c r="H378" s="181">
        <v>8065</v>
      </c>
      <c r="I378" s="182">
        <v>0.3</v>
      </c>
      <c r="J378" s="19">
        <v>107441</v>
      </c>
      <c r="K378" s="188">
        <v>75.099999999999994</v>
      </c>
    </row>
    <row r="379" spans="1:11" ht="13">
      <c r="A379" s="100" t="s">
        <v>898</v>
      </c>
      <c r="D379" s="16" t="s">
        <v>899</v>
      </c>
      <c r="E379" s="181">
        <v>1823</v>
      </c>
      <c r="F379" s="181">
        <v>1423</v>
      </c>
      <c r="G379" s="181">
        <v>4445</v>
      </c>
      <c r="H379" s="181">
        <v>7691</v>
      </c>
      <c r="I379" s="182">
        <v>0.3</v>
      </c>
      <c r="J379" s="19">
        <v>61508</v>
      </c>
      <c r="K379" s="188">
        <v>125</v>
      </c>
    </row>
    <row r="380" spans="1:11" ht="13">
      <c r="A380" s="100" t="s">
        <v>900</v>
      </c>
      <c r="D380" s="16" t="s">
        <v>901</v>
      </c>
      <c r="E380" s="181">
        <v>1318</v>
      </c>
      <c r="F380" s="181">
        <v>1221</v>
      </c>
      <c r="G380" s="181">
        <v>3951</v>
      </c>
      <c r="H380" s="181">
        <v>6490</v>
      </c>
      <c r="I380" s="182">
        <v>0.2</v>
      </c>
      <c r="J380" s="19">
        <v>60982</v>
      </c>
      <c r="K380" s="188">
        <v>106.4</v>
      </c>
    </row>
    <row r="381" spans="1:11" ht="12.75" customHeight="1">
      <c r="A381" s="100" t="s">
        <v>902</v>
      </c>
      <c r="D381" s="16" t="s">
        <v>2953</v>
      </c>
      <c r="E381" s="181">
        <v>2213</v>
      </c>
      <c r="F381" s="181">
        <v>427</v>
      </c>
      <c r="G381" s="181">
        <v>2164</v>
      </c>
      <c r="H381" s="181">
        <v>4804</v>
      </c>
      <c r="I381" s="182">
        <v>0.2</v>
      </c>
      <c r="J381" s="19">
        <v>55517</v>
      </c>
      <c r="K381" s="188">
        <v>86.5</v>
      </c>
    </row>
    <row r="382" spans="1:11" ht="13">
      <c r="A382" s="100" t="s">
        <v>903</v>
      </c>
      <c r="D382" s="16" t="s">
        <v>904</v>
      </c>
      <c r="E382" s="181">
        <v>5930</v>
      </c>
      <c r="F382" s="181">
        <v>2972</v>
      </c>
      <c r="G382" s="181">
        <v>6218</v>
      </c>
      <c r="H382" s="181">
        <v>15120</v>
      </c>
      <c r="I382" s="182">
        <v>0.6</v>
      </c>
      <c r="J382" s="19">
        <v>151125</v>
      </c>
      <c r="K382" s="188">
        <v>100</v>
      </c>
    </row>
    <row r="383" spans="1:11" ht="13">
      <c r="A383" s="100" t="s">
        <v>905</v>
      </c>
      <c r="D383" s="16" t="s">
        <v>906</v>
      </c>
      <c r="E383" s="181">
        <v>2056</v>
      </c>
      <c r="F383" s="181">
        <v>1583</v>
      </c>
      <c r="G383" s="181">
        <v>8772</v>
      </c>
      <c r="H383" s="181">
        <v>12411</v>
      </c>
      <c r="I383" s="182">
        <v>0.5</v>
      </c>
      <c r="J383" s="19">
        <v>103224</v>
      </c>
      <c r="K383" s="188">
        <v>120.2</v>
      </c>
    </row>
    <row r="384" spans="1:11" ht="13">
      <c r="A384" s="100" t="s">
        <v>907</v>
      </c>
      <c r="D384" s="16" t="s">
        <v>908</v>
      </c>
      <c r="E384" s="181">
        <v>693</v>
      </c>
      <c r="F384" s="181">
        <v>543</v>
      </c>
      <c r="G384" s="181">
        <v>1720</v>
      </c>
      <c r="H384" s="181">
        <v>2956</v>
      </c>
      <c r="I384" s="182">
        <v>0.1</v>
      </c>
      <c r="J384" s="19">
        <v>24684</v>
      </c>
      <c r="K384" s="188">
        <v>119.8</v>
      </c>
    </row>
    <row r="385" spans="1:11" ht="13">
      <c r="A385" s="100" t="s">
        <v>909</v>
      </c>
      <c r="D385" s="16" t="s">
        <v>910</v>
      </c>
      <c r="E385" s="181">
        <v>3090</v>
      </c>
      <c r="F385" s="181">
        <v>1276</v>
      </c>
      <c r="G385" s="181">
        <v>4503</v>
      </c>
      <c r="H385" s="181">
        <v>8869</v>
      </c>
      <c r="I385" s="182">
        <v>0.3</v>
      </c>
      <c r="J385" s="19">
        <v>76087</v>
      </c>
      <c r="K385" s="188">
        <v>116.6</v>
      </c>
    </row>
    <row r="386" spans="1:11" ht="13">
      <c r="A386" s="100" t="s">
        <v>911</v>
      </c>
      <c r="D386" s="16" t="s">
        <v>912</v>
      </c>
      <c r="E386" s="181">
        <v>570</v>
      </c>
      <c r="F386" s="181">
        <v>395</v>
      </c>
      <c r="G386" s="181">
        <v>2325</v>
      </c>
      <c r="H386" s="181">
        <v>3290</v>
      </c>
      <c r="I386" s="182">
        <v>0.1</v>
      </c>
      <c r="J386" s="19">
        <v>30867</v>
      </c>
      <c r="K386" s="188">
        <v>106.6</v>
      </c>
    </row>
    <row r="387" spans="1:11" ht="13">
      <c r="A387" s="100" t="s">
        <v>913</v>
      </c>
      <c r="D387" s="16" t="s">
        <v>914</v>
      </c>
      <c r="E387" s="181">
        <v>1705</v>
      </c>
      <c r="F387" s="181">
        <v>291</v>
      </c>
      <c r="G387" s="181">
        <v>1602</v>
      </c>
      <c r="H387" s="181">
        <v>3598</v>
      </c>
      <c r="I387" s="182">
        <v>0.1</v>
      </c>
      <c r="J387" s="19">
        <v>39405</v>
      </c>
      <c r="K387" s="188">
        <v>91.3</v>
      </c>
    </row>
    <row r="388" spans="1:11" ht="13">
      <c r="A388" s="100" t="s">
        <v>915</v>
      </c>
      <c r="D388" s="16" t="s">
        <v>916</v>
      </c>
      <c r="E388" s="181">
        <v>1474</v>
      </c>
      <c r="F388" s="181">
        <v>26</v>
      </c>
      <c r="G388" s="181">
        <v>983</v>
      </c>
      <c r="H388" s="181">
        <v>2483</v>
      </c>
      <c r="I388" s="182">
        <v>0.1</v>
      </c>
      <c r="J388" s="19">
        <v>39590</v>
      </c>
      <c r="K388" s="188">
        <v>62.7</v>
      </c>
    </row>
    <row r="389" spans="1:11" ht="13">
      <c r="A389" s="100" t="s">
        <v>917</v>
      </c>
      <c r="D389" s="16" t="s">
        <v>918</v>
      </c>
      <c r="E389" s="181">
        <v>2569</v>
      </c>
      <c r="F389" s="181">
        <v>1190</v>
      </c>
      <c r="G389" s="181">
        <v>2962</v>
      </c>
      <c r="H389" s="181">
        <v>6721</v>
      </c>
      <c r="I389" s="182">
        <v>0.2</v>
      </c>
      <c r="J389" s="19">
        <v>63394</v>
      </c>
      <c r="K389" s="188">
        <v>106</v>
      </c>
    </row>
    <row r="390" spans="1:11" ht="25.15" customHeight="1">
      <c r="A390" s="15" t="s">
        <v>226</v>
      </c>
      <c r="B390" s="17" t="s">
        <v>919</v>
      </c>
      <c r="E390" s="148">
        <v>165722</v>
      </c>
      <c r="F390" s="148">
        <v>64027</v>
      </c>
      <c r="G390" s="148">
        <v>115689</v>
      </c>
      <c r="H390" s="148">
        <v>345438</v>
      </c>
      <c r="I390" s="180">
        <v>12.6</v>
      </c>
      <c r="J390" s="186">
        <v>2446173</v>
      </c>
      <c r="K390" s="187">
        <v>141.19999999999999</v>
      </c>
    </row>
    <row r="391" spans="1:11" ht="25.15" customHeight="1">
      <c r="A391" s="16" t="s">
        <v>955</v>
      </c>
      <c r="D391" s="16" t="s">
        <v>956</v>
      </c>
      <c r="E391" s="181">
        <v>5992</v>
      </c>
      <c r="F391" s="181">
        <v>1157</v>
      </c>
      <c r="G391" s="181">
        <v>1179</v>
      </c>
      <c r="H391" s="181">
        <v>8328</v>
      </c>
      <c r="I391" s="182">
        <v>0.3</v>
      </c>
      <c r="J391" s="19">
        <v>106749</v>
      </c>
      <c r="K391" s="188">
        <v>78</v>
      </c>
    </row>
    <row r="392" spans="1:11" ht="13">
      <c r="A392" s="16" t="s">
        <v>957</v>
      </c>
      <c r="D392" s="16" t="s">
        <v>958</v>
      </c>
      <c r="E392" s="181">
        <v>8700</v>
      </c>
      <c r="F392" s="181">
        <v>1015</v>
      </c>
      <c r="G392" s="181">
        <v>2207</v>
      </c>
      <c r="H392" s="181">
        <v>11922</v>
      </c>
      <c r="I392" s="182">
        <v>0.4</v>
      </c>
      <c r="J392" s="19">
        <v>110296</v>
      </c>
      <c r="K392" s="188">
        <v>108.1</v>
      </c>
    </row>
    <row r="393" spans="1:11" ht="13">
      <c r="A393" s="16" t="s">
        <v>967</v>
      </c>
      <c r="D393" s="16" t="s">
        <v>968</v>
      </c>
      <c r="E393" s="181">
        <v>2798</v>
      </c>
      <c r="F393" s="181">
        <v>469</v>
      </c>
      <c r="G393" s="181">
        <v>1437</v>
      </c>
      <c r="H393" s="181">
        <v>4704</v>
      </c>
      <c r="I393" s="182">
        <v>0.2</v>
      </c>
      <c r="J393" s="19">
        <v>53333</v>
      </c>
      <c r="K393" s="188">
        <v>88.2</v>
      </c>
    </row>
    <row r="394" spans="1:11" ht="13">
      <c r="A394" s="16" t="s">
        <v>959</v>
      </c>
      <c r="D394" s="16" t="s">
        <v>2015</v>
      </c>
      <c r="E394" s="181">
        <v>2795</v>
      </c>
      <c r="F394" s="181">
        <v>621</v>
      </c>
      <c r="G394" s="181">
        <v>1470</v>
      </c>
      <c r="H394" s="181">
        <v>4886</v>
      </c>
      <c r="I394" s="182">
        <v>0.2</v>
      </c>
      <c r="J394" s="19">
        <v>41040</v>
      </c>
      <c r="K394" s="188">
        <v>119.1</v>
      </c>
    </row>
    <row r="395" spans="1:11" ht="13">
      <c r="A395" s="16" t="s">
        <v>960</v>
      </c>
      <c r="D395" s="16" t="s">
        <v>2434</v>
      </c>
      <c r="E395" s="181">
        <v>12914</v>
      </c>
      <c r="F395" s="181">
        <v>3581</v>
      </c>
      <c r="G395" s="181">
        <v>4644</v>
      </c>
      <c r="H395" s="181">
        <v>21139</v>
      </c>
      <c r="I395" s="182">
        <v>0.8</v>
      </c>
      <c r="J395" s="19">
        <v>231383</v>
      </c>
      <c r="K395" s="188">
        <v>91.4</v>
      </c>
    </row>
    <row r="396" spans="1:11" ht="13">
      <c r="A396" s="16" t="s">
        <v>920</v>
      </c>
      <c r="D396" s="16" t="s">
        <v>921</v>
      </c>
      <c r="E396" s="181">
        <v>1550</v>
      </c>
      <c r="F396" s="181">
        <v>1202</v>
      </c>
      <c r="G396" s="181">
        <v>837</v>
      </c>
      <c r="H396" s="181">
        <v>3589</v>
      </c>
      <c r="I396" s="182">
        <v>0.1</v>
      </c>
      <c r="J396" s="19">
        <v>23401</v>
      </c>
      <c r="K396" s="188">
        <v>153.4</v>
      </c>
    </row>
    <row r="397" spans="1:11" ht="13">
      <c r="A397" s="16" t="s">
        <v>922</v>
      </c>
      <c r="D397" s="16" t="s">
        <v>2031</v>
      </c>
      <c r="E397" s="181">
        <v>2889</v>
      </c>
      <c r="F397" s="181">
        <v>872</v>
      </c>
      <c r="G397" s="181">
        <v>3253</v>
      </c>
      <c r="H397" s="181">
        <v>7014</v>
      </c>
      <c r="I397" s="182">
        <v>0.3</v>
      </c>
      <c r="J397" s="19">
        <v>69202</v>
      </c>
      <c r="K397" s="188">
        <v>101.4</v>
      </c>
    </row>
    <row r="398" spans="1:11" ht="13">
      <c r="A398" s="16" t="s">
        <v>969</v>
      </c>
      <c r="D398" s="16" t="s">
        <v>970</v>
      </c>
      <c r="E398" s="181">
        <v>6263</v>
      </c>
      <c r="F398" s="181">
        <v>3156</v>
      </c>
      <c r="G398" s="181">
        <v>2917</v>
      </c>
      <c r="H398" s="181">
        <v>12336</v>
      </c>
      <c r="I398" s="182">
        <v>0.5</v>
      </c>
      <c r="J398" s="19">
        <v>69635</v>
      </c>
      <c r="K398" s="188">
        <v>177.2</v>
      </c>
    </row>
    <row r="399" spans="1:11" ht="13">
      <c r="A399" s="16" t="s">
        <v>923</v>
      </c>
      <c r="D399" s="16" t="s">
        <v>924</v>
      </c>
      <c r="E399" s="181">
        <v>3162</v>
      </c>
      <c r="F399" s="181">
        <v>3503</v>
      </c>
      <c r="G399" s="181">
        <v>3736</v>
      </c>
      <c r="H399" s="181">
        <v>10401</v>
      </c>
      <c r="I399" s="182">
        <v>0.4</v>
      </c>
      <c r="J399" s="19">
        <v>54748</v>
      </c>
      <c r="K399" s="188">
        <v>190</v>
      </c>
    </row>
    <row r="400" spans="1:11" ht="13">
      <c r="A400" s="16" t="s">
        <v>925</v>
      </c>
      <c r="D400" s="16" t="s">
        <v>926</v>
      </c>
      <c r="E400" s="181">
        <v>3074</v>
      </c>
      <c r="F400" s="181">
        <v>313</v>
      </c>
      <c r="G400" s="181">
        <v>1697</v>
      </c>
      <c r="H400" s="181">
        <v>5084</v>
      </c>
      <c r="I400" s="182">
        <v>0.2</v>
      </c>
      <c r="J400" s="19">
        <v>45350</v>
      </c>
      <c r="K400" s="188">
        <v>112.1</v>
      </c>
    </row>
    <row r="401" spans="1:11" ht="13">
      <c r="A401" s="16" t="s">
        <v>927</v>
      </c>
      <c r="D401" s="16" t="s">
        <v>928</v>
      </c>
      <c r="E401" s="181">
        <v>1548</v>
      </c>
      <c r="F401" s="181">
        <v>544</v>
      </c>
      <c r="G401" s="181">
        <v>932</v>
      </c>
      <c r="H401" s="181">
        <v>3024</v>
      </c>
      <c r="I401" s="182">
        <v>0.1</v>
      </c>
      <c r="J401" s="19">
        <v>44749</v>
      </c>
      <c r="K401" s="188">
        <v>67.599999999999994</v>
      </c>
    </row>
    <row r="402" spans="1:11" ht="13">
      <c r="A402" s="16" t="s">
        <v>929</v>
      </c>
      <c r="D402" s="16" t="s">
        <v>930</v>
      </c>
      <c r="E402" s="181">
        <v>3822</v>
      </c>
      <c r="F402" s="181">
        <v>447</v>
      </c>
      <c r="G402" s="181">
        <v>6789</v>
      </c>
      <c r="H402" s="181">
        <v>11058</v>
      </c>
      <c r="I402" s="182">
        <v>0.4</v>
      </c>
      <c r="J402" s="19">
        <v>38581</v>
      </c>
      <c r="K402" s="188">
        <v>286.60000000000002</v>
      </c>
    </row>
    <row r="403" spans="1:11" ht="13">
      <c r="A403" s="16" t="s">
        <v>932</v>
      </c>
      <c r="D403" s="16" t="s">
        <v>933</v>
      </c>
      <c r="E403" s="181">
        <v>4419</v>
      </c>
      <c r="F403" s="181">
        <v>1052</v>
      </c>
      <c r="G403" s="181">
        <v>2554</v>
      </c>
      <c r="H403" s="181">
        <v>8025</v>
      </c>
      <c r="I403" s="182">
        <v>0.3</v>
      </c>
      <c r="J403" s="19">
        <v>71072</v>
      </c>
      <c r="K403" s="188">
        <v>112.9</v>
      </c>
    </row>
    <row r="404" spans="1:11" ht="13">
      <c r="A404" s="16" t="s">
        <v>2748</v>
      </c>
      <c r="D404" s="16" t="s">
        <v>2922</v>
      </c>
      <c r="E404" s="181">
        <v>11772</v>
      </c>
      <c r="F404" s="181">
        <v>5489</v>
      </c>
      <c r="G404" s="181">
        <v>6170</v>
      </c>
      <c r="H404" s="181">
        <v>23431</v>
      </c>
      <c r="I404" s="182">
        <v>0.9</v>
      </c>
      <c r="J404" s="19">
        <v>165833</v>
      </c>
      <c r="K404" s="188">
        <v>141.30000000000001</v>
      </c>
    </row>
    <row r="405" spans="1:11" ht="15">
      <c r="A405" s="616" t="s">
        <v>2946</v>
      </c>
      <c r="D405" s="16" t="s">
        <v>2949</v>
      </c>
      <c r="E405" s="181">
        <v>18841</v>
      </c>
      <c r="F405" s="181">
        <v>12685</v>
      </c>
      <c r="G405" s="181">
        <v>15780</v>
      </c>
      <c r="H405" s="181">
        <v>47306</v>
      </c>
      <c r="I405" s="182">
        <v>1.7</v>
      </c>
      <c r="J405" s="19">
        <v>289399</v>
      </c>
      <c r="K405" s="188">
        <v>163.5</v>
      </c>
    </row>
    <row r="406" spans="1:11" ht="13">
      <c r="A406" s="16" t="s">
        <v>934</v>
      </c>
      <c r="D406" s="16" t="s">
        <v>935</v>
      </c>
      <c r="E406" s="181">
        <v>5293</v>
      </c>
      <c r="F406" s="181">
        <v>753</v>
      </c>
      <c r="G406" s="181">
        <v>3753</v>
      </c>
      <c r="H406" s="181">
        <v>9799</v>
      </c>
      <c r="I406" s="182">
        <v>0.4</v>
      </c>
      <c r="J406" s="19">
        <v>107573</v>
      </c>
      <c r="K406" s="188">
        <v>91.1</v>
      </c>
    </row>
    <row r="407" spans="1:11" ht="13">
      <c r="A407" s="16" t="s">
        <v>936</v>
      </c>
      <c r="D407" s="16" t="s">
        <v>937</v>
      </c>
      <c r="E407" s="181">
        <v>2745</v>
      </c>
      <c r="F407" s="181">
        <v>2808</v>
      </c>
      <c r="G407" s="181">
        <v>3727</v>
      </c>
      <c r="H407" s="181">
        <v>9280</v>
      </c>
      <c r="I407" s="182">
        <v>0.3</v>
      </c>
      <c r="J407" s="19">
        <v>37586</v>
      </c>
      <c r="K407" s="188">
        <v>246.9</v>
      </c>
    </row>
    <row r="408" spans="1:11" ht="13">
      <c r="A408" s="16" t="s">
        <v>938</v>
      </c>
      <c r="D408" s="16" t="s">
        <v>939</v>
      </c>
      <c r="E408" s="181">
        <v>2608</v>
      </c>
      <c r="F408" s="181">
        <v>523</v>
      </c>
      <c r="G408" s="181">
        <v>1118</v>
      </c>
      <c r="H408" s="181">
        <v>4249</v>
      </c>
      <c r="I408" s="182">
        <v>0.2</v>
      </c>
      <c r="J408" s="19">
        <v>37766</v>
      </c>
      <c r="K408" s="188">
        <v>112.5</v>
      </c>
    </row>
    <row r="409" spans="1:11" ht="13">
      <c r="A409" s="16" t="s">
        <v>940</v>
      </c>
      <c r="D409" s="16" t="s">
        <v>941</v>
      </c>
      <c r="E409" s="181">
        <v>2423</v>
      </c>
      <c r="F409" s="181">
        <v>634</v>
      </c>
      <c r="G409" s="181">
        <v>1560</v>
      </c>
      <c r="H409" s="181">
        <v>4617</v>
      </c>
      <c r="I409" s="182">
        <v>0.2</v>
      </c>
      <c r="J409" s="19">
        <v>41961</v>
      </c>
      <c r="K409" s="188">
        <v>110</v>
      </c>
    </row>
    <row r="410" spans="1:11" ht="13.5" customHeight="1">
      <c r="A410" s="16" t="s">
        <v>931</v>
      </c>
      <c r="D410" s="16" t="s">
        <v>2436</v>
      </c>
      <c r="E410" s="181">
        <v>1781</v>
      </c>
      <c r="F410" s="181">
        <v>437</v>
      </c>
      <c r="G410" s="181">
        <v>2614</v>
      </c>
      <c r="H410" s="181">
        <v>4832</v>
      </c>
      <c r="I410" s="182">
        <v>0.2</v>
      </c>
      <c r="J410" s="19">
        <v>12951</v>
      </c>
      <c r="K410" s="188">
        <v>373.1</v>
      </c>
    </row>
    <row r="411" spans="1:11" ht="13">
      <c r="A411" s="16" t="s">
        <v>942</v>
      </c>
      <c r="D411" s="16" t="s">
        <v>943</v>
      </c>
      <c r="E411" s="181">
        <v>3929</v>
      </c>
      <c r="F411" s="181">
        <v>2995</v>
      </c>
      <c r="G411" s="181">
        <v>4443</v>
      </c>
      <c r="H411" s="181">
        <v>11367</v>
      </c>
      <c r="I411" s="182">
        <v>0.4</v>
      </c>
      <c r="J411" s="19">
        <v>63440</v>
      </c>
      <c r="K411" s="188">
        <v>179.2</v>
      </c>
    </row>
    <row r="412" spans="1:11" ht="15">
      <c r="A412" s="616" t="s">
        <v>2947</v>
      </c>
      <c r="D412" s="16" t="s">
        <v>2950</v>
      </c>
      <c r="E412" s="181">
        <v>10503</v>
      </c>
      <c r="F412" s="181">
        <v>5169</v>
      </c>
      <c r="G412" s="181">
        <v>12293</v>
      </c>
      <c r="H412" s="181">
        <v>27965</v>
      </c>
      <c r="I412" s="182">
        <v>1</v>
      </c>
      <c r="J412" s="19">
        <v>150364</v>
      </c>
      <c r="K412" s="188">
        <v>186</v>
      </c>
    </row>
    <row r="413" spans="1:11" ht="13">
      <c r="A413" s="16" t="s">
        <v>944</v>
      </c>
      <c r="D413" s="16" t="s">
        <v>945</v>
      </c>
      <c r="E413" s="181">
        <v>386</v>
      </c>
      <c r="F413" s="181">
        <v>4</v>
      </c>
      <c r="G413" s="181">
        <v>590</v>
      </c>
      <c r="H413" s="181">
        <v>980</v>
      </c>
      <c r="I413" s="182">
        <v>0</v>
      </c>
      <c r="J413" s="19">
        <v>10256</v>
      </c>
      <c r="K413" s="188">
        <v>95.6</v>
      </c>
    </row>
    <row r="414" spans="1:11" ht="13">
      <c r="A414" s="16" t="s">
        <v>2747</v>
      </c>
      <c r="D414" s="16" t="s">
        <v>2846</v>
      </c>
      <c r="E414" s="181">
        <v>4355</v>
      </c>
      <c r="F414" s="181">
        <v>299</v>
      </c>
      <c r="G414" s="181">
        <v>3682</v>
      </c>
      <c r="H414" s="181">
        <v>8336</v>
      </c>
      <c r="I414" s="182">
        <v>0.3</v>
      </c>
      <c r="J414" s="19">
        <v>67101</v>
      </c>
      <c r="K414" s="188">
        <v>124.2</v>
      </c>
    </row>
    <row r="415" spans="1:11" ht="13">
      <c r="A415" s="16" t="s">
        <v>961</v>
      </c>
      <c r="D415" s="16" t="s">
        <v>962</v>
      </c>
      <c r="E415" s="181">
        <v>9274</v>
      </c>
      <c r="F415" s="181">
        <v>2960</v>
      </c>
      <c r="G415" s="181">
        <v>4246</v>
      </c>
      <c r="H415" s="181">
        <v>16480</v>
      </c>
      <c r="I415" s="182">
        <v>0.6</v>
      </c>
      <c r="J415" s="19">
        <v>84025</v>
      </c>
      <c r="K415" s="188">
        <v>196.1</v>
      </c>
    </row>
    <row r="416" spans="1:11" ht="13">
      <c r="A416" s="16" t="s">
        <v>946</v>
      </c>
      <c r="D416" s="16" t="s">
        <v>2435</v>
      </c>
      <c r="E416" s="181">
        <v>4876</v>
      </c>
      <c r="F416" s="181">
        <v>616</v>
      </c>
      <c r="G416" s="181">
        <v>3308</v>
      </c>
      <c r="H416" s="181">
        <v>8800</v>
      </c>
      <c r="I416" s="182">
        <v>0.3</v>
      </c>
      <c r="J416" s="19">
        <v>53787</v>
      </c>
      <c r="K416" s="188">
        <v>163.6</v>
      </c>
    </row>
    <row r="417" spans="1:11" ht="13">
      <c r="A417" s="16" t="s">
        <v>947</v>
      </c>
      <c r="D417" s="16" t="s">
        <v>948</v>
      </c>
      <c r="E417" s="181">
        <v>245</v>
      </c>
      <c r="F417" s="181">
        <v>58</v>
      </c>
      <c r="G417" s="181">
        <v>192</v>
      </c>
      <c r="H417" s="181">
        <v>495</v>
      </c>
      <c r="I417" s="182">
        <v>0</v>
      </c>
      <c r="J417" s="19">
        <v>10283</v>
      </c>
      <c r="K417" s="188">
        <v>48.1</v>
      </c>
    </row>
    <row r="418" spans="1:11" ht="13">
      <c r="A418" s="16" t="s">
        <v>949</v>
      </c>
      <c r="D418" s="16" t="s">
        <v>950</v>
      </c>
      <c r="E418" s="181">
        <v>2781</v>
      </c>
      <c r="F418" s="181">
        <v>1460</v>
      </c>
      <c r="G418" s="181">
        <v>3040</v>
      </c>
      <c r="H418" s="181">
        <v>7281</v>
      </c>
      <c r="I418" s="182">
        <v>0.3</v>
      </c>
      <c r="J418" s="19">
        <v>51923</v>
      </c>
      <c r="K418" s="188">
        <v>140.19999999999999</v>
      </c>
    </row>
    <row r="419" spans="1:11" ht="13">
      <c r="A419" s="16" t="s">
        <v>951</v>
      </c>
      <c r="D419" s="16" t="s">
        <v>952</v>
      </c>
      <c r="E419" s="181">
        <v>12339</v>
      </c>
      <c r="F419" s="181">
        <v>4670</v>
      </c>
      <c r="G419" s="181">
        <v>8023</v>
      </c>
      <c r="H419" s="181">
        <v>25032</v>
      </c>
      <c r="I419" s="182">
        <v>0.9</v>
      </c>
      <c r="J419" s="19">
        <v>144148</v>
      </c>
      <c r="K419" s="188">
        <v>173.7</v>
      </c>
    </row>
    <row r="420" spans="1:11" ht="13">
      <c r="A420" s="16" t="s">
        <v>953</v>
      </c>
      <c r="D420" s="16" t="s">
        <v>954</v>
      </c>
      <c r="E420" s="181">
        <v>2300</v>
      </c>
      <c r="F420" s="181">
        <v>770</v>
      </c>
      <c r="G420" s="181">
        <v>997</v>
      </c>
      <c r="H420" s="181">
        <v>4067</v>
      </c>
      <c r="I420" s="182">
        <v>0.1</v>
      </c>
      <c r="J420" s="19">
        <v>38951</v>
      </c>
      <c r="K420" s="188">
        <v>104.4</v>
      </c>
    </row>
    <row r="421" spans="1:11" ht="13">
      <c r="A421" s="16" t="s">
        <v>963</v>
      </c>
      <c r="D421" s="16" t="s">
        <v>964</v>
      </c>
      <c r="E421" s="181">
        <v>2257</v>
      </c>
      <c r="F421" s="181">
        <v>1704</v>
      </c>
      <c r="G421" s="181">
        <v>2593</v>
      </c>
      <c r="H421" s="181">
        <v>6554</v>
      </c>
      <c r="I421" s="182">
        <v>0.2</v>
      </c>
      <c r="J421" s="19">
        <v>42657</v>
      </c>
      <c r="K421" s="188">
        <v>153.6</v>
      </c>
    </row>
    <row r="422" spans="1:11" ht="13.5" thickBot="1">
      <c r="A422" s="358" t="s">
        <v>965</v>
      </c>
      <c r="B422" s="358"/>
      <c r="C422" s="358"/>
      <c r="D422" s="358" t="s">
        <v>966</v>
      </c>
      <c r="E422" s="366">
        <v>7088</v>
      </c>
      <c r="F422" s="366">
        <v>2061</v>
      </c>
      <c r="G422" s="366">
        <v>3908</v>
      </c>
      <c r="H422" s="366">
        <v>13057</v>
      </c>
      <c r="I422" s="367">
        <v>0.5</v>
      </c>
      <c r="J422" s="620">
        <v>76630</v>
      </c>
      <c r="K422" s="621">
        <v>170.4</v>
      </c>
    </row>
    <row r="423" spans="1:11" ht="31.9" customHeight="1" thickTop="1">
      <c r="A423" s="955" t="s">
        <v>2964</v>
      </c>
      <c r="B423" s="955"/>
      <c r="C423" s="955"/>
      <c r="D423" s="955"/>
      <c r="E423" s="955"/>
      <c r="F423" s="955"/>
      <c r="G423" s="955"/>
      <c r="H423" s="955"/>
    </row>
    <row r="424" spans="1:11" ht="40.5" customHeight="1">
      <c r="A424" s="956" t="s">
        <v>2954</v>
      </c>
      <c r="B424" s="957"/>
      <c r="C424" s="957"/>
      <c r="D424" s="957"/>
      <c r="E424" s="957"/>
      <c r="F424" s="957"/>
      <c r="G424" s="957"/>
      <c r="H424" s="957"/>
    </row>
    <row r="425" spans="1:11" ht="15" customHeight="1">
      <c r="A425" s="960" t="s">
        <v>2958</v>
      </c>
      <c r="B425" s="961"/>
      <c r="C425" s="961"/>
      <c r="D425" s="961"/>
      <c r="E425" s="613"/>
      <c r="F425" s="613"/>
      <c r="G425" s="613"/>
      <c r="H425" s="613"/>
    </row>
    <row r="426" spans="1:11" ht="31.5" customHeight="1">
      <c r="A426" s="877" t="s">
        <v>2965</v>
      </c>
      <c r="B426" s="877"/>
      <c r="C426" s="877"/>
      <c r="D426" s="877"/>
      <c r="E426" s="877"/>
      <c r="F426" s="877"/>
      <c r="G426" s="877"/>
      <c r="H426" s="877"/>
      <c r="I426" s="877"/>
      <c r="J426" s="877"/>
      <c r="K426" s="877"/>
    </row>
    <row r="427" spans="1:11" ht="39.75" customHeight="1">
      <c r="A427" s="885" t="s">
        <v>2960</v>
      </c>
      <c r="B427" s="961"/>
      <c r="C427" s="961"/>
      <c r="D427" s="961"/>
      <c r="E427" s="961"/>
      <c r="F427" s="961"/>
      <c r="G427" s="961"/>
      <c r="H427" s="961"/>
      <c r="I427" s="961"/>
      <c r="J427" s="961"/>
      <c r="K427" s="961"/>
    </row>
    <row r="428" spans="1:11" ht="81" customHeight="1">
      <c r="A428" s="958" t="s">
        <v>3020</v>
      </c>
      <c r="B428" s="959"/>
      <c r="C428" s="959"/>
      <c r="D428" s="959"/>
      <c r="E428" s="959"/>
      <c r="F428" s="959"/>
      <c r="G428" s="959"/>
      <c r="H428" s="959"/>
      <c r="I428" s="959"/>
      <c r="J428" s="959"/>
      <c r="K428" s="959"/>
    </row>
    <row r="429" spans="1:11" ht="14.25" customHeight="1">
      <c r="A429" s="959" t="s">
        <v>2955</v>
      </c>
      <c r="B429" s="959"/>
      <c r="C429" s="959"/>
      <c r="D429" s="959"/>
      <c r="E429" s="959"/>
      <c r="F429" s="959"/>
      <c r="G429" s="959"/>
      <c r="H429" s="959"/>
      <c r="I429" s="959"/>
      <c r="J429" s="959"/>
      <c r="K429" s="959"/>
    </row>
    <row r="430" spans="1:11" ht="27.75" customHeight="1">
      <c r="A430" s="952" t="s">
        <v>3105</v>
      </c>
      <c r="B430" s="953"/>
      <c r="C430" s="953"/>
      <c r="D430" s="953"/>
      <c r="E430" s="953"/>
      <c r="F430" s="953"/>
      <c r="G430" s="953"/>
      <c r="H430" s="953"/>
      <c r="I430" s="953"/>
      <c r="J430" s="953"/>
      <c r="K430" s="953"/>
    </row>
    <row r="431" spans="1:11">
      <c r="E431" s="16"/>
      <c r="F431" s="16"/>
      <c r="G431" s="16"/>
      <c r="H431" s="16"/>
      <c r="I431" s="16"/>
    </row>
    <row r="432" spans="1:11">
      <c r="A432" s="286" t="s">
        <v>1</v>
      </c>
      <c r="B432" s="286"/>
      <c r="C432" s="286"/>
      <c r="D432" s="287" t="str">
        <f>Contents!C30</f>
        <v>28 May 2020</v>
      </c>
    </row>
    <row r="433" spans="1:4">
      <c r="A433" s="286" t="s">
        <v>2661</v>
      </c>
      <c r="B433" s="286"/>
      <c r="C433" s="286"/>
      <c r="D433" s="287" t="str">
        <f>Contents!D30</f>
        <v>27 Aug 2020</v>
      </c>
    </row>
    <row r="437" spans="1:4">
      <c r="A437" s="612"/>
    </row>
    <row r="438" spans="1:4">
      <c r="A438" s="612"/>
    </row>
    <row r="439" spans="1:4">
      <c r="A439" s="612"/>
    </row>
    <row r="440" spans="1:4">
      <c r="A440" s="612"/>
    </row>
    <row r="441" spans="1:4">
      <c r="A441" s="612"/>
    </row>
    <row r="442" spans="1:4">
      <c r="A442" s="612"/>
    </row>
    <row r="443" spans="1:4">
      <c r="A443" s="612"/>
    </row>
    <row r="444" spans="1:4">
      <c r="A444" s="612"/>
    </row>
  </sheetData>
  <mergeCells count="9">
    <mergeCell ref="A430:K430"/>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8"/>
  <sheetViews>
    <sheetView zoomScaleNormal="100" workbookViewId="0">
      <pane ySplit="3" topLeftCell="A4" activePane="bottomLeft" state="frozen"/>
      <selection pane="bottomLeft"/>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8" width="9" style="16" customWidth="1"/>
    <col min="9" max="16384" width="9" style="16"/>
  </cols>
  <sheetData>
    <row r="1" spans="1:8" ht="15">
      <c r="A1" s="15" t="s">
        <v>3090</v>
      </c>
    </row>
    <row r="2" spans="1:8" ht="13.5" customHeight="1" thickBot="1">
      <c r="A2" s="15"/>
    </row>
    <row r="3" spans="1:8" ht="60" customHeight="1" thickTop="1">
      <c r="A3" s="166" t="s">
        <v>199</v>
      </c>
      <c r="B3" s="167" t="s">
        <v>200</v>
      </c>
      <c r="C3" s="727"/>
      <c r="D3" s="727"/>
      <c r="E3" s="728" t="s">
        <v>127</v>
      </c>
      <c r="F3" s="694" t="s">
        <v>3031</v>
      </c>
      <c r="G3" s="729" t="s">
        <v>2677</v>
      </c>
    </row>
    <row r="4" spans="1:8" ht="25.15" customHeight="1">
      <c r="A4" s="15" t="s">
        <v>203</v>
      </c>
      <c r="B4" s="17" t="s">
        <v>227</v>
      </c>
      <c r="E4" s="148">
        <v>1174607</v>
      </c>
      <c r="F4" s="148">
        <v>74596</v>
      </c>
      <c r="G4" s="237">
        <v>100</v>
      </c>
      <c r="H4" s="148"/>
    </row>
    <row r="5" spans="1:8" ht="25.15" customHeight="1">
      <c r="A5" s="15" t="s">
        <v>204</v>
      </c>
      <c r="B5" s="17" t="s">
        <v>228</v>
      </c>
      <c r="E5" s="148">
        <v>968492</v>
      </c>
      <c r="F5" s="148">
        <v>48833</v>
      </c>
      <c r="G5" s="237">
        <v>65.5</v>
      </c>
      <c r="H5" s="148"/>
    </row>
    <row r="6" spans="1:8" ht="25.15" customHeight="1">
      <c r="A6" s="102" t="s">
        <v>206</v>
      </c>
      <c r="B6" s="17" t="s">
        <v>229</v>
      </c>
      <c r="E6" s="148">
        <v>80222</v>
      </c>
      <c r="F6" s="148">
        <v>4815</v>
      </c>
      <c r="G6" s="237">
        <v>6.5</v>
      </c>
      <c r="H6" s="148"/>
    </row>
    <row r="7" spans="1:8" ht="25.15" customHeight="1">
      <c r="A7" s="102" t="s">
        <v>230</v>
      </c>
      <c r="B7" s="17"/>
      <c r="C7" s="17" t="s">
        <v>2413</v>
      </c>
      <c r="E7" s="668">
        <v>16297</v>
      </c>
      <c r="F7" s="668">
        <v>941</v>
      </c>
      <c r="G7" s="304">
        <v>1.3</v>
      </c>
      <c r="H7" s="148"/>
    </row>
    <row r="8" spans="1:8" ht="13">
      <c r="A8" s="102" t="s">
        <v>231</v>
      </c>
      <c r="B8" s="17"/>
      <c r="C8" s="17" t="s">
        <v>1210</v>
      </c>
      <c r="D8" s="17"/>
      <c r="E8" s="668">
        <v>3188</v>
      </c>
      <c r="F8" s="668">
        <v>0</v>
      </c>
      <c r="G8" s="304">
        <v>0</v>
      </c>
      <c r="H8" s="148"/>
    </row>
    <row r="9" spans="1:8" ht="13">
      <c r="A9" s="102" t="s">
        <v>232</v>
      </c>
      <c r="B9" s="17"/>
      <c r="C9" s="17" t="s">
        <v>1336</v>
      </c>
      <c r="D9" s="17"/>
      <c r="E9" s="668">
        <v>6518</v>
      </c>
      <c r="F9" s="668">
        <v>1874</v>
      </c>
      <c r="G9" s="304">
        <v>2.5</v>
      </c>
      <c r="H9" s="148"/>
    </row>
    <row r="10" spans="1:8" ht="13">
      <c r="A10" s="102" t="s">
        <v>233</v>
      </c>
      <c r="B10" s="17"/>
      <c r="C10" s="17" t="s">
        <v>1495</v>
      </c>
      <c r="D10" s="17"/>
      <c r="E10" s="668">
        <v>7244</v>
      </c>
      <c r="F10" s="668">
        <v>640</v>
      </c>
      <c r="G10" s="304">
        <v>0.89999999999999991</v>
      </c>
      <c r="H10" s="148"/>
    </row>
    <row r="11" spans="1:8" ht="13">
      <c r="A11" s="102" t="s">
        <v>971</v>
      </c>
      <c r="B11" s="17"/>
      <c r="C11" s="17" t="s">
        <v>2951</v>
      </c>
      <c r="D11" s="17"/>
      <c r="E11" s="668">
        <v>6433</v>
      </c>
      <c r="F11" s="668">
        <v>31</v>
      </c>
      <c r="G11" s="304">
        <v>0</v>
      </c>
      <c r="H11" s="148"/>
    </row>
    <row r="12" spans="1:8" ht="13">
      <c r="A12" s="102" t="s">
        <v>234</v>
      </c>
      <c r="B12" s="17"/>
      <c r="C12" s="17" t="s">
        <v>2382</v>
      </c>
      <c r="D12" s="17"/>
      <c r="E12" s="668">
        <v>6207</v>
      </c>
      <c r="F12" s="668">
        <v>1188</v>
      </c>
      <c r="G12" s="304">
        <v>1.6</v>
      </c>
      <c r="H12" s="148"/>
    </row>
    <row r="13" spans="1:8" ht="13">
      <c r="A13" s="102" t="s">
        <v>235</v>
      </c>
      <c r="B13" s="17"/>
      <c r="C13" s="17" t="s">
        <v>2383</v>
      </c>
      <c r="D13" s="17"/>
      <c r="E13" s="668">
        <v>6018</v>
      </c>
      <c r="F13" s="668">
        <v>22</v>
      </c>
      <c r="G13" s="304">
        <v>0</v>
      </c>
      <c r="H13" s="148"/>
    </row>
    <row r="14" spans="1:8" ht="25.15" customHeight="1">
      <c r="A14" s="102" t="s">
        <v>2431</v>
      </c>
      <c r="B14" s="17"/>
      <c r="C14" s="17" t="s">
        <v>236</v>
      </c>
      <c r="E14" s="668">
        <v>28317</v>
      </c>
      <c r="F14" s="668">
        <v>119</v>
      </c>
      <c r="G14" s="304">
        <v>0.2</v>
      </c>
      <c r="H14" s="148"/>
    </row>
    <row r="15" spans="1:8" ht="13">
      <c r="A15" s="100" t="s">
        <v>974</v>
      </c>
      <c r="D15" s="16" t="s">
        <v>237</v>
      </c>
      <c r="E15" s="668">
        <v>5110</v>
      </c>
      <c r="F15" s="668" t="s">
        <v>3032</v>
      </c>
      <c r="G15" s="304"/>
      <c r="H15" s="148"/>
    </row>
    <row r="16" spans="1:8" ht="13">
      <c r="A16" s="100" t="s">
        <v>238</v>
      </c>
      <c r="D16" s="16" t="s">
        <v>239</v>
      </c>
      <c r="E16" s="668">
        <v>6677</v>
      </c>
      <c r="F16" s="668" t="s">
        <v>3033</v>
      </c>
      <c r="G16" s="304"/>
      <c r="H16" s="148"/>
    </row>
    <row r="17" spans="1:8" ht="13">
      <c r="A17" s="100" t="s">
        <v>240</v>
      </c>
      <c r="D17" s="16" t="s">
        <v>241</v>
      </c>
      <c r="E17" s="668">
        <v>4213</v>
      </c>
      <c r="F17" s="668">
        <v>0</v>
      </c>
      <c r="G17" s="304">
        <v>0</v>
      </c>
      <c r="H17" s="148"/>
    </row>
    <row r="18" spans="1:8" ht="13">
      <c r="A18" s="100" t="s">
        <v>242</v>
      </c>
      <c r="D18" s="16" t="s">
        <v>243</v>
      </c>
      <c r="E18" s="668">
        <v>3357</v>
      </c>
      <c r="F18" s="668">
        <v>0</v>
      </c>
      <c r="G18" s="304">
        <v>0</v>
      </c>
      <c r="H18" s="148"/>
    </row>
    <row r="19" spans="1:8" ht="13">
      <c r="A19" s="100" t="s">
        <v>244</v>
      </c>
      <c r="D19" s="16" t="s">
        <v>245</v>
      </c>
      <c r="E19" s="668">
        <v>8960</v>
      </c>
      <c r="F19" s="668">
        <v>0</v>
      </c>
      <c r="G19" s="304">
        <v>0</v>
      </c>
      <c r="H19" s="148"/>
    </row>
    <row r="20" spans="1:8" s="17" customFormat="1" ht="25.15" customHeight="1">
      <c r="A20" s="102" t="s">
        <v>208</v>
      </c>
      <c r="B20" s="17" t="s">
        <v>246</v>
      </c>
      <c r="E20" s="148">
        <v>242067</v>
      </c>
      <c r="F20" s="148">
        <v>4093</v>
      </c>
      <c r="G20" s="237">
        <v>5.5</v>
      </c>
      <c r="H20" s="148"/>
    </row>
    <row r="21" spans="1:8" ht="25.15" customHeight="1">
      <c r="A21" s="100" t="s">
        <v>247</v>
      </c>
      <c r="C21" s="16" t="s">
        <v>2385</v>
      </c>
      <c r="E21" s="668">
        <v>13147</v>
      </c>
      <c r="F21" s="668">
        <v>33</v>
      </c>
      <c r="G21" s="304">
        <v>0</v>
      </c>
      <c r="H21" s="148"/>
    </row>
    <row r="22" spans="1:8" ht="13">
      <c r="A22" s="100" t="s">
        <v>248</v>
      </c>
      <c r="C22" s="16" t="s">
        <v>2386</v>
      </c>
      <c r="E22" s="668">
        <v>12048</v>
      </c>
      <c r="F22" s="668">
        <v>72</v>
      </c>
      <c r="G22" s="304">
        <v>0.1</v>
      </c>
      <c r="H22" s="148"/>
    </row>
    <row r="23" spans="1:8" ht="13">
      <c r="A23" s="100" t="s">
        <v>249</v>
      </c>
      <c r="C23" s="16" t="s">
        <v>2414</v>
      </c>
      <c r="E23" s="668">
        <v>4394</v>
      </c>
      <c r="F23" s="668">
        <v>87</v>
      </c>
      <c r="G23" s="304">
        <v>0.1</v>
      </c>
      <c r="H23" s="148"/>
    </row>
    <row r="24" spans="1:8" ht="13">
      <c r="A24" s="100" t="s">
        <v>250</v>
      </c>
      <c r="C24" s="16" t="s">
        <v>2415</v>
      </c>
      <c r="E24" s="668">
        <v>5147</v>
      </c>
      <c r="F24" s="668">
        <v>453</v>
      </c>
      <c r="G24" s="304">
        <v>0.6</v>
      </c>
      <c r="H24" s="148"/>
    </row>
    <row r="25" spans="1:8" ht="13">
      <c r="A25" s="100" t="s">
        <v>251</v>
      </c>
      <c r="C25" s="16" t="s">
        <v>1322</v>
      </c>
      <c r="E25" s="668">
        <v>2471</v>
      </c>
      <c r="F25" s="668">
        <v>0</v>
      </c>
      <c r="G25" s="304">
        <v>0</v>
      </c>
      <c r="H25" s="148"/>
    </row>
    <row r="26" spans="1:8" ht="13">
      <c r="A26" s="100" t="s">
        <v>252</v>
      </c>
      <c r="C26" s="16" t="s">
        <v>2384</v>
      </c>
      <c r="E26" s="668">
        <v>3023</v>
      </c>
      <c r="F26" s="668">
        <v>0</v>
      </c>
      <c r="G26" s="304">
        <v>0</v>
      </c>
      <c r="H26" s="148"/>
    </row>
    <row r="27" spans="1:8" ht="25.15" customHeight="1">
      <c r="A27" s="102" t="s">
        <v>253</v>
      </c>
      <c r="B27" s="17"/>
      <c r="C27" s="17" t="s">
        <v>254</v>
      </c>
      <c r="E27" s="668">
        <v>8194</v>
      </c>
      <c r="F27" s="668">
        <v>304</v>
      </c>
      <c r="G27" s="304">
        <v>0.4</v>
      </c>
      <c r="H27" s="148"/>
    </row>
    <row r="28" spans="1:8" ht="13">
      <c r="A28" s="100" t="s">
        <v>255</v>
      </c>
      <c r="D28" s="16" t="s">
        <v>256</v>
      </c>
      <c r="E28" s="668">
        <v>1566</v>
      </c>
      <c r="F28" s="668">
        <v>0</v>
      </c>
      <c r="G28" s="304">
        <v>0</v>
      </c>
      <c r="H28" s="148"/>
    </row>
    <row r="29" spans="1:8" ht="13">
      <c r="A29" s="100" t="s">
        <v>257</v>
      </c>
      <c r="D29" s="16" t="s">
        <v>258</v>
      </c>
      <c r="E29" s="668">
        <v>1361</v>
      </c>
      <c r="F29" s="668">
        <v>0</v>
      </c>
      <c r="G29" s="304">
        <v>0</v>
      </c>
      <c r="H29" s="148"/>
    </row>
    <row r="30" spans="1:8" ht="13">
      <c r="A30" s="100" t="s">
        <v>259</v>
      </c>
      <c r="D30" s="16" t="s">
        <v>260</v>
      </c>
      <c r="E30" s="668">
        <v>2400</v>
      </c>
      <c r="F30" s="668">
        <v>245</v>
      </c>
      <c r="G30" s="304">
        <v>0.3</v>
      </c>
      <c r="H30" s="148"/>
    </row>
    <row r="31" spans="1:8" ht="13">
      <c r="A31" s="100" t="s">
        <v>261</v>
      </c>
      <c r="D31" s="16" t="s">
        <v>262</v>
      </c>
      <c r="E31" s="668">
        <v>906</v>
      </c>
      <c r="F31" s="668">
        <v>0</v>
      </c>
      <c r="G31" s="304">
        <v>0</v>
      </c>
      <c r="H31" s="148"/>
    </row>
    <row r="32" spans="1:8" ht="13">
      <c r="A32" s="100" t="s">
        <v>263</v>
      </c>
      <c r="D32" s="16" t="s">
        <v>264</v>
      </c>
      <c r="E32" s="668">
        <v>945</v>
      </c>
      <c r="F32" s="668">
        <v>17</v>
      </c>
      <c r="G32" s="304">
        <v>0</v>
      </c>
      <c r="H32" s="148"/>
    </row>
    <row r="33" spans="1:8" ht="13">
      <c r="A33" s="100" t="s">
        <v>265</v>
      </c>
      <c r="D33" s="16" t="s">
        <v>266</v>
      </c>
      <c r="E33" s="668">
        <v>1016</v>
      </c>
      <c r="F33" s="668">
        <v>42</v>
      </c>
      <c r="G33" s="304">
        <v>0.1</v>
      </c>
      <c r="H33" s="148"/>
    </row>
    <row r="34" spans="1:8" ht="25.15" customHeight="1">
      <c r="A34" s="102" t="s">
        <v>267</v>
      </c>
      <c r="B34" s="17"/>
      <c r="C34" s="17" t="s">
        <v>268</v>
      </c>
      <c r="E34" s="668">
        <v>91436</v>
      </c>
      <c r="F34" s="668">
        <v>909</v>
      </c>
      <c r="G34" s="304">
        <v>1.2</v>
      </c>
      <c r="H34" s="148"/>
    </row>
    <row r="35" spans="1:8" ht="13">
      <c r="A35" s="100" t="s">
        <v>269</v>
      </c>
      <c r="D35" s="16" t="s">
        <v>270</v>
      </c>
      <c r="E35" s="668">
        <v>12861</v>
      </c>
      <c r="F35" s="668">
        <v>40</v>
      </c>
      <c r="G35" s="304">
        <v>0.1</v>
      </c>
      <c r="H35" s="148"/>
    </row>
    <row r="36" spans="1:8" ht="13">
      <c r="A36" s="100" t="s">
        <v>271</v>
      </c>
      <c r="D36" s="16" t="s">
        <v>272</v>
      </c>
      <c r="E36" s="668">
        <v>6216</v>
      </c>
      <c r="F36" s="668">
        <v>42</v>
      </c>
      <c r="G36" s="304">
        <v>0.1</v>
      </c>
      <c r="H36" s="148"/>
    </row>
    <row r="37" spans="1:8" ht="13">
      <c r="A37" s="100" t="s">
        <v>273</v>
      </c>
      <c r="D37" s="16" t="s">
        <v>274</v>
      </c>
      <c r="E37" s="668">
        <v>19248</v>
      </c>
      <c r="F37" s="668">
        <v>43</v>
      </c>
      <c r="G37" s="304">
        <v>0.1</v>
      </c>
      <c r="H37" s="148"/>
    </row>
    <row r="38" spans="1:8" ht="13">
      <c r="A38" s="100" t="s">
        <v>275</v>
      </c>
      <c r="D38" s="16" t="s">
        <v>276</v>
      </c>
      <c r="E38" s="668">
        <v>12506</v>
      </c>
      <c r="F38" s="668">
        <v>293</v>
      </c>
      <c r="G38" s="304">
        <v>0.4</v>
      </c>
      <c r="H38" s="148"/>
    </row>
    <row r="39" spans="1:8" ht="13">
      <c r="A39" s="100" t="s">
        <v>277</v>
      </c>
      <c r="D39" s="16" t="s">
        <v>278</v>
      </c>
      <c r="E39" s="668">
        <v>9561</v>
      </c>
      <c r="F39" s="668">
        <v>100</v>
      </c>
      <c r="G39" s="304">
        <v>0.1</v>
      </c>
      <c r="H39" s="148"/>
    </row>
    <row r="40" spans="1:8" ht="13">
      <c r="A40" s="100" t="s">
        <v>279</v>
      </c>
      <c r="D40" s="16" t="s">
        <v>280</v>
      </c>
      <c r="E40" s="668">
        <v>6023</v>
      </c>
      <c r="F40" s="668">
        <v>145</v>
      </c>
      <c r="G40" s="304">
        <v>0.2</v>
      </c>
      <c r="H40" s="148"/>
    </row>
    <row r="41" spans="1:8" ht="13">
      <c r="A41" s="100" t="s">
        <v>281</v>
      </c>
      <c r="D41" s="16" t="s">
        <v>282</v>
      </c>
      <c r="E41" s="668">
        <v>5487</v>
      </c>
      <c r="F41" s="668">
        <v>62</v>
      </c>
      <c r="G41" s="304">
        <v>0.1</v>
      </c>
      <c r="H41" s="148"/>
    </row>
    <row r="42" spans="1:8" ht="13">
      <c r="A42" s="100" t="s">
        <v>283</v>
      </c>
      <c r="D42" s="16" t="s">
        <v>284</v>
      </c>
      <c r="E42" s="668">
        <v>6471</v>
      </c>
      <c r="F42" s="668">
        <v>56</v>
      </c>
      <c r="G42" s="304">
        <v>0.1</v>
      </c>
      <c r="H42" s="148"/>
    </row>
    <row r="43" spans="1:8" ht="13">
      <c r="A43" s="100" t="s">
        <v>285</v>
      </c>
      <c r="D43" s="16" t="s">
        <v>286</v>
      </c>
      <c r="E43" s="668">
        <v>4480</v>
      </c>
      <c r="F43" s="668">
        <v>48</v>
      </c>
      <c r="G43" s="304">
        <v>0.1</v>
      </c>
      <c r="H43" s="148"/>
    </row>
    <row r="44" spans="1:8" ht="13">
      <c r="A44" s="100" t="s">
        <v>287</v>
      </c>
      <c r="D44" s="16" t="s">
        <v>288</v>
      </c>
      <c r="E44" s="668">
        <v>8583</v>
      </c>
      <c r="F44" s="668">
        <v>80</v>
      </c>
      <c r="G44" s="304">
        <v>0.1</v>
      </c>
      <c r="H44" s="148"/>
    </row>
    <row r="45" spans="1:8" s="17" customFormat="1" ht="25.15" customHeight="1">
      <c r="A45" s="102" t="s">
        <v>289</v>
      </c>
      <c r="C45" s="17" t="s">
        <v>290</v>
      </c>
      <c r="E45" s="668">
        <v>45725</v>
      </c>
      <c r="F45" s="668">
        <v>235</v>
      </c>
      <c r="G45" s="304">
        <v>0.3</v>
      </c>
      <c r="H45" s="148"/>
    </row>
    <row r="46" spans="1:8" ht="13">
      <c r="A46" s="100" t="s">
        <v>291</v>
      </c>
      <c r="D46" s="16" t="s">
        <v>292</v>
      </c>
      <c r="E46" s="668">
        <v>6224</v>
      </c>
      <c r="F46" s="668">
        <v>8</v>
      </c>
      <c r="G46" s="304">
        <v>0</v>
      </c>
      <c r="H46" s="148"/>
    </row>
    <row r="47" spans="1:8" ht="13">
      <c r="A47" s="100" t="s">
        <v>293</v>
      </c>
      <c r="D47" s="16" t="s">
        <v>294</v>
      </c>
      <c r="E47" s="668">
        <v>1877</v>
      </c>
      <c r="F47" s="668">
        <v>14</v>
      </c>
      <c r="G47" s="304">
        <v>0</v>
      </c>
      <c r="H47" s="148"/>
    </row>
    <row r="48" spans="1:8" ht="13">
      <c r="A48" s="100" t="s">
        <v>295</v>
      </c>
      <c r="D48" s="16" t="s">
        <v>296</v>
      </c>
      <c r="E48" s="668">
        <v>2178</v>
      </c>
      <c r="F48" s="668">
        <v>18</v>
      </c>
      <c r="G48" s="304">
        <v>0</v>
      </c>
      <c r="H48" s="148"/>
    </row>
    <row r="49" spans="1:8" ht="13">
      <c r="A49" s="100" t="s">
        <v>297</v>
      </c>
      <c r="D49" s="16" t="s">
        <v>298</v>
      </c>
      <c r="E49" s="668">
        <v>5896</v>
      </c>
      <c r="F49" s="668">
        <v>0</v>
      </c>
      <c r="G49" s="304">
        <v>0</v>
      </c>
      <c r="H49" s="148"/>
    </row>
    <row r="50" spans="1:8" ht="13">
      <c r="A50" s="100" t="s">
        <v>299</v>
      </c>
      <c r="D50" s="16" t="s">
        <v>300</v>
      </c>
      <c r="E50" s="668">
        <v>4020</v>
      </c>
      <c r="F50" s="668">
        <v>9</v>
      </c>
      <c r="G50" s="304">
        <v>0</v>
      </c>
      <c r="H50" s="148"/>
    </row>
    <row r="51" spans="1:8" ht="13">
      <c r="A51" s="100" t="s">
        <v>301</v>
      </c>
      <c r="D51" s="16" t="s">
        <v>302</v>
      </c>
      <c r="E51" s="668">
        <v>7727</v>
      </c>
      <c r="F51" s="668">
        <v>8</v>
      </c>
      <c r="G51" s="304">
        <v>0</v>
      </c>
      <c r="H51" s="148"/>
    </row>
    <row r="52" spans="1:8" ht="13">
      <c r="A52" s="100" t="s">
        <v>303</v>
      </c>
      <c r="D52" s="16" t="s">
        <v>304</v>
      </c>
      <c r="E52" s="668">
        <v>5799</v>
      </c>
      <c r="F52" s="668">
        <v>55</v>
      </c>
      <c r="G52" s="304">
        <v>0.1</v>
      </c>
      <c r="H52" s="148"/>
    </row>
    <row r="53" spans="1:8" ht="13">
      <c r="A53" s="100" t="s">
        <v>305</v>
      </c>
      <c r="D53" s="16" t="s">
        <v>306</v>
      </c>
      <c r="E53" s="668">
        <v>727</v>
      </c>
      <c r="F53" s="668" t="s">
        <v>3033</v>
      </c>
      <c r="G53" s="304"/>
      <c r="H53" s="148"/>
    </row>
    <row r="54" spans="1:8" ht="13">
      <c r="A54" s="100" t="s">
        <v>307</v>
      </c>
      <c r="D54" s="16" t="s">
        <v>308</v>
      </c>
      <c r="E54" s="668">
        <v>2690</v>
      </c>
      <c r="F54" s="668">
        <v>20</v>
      </c>
      <c r="G54" s="304">
        <v>0</v>
      </c>
      <c r="H54" s="148"/>
    </row>
    <row r="55" spans="1:8" ht="13">
      <c r="A55" s="100" t="s">
        <v>309</v>
      </c>
      <c r="D55" s="16" t="s">
        <v>310</v>
      </c>
      <c r="E55" s="668">
        <v>2115</v>
      </c>
      <c r="F55" s="668">
        <v>71</v>
      </c>
      <c r="G55" s="304">
        <v>0.1</v>
      </c>
      <c r="H55" s="148"/>
    </row>
    <row r="56" spans="1:8" ht="13">
      <c r="A56" s="100" t="s">
        <v>311</v>
      </c>
      <c r="D56" s="16" t="s">
        <v>312</v>
      </c>
      <c r="E56" s="668">
        <v>2622</v>
      </c>
      <c r="F56" s="668" t="s">
        <v>3032</v>
      </c>
      <c r="G56" s="304"/>
      <c r="H56" s="148"/>
    </row>
    <row r="57" spans="1:8" ht="13">
      <c r="A57" s="100" t="s">
        <v>313</v>
      </c>
      <c r="D57" s="16" t="s">
        <v>314</v>
      </c>
      <c r="E57" s="668">
        <v>3850</v>
      </c>
      <c r="F57" s="668">
        <v>24</v>
      </c>
      <c r="G57" s="304">
        <v>0</v>
      </c>
      <c r="H57" s="148"/>
    </row>
    <row r="58" spans="1:8" s="17" customFormat="1" ht="25.15" customHeight="1">
      <c r="A58" s="102" t="s">
        <v>315</v>
      </c>
      <c r="C58" s="17" t="s">
        <v>316</v>
      </c>
      <c r="E58" s="668">
        <v>56482</v>
      </c>
      <c r="F58" s="668">
        <v>2000</v>
      </c>
      <c r="G58" s="304">
        <v>2.7</v>
      </c>
      <c r="H58" s="148"/>
    </row>
    <row r="59" spans="1:8" ht="13">
      <c r="A59" s="100" t="s">
        <v>317</v>
      </c>
      <c r="D59" s="16" t="s">
        <v>318</v>
      </c>
      <c r="E59" s="668">
        <v>6050</v>
      </c>
      <c r="F59" s="668">
        <v>18</v>
      </c>
      <c r="G59" s="304">
        <v>0</v>
      </c>
      <c r="H59" s="148"/>
    </row>
    <row r="60" spans="1:8" ht="13">
      <c r="A60" s="100" t="s">
        <v>319</v>
      </c>
      <c r="D60" s="16" t="s">
        <v>320</v>
      </c>
      <c r="E60" s="668">
        <v>22182</v>
      </c>
      <c r="F60" s="668">
        <v>1306</v>
      </c>
      <c r="G60" s="304">
        <v>1.7999999999999998</v>
      </c>
      <c r="H60" s="148"/>
    </row>
    <row r="61" spans="1:8" ht="13">
      <c r="A61" s="100" t="s">
        <v>321</v>
      </c>
      <c r="D61" s="16" t="s">
        <v>322</v>
      </c>
      <c r="E61" s="668">
        <v>10938</v>
      </c>
      <c r="F61" s="668">
        <v>72</v>
      </c>
      <c r="G61" s="304">
        <v>0.1</v>
      </c>
      <c r="H61" s="148"/>
    </row>
    <row r="62" spans="1:8" ht="13">
      <c r="A62" s="100" t="s">
        <v>323</v>
      </c>
      <c r="D62" s="16" t="s">
        <v>324</v>
      </c>
      <c r="E62" s="668">
        <v>4609</v>
      </c>
      <c r="F62" s="668">
        <v>388</v>
      </c>
      <c r="G62" s="304">
        <v>0.5</v>
      </c>
      <c r="H62" s="148"/>
    </row>
    <row r="63" spans="1:8" ht="13">
      <c r="A63" s="100" t="s">
        <v>325</v>
      </c>
      <c r="D63" s="16" t="s">
        <v>326</v>
      </c>
      <c r="E63" s="668">
        <v>12703</v>
      </c>
      <c r="F63" s="668">
        <v>216</v>
      </c>
      <c r="G63" s="304">
        <v>0.3</v>
      </c>
      <c r="H63" s="148"/>
    </row>
    <row r="64" spans="1:8" ht="25.15" customHeight="1">
      <c r="A64" s="102" t="s">
        <v>210</v>
      </c>
      <c r="B64" s="17" t="s">
        <v>327</v>
      </c>
      <c r="C64" s="17"/>
      <c r="D64" s="17"/>
      <c r="E64" s="148">
        <v>184387</v>
      </c>
      <c r="F64" s="148">
        <v>5354</v>
      </c>
      <c r="G64" s="237">
        <v>7.1999999999999993</v>
      </c>
      <c r="H64" s="148"/>
    </row>
    <row r="65" spans="1:8" ht="25.15" customHeight="1">
      <c r="A65" s="100" t="s">
        <v>328</v>
      </c>
      <c r="C65" s="16" t="s">
        <v>2388</v>
      </c>
      <c r="E65" s="668">
        <v>6037</v>
      </c>
      <c r="F65" s="668">
        <v>123</v>
      </c>
      <c r="G65" s="304">
        <v>0.2</v>
      </c>
      <c r="H65" s="148"/>
    </row>
    <row r="66" spans="1:8" ht="13">
      <c r="A66" s="100" t="s">
        <v>329</v>
      </c>
      <c r="C66" s="16" t="s">
        <v>2387</v>
      </c>
      <c r="E66" s="668">
        <v>4608</v>
      </c>
      <c r="F66" s="668">
        <v>0</v>
      </c>
      <c r="G66" s="304">
        <v>0</v>
      </c>
      <c r="H66" s="148"/>
    </row>
    <row r="67" spans="1:8" ht="13">
      <c r="A67" s="100" t="s">
        <v>330</v>
      </c>
      <c r="C67" s="16" t="s">
        <v>2389</v>
      </c>
      <c r="E67" s="668">
        <v>5520</v>
      </c>
      <c r="F67" s="668" t="s">
        <v>3032</v>
      </c>
      <c r="G67" s="304"/>
      <c r="H67" s="148"/>
    </row>
    <row r="68" spans="1:8" ht="13">
      <c r="A68" s="100" t="s">
        <v>331</v>
      </c>
      <c r="C68" s="16" t="s">
        <v>2390</v>
      </c>
      <c r="E68" s="668">
        <v>3175</v>
      </c>
      <c r="F68" s="668" t="s">
        <v>3033</v>
      </c>
      <c r="G68" s="304"/>
      <c r="H68" s="148"/>
    </row>
    <row r="69" spans="1:8" ht="13">
      <c r="A69" s="100" t="s">
        <v>332</v>
      </c>
      <c r="C69" s="16" t="s">
        <v>2391</v>
      </c>
      <c r="E69" s="668">
        <v>1176</v>
      </c>
      <c r="F69" s="668">
        <v>51</v>
      </c>
      <c r="G69" s="304">
        <v>0.1</v>
      </c>
      <c r="H69" s="148"/>
    </row>
    <row r="70" spans="1:8" ht="25.15" customHeight="1">
      <c r="A70" s="102" t="s">
        <v>333</v>
      </c>
      <c r="B70" s="17"/>
      <c r="C70" s="17" t="s">
        <v>334</v>
      </c>
      <c r="E70" s="668">
        <v>6959</v>
      </c>
      <c r="F70" s="668">
        <v>285</v>
      </c>
      <c r="G70" s="304">
        <v>0.4</v>
      </c>
      <c r="H70" s="148"/>
    </row>
    <row r="71" spans="1:8" ht="13">
      <c r="A71" s="100" t="s">
        <v>335</v>
      </c>
      <c r="D71" s="16" t="s">
        <v>336</v>
      </c>
      <c r="E71" s="668">
        <v>719</v>
      </c>
      <c r="F71" s="668">
        <v>65</v>
      </c>
      <c r="G71" s="304">
        <v>0.1</v>
      </c>
      <c r="H71" s="148"/>
    </row>
    <row r="72" spans="1:8" ht="13">
      <c r="A72" s="100" t="s">
        <v>337</v>
      </c>
      <c r="D72" s="16" t="s">
        <v>338</v>
      </c>
      <c r="E72" s="668">
        <v>857</v>
      </c>
      <c r="F72" s="668">
        <v>50</v>
      </c>
      <c r="G72" s="304">
        <v>0.1</v>
      </c>
      <c r="H72" s="148"/>
    </row>
    <row r="73" spans="1:8" ht="13">
      <c r="A73" s="100" t="s">
        <v>339</v>
      </c>
      <c r="D73" s="16" t="s">
        <v>340</v>
      </c>
      <c r="E73" s="668">
        <v>1226</v>
      </c>
      <c r="F73" s="668">
        <v>31</v>
      </c>
      <c r="G73" s="304">
        <v>0</v>
      </c>
      <c r="H73" s="148"/>
    </row>
    <row r="74" spans="1:8" ht="13">
      <c r="A74" s="100" t="s">
        <v>341</v>
      </c>
      <c r="D74" s="16" t="s">
        <v>342</v>
      </c>
      <c r="E74" s="668">
        <v>459</v>
      </c>
      <c r="F74" s="668">
        <v>9</v>
      </c>
      <c r="G74" s="304">
        <v>0</v>
      </c>
      <c r="H74" s="148"/>
    </row>
    <row r="75" spans="1:8" ht="13">
      <c r="A75" s="100" t="s">
        <v>343</v>
      </c>
      <c r="D75" s="16" t="s">
        <v>344</v>
      </c>
      <c r="E75" s="668">
        <v>727</v>
      </c>
      <c r="F75" s="668">
        <v>34</v>
      </c>
      <c r="G75" s="304">
        <v>0</v>
      </c>
      <c r="H75" s="148"/>
    </row>
    <row r="76" spans="1:8" ht="13">
      <c r="A76" s="100" t="s">
        <v>345</v>
      </c>
      <c r="D76" s="16" t="s">
        <v>346</v>
      </c>
      <c r="E76" s="668">
        <v>2163</v>
      </c>
      <c r="F76" s="668">
        <v>83</v>
      </c>
      <c r="G76" s="304">
        <v>0.1</v>
      </c>
      <c r="H76" s="148"/>
    </row>
    <row r="77" spans="1:8" ht="13">
      <c r="A77" s="100" t="s">
        <v>347</v>
      </c>
      <c r="D77" s="16" t="s">
        <v>348</v>
      </c>
      <c r="E77" s="668">
        <v>808</v>
      </c>
      <c r="F77" s="668">
        <v>13</v>
      </c>
      <c r="G77" s="304">
        <v>0</v>
      </c>
      <c r="H77" s="148"/>
    </row>
    <row r="78" spans="1:8" s="17" customFormat="1" ht="25.15" customHeight="1">
      <c r="A78" s="102" t="s">
        <v>349</v>
      </c>
      <c r="C78" s="17" t="s">
        <v>350</v>
      </c>
      <c r="E78" s="668">
        <v>38685</v>
      </c>
      <c r="F78" s="668">
        <v>3792</v>
      </c>
      <c r="G78" s="304">
        <v>5.0999999999999996</v>
      </c>
      <c r="H78" s="148"/>
    </row>
    <row r="79" spans="1:8" ht="13">
      <c r="A79" s="100" t="s">
        <v>351</v>
      </c>
      <c r="D79" s="16" t="s">
        <v>352</v>
      </c>
      <c r="E79" s="668">
        <v>5203</v>
      </c>
      <c r="F79" s="668">
        <v>105</v>
      </c>
      <c r="G79" s="304">
        <v>0.1</v>
      </c>
      <c r="H79" s="148"/>
    </row>
    <row r="80" spans="1:8" ht="13">
      <c r="A80" s="100" t="s">
        <v>353</v>
      </c>
      <c r="D80" s="16" t="s">
        <v>354</v>
      </c>
      <c r="E80" s="668">
        <v>9510</v>
      </c>
      <c r="F80" s="668">
        <v>1033</v>
      </c>
      <c r="G80" s="304">
        <v>1.4000000000000001</v>
      </c>
      <c r="H80" s="148"/>
    </row>
    <row r="81" spans="1:8" ht="13">
      <c r="A81" s="100" t="s">
        <v>355</v>
      </c>
      <c r="D81" s="16" t="s">
        <v>356</v>
      </c>
      <c r="E81" s="668">
        <v>9819</v>
      </c>
      <c r="F81" s="668">
        <v>2623</v>
      </c>
      <c r="G81" s="304">
        <v>3.5000000000000004</v>
      </c>
      <c r="H81" s="148"/>
    </row>
    <row r="82" spans="1:8" ht="13">
      <c r="A82" s="100" t="s">
        <v>357</v>
      </c>
      <c r="D82" s="16" t="s">
        <v>358</v>
      </c>
      <c r="E82" s="668">
        <v>14153</v>
      </c>
      <c r="F82" s="668">
        <v>31</v>
      </c>
      <c r="G82" s="304">
        <v>0</v>
      </c>
      <c r="H82" s="148"/>
    </row>
    <row r="83" spans="1:8" s="17" customFormat="1" ht="25.15" customHeight="1">
      <c r="A83" s="102" t="s">
        <v>359</v>
      </c>
      <c r="C83" s="17" t="s">
        <v>360</v>
      </c>
      <c r="E83" s="668">
        <v>118227</v>
      </c>
      <c r="F83" s="668">
        <v>1082</v>
      </c>
      <c r="G83" s="304">
        <v>1.5</v>
      </c>
      <c r="H83" s="148"/>
    </row>
    <row r="84" spans="1:8" ht="13">
      <c r="A84" s="100" t="s">
        <v>361</v>
      </c>
      <c r="D84" s="16" t="s">
        <v>362</v>
      </c>
      <c r="E84" s="668">
        <v>58701</v>
      </c>
      <c r="F84" s="668">
        <v>26</v>
      </c>
      <c r="G84" s="304">
        <v>0</v>
      </c>
      <c r="H84" s="148"/>
    </row>
    <row r="85" spans="1:8" ht="13">
      <c r="A85" s="100" t="s">
        <v>363</v>
      </c>
      <c r="D85" s="16" t="s">
        <v>364</v>
      </c>
      <c r="E85" s="668">
        <v>9923</v>
      </c>
      <c r="F85" s="668">
        <v>166</v>
      </c>
      <c r="G85" s="304">
        <v>0.2</v>
      </c>
      <c r="H85" s="148"/>
    </row>
    <row r="86" spans="1:8" ht="13">
      <c r="A86" s="100" t="s">
        <v>365</v>
      </c>
      <c r="D86" s="16" t="s">
        <v>366</v>
      </c>
      <c r="E86" s="668">
        <v>21291</v>
      </c>
      <c r="F86" s="668">
        <v>5</v>
      </c>
      <c r="G86" s="304">
        <v>0</v>
      </c>
      <c r="H86" s="148"/>
    </row>
    <row r="87" spans="1:8" ht="13">
      <c r="A87" s="100" t="s">
        <v>367</v>
      </c>
      <c r="D87" s="16" t="s">
        <v>368</v>
      </c>
      <c r="E87" s="668">
        <v>21922</v>
      </c>
      <c r="F87" s="668">
        <v>698</v>
      </c>
      <c r="G87" s="304">
        <v>0.89999999999999991</v>
      </c>
      <c r="H87" s="148"/>
    </row>
    <row r="88" spans="1:8" ht="13">
      <c r="A88" s="100" t="s">
        <v>369</v>
      </c>
      <c r="D88" s="16" t="s">
        <v>370</v>
      </c>
      <c r="E88" s="668">
        <v>6390</v>
      </c>
      <c r="F88" s="668">
        <v>187</v>
      </c>
      <c r="G88" s="304">
        <v>0.3</v>
      </c>
      <c r="H88" s="148"/>
    </row>
    <row r="89" spans="1:8" ht="25.15" customHeight="1">
      <c r="A89" s="102" t="s">
        <v>212</v>
      </c>
      <c r="B89" s="17" t="s">
        <v>371</v>
      </c>
      <c r="C89" s="17"/>
      <c r="E89" s="148">
        <v>86748</v>
      </c>
      <c r="F89" s="148">
        <v>8668</v>
      </c>
      <c r="G89" s="237">
        <v>11.600000000000001</v>
      </c>
      <c r="H89" s="148"/>
    </row>
    <row r="90" spans="1:8" ht="25.15" customHeight="1">
      <c r="A90" s="102" t="s">
        <v>372</v>
      </c>
      <c r="B90" s="17"/>
      <c r="C90" s="17" t="s">
        <v>2432</v>
      </c>
      <c r="D90" s="17"/>
      <c r="E90" s="668">
        <v>8796</v>
      </c>
      <c r="F90" s="668">
        <v>946</v>
      </c>
      <c r="G90" s="304">
        <v>1.3</v>
      </c>
      <c r="H90" s="148"/>
    </row>
    <row r="91" spans="1:8" ht="13">
      <c r="A91" s="102" t="s">
        <v>373</v>
      </c>
      <c r="B91" s="17"/>
      <c r="C91" s="17" t="s">
        <v>2392</v>
      </c>
      <c r="D91" s="17"/>
      <c r="E91" s="668">
        <v>16253</v>
      </c>
      <c r="F91" s="668">
        <v>3018</v>
      </c>
      <c r="G91" s="304">
        <v>4</v>
      </c>
      <c r="H91" s="148"/>
    </row>
    <row r="92" spans="1:8" ht="13">
      <c r="A92" s="102" t="s">
        <v>374</v>
      </c>
      <c r="B92" s="17"/>
      <c r="C92" s="17" t="s">
        <v>2393</v>
      </c>
      <c r="D92" s="17"/>
      <c r="E92" s="668">
        <v>9222</v>
      </c>
      <c r="F92" s="668">
        <v>1450</v>
      </c>
      <c r="G92" s="304">
        <v>1.9</v>
      </c>
      <c r="H92" s="148"/>
    </row>
    <row r="93" spans="1:8" ht="13">
      <c r="A93" s="102" t="s">
        <v>375</v>
      </c>
      <c r="B93" s="17"/>
      <c r="C93" s="17" t="s">
        <v>2433</v>
      </c>
      <c r="D93" s="17"/>
      <c r="E93" s="668">
        <v>306</v>
      </c>
      <c r="F93" s="668" t="s">
        <v>3032</v>
      </c>
      <c r="G93" s="304"/>
      <c r="H93" s="148"/>
    </row>
    <row r="94" spans="1:8" s="17" customFormat="1" ht="25.15" customHeight="1">
      <c r="A94" s="102" t="s">
        <v>376</v>
      </c>
      <c r="C94" s="17" t="s">
        <v>377</v>
      </c>
      <c r="E94" s="668">
        <v>11197</v>
      </c>
      <c r="F94" s="668">
        <v>489</v>
      </c>
      <c r="G94" s="304">
        <v>0.70000000000000007</v>
      </c>
      <c r="H94" s="148"/>
    </row>
    <row r="95" spans="1:8" ht="13">
      <c r="A95" s="100" t="s">
        <v>378</v>
      </c>
      <c r="D95" s="16" t="s">
        <v>379</v>
      </c>
      <c r="E95" s="668">
        <v>1775</v>
      </c>
      <c r="F95" s="668">
        <v>81</v>
      </c>
      <c r="G95" s="304">
        <v>0.1</v>
      </c>
      <c r="H95" s="148"/>
    </row>
    <row r="96" spans="1:8" ht="13">
      <c r="A96" s="100" t="s">
        <v>380</v>
      </c>
      <c r="D96" s="16" t="s">
        <v>381</v>
      </c>
      <c r="E96" s="668">
        <v>1734</v>
      </c>
      <c r="F96" s="668">
        <v>43</v>
      </c>
      <c r="G96" s="304">
        <v>0.1</v>
      </c>
      <c r="H96" s="148"/>
    </row>
    <row r="97" spans="1:8" ht="13">
      <c r="A97" s="100" t="s">
        <v>382</v>
      </c>
      <c r="D97" s="16" t="s">
        <v>383</v>
      </c>
      <c r="E97" s="668">
        <v>1515</v>
      </c>
      <c r="F97" s="668">
        <v>41</v>
      </c>
      <c r="G97" s="304">
        <v>0.1</v>
      </c>
      <c r="H97" s="148"/>
    </row>
    <row r="98" spans="1:8" ht="13">
      <c r="A98" s="100" t="s">
        <v>384</v>
      </c>
      <c r="D98" s="16" t="s">
        <v>385</v>
      </c>
      <c r="E98" s="668">
        <v>544</v>
      </c>
      <c r="F98" s="668">
        <v>24</v>
      </c>
      <c r="G98" s="304">
        <v>0</v>
      </c>
      <c r="H98" s="148"/>
    </row>
    <row r="99" spans="1:8" ht="13">
      <c r="A99" s="100" t="s">
        <v>386</v>
      </c>
      <c r="D99" s="16" t="s">
        <v>387</v>
      </c>
      <c r="E99" s="668">
        <v>1791</v>
      </c>
      <c r="F99" s="668">
        <v>54</v>
      </c>
      <c r="G99" s="304">
        <v>0.1</v>
      </c>
      <c r="H99" s="148"/>
    </row>
    <row r="100" spans="1:8" ht="13">
      <c r="A100" s="100" t="s">
        <v>388</v>
      </c>
      <c r="D100" s="16" t="s">
        <v>389</v>
      </c>
      <c r="E100" s="668">
        <v>1229</v>
      </c>
      <c r="F100" s="668">
        <v>13</v>
      </c>
      <c r="G100" s="304">
        <v>0</v>
      </c>
      <c r="H100" s="148"/>
    </row>
    <row r="101" spans="1:8" ht="13">
      <c r="A101" s="100" t="s">
        <v>390</v>
      </c>
      <c r="D101" s="16" t="s">
        <v>391</v>
      </c>
      <c r="E101" s="668">
        <v>1309</v>
      </c>
      <c r="F101" s="668">
        <v>84</v>
      </c>
      <c r="G101" s="304">
        <v>0.1</v>
      </c>
      <c r="H101" s="148"/>
    </row>
    <row r="102" spans="1:8" ht="13">
      <c r="A102" s="100" t="s">
        <v>392</v>
      </c>
      <c r="D102" s="16" t="s">
        <v>393</v>
      </c>
      <c r="E102" s="668">
        <v>1300</v>
      </c>
      <c r="F102" s="668">
        <v>149</v>
      </c>
      <c r="G102" s="304">
        <v>0.2</v>
      </c>
      <c r="H102" s="148"/>
    </row>
    <row r="103" spans="1:8" s="17" customFormat="1" ht="25.15" customHeight="1">
      <c r="A103" s="102" t="s">
        <v>394</v>
      </c>
      <c r="C103" s="17" t="s">
        <v>395</v>
      </c>
      <c r="E103" s="668">
        <v>10256</v>
      </c>
      <c r="F103" s="668">
        <v>2140</v>
      </c>
      <c r="G103" s="304">
        <v>2.9000000000000004</v>
      </c>
      <c r="H103" s="148"/>
    </row>
    <row r="104" spans="1:8" ht="13">
      <c r="A104" s="100" t="s">
        <v>396</v>
      </c>
      <c r="D104" s="16" t="s">
        <v>397</v>
      </c>
      <c r="E104" s="668">
        <v>1348</v>
      </c>
      <c r="F104" s="668">
        <v>25</v>
      </c>
      <c r="G104" s="304">
        <v>0</v>
      </c>
      <c r="H104" s="148"/>
    </row>
    <row r="105" spans="1:8" ht="13">
      <c r="A105" s="100" t="s">
        <v>398</v>
      </c>
      <c r="D105" s="16" t="s">
        <v>399</v>
      </c>
      <c r="E105" s="668">
        <v>2243</v>
      </c>
      <c r="F105" s="668">
        <v>40</v>
      </c>
      <c r="G105" s="304">
        <v>0.1</v>
      </c>
      <c r="H105" s="148"/>
    </row>
    <row r="106" spans="1:8" ht="13">
      <c r="A106" s="100" t="s">
        <v>400</v>
      </c>
      <c r="D106" s="16" t="s">
        <v>401</v>
      </c>
      <c r="E106" s="668">
        <v>1689</v>
      </c>
      <c r="F106" s="668">
        <v>987</v>
      </c>
      <c r="G106" s="304">
        <v>1.3</v>
      </c>
      <c r="H106" s="148"/>
    </row>
    <row r="107" spans="1:8" ht="13">
      <c r="A107" s="100" t="s">
        <v>402</v>
      </c>
      <c r="D107" s="16" t="s">
        <v>403</v>
      </c>
      <c r="E107" s="668">
        <v>1629</v>
      </c>
      <c r="F107" s="668">
        <v>381</v>
      </c>
      <c r="G107" s="304">
        <v>0.5</v>
      </c>
      <c r="H107" s="148"/>
    </row>
    <row r="108" spans="1:8" ht="13">
      <c r="A108" s="100" t="s">
        <v>404</v>
      </c>
      <c r="D108" s="16" t="s">
        <v>405</v>
      </c>
      <c r="E108" s="668">
        <v>1122</v>
      </c>
      <c r="F108" s="668">
        <v>538</v>
      </c>
      <c r="G108" s="304">
        <v>0.70000000000000007</v>
      </c>
      <c r="H108" s="148"/>
    </row>
    <row r="109" spans="1:8" ht="13">
      <c r="A109" s="100" t="s">
        <v>406</v>
      </c>
      <c r="D109" s="16" t="s">
        <v>407</v>
      </c>
      <c r="E109" s="668">
        <v>1188</v>
      </c>
      <c r="F109" s="668">
        <v>148</v>
      </c>
      <c r="G109" s="304">
        <v>0.2</v>
      </c>
      <c r="H109" s="148"/>
    </row>
    <row r="110" spans="1:8" ht="13">
      <c r="A110" s="100" t="s">
        <v>408</v>
      </c>
      <c r="D110" s="16" t="s">
        <v>409</v>
      </c>
      <c r="E110" s="668">
        <v>1037</v>
      </c>
      <c r="F110" s="668">
        <v>21</v>
      </c>
      <c r="G110" s="304">
        <v>0</v>
      </c>
      <c r="H110" s="148"/>
    </row>
    <row r="111" spans="1:8" s="17" customFormat="1" ht="25.15" customHeight="1">
      <c r="A111" s="102" t="s">
        <v>410</v>
      </c>
      <c r="C111" s="17" t="s">
        <v>411</v>
      </c>
      <c r="E111" s="668">
        <v>10928</v>
      </c>
      <c r="F111" s="668" t="s">
        <v>3032</v>
      </c>
      <c r="G111" s="304"/>
      <c r="H111" s="148"/>
    </row>
    <row r="112" spans="1:8" ht="13">
      <c r="A112" s="100" t="s">
        <v>412</v>
      </c>
      <c r="D112" s="16" t="s">
        <v>413</v>
      </c>
      <c r="E112" s="668">
        <v>912</v>
      </c>
      <c r="F112" s="668">
        <v>0</v>
      </c>
      <c r="G112" s="304">
        <v>0</v>
      </c>
      <c r="H112" s="148"/>
    </row>
    <row r="113" spans="1:8" ht="13">
      <c r="A113" s="100" t="s">
        <v>414</v>
      </c>
      <c r="D113" s="16" t="s">
        <v>415</v>
      </c>
      <c r="E113" s="668">
        <v>3881</v>
      </c>
      <c r="F113" s="668" t="s">
        <v>3032</v>
      </c>
      <c r="G113" s="304"/>
      <c r="H113" s="148"/>
    </row>
    <row r="114" spans="1:8" ht="13">
      <c r="A114" s="100" t="s">
        <v>416</v>
      </c>
      <c r="D114" s="16" t="s">
        <v>417</v>
      </c>
      <c r="E114" s="668">
        <v>986</v>
      </c>
      <c r="F114" s="668">
        <v>0</v>
      </c>
      <c r="G114" s="304">
        <v>0</v>
      </c>
      <c r="H114" s="148"/>
    </row>
    <row r="115" spans="1:8" ht="13">
      <c r="A115" s="100" t="s">
        <v>418</v>
      </c>
      <c r="D115" s="16" t="s">
        <v>419</v>
      </c>
      <c r="E115" s="668">
        <v>1202</v>
      </c>
      <c r="F115" s="668">
        <v>0</v>
      </c>
      <c r="G115" s="304">
        <v>0</v>
      </c>
      <c r="H115" s="148"/>
    </row>
    <row r="116" spans="1:8" ht="13">
      <c r="A116" s="100" t="s">
        <v>420</v>
      </c>
      <c r="D116" s="16" t="s">
        <v>421</v>
      </c>
      <c r="E116" s="668">
        <v>1234</v>
      </c>
      <c r="F116" s="668">
        <v>0</v>
      </c>
      <c r="G116" s="304">
        <v>0</v>
      </c>
      <c r="H116" s="148"/>
    </row>
    <row r="117" spans="1:8" ht="13">
      <c r="A117" s="100" t="s">
        <v>422</v>
      </c>
      <c r="D117" s="16" t="s">
        <v>423</v>
      </c>
      <c r="E117" s="668">
        <v>1093</v>
      </c>
      <c r="F117" s="668">
        <v>0</v>
      </c>
      <c r="G117" s="304">
        <v>0</v>
      </c>
      <c r="H117" s="148"/>
    </row>
    <row r="118" spans="1:8" ht="13">
      <c r="A118" s="100" t="s">
        <v>424</v>
      </c>
      <c r="D118" s="16" t="s">
        <v>425</v>
      </c>
      <c r="E118" s="668">
        <v>1620</v>
      </c>
      <c r="F118" s="668">
        <v>0</v>
      </c>
      <c r="G118" s="304">
        <v>0</v>
      </c>
      <c r="H118" s="148"/>
    </row>
    <row r="119" spans="1:8" s="17" customFormat="1" ht="25.15" customHeight="1">
      <c r="A119" s="102" t="s">
        <v>426</v>
      </c>
      <c r="C119" s="17" t="s">
        <v>427</v>
      </c>
      <c r="E119" s="668">
        <v>6418</v>
      </c>
      <c r="F119" s="668">
        <v>76</v>
      </c>
      <c r="G119" s="304">
        <v>0.1</v>
      </c>
      <c r="H119" s="148"/>
    </row>
    <row r="120" spans="1:8" ht="13">
      <c r="A120" s="100" t="s">
        <v>428</v>
      </c>
      <c r="D120" s="16" t="s">
        <v>429</v>
      </c>
      <c r="E120" s="668">
        <v>742</v>
      </c>
      <c r="F120" s="668">
        <v>8</v>
      </c>
      <c r="G120" s="304">
        <v>0</v>
      </c>
      <c r="H120" s="148"/>
    </row>
    <row r="121" spans="1:8" ht="13">
      <c r="A121" s="100" t="s">
        <v>430</v>
      </c>
      <c r="D121" s="16" t="s">
        <v>431</v>
      </c>
      <c r="E121" s="668">
        <v>552</v>
      </c>
      <c r="F121" s="668">
        <v>16</v>
      </c>
      <c r="G121" s="304">
        <v>0</v>
      </c>
      <c r="H121" s="148"/>
    </row>
    <row r="122" spans="1:8" ht="13">
      <c r="A122" s="100" t="s">
        <v>432</v>
      </c>
      <c r="D122" s="16" t="s">
        <v>433</v>
      </c>
      <c r="E122" s="668">
        <v>760</v>
      </c>
      <c r="F122" s="668">
        <v>0</v>
      </c>
      <c r="G122" s="304">
        <v>0</v>
      </c>
      <c r="H122" s="148"/>
    </row>
    <row r="123" spans="1:8" ht="13">
      <c r="A123" s="100" t="s">
        <v>434</v>
      </c>
      <c r="D123" s="16" t="s">
        <v>435</v>
      </c>
      <c r="E123" s="668">
        <v>977</v>
      </c>
      <c r="F123" s="668" t="s">
        <v>3033</v>
      </c>
      <c r="G123" s="304"/>
      <c r="H123" s="148"/>
    </row>
    <row r="124" spans="1:8" ht="13">
      <c r="A124" s="100" t="s">
        <v>436</v>
      </c>
      <c r="D124" s="16" t="s">
        <v>437</v>
      </c>
      <c r="E124" s="668">
        <v>2224</v>
      </c>
      <c r="F124" s="668">
        <v>27</v>
      </c>
      <c r="G124" s="304">
        <v>0</v>
      </c>
      <c r="H124" s="148"/>
    </row>
    <row r="125" spans="1:8" ht="13">
      <c r="A125" s="100" t="s">
        <v>438</v>
      </c>
      <c r="D125" s="16" t="s">
        <v>439</v>
      </c>
      <c r="E125" s="668">
        <v>356</v>
      </c>
      <c r="F125" s="668">
        <v>0</v>
      </c>
      <c r="G125" s="304">
        <v>0</v>
      </c>
      <c r="H125" s="148"/>
    </row>
    <row r="126" spans="1:8" ht="13">
      <c r="A126" s="100" t="s">
        <v>440</v>
      </c>
      <c r="D126" s="16" t="s">
        <v>441</v>
      </c>
      <c r="E126" s="668">
        <v>807</v>
      </c>
      <c r="F126" s="668" t="s">
        <v>3032</v>
      </c>
      <c r="G126" s="304"/>
      <c r="H126" s="148"/>
    </row>
    <row r="127" spans="1:8" s="17" customFormat="1" ht="25.15" customHeight="1">
      <c r="A127" s="102" t="s">
        <v>442</v>
      </c>
      <c r="C127" s="17" t="s">
        <v>443</v>
      </c>
      <c r="E127" s="668">
        <v>13372</v>
      </c>
      <c r="F127" s="668">
        <v>544</v>
      </c>
      <c r="G127" s="304">
        <v>0.70000000000000007</v>
      </c>
      <c r="H127" s="148"/>
    </row>
    <row r="128" spans="1:8" ht="13">
      <c r="A128" s="100" t="s">
        <v>444</v>
      </c>
      <c r="D128" s="16" t="s">
        <v>445</v>
      </c>
      <c r="E128" s="668">
        <v>2530</v>
      </c>
      <c r="F128" s="668">
        <v>0</v>
      </c>
      <c r="G128" s="304">
        <v>0</v>
      </c>
      <c r="H128" s="148"/>
    </row>
    <row r="129" spans="1:8" ht="13">
      <c r="A129" s="100" t="s">
        <v>446</v>
      </c>
      <c r="D129" s="16" t="s">
        <v>447</v>
      </c>
      <c r="E129" s="668">
        <v>2304</v>
      </c>
      <c r="F129" s="668">
        <v>189</v>
      </c>
      <c r="G129" s="304">
        <v>0.3</v>
      </c>
      <c r="H129" s="148"/>
    </row>
    <row r="130" spans="1:8" ht="13">
      <c r="A130" s="100" t="s">
        <v>448</v>
      </c>
      <c r="D130" s="16" t="s">
        <v>449</v>
      </c>
      <c r="E130" s="668">
        <v>1610</v>
      </c>
      <c r="F130" s="668">
        <v>0</v>
      </c>
      <c r="G130" s="304">
        <v>0</v>
      </c>
      <c r="H130" s="148"/>
    </row>
    <row r="131" spans="1:8" ht="13">
      <c r="A131" s="100" t="s">
        <v>450</v>
      </c>
      <c r="D131" s="16" t="s">
        <v>451</v>
      </c>
      <c r="E131" s="668">
        <v>2054</v>
      </c>
      <c r="F131" s="668">
        <v>6</v>
      </c>
      <c r="G131" s="304">
        <v>0</v>
      </c>
      <c r="H131" s="148"/>
    </row>
    <row r="132" spans="1:8" ht="13">
      <c r="A132" s="100" t="s">
        <v>452</v>
      </c>
      <c r="D132" s="16" t="s">
        <v>453</v>
      </c>
      <c r="E132" s="668">
        <v>2200</v>
      </c>
      <c r="F132" s="668">
        <v>0</v>
      </c>
      <c r="G132" s="304">
        <v>0</v>
      </c>
      <c r="H132" s="148"/>
    </row>
    <row r="133" spans="1:8" ht="13">
      <c r="A133" s="100" t="s">
        <v>454</v>
      </c>
      <c r="D133" s="16" t="s">
        <v>455</v>
      </c>
      <c r="E133" s="668">
        <v>1530</v>
      </c>
      <c r="F133" s="668">
        <v>105</v>
      </c>
      <c r="G133" s="304">
        <v>0.1</v>
      </c>
      <c r="H133" s="148"/>
    </row>
    <row r="134" spans="1:8" ht="13">
      <c r="A134" s="100" t="s">
        <v>456</v>
      </c>
      <c r="D134" s="16" t="s">
        <v>457</v>
      </c>
      <c r="E134" s="668">
        <v>1144</v>
      </c>
      <c r="F134" s="668">
        <v>244</v>
      </c>
      <c r="G134" s="304">
        <v>0.3</v>
      </c>
      <c r="H134" s="148"/>
    </row>
    <row r="135" spans="1:8" ht="25.15" customHeight="1">
      <c r="A135" s="102" t="s">
        <v>214</v>
      </c>
      <c r="B135" s="17" t="s">
        <v>458</v>
      </c>
      <c r="C135" s="17"/>
      <c r="D135" s="17"/>
      <c r="E135" s="148">
        <v>154726</v>
      </c>
      <c r="F135" s="148">
        <v>5424</v>
      </c>
      <c r="G135" s="237">
        <v>7.3</v>
      </c>
      <c r="H135" s="148"/>
    </row>
    <row r="136" spans="1:8" ht="25.15" customHeight="1">
      <c r="A136" s="102" t="s">
        <v>459</v>
      </c>
      <c r="B136" s="17"/>
      <c r="C136" s="17" t="s">
        <v>2394</v>
      </c>
      <c r="D136" s="17"/>
      <c r="E136" s="668">
        <v>2120</v>
      </c>
      <c r="F136" s="668">
        <v>101</v>
      </c>
      <c r="G136" s="304">
        <v>0.1</v>
      </c>
      <c r="H136" s="148"/>
    </row>
    <row r="137" spans="1:8" ht="13">
      <c r="A137" s="102" t="s">
        <v>460</v>
      </c>
      <c r="B137" s="17"/>
      <c r="C137" s="17" t="s">
        <v>2416</v>
      </c>
      <c r="D137" s="17"/>
      <c r="E137" s="668">
        <v>3971</v>
      </c>
      <c r="F137" s="668">
        <v>289</v>
      </c>
      <c r="G137" s="304">
        <v>0.4</v>
      </c>
      <c r="H137" s="148"/>
    </row>
    <row r="138" spans="1:8" ht="13">
      <c r="A138" s="102" t="s">
        <v>461</v>
      </c>
      <c r="B138" s="17"/>
      <c r="C138" s="17" t="s">
        <v>2396</v>
      </c>
      <c r="D138" s="17"/>
      <c r="E138" s="668">
        <v>8249</v>
      </c>
      <c r="F138" s="668">
        <v>97</v>
      </c>
      <c r="G138" s="304">
        <v>0.1</v>
      </c>
      <c r="H138" s="148"/>
    </row>
    <row r="139" spans="1:8" ht="13">
      <c r="A139" s="102" t="s">
        <v>462</v>
      </c>
      <c r="B139" s="17"/>
      <c r="C139" s="17" t="s">
        <v>2395</v>
      </c>
      <c r="D139" s="17"/>
      <c r="E139" s="668">
        <v>3325</v>
      </c>
      <c r="F139" s="668">
        <v>0</v>
      </c>
      <c r="G139" s="304">
        <v>0</v>
      </c>
      <c r="H139" s="148"/>
    </row>
    <row r="140" spans="1:8" s="17" customFormat="1" ht="25.15" customHeight="1">
      <c r="A140" s="102" t="s">
        <v>463</v>
      </c>
      <c r="C140" s="17" t="s">
        <v>464</v>
      </c>
      <c r="E140" s="668">
        <v>12193</v>
      </c>
      <c r="F140" s="668">
        <v>206</v>
      </c>
      <c r="G140" s="304">
        <v>0.3</v>
      </c>
      <c r="H140" s="148"/>
    </row>
    <row r="141" spans="1:8" ht="13">
      <c r="A141" s="100" t="s">
        <v>465</v>
      </c>
      <c r="D141" s="16" t="s">
        <v>466</v>
      </c>
      <c r="E141" s="668">
        <v>1705</v>
      </c>
      <c r="F141" s="668" t="s">
        <v>3032</v>
      </c>
      <c r="G141" s="304"/>
      <c r="H141" s="148"/>
    </row>
    <row r="142" spans="1:8" ht="13">
      <c r="A142" s="100" t="s">
        <v>467</v>
      </c>
      <c r="D142" s="16" t="s">
        <v>468</v>
      </c>
      <c r="E142" s="668">
        <v>2551</v>
      </c>
      <c r="F142" s="668" t="s">
        <v>3032</v>
      </c>
      <c r="G142" s="304"/>
      <c r="H142" s="148"/>
    </row>
    <row r="143" spans="1:8" ht="13">
      <c r="A143" s="100" t="s">
        <v>469</v>
      </c>
      <c r="D143" s="16" t="s">
        <v>470</v>
      </c>
      <c r="E143" s="668">
        <v>1208</v>
      </c>
      <c r="F143" s="668">
        <v>16</v>
      </c>
      <c r="G143" s="304">
        <v>0</v>
      </c>
      <c r="H143" s="148"/>
    </row>
    <row r="144" spans="1:8" ht="13">
      <c r="A144" s="100" t="s">
        <v>471</v>
      </c>
      <c r="D144" s="16" t="s">
        <v>472</v>
      </c>
      <c r="E144" s="668">
        <v>1897</v>
      </c>
      <c r="F144" s="668">
        <v>8</v>
      </c>
      <c r="G144" s="304">
        <v>0</v>
      </c>
      <c r="H144" s="148"/>
    </row>
    <row r="145" spans="1:8" ht="13">
      <c r="A145" s="100" t="s">
        <v>473</v>
      </c>
      <c r="D145" s="16" t="s">
        <v>474</v>
      </c>
      <c r="E145" s="668">
        <v>1170</v>
      </c>
      <c r="F145" s="668">
        <v>52</v>
      </c>
      <c r="G145" s="304">
        <v>0.1</v>
      </c>
      <c r="H145" s="148"/>
    </row>
    <row r="146" spans="1:8" ht="13">
      <c r="A146" s="100" t="s">
        <v>475</v>
      </c>
      <c r="D146" s="16" t="s">
        <v>476</v>
      </c>
      <c r="E146" s="668">
        <v>1241</v>
      </c>
      <c r="F146" s="668">
        <v>70</v>
      </c>
      <c r="G146" s="304">
        <v>0.1</v>
      </c>
      <c r="H146" s="148"/>
    </row>
    <row r="147" spans="1:8" ht="13">
      <c r="A147" s="100" t="s">
        <v>477</v>
      </c>
      <c r="D147" s="16" t="s">
        <v>478</v>
      </c>
      <c r="E147" s="668">
        <v>1307</v>
      </c>
      <c r="F147" s="668">
        <v>11</v>
      </c>
      <c r="G147" s="304">
        <v>0</v>
      </c>
      <c r="H147" s="148"/>
    </row>
    <row r="148" spans="1:8" ht="13">
      <c r="A148" s="100" t="s">
        <v>479</v>
      </c>
      <c r="D148" s="16" t="s">
        <v>480</v>
      </c>
      <c r="E148" s="668">
        <v>1114</v>
      </c>
      <c r="F148" s="668">
        <v>44</v>
      </c>
      <c r="G148" s="304">
        <v>0.1</v>
      </c>
      <c r="H148" s="148"/>
    </row>
    <row r="149" spans="1:8" s="17" customFormat="1" ht="25.15" customHeight="1">
      <c r="A149" s="102" t="s">
        <v>481</v>
      </c>
      <c r="C149" s="17" t="s">
        <v>482</v>
      </c>
      <c r="E149" s="668">
        <v>7002</v>
      </c>
      <c r="F149" s="668">
        <v>829</v>
      </c>
      <c r="G149" s="304">
        <v>1.0999999999999999</v>
      </c>
      <c r="H149" s="148"/>
    </row>
    <row r="150" spans="1:8" ht="13">
      <c r="A150" s="100" t="s">
        <v>483</v>
      </c>
      <c r="D150" s="16" t="s">
        <v>484</v>
      </c>
      <c r="E150" s="668">
        <v>1057</v>
      </c>
      <c r="F150" s="668">
        <v>164</v>
      </c>
      <c r="G150" s="304">
        <v>0.2</v>
      </c>
      <c r="H150" s="148"/>
    </row>
    <row r="151" spans="1:8" ht="13">
      <c r="A151" s="100" t="s">
        <v>485</v>
      </c>
      <c r="D151" s="16" t="s">
        <v>486</v>
      </c>
      <c r="E151" s="668">
        <v>2928</v>
      </c>
      <c r="F151" s="668">
        <v>206</v>
      </c>
      <c r="G151" s="304">
        <v>0.3</v>
      </c>
      <c r="H151" s="148"/>
    </row>
    <row r="152" spans="1:8" ht="13">
      <c r="A152" s="100" t="s">
        <v>487</v>
      </c>
      <c r="D152" s="16" t="s">
        <v>488</v>
      </c>
      <c r="E152" s="668">
        <v>1102</v>
      </c>
      <c r="F152" s="668">
        <v>174</v>
      </c>
      <c r="G152" s="304">
        <v>0.2</v>
      </c>
      <c r="H152" s="148"/>
    </row>
    <row r="153" spans="1:8" ht="13">
      <c r="A153" s="100" t="s">
        <v>489</v>
      </c>
      <c r="D153" s="16" t="s">
        <v>490</v>
      </c>
      <c r="E153" s="668">
        <v>861</v>
      </c>
      <c r="F153" s="668">
        <v>234</v>
      </c>
      <c r="G153" s="304">
        <v>0.3</v>
      </c>
      <c r="H153" s="148"/>
    </row>
    <row r="154" spans="1:8" ht="13">
      <c r="A154" s="100" t="s">
        <v>491</v>
      </c>
      <c r="D154" s="16" t="s">
        <v>492</v>
      </c>
      <c r="E154" s="668">
        <v>1054</v>
      </c>
      <c r="F154" s="668">
        <v>51</v>
      </c>
      <c r="G154" s="304">
        <v>0.1</v>
      </c>
      <c r="H154" s="148"/>
    </row>
    <row r="155" spans="1:8" s="17" customFormat="1" ht="25.15" customHeight="1">
      <c r="A155" s="102" t="s">
        <v>493</v>
      </c>
      <c r="C155" s="17" t="s">
        <v>494</v>
      </c>
      <c r="E155" s="668">
        <v>110712</v>
      </c>
      <c r="F155" s="668">
        <v>3533</v>
      </c>
      <c r="G155" s="304">
        <v>4.7</v>
      </c>
      <c r="H155" s="148"/>
    </row>
    <row r="156" spans="1:8" ht="13">
      <c r="A156" s="100" t="s">
        <v>495</v>
      </c>
      <c r="D156" s="16" t="s">
        <v>496</v>
      </c>
      <c r="E156" s="668">
        <v>59362</v>
      </c>
      <c r="F156" s="668" t="s">
        <v>3032</v>
      </c>
      <c r="G156" s="304"/>
      <c r="H156" s="148"/>
    </row>
    <row r="157" spans="1:8" ht="13">
      <c r="A157" s="100" t="s">
        <v>497</v>
      </c>
      <c r="D157" s="16" t="s">
        <v>498</v>
      </c>
      <c r="E157" s="668">
        <v>8887</v>
      </c>
      <c r="F157" s="668" t="s">
        <v>3033</v>
      </c>
      <c r="G157" s="304"/>
      <c r="H157" s="148"/>
    </row>
    <row r="158" spans="1:8" ht="13">
      <c r="A158" s="100" t="s">
        <v>499</v>
      </c>
      <c r="D158" s="16" t="s">
        <v>500</v>
      </c>
      <c r="E158" s="668">
        <v>8269</v>
      </c>
      <c r="F158" s="668">
        <v>1273</v>
      </c>
      <c r="G158" s="304">
        <v>1.7000000000000002</v>
      </c>
      <c r="H158" s="148"/>
    </row>
    <row r="159" spans="1:8" ht="13">
      <c r="A159" s="100" t="s">
        <v>501</v>
      </c>
      <c r="D159" s="16" t="s">
        <v>502</v>
      </c>
      <c r="E159" s="668">
        <v>12965</v>
      </c>
      <c r="F159" s="668">
        <v>904</v>
      </c>
      <c r="G159" s="304">
        <v>1.2</v>
      </c>
      <c r="H159" s="148"/>
    </row>
    <row r="160" spans="1:8" ht="13">
      <c r="A160" s="100" t="s">
        <v>503</v>
      </c>
      <c r="D160" s="16" t="s">
        <v>504</v>
      </c>
      <c r="E160" s="668">
        <v>2955</v>
      </c>
      <c r="F160" s="668">
        <v>119</v>
      </c>
      <c r="G160" s="304">
        <v>0.2</v>
      </c>
      <c r="H160" s="148"/>
    </row>
    <row r="161" spans="1:8" ht="13">
      <c r="A161" s="100" t="s">
        <v>505</v>
      </c>
      <c r="D161" s="16" t="s">
        <v>506</v>
      </c>
      <c r="E161" s="668">
        <v>10816</v>
      </c>
      <c r="F161" s="668">
        <v>1218</v>
      </c>
      <c r="G161" s="304">
        <v>1.6</v>
      </c>
      <c r="H161" s="148"/>
    </row>
    <row r="162" spans="1:8" ht="13">
      <c r="A162" s="100" t="s">
        <v>507</v>
      </c>
      <c r="D162" s="16" t="s">
        <v>508</v>
      </c>
      <c r="E162" s="668">
        <v>7458</v>
      </c>
      <c r="F162" s="668">
        <v>0</v>
      </c>
      <c r="G162" s="304">
        <v>0</v>
      </c>
      <c r="H162" s="148"/>
    </row>
    <row r="163" spans="1:8" s="17" customFormat="1" ht="25.15" customHeight="1">
      <c r="A163" s="102" t="s">
        <v>509</v>
      </c>
      <c r="C163" s="17" t="s">
        <v>510</v>
      </c>
      <c r="E163" s="668">
        <v>7154</v>
      </c>
      <c r="F163" s="668">
        <v>369</v>
      </c>
      <c r="G163" s="304">
        <v>0.5</v>
      </c>
      <c r="H163" s="148"/>
    </row>
    <row r="164" spans="1:8" ht="13">
      <c r="A164" s="100" t="s">
        <v>511</v>
      </c>
      <c r="D164" s="16" t="s">
        <v>512</v>
      </c>
      <c r="E164" s="668">
        <v>1032</v>
      </c>
      <c r="F164" s="668">
        <v>113</v>
      </c>
      <c r="G164" s="304">
        <v>0.2</v>
      </c>
      <c r="H164" s="148"/>
    </row>
    <row r="165" spans="1:8" ht="13">
      <c r="A165" s="100" t="s">
        <v>513</v>
      </c>
      <c r="D165" s="16" t="s">
        <v>514</v>
      </c>
      <c r="E165" s="668">
        <v>682</v>
      </c>
      <c r="F165" s="668">
        <v>77</v>
      </c>
      <c r="G165" s="304">
        <v>0.1</v>
      </c>
      <c r="H165" s="148"/>
    </row>
    <row r="166" spans="1:8" ht="13">
      <c r="A166" s="100" t="s">
        <v>515</v>
      </c>
      <c r="D166" s="16" t="s">
        <v>516</v>
      </c>
      <c r="E166" s="668">
        <v>1516</v>
      </c>
      <c r="F166" s="668">
        <v>15</v>
      </c>
      <c r="G166" s="304">
        <v>0</v>
      </c>
      <c r="H166" s="148"/>
    </row>
    <row r="167" spans="1:8" ht="13">
      <c r="A167" s="100" t="s">
        <v>517</v>
      </c>
      <c r="D167" s="16" t="s">
        <v>518</v>
      </c>
      <c r="E167" s="668">
        <v>1542</v>
      </c>
      <c r="F167" s="668">
        <v>26</v>
      </c>
      <c r="G167" s="304">
        <v>0</v>
      </c>
      <c r="H167" s="148"/>
    </row>
    <row r="168" spans="1:8" ht="13">
      <c r="A168" s="100" t="s">
        <v>519</v>
      </c>
      <c r="D168" s="16" t="s">
        <v>520</v>
      </c>
      <c r="E168" s="668">
        <v>982</v>
      </c>
      <c r="F168" s="668">
        <v>96</v>
      </c>
      <c r="G168" s="304">
        <v>0.1</v>
      </c>
      <c r="H168" s="148"/>
    </row>
    <row r="169" spans="1:8" ht="13">
      <c r="A169" s="100" t="s">
        <v>521</v>
      </c>
      <c r="D169" s="16" t="s">
        <v>522</v>
      </c>
      <c r="E169" s="668">
        <v>1400</v>
      </c>
      <c r="F169" s="668">
        <v>42</v>
      </c>
      <c r="G169" s="304">
        <v>0.1</v>
      </c>
      <c r="H169" s="148"/>
    </row>
    <row r="170" spans="1:8" ht="25.15" customHeight="1">
      <c r="A170" s="102" t="s">
        <v>216</v>
      </c>
      <c r="B170" s="17" t="s">
        <v>523</v>
      </c>
      <c r="C170" s="17"/>
      <c r="D170" s="17"/>
      <c r="E170" s="148">
        <v>52055</v>
      </c>
      <c r="F170" s="148">
        <v>1476</v>
      </c>
      <c r="G170" s="237">
        <v>2</v>
      </c>
      <c r="H170" s="148"/>
    </row>
    <row r="171" spans="1:8" ht="25.15" customHeight="1">
      <c r="A171" s="102" t="s">
        <v>524</v>
      </c>
      <c r="B171" s="17"/>
      <c r="C171" s="17" t="s">
        <v>1021</v>
      </c>
      <c r="D171" s="17"/>
      <c r="E171" s="668">
        <v>1748</v>
      </c>
      <c r="F171" s="668">
        <v>0</v>
      </c>
      <c r="G171" s="304">
        <v>0</v>
      </c>
      <c r="H171" s="148"/>
    </row>
    <row r="172" spans="1:8" ht="13">
      <c r="A172" s="102" t="s">
        <v>525</v>
      </c>
      <c r="B172" s="17"/>
      <c r="C172" s="17" t="s">
        <v>2420</v>
      </c>
      <c r="D172" s="17"/>
      <c r="E172" s="668">
        <v>1203</v>
      </c>
      <c r="F172" s="668">
        <v>0</v>
      </c>
      <c r="G172" s="304">
        <v>0</v>
      </c>
      <c r="H172" s="148"/>
    </row>
    <row r="173" spans="1:8" ht="13">
      <c r="A173" s="102" t="s">
        <v>526</v>
      </c>
      <c r="B173" s="17"/>
      <c r="C173" s="17" t="s">
        <v>2402</v>
      </c>
      <c r="D173" s="17"/>
      <c r="E173" s="668">
        <v>7428</v>
      </c>
      <c r="F173" s="668">
        <v>23</v>
      </c>
      <c r="G173" s="304">
        <v>0</v>
      </c>
      <c r="H173" s="148"/>
    </row>
    <row r="174" spans="1:8" ht="13">
      <c r="A174" s="102" t="s">
        <v>527</v>
      </c>
      <c r="B174" s="17"/>
      <c r="C174" s="17" t="s">
        <v>1603</v>
      </c>
      <c r="D174" s="17"/>
      <c r="E174" s="668">
        <v>4603</v>
      </c>
      <c r="F174" s="668">
        <v>181</v>
      </c>
      <c r="G174" s="304">
        <v>0.2</v>
      </c>
      <c r="H174" s="148"/>
    </row>
    <row r="175" spans="1:8" ht="13">
      <c r="A175" s="102" t="s">
        <v>528</v>
      </c>
      <c r="B175" s="17"/>
      <c r="C175" s="17" t="s">
        <v>2403</v>
      </c>
      <c r="D175" s="17"/>
      <c r="E175" s="668">
        <v>1520</v>
      </c>
      <c r="F175" s="668">
        <v>11</v>
      </c>
      <c r="G175" s="304">
        <v>0</v>
      </c>
      <c r="H175" s="148"/>
    </row>
    <row r="176" spans="1:8" ht="13">
      <c r="A176" s="102" t="s">
        <v>529</v>
      </c>
      <c r="B176" s="17"/>
      <c r="C176" s="17" t="s">
        <v>1809</v>
      </c>
      <c r="D176" s="17"/>
      <c r="E176" s="668">
        <v>1442</v>
      </c>
      <c r="F176" s="668">
        <v>283</v>
      </c>
      <c r="G176" s="304">
        <v>0.4</v>
      </c>
      <c r="H176" s="148"/>
    </row>
    <row r="177" spans="1:8" s="17" customFormat="1" ht="25.15" customHeight="1">
      <c r="A177" s="102" t="s">
        <v>530</v>
      </c>
      <c r="C177" s="17" t="s">
        <v>531</v>
      </c>
      <c r="E177" s="668">
        <v>3888</v>
      </c>
      <c r="F177" s="668">
        <v>7</v>
      </c>
      <c r="G177" s="304">
        <v>0</v>
      </c>
      <c r="H177" s="148"/>
    </row>
    <row r="178" spans="1:8" ht="13">
      <c r="A178" s="100" t="s">
        <v>532</v>
      </c>
      <c r="D178" s="16" t="s">
        <v>533</v>
      </c>
      <c r="E178" s="668">
        <v>200</v>
      </c>
      <c r="F178" s="668">
        <v>0</v>
      </c>
      <c r="G178" s="304">
        <v>0</v>
      </c>
      <c r="H178" s="148"/>
    </row>
    <row r="179" spans="1:8" ht="13">
      <c r="A179" s="100" t="s">
        <v>534</v>
      </c>
      <c r="D179" s="16" t="s">
        <v>535</v>
      </c>
      <c r="E179" s="668">
        <v>714</v>
      </c>
      <c r="F179" s="668">
        <v>0</v>
      </c>
      <c r="G179" s="304">
        <v>0</v>
      </c>
      <c r="H179" s="148"/>
    </row>
    <row r="180" spans="1:8" ht="13">
      <c r="A180" s="100" t="s">
        <v>536</v>
      </c>
      <c r="D180" s="16" t="s">
        <v>537</v>
      </c>
      <c r="E180" s="668">
        <v>1574</v>
      </c>
      <c r="F180" s="668" t="s">
        <v>3032</v>
      </c>
      <c r="G180" s="304"/>
      <c r="H180" s="148"/>
    </row>
    <row r="181" spans="1:8" ht="13">
      <c r="A181" s="100" t="s">
        <v>538</v>
      </c>
      <c r="D181" s="16" t="s">
        <v>539</v>
      </c>
      <c r="E181" s="668">
        <v>1001</v>
      </c>
      <c r="F181" s="668" t="s">
        <v>3032</v>
      </c>
      <c r="G181" s="304"/>
      <c r="H181" s="148"/>
    </row>
    <row r="182" spans="1:8" ht="13">
      <c r="A182" s="100" t="s">
        <v>540</v>
      </c>
      <c r="D182" s="16" t="s">
        <v>541</v>
      </c>
      <c r="E182" s="668">
        <v>399</v>
      </c>
      <c r="F182" s="668" t="s">
        <v>3032</v>
      </c>
      <c r="G182" s="304"/>
      <c r="H182" s="148"/>
    </row>
    <row r="183" spans="1:8" s="17" customFormat="1" ht="25.15" customHeight="1">
      <c r="A183" s="102" t="s">
        <v>542</v>
      </c>
      <c r="C183" s="17" t="s">
        <v>543</v>
      </c>
      <c r="E183" s="668">
        <v>11533</v>
      </c>
      <c r="F183" s="668">
        <v>429</v>
      </c>
      <c r="G183" s="304">
        <v>0.6</v>
      </c>
      <c r="H183" s="148"/>
    </row>
    <row r="184" spans="1:8" ht="13">
      <c r="A184" s="100" t="s">
        <v>544</v>
      </c>
      <c r="D184" s="16" t="s">
        <v>545</v>
      </c>
      <c r="E184" s="668">
        <v>1138</v>
      </c>
      <c r="F184" s="668">
        <v>0</v>
      </c>
      <c r="G184" s="304">
        <v>0</v>
      </c>
      <c r="H184" s="148"/>
    </row>
    <row r="185" spans="1:8" ht="13">
      <c r="A185" s="100" t="s">
        <v>546</v>
      </c>
      <c r="D185" s="16" t="s">
        <v>547</v>
      </c>
      <c r="E185" s="668">
        <v>975</v>
      </c>
      <c r="F185" s="668">
        <v>59</v>
      </c>
      <c r="G185" s="304">
        <v>0.1</v>
      </c>
      <c r="H185" s="148"/>
    </row>
    <row r="186" spans="1:8" ht="13">
      <c r="A186" s="100" t="s">
        <v>548</v>
      </c>
      <c r="D186" s="16" t="s">
        <v>549</v>
      </c>
      <c r="E186" s="668">
        <v>238</v>
      </c>
      <c r="F186" s="668">
        <v>0</v>
      </c>
      <c r="G186" s="304">
        <v>0</v>
      </c>
      <c r="H186" s="148"/>
    </row>
    <row r="187" spans="1:8" ht="13">
      <c r="A187" s="100" t="s">
        <v>550</v>
      </c>
      <c r="D187" s="16" t="s">
        <v>551</v>
      </c>
      <c r="E187" s="668">
        <v>941</v>
      </c>
      <c r="F187" s="668">
        <v>0</v>
      </c>
      <c r="G187" s="304">
        <v>0</v>
      </c>
      <c r="H187" s="148"/>
    </row>
    <row r="188" spans="1:8" ht="13">
      <c r="A188" s="100" t="s">
        <v>552</v>
      </c>
      <c r="D188" s="16" t="s">
        <v>553</v>
      </c>
      <c r="E188" s="668">
        <v>745</v>
      </c>
      <c r="F188" s="668">
        <v>82</v>
      </c>
      <c r="G188" s="304">
        <v>0.1</v>
      </c>
      <c r="H188" s="148"/>
    </row>
    <row r="189" spans="1:8" ht="13">
      <c r="A189" s="100" t="s">
        <v>554</v>
      </c>
      <c r="D189" s="16" t="s">
        <v>555</v>
      </c>
      <c r="E189" s="668">
        <v>1350</v>
      </c>
      <c r="F189" s="668">
        <v>37</v>
      </c>
      <c r="G189" s="304">
        <v>0</v>
      </c>
      <c r="H189" s="148"/>
    </row>
    <row r="190" spans="1:8" ht="13">
      <c r="A190" s="100" t="s">
        <v>556</v>
      </c>
      <c r="D190" s="16" t="s">
        <v>557</v>
      </c>
      <c r="E190" s="668">
        <v>693</v>
      </c>
      <c r="F190" s="668">
        <v>105</v>
      </c>
      <c r="G190" s="304">
        <v>0.1</v>
      </c>
      <c r="H190" s="148"/>
    </row>
    <row r="191" spans="1:8" ht="13">
      <c r="A191" s="100" t="s">
        <v>558</v>
      </c>
      <c r="D191" s="16" t="s">
        <v>559</v>
      </c>
      <c r="E191" s="668">
        <v>405</v>
      </c>
      <c r="F191" s="668">
        <v>0</v>
      </c>
      <c r="G191" s="304">
        <v>0</v>
      </c>
      <c r="H191" s="148"/>
    </row>
    <row r="192" spans="1:8" ht="13">
      <c r="A192" s="100" t="s">
        <v>560</v>
      </c>
      <c r="D192" s="16" t="s">
        <v>561</v>
      </c>
      <c r="E192" s="668">
        <v>592</v>
      </c>
      <c r="F192" s="668">
        <v>33</v>
      </c>
      <c r="G192" s="304">
        <v>0</v>
      </c>
      <c r="H192" s="148"/>
    </row>
    <row r="193" spans="1:8" ht="13">
      <c r="A193" s="100" t="s">
        <v>562</v>
      </c>
      <c r="D193" s="16" t="s">
        <v>563</v>
      </c>
      <c r="E193" s="668">
        <v>486</v>
      </c>
      <c r="F193" s="668">
        <v>0</v>
      </c>
      <c r="G193" s="304">
        <v>0</v>
      </c>
      <c r="H193" s="148"/>
    </row>
    <row r="194" spans="1:8" ht="13">
      <c r="A194" s="100" t="s">
        <v>564</v>
      </c>
      <c r="D194" s="16" t="s">
        <v>565</v>
      </c>
      <c r="E194" s="668">
        <v>3627</v>
      </c>
      <c r="F194" s="668">
        <v>97</v>
      </c>
      <c r="G194" s="304">
        <v>0.1</v>
      </c>
      <c r="H194" s="148"/>
    </row>
    <row r="195" spans="1:8" ht="13">
      <c r="A195" s="100" t="s">
        <v>566</v>
      </c>
      <c r="D195" s="16" t="s">
        <v>567</v>
      </c>
      <c r="E195" s="668">
        <v>343</v>
      </c>
      <c r="F195" s="668">
        <v>16</v>
      </c>
      <c r="G195" s="304">
        <v>0</v>
      </c>
      <c r="H195" s="148"/>
    </row>
    <row r="196" spans="1:8" s="17" customFormat="1" ht="25.15" customHeight="1">
      <c r="A196" s="102" t="s">
        <v>568</v>
      </c>
      <c r="C196" s="17" t="s">
        <v>569</v>
      </c>
      <c r="E196" s="668">
        <v>4407</v>
      </c>
      <c r="F196" s="668">
        <v>166</v>
      </c>
      <c r="G196" s="304">
        <v>0.2</v>
      </c>
      <c r="H196" s="148"/>
    </row>
    <row r="197" spans="1:8" ht="13">
      <c r="A197" s="100" t="s">
        <v>570</v>
      </c>
      <c r="D197" s="16" t="s">
        <v>571</v>
      </c>
      <c r="E197" s="668">
        <v>518</v>
      </c>
      <c r="F197" s="668">
        <v>17</v>
      </c>
      <c r="G197" s="304">
        <v>0</v>
      </c>
      <c r="H197" s="148"/>
    </row>
    <row r="198" spans="1:8" ht="13">
      <c r="A198" s="100" t="s">
        <v>572</v>
      </c>
      <c r="D198" s="16" t="s">
        <v>573</v>
      </c>
      <c r="E198" s="668">
        <v>575</v>
      </c>
      <c r="F198" s="668">
        <v>16</v>
      </c>
      <c r="G198" s="304">
        <v>0</v>
      </c>
      <c r="H198" s="148"/>
    </row>
    <row r="199" spans="1:8" ht="13">
      <c r="A199" s="100" t="s">
        <v>972</v>
      </c>
      <c r="D199" s="16" t="s">
        <v>2952</v>
      </c>
      <c r="E199" s="668">
        <v>391</v>
      </c>
      <c r="F199" s="668">
        <v>10</v>
      </c>
      <c r="G199" s="304">
        <v>0</v>
      </c>
      <c r="H199" s="148"/>
    </row>
    <row r="200" spans="1:8" ht="13">
      <c r="A200" s="100" t="s">
        <v>574</v>
      </c>
      <c r="D200" s="16" t="s">
        <v>575</v>
      </c>
      <c r="E200" s="668">
        <v>401</v>
      </c>
      <c r="F200" s="668">
        <v>19</v>
      </c>
      <c r="G200" s="304">
        <v>0</v>
      </c>
      <c r="H200" s="148"/>
    </row>
    <row r="201" spans="1:8" ht="13">
      <c r="A201" s="100" t="s">
        <v>576</v>
      </c>
      <c r="D201" s="16" t="s">
        <v>577</v>
      </c>
      <c r="E201" s="668">
        <v>448</v>
      </c>
      <c r="F201" s="668">
        <v>15</v>
      </c>
      <c r="G201" s="304">
        <v>0</v>
      </c>
      <c r="H201" s="148"/>
    </row>
    <row r="202" spans="1:8" ht="13">
      <c r="A202" s="100" t="s">
        <v>578</v>
      </c>
      <c r="D202" s="16" t="s">
        <v>579</v>
      </c>
      <c r="E202" s="668">
        <v>426</v>
      </c>
      <c r="F202" s="668">
        <v>33</v>
      </c>
      <c r="G202" s="304">
        <v>0</v>
      </c>
      <c r="H202" s="148"/>
    </row>
    <row r="203" spans="1:8" ht="13">
      <c r="A203" s="100" t="s">
        <v>973</v>
      </c>
      <c r="D203" s="16" t="s">
        <v>580</v>
      </c>
      <c r="E203" s="668">
        <v>430</v>
      </c>
      <c r="F203" s="668">
        <v>11</v>
      </c>
      <c r="G203" s="304">
        <v>0</v>
      </c>
      <c r="H203" s="148"/>
    </row>
    <row r="204" spans="1:8" ht="13">
      <c r="A204" s="100" t="s">
        <v>581</v>
      </c>
      <c r="D204" s="16" t="s">
        <v>582</v>
      </c>
      <c r="E204" s="668">
        <v>285</v>
      </c>
      <c r="F204" s="668">
        <v>10</v>
      </c>
      <c r="G204" s="304">
        <v>0</v>
      </c>
      <c r="H204" s="148"/>
    </row>
    <row r="205" spans="1:8" ht="13">
      <c r="A205" s="100" t="s">
        <v>583</v>
      </c>
      <c r="D205" s="16" t="s">
        <v>584</v>
      </c>
      <c r="E205" s="668">
        <v>601</v>
      </c>
      <c r="F205" s="668">
        <v>26</v>
      </c>
      <c r="G205" s="304">
        <v>0</v>
      </c>
      <c r="H205" s="148"/>
    </row>
    <row r="206" spans="1:8" ht="13">
      <c r="A206" s="100" t="s">
        <v>585</v>
      </c>
      <c r="D206" s="16" t="s">
        <v>586</v>
      </c>
      <c r="E206" s="668">
        <v>332</v>
      </c>
      <c r="F206" s="668">
        <v>9</v>
      </c>
      <c r="G206" s="304">
        <v>0</v>
      </c>
      <c r="H206" s="148"/>
    </row>
    <row r="207" spans="1:8" s="17" customFormat="1" ht="25.15" customHeight="1">
      <c r="A207" s="102" t="s">
        <v>587</v>
      </c>
      <c r="C207" s="17" t="s">
        <v>588</v>
      </c>
      <c r="E207" s="668">
        <v>8825</v>
      </c>
      <c r="F207" s="668">
        <v>87</v>
      </c>
      <c r="G207" s="304">
        <v>0.1</v>
      </c>
      <c r="H207" s="148"/>
    </row>
    <row r="208" spans="1:8" ht="13">
      <c r="A208" s="100" t="s">
        <v>589</v>
      </c>
      <c r="D208" s="16" t="s">
        <v>590</v>
      </c>
      <c r="E208" s="668">
        <v>1174</v>
      </c>
      <c r="F208" s="668" t="s">
        <v>3032</v>
      </c>
      <c r="G208" s="304"/>
      <c r="H208" s="148"/>
    </row>
    <row r="209" spans="1:8" ht="13">
      <c r="A209" s="100" t="s">
        <v>591</v>
      </c>
      <c r="D209" s="16" t="s">
        <v>592</v>
      </c>
      <c r="E209" s="668">
        <v>1097</v>
      </c>
      <c r="F209" s="668">
        <v>28</v>
      </c>
      <c r="G209" s="304">
        <v>0</v>
      </c>
      <c r="H209" s="148"/>
    </row>
    <row r="210" spans="1:8" ht="13">
      <c r="A210" s="100" t="s">
        <v>593</v>
      </c>
      <c r="D210" s="16" t="s">
        <v>594</v>
      </c>
      <c r="E210" s="668">
        <v>2046</v>
      </c>
      <c r="F210" s="668">
        <v>18</v>
      </c>
      <c r="G210" s="304">
        <v>0</v>
      </c>
      <c r="H210" s="148"/>
    </row>
    <row r="211" spans="1:8" ht="13">
      <c r="A211" s="100" t="s">
        <v>595</v>
      </c>
      <c r="D211" s="16" t="s">
        <v>596</v>
      </c>
      <c r="E211" s="668">
        <v>1958</v>
      </c>
      <c r="F211" s="668" t="s">
        <v>3033</v>
      </c>
      <c r="G211" s="304"/>
      <c r="H211" s="148"/>
    </row>
    <row r="212" spans="1:8" ht="13">
      <c r="A212" s="100" t="s">
        <v>597</v>
      </c>
      <c r="D212" s="16" t="s">
        <v>598</v>
      </c>
      <c r="E212" s="668">
        <v>950</v>
      </c>
      <c r="F212" s="668">
        <v>0</v>
      </c>
      <c r="G212" s="304">
        <v>0</v>
      </c>
      <c r="H212" s="148"/>
    </row>
    <row r="213" spans="1:8" ht="13">
      <c r="A213" s="100" t="s">
        <v>599</v>
      </c>
      <c r="D213" s="16" t="s">
        <v>600</v>
      </c>
      <c r="E213" s="668">
        <v>725</v>
      </c>
      <c r="F213" s="668">
        <v>20</v>
      </c>
      <c r="G213" s="304">
        <v>0</v>
      </c>
      <c r="H213" s="148"/>
    </row>
    <row r="214" spans="1:8" ht="13">
      <c r="A214" s="100" t="s">
        <v>601</v>
      </c>
      <c r="D214" s="16" t="s">
        <v>602</v>
      </c>
      <c r="E214" s="668">
        <v>875</v>
      </c>
      <c r="F214" s="668">
        <v>14</v>
      </c>
      <c r="G214" s="304">
        <v>0</v>
      </c>
      <c r="H214" s="148"/>
    </row>
    <row r="215" spans="1:8" s="17" customFormat="1" ht="25.15" customHeight="1">
      <c r="A215" s="102" t="s">
        <v>603</v>
      </c>
      <c r="C215" s="17" t="s">
        <v>604</v>
      </c>
      <c r="E215" s="668">
        <v>5458</v>
      </c>
      <c r="F215" s="668">
        <v>289</v>
      </c>
      <c r="G215" s="304">
        <v>0.4</v>
      </c>
      <c r="H215" s="148"/>
    </row>
    <row r="216" spans="1:8" ht="13">
      <c r="A216" s="100" t="s">
        <v>605</v>
      </c>
      <c r="D216" s="16" t="s">
        <v>606</v>
      </c>
      <c r="E216" s="668">
        <v>460</v>
      </c>
      <c r="F216" s="668">
        <v>5</v>
      </c>
      <c r="G216" s="304">
        <v>0</v>
      </c>
      <c r="H216" s="148"/>
    </row>
    <row r="217" spans="1:8" ht="15">
      <c r="A217" s="725" t="s">
        <v>2943</v>
      </c>
      <c r="D217" s="725" t="s">
        <v>2961</v>
      </c>
      <c r="E217" s="668">
        <v>2463</v>
      </c>
      <c r="F217" s="668">
        <v>194</v>
      </c>
      <c r="G217" s="304">
        <v>0.3</v>
      </c>
      <c r="H217" s="148"/>
    </row>
    <row r="218" spans="1:8" ht="13">
      <c r="A218" s="100" t="s">
        <v>607</v>
      </c>
      <c r="D218" s="16" t="s">
        <v>608</v>
      </c>
      <c r="E218" s="668">
        <v>975</v>
      </c>
      <c r="F218" s="668">
        <v>14</v>
      </c>
      <c r="G218" s="304">
        <v>0</v>
      </c>
      <c r="H218" s="148"/>
    </row>
    <row r="219" spans="1:8" ht="13">
      <c r="A219" s="100" t="s">
        <v>609</v>
      </c>
      <c r="D219" s="16" t="s">
        <v>610</v>
      </c>
      <c r="E219" s="668">
        <v>596</v>
      </c>
      <c r="F219" s="668">
        <v>7</v>
      </c>
      <c r="G219" s="304">
        <v>0</v>
      </c>
      <c r="H219" s="148"/>
    </row>
    <row r="220" spans="1:8" ht="15">
      <c r="A220" s="725" t="s">
        <v>2944</v>
      </c>
      <c r="D220" s="725" t="s">
        <v>2962</v>
      </c>
      <c r="E220" s="668">
        <v>964</v>
      </c>
      <c r="F220" s="668">
        <v>69</v>
      </c>
      <c r="G220" s="304">
        <v>0.1</v>
      </c>
      <c r="H220" s="148"/>
    </row>
    <row r="221" spans="1:8" ht="25.15" customHeight="1">
      <c r="A221" s="102" t="s">
        <v>218</v>
      </c>
      <c r="B221" s="17" t="s">
        <v>613</v>
      </c>
      <c r="E221" s="148">
        <v>41818</v>
      </c>
      <c r="F221" s="148">
        <v>776</v>
      </c>
      <c r="G221" s="237">
        <v>1</v>
      </c>
      <c r="H221" s="148"/>
    </row>
    <row r="222" spans="1:8" ht="25.15" customHeight="1">
      <c r="A222" s="17" t="s">
        <v>614</v>
      </c>
      <c r="B222" s="17"/>
      <c r="C222" s="17" t="s">
        <v>615</v>
      </c>
      <c r="D222" s="17"/>
      <c r="E222" s="668">
        <v>11396</v>
      </c>
      <c r="F222" s="668">
        <v>216</v>
      </c>
      <c r="G222" s="304">
        <v>0.3</v>
      </c>
      <c r="H222" s="148"/>
    </row>
    <row r="223" spans="1:8" ht="13">
      <c r="A223" s="100" t="s">
        <v>616</v>
      </c>
      <c r="D223" s="16" t="s">
        <v>617</v>
      </c>
      <c r="E223" s="668">
        <v>77</v>
      </c>
      <c r="F223" s="668" t="s">
        <v>3032</v>
      </c>
      <c r="G223" s="304"/>
      <c r="H223" s="148"/>
    </row>
    <row r="224" spans="1:8" ht="13">
      <c r="A224" s="100" t="s">
        <v>618</v>
      </c>
      <c r="D224" s="16" t="s">
        <v>619</v>
      </c>
      <c r="E224" s="668">
        <v>0</v>
      </c>
      <c r="F224" s="668">
        <v>0</v>
      </c>
      <c r="G224" s="304">
        <v>0</v>
      </c>
      <c r="H224" s="148"/>
    </row>
    <row r="225" spans="1:8" ht="13">
      <c r="A225" s="100" t="s">
        <v>620</v>
      </c>
      <c r="D225" s="16" t="s">
        <v>621</v>
      </c>
      <c r="E225" s="668">
        <v>768</v>
      </c>
      <c r="F225" s="668">
        <v>12</v>
      </c>
      <c r="G225" s="304">
        <v>0</v>
      </c>
      <c r="H225" s="148"/>
    </row>
    <row r="226" spans="1:8" ht="13">
      <c r="A226" s="100" t="s">
        <v>622</v>
      </c>
      <c r="D226" s="16" t="s">
        <v>623</v>
      </c>
      <c r="E226" s="668">
        <v>599</v>
      </c>
      <c r="F226" s="668">
        <v>68</v>
      </c>
      <c r="G226" s="304">
        <v>0.1</v>
      </c>
      <c r="H226" s="148"/>
    </row>
    <row r="227" spans="1:8" ht="13">
      <c r="A227" s="100" t="s">
        <v>624</v>
      </c>
      <c r="D227" s="16" t="s">
        <v>625</v>
      </c>
      <c r="E227" s="668">
        <v>1276</v>
      </c>
      <c r="F227" s="668">
        <v>10</v>
      </c>
      <c r="G227" s="304">
        <v>0</v>
      </c>
      <c r="H227" s="148"/>
    </row>
    <row r="228" spans="1:8" ht="13">
      <c r="A228" s="100" t="s">
        <v>626</v>
      </c>
      <c r="D228" s="16" t="s">
        <v>627</v>
      </c>
      <c r="E228" s="668">
        <v>214</v>
      </c>
      <c r="F228" s="668">
        <v>30</v>
      </c>
      <c r="G228" s="304">
        <v>0</v>
      </c>
      <c r="H228" s="148"/>
    </row>
    <row r="229" spans="1:8" ht="13">
      <c r="A229" s="100" t="s">
        <v>628</v>
      </c>
      <c r="D229" s="16" t="s">
        <v>629</v>
      </c>
      <c r="E229" s="668">
        <v>231</v>
      </c>
      <c r="F229" s="668">
        <v>0</v>
      </c>
      <c r="G229" s="304">
        <v>0</v>
      </c>
      <c r="H229" s="148"/>
    </row>
    <row r="230" spans="1:8" ht="13">
      <c r="A230" s="100" t="s">
        <v>630</v>
      </c>
      <c r="D230" s="16" t="s">
        <v>631</v>
      </c>
      <c r="E230" s="668">
        <v>269</v>
      </c>
      <c r="F230" s="668" t="s">
        <v>3032</v>
      </c>
      <c r="G230" s="304"/>
      <c r="H230" s="148"/>
    </row>
    <row r="231" spans="1:8" ht="13">
      <c r="A231" s="100" t="s">
        <v>632</v>
      </c>
      <c r="D231" s="16" t="s">
        <v>633</v>
      </c>
      <c r="E231" s="668">
        <v>806</v>
      </c>
      <c r="F231" s="668">
        <v>83</v>
      </c>
      <c r="G231" s="304">
        <v>0.1</v>
      </c>
      <c r="H231" s="148"/>
    </row>
    <row r="232" spans="1:8" ht="13">
      <c r="A232" s="100" t="s">
        <v>634</v>
      </c>
      <c r="D232" s="16" t="s">
        <v>635</v>
      </c>
      <c r="E232" s="668">
        <v>5812</v>
      </c>
      <c r="F232" s="668" t="s">
        <v>3032</v>
      </c>
      <c r="G232" s="304"/>
      <c r="H232" s="148"/>
    </row>
    <row r="233" spans="1:8" ht="13">
      <c r="A233" s="100" t="s">
        <v>636</v>
      </c>
      <c r="D233" s="16" t="s">
        <v>637</v>
      </c>
      <c r="E233" s="668">
        <v>265</v>
      </c>
      <c r="F233" s="668">
        <v>0</v>
      </c>
      <c r="G233" s="304">
        <v>0</v>
      </c>
      <c r="H233" s="148"/>
    </row>
    <row r="234" spans="1:8" ht="13">
      <c r="A234" s="100" t="s">
        <v>638</v>
      </c>
      <c r="D234" s="16" t="s">
        <v>639</v>
      </c>
      <c r="E234" s="668">
        <v>629</v>
      </c>
      <c r="F234" s="668">
        <v>0</v>
      </c>
      <c r="G234" s="304">
        <v>0</v>
      </c>
      <c r="H234" s="148"/>
    </row>
    <row r="235" spans="1:8" ht="13">
      <c r="A235" s="100" t="s">
        <v>640</v>
      </c>
      <c r="D235" s="16" t="s">
        <v>641</v>
      </c>
      <c r="E235" s="668">
        <v>365</v>
      </c>
      <c r="F235" s="668">
        <v>6</v>
      </c>
      <c r="G235" s="304">
        <v>0</v>
      </c>
      <c r="H235" s="148"/>
    </row>
    <row r="236" spans="1:8" ht="13">
      <c r="A236" s="100" t="s">
        <v>642</v>
      </c>
      <c r="D236" s="16" t="s">
        <v>643</v>
      </c>
      <c r="E236" s="668">
        <v>85</v>
      </c>
      <c r="F236" s="668">
        <v>0</v>
      </c>
      <c r="G236" s="304">
        <v>0</v>
      </c>
      <c r="H236" s="148"/>
    </row>
    <row r="237" spans="1:8" ht="25.15" customHeight="1">
      <c r="A237" s="17" t="s">
        <v>644</v>
      </c>
      <c r="B237" s="17"/>
      <c r="C237" s="17" t="s">
        <v>645</v>
      </c>
      <c r="D237" s="17"/>
      <c r="E237" s="668">
        <v>30422</v>
      </c>
      <c r="F237" s="668">
        <v>560</v>
      </c>
      <c r="G237" s="304">
        <v>0.8</v>
      </c>
      <c r="H237" s="148"/>
    </row>
    <row r="238" spans="1:8" ht="13">
      <c r="A238" s="100" t="s">
        <v>646</v>
      </c>
      <c r="D238" s="16" t="s">
        <v>647</v>
      </c>
      <c r="E238" s="668">
        <v>2154</v>
      </c>
      <c r="F238" s="668" t="s">
        <v>3032</v>
      </c>
      <c r="G238" s="304"/>
      <c r="H238" s="148"/>
    </row>
    <row r="239" spans="1:8" ht="13">
      <c r="A239" s="100" t="s">
        <v>648</v>
      </c>
      <c r="D239" s="16" t="s">
        <v>649</v>
      </c>
      <c r="E239" s="668">
        <v>1391</v>
      </c>
      <c r="F239" s="668">
        <v>0</v>
      </c>
      <c r="G239" s="304">
        <v>0</v>
      </c>
      <c r="H239" s="148"/>
    </row>
    <row r="240" spans="1:8" ht="13">
      <c r="A240" s="100" t="s">
        <v>650</v>
      </c>
      <c r="D240" s="16" t="s">
        <v>651</v>
      </c>
      <c r="E240" s="668">
        <v>1404</v>
      </c>
      <c r="F240" s="668">
        <v>169</v>
      </c>
      <c r="G240" s="304">
        <v>0.2</v>
      </c>
      <c r="H240" s="148"/>
    </row>
    <row r="241" spans="1:8" ht="13">
      <c r="A241" s="100" t="s">
        <v>652</v>
      </c>
      <c r="D241" s="16" t="s">
        <v>653</v>
      </c>
      <c r="E241" s="668">
        <v>1828</v>
      </c>
      <c r="F241" s="668">
        <v>5</v>
      </c>
      <c r="G241" s="304">
        <v>0</v>
      </c>
      <c r="H241" s="148"/>
    </row>
    <row r="242" spans="1:8" ht="13">
      <c r="A242" s="100" t="s">
        <v>654</v>
      </c>
      <c r="D242" s="16" t="s">
        <v>655</v>
      </c>
      <c r="E242" s="668">
        <v>1040</v>
      </c>
      <c r="F242" s="668">
        <v>136</v>
      </c>
      <c r="G242" s="304">
        <v>0.2</v>
      </c>
      <c r="H242" s="148"/>
    </row>
    <row r="243" spans="1:8" ht="13">
      <c r="A243" s="100" t="s">
        <v>656</v>
      </c>
      <c r="D243" s="16" t="s">
        <v>657</v>
      </c>
      <c r="E243" s="668">
        <v>1575</v>
      </c>
      <c r="F243" s="668">
        <v>38</v>
      </c>
      <c r="G243" s="304">
        <v>0.1</v>
      </c>
      <c r="H243" s="148"/>
    </row>
    <row r="244" spans="1:8" ht="13">
      <c r="A244" s="100" t="s">
        <v>658</v>
      </c>
      <c r="D244" s="16" t="s">
        <v>659</v>
      </c>
      <c r="E244" s="668">
        <v>3087</v>
      </c>
      <c r="F244" s="668">
        <v>74</v>
      </c>
      <c r="G244" s="304">
        <v>0.1</v>
      </c>
      <c r="H244" s="148"/>
    </row>
    <row r="245" spans="1:8" ht="13">
      <c r="A245" s="100" t="s">
        <v>660</v>
      </c>
      <c r="D245" s="16" t="s">
        <v>661</v>
      </c>
      <c r="E245" s="668">
        <v>3027</v>
      </c>
      <c r="F245" s="668">
        <v>10</v>
      </c>
      <c r="G245" s="304">
        <v>0</v>
      </c>
      <c r="H245" s="148"/>
    </row>
    <row r="246" spans="1:8" ht="13">
      <c r="A246" s="100" t="s">
        <v>662</v>
      </c>
      <c r="D246" s="16" t="s">
        <v>663</v>
      </c>
      <c r="E246" s="668">
        <v>704</v>
      </c>
      <c r="F246" s="668">
        <v>14</v>
      </c>
      <c r="G246" s="304">
        <v>0</v>
      </c>
      <c r="H246" s="148"/>
    </row>
    <row r="247" spans="1:8" ht="13">
      <c r="A247" s="100" t="s">
        <v>664</v>
      </c>
      <c r="D247" s="16" t="s">
        <v>665</v>
      </c>
      <c r="E247" s="668">
        <v>1256</v>
      </c>
      <c r="F247" s="668">
        <v>0</v>
      </c>
      <c r="G247" s="304">
        <v>0</v>
      </c>
      <c r="H247" s="148"/>
    </row>
    <row r="248" spans="1:8" ht="13">
      <c r="A248" s="100" t="s">
        <v>666</v>
      </c>
      <c r="D248" s="16" t="s">
        <v>667</v>
      </c>
      <c r="E248" s="668">
        <v>1479</v>
      </c>
      <c r="F248" s="668">
        <v>6</v>
      </c>
      <c r="G248" s="304">
        <v>0</v>
      </c>
      <c r="H248" s="148"/>
    </row>
    <row r="249" spans="1:8" ht="13">
      <c r="A249" s="100" t="s">
        <v>668</v>
      </c>
      <c r="D249" s="16" t="s">
        <v>669</v>
      </c>
      <c r="E249" s="668">
        <v>1854</v>
      </c>
      <c r="F249" s="668">
        <v>5</v>
      </c>
      <c r="G249" s="304">
        <v>0</v>
      </c>
      <c r="H249" s="148"/>
    </row>
    <row r="250" spans="1:8" ht="13">
      <c r="A250" s="100" t="s">
        <v>670</v>
      </c>
      <c r="D250" s="16" t="s">
        <v>671</v>
      </c>
      <c r="E250" s="668">
        <v>1355</v>
      </c>
      <c r="F250" s="668">
        <v>13</v>
      </c>
      <c r="G250" s="304">
        <v>0</v>
      </c>
      <c r="H250" s="148"/>
    </row>
    <row r="251" spans="1:8" ht="13">
      <c r="A251" s="100" t="s">
        <v>672</v>
      </c>
      <c r="D251" s="16" t="s">
        <v>673</v>
      </c>
      <c r="E251" s="668">
        <v>272</v>
      </c>
      <c r="F251" s="668">
        <v>12</v>
      </c>
      <c r="G251" s="304">
        <v>0</v>
      </c>
      <c r="H251" s="148"/>
    </row>
    <row r="252" spans="1:8" ht="13">
      <c r="A252" s="100" t="s">
        <v>674</v>
      </c>
      <c r="D252" s="16" t="s">
        <v>675</v>
      </c>
      <c r="E252" s="668">
        <v>613</v>
      </c>
      <c r="F252" s="668" t="s">
        <v>3032</v>
      </c>
      <c r="G252" s="304"/>
      <c r="H252" s="148"/>
    </row>
    <row r="253" spans="1:8" ht="13">
      <c r="A253" s="100" t="s">
        <v>676</v>
      </c>
      <c r="D253" s="16" t="s">
        <v>677</v>
      </c>
      <c r="E253" s="668">
        <v>3888</v>
      </c>
      <c r="F253" s="668">
        <v>8</v>
      </c>
      <c r="G253" s="304">
        <v>0</v>
      </c>
      <c r="H253" s="148"/>
    </row>
    <row r="254" spans="1:8" ht="13">
      <c r="A254" s="100" t="s">
        <v>678</v>
      </c>
      <c r="D254" s="16" t="s">
        <v>679</v>
      </c>
      <c r="E254" s="668">
        <v>155</v>
      </c>
      <c r="F254" s="668" t="s">
        <v>3032</v>
      </c>
      <c r="G254" s="304"/>
      <c r="H254" s="148"/>
    </row>
    <row r="255" spans="1:8" ht="13">
      <c r="A255" s="100" t="s">
        <v>680</v>
      </c>
      <c r="D255" s="16" t="s">
        <v>681</v>
      </c>
      <c r="E255" s="668">
        <v>495</v>
      </c>
      <c r="F255" s="668" t="s">
        <v>3032</v>
      </c>
      <c r="G255" s="304"/>
      <c r="H255" s="148"/>
    </row>
    <row r="256" spans="1:8" ht="13">
      <c r="A256" s="100" t="s">
        <v>682</v>
      </c>
      <c r="D256" s="16" t="s">
        <v>683</v>
      </c>
      <c r="E256" s="668">
        <v>2845</v>
      </c>
      <c r="F256" s="668">
        <v>61</v>
      </c>
      <c r="G256" s="304">
        <v>0.1</v>
      </c>
      <c r="H256" s="148"/>
    </row>
    <row r="257" spans="1:8" ht="25.15" customHeight="1">
      <c r="A257" s="102" t="s">
        <v>220</v>
      </c>
      <c r="B257" s="17" t="s">
        <v>684</v>
      </c>
      <c r="C257" s="17"/>
      <c r="D257" s="17"/>
      <c r="E257" s="148">
        <v>56304</v>
      </c>
      <c r="F257" s="148">
        <v>5650</v>
      </c>
      <c r="G257" s="237">
        <v>7.6</v>
      </c>
      <c r="H257" s="148"/>
    </row>
    <row r="258" spans="1:8" ht="25.15" customHeight="1">
      <c r="A258" s="102" t="s">
        <v>685</v>
      </c>
      <c r="B258" s="17"/>
      <c r="C258" s="17" t="s">
        <v>2405</v>
      </c>
      <c r="D258" s="17"/>
      <c r="E258" s="668">
        <v>1376</v>
      </c>
      <c r="F258" s="668">
        <v>956</v>
      </c>
      <c r="G258" s="304">
        <v>1.3</v>
      </c>
      <c r="H258" s="148"/>
    </row>
    <row r="259" spans="1:8" ht="13">
      <c r="A259" s="102" t="s">
        <v>686</v>
      </c>
      <c r="B259" s="17"/>
      <c r="C259" s="17" t="s">
        <v>2410</v>
      </c>
      <c r="D259" s="17"/>
      <c r="E259" s="668">
        <v>1075</v>
      </c>
      <c r="F259" s="668">
        <v>0</v>
      </c>
      <c r="G259" s="304">
        <v>0</v>
      </c>
      <c r="H259" s="148"/>
    </row>
    <row r="260" spans="1:8" ht="13">
      <c r="A260" s="102" t="s">
        <v>687</v>
      </c>
      <c r="B260" s="17"/>
      <c r="C260" s="17" t="s">
        <v>1388</v>
      </c>
      <c r="D260" s="17"/>
      <c r="E260" s="668">
        <v>1956</v>
      </c>
      <c r="F260" s="668">
        <v>903</v>
      </c>
      <c r="G260" s="304">
        <v>1.2</v>
      </c>
      <c r="H260" s="148"/>
    </row>
    <row r="261" spans="1:8" ht="13">
      <c r="A261" s="102" t="s">
        <v>688</v>
      </c>
      <c r="B261" s="17"/>
      <c r="C261" s="17" t="s">
        <v>2404</v>
      </c>
      <c r="D261" s="17"/>
      <c r="E261" s="668">
        <v>2120</v>
      </c>
      <c r="F261" s="668">
        <v>0</v>
      </c>
      <c r="G261" s="304">
        <v>0</v>
      </c>
      <c r="H261" s="148"/>
    </row>
    <row r="262" spans="1:8" ht="13">
      <c r="A262" s="102" t="s">
        <v>689</v>
      </c>
      <c r="B262" s="17"/>
      <c r="C262" s="17" t="s">
        <v>2409</v>
      </c>
      <c r="D262" s="17"/>
      <c r="E262" s="668">
        <v>1981</v>
      </c>
      <c r="F262" s="668">
        <v>0</v>
      </c>
      <c r="G262" s="304">
        <v>0</v>
      </c>
      <c r="H262" s="148"/>
    </row>
    <row r="263" spans="1:8" ht="13">
      <c r="A263" s="102" t="s">
        <v>690</v>
      </c>
      <c r="B263" s="17"/>
      <c r="C263" s="17" t="s">
        <v>2411</v>
      </c>
      <c r="D263" s="17"/>
      <c r="E263" s="668">
        <v>2396</v>
      </c>
      <c r="F263" s="668">
        <v>348</v>
      </c>
      <c r="G263" s="304">
        <v>0.5</v>
      </c>
      <c r="H263" s="148"/>
    </row>
    <row r="264" spans="1:8" ht="13">
      <c r="A264" s="102" t="s">
        <v>691</v>
      </c>
      <c r="B264" s="17"/>
      <c r="C264" s="17" t="s">
        <v>2407</v>
      </c>
      <c r="D264" s="17"/>
      <c r="E264" s="668">
        <v>850</v>
      </c>
      <c r="F264" s="668">
        <v>0</v>
      </c>
      <c r="G264" s="304">
        <v>0</v>
      </c>
      <c r="H264" s="148"/>
    </row>
    <row r="265" spans="1:8" ht="13">
      <c r="A265" s="102" t="s">
        <v>692</v>
      </c>
      <c r="B265" s="17"/>
      <c r="C265" s="17" t="s">
        <v>1699</v>
      </c>
      <c r="D265" s="17"/>
      <c r="E265" s="668">
        <v>2015</v>
      </c>
      <c r="F265" s="668">
        <v>228</v>
      </c>
      <c r="G265" s="304">
        <v>0.3</v>
      </c>
      <c r="H265" s="148"/>
    </row>
    <row r="266" spans="1:8" ht="13">
      <c r="A266" s="102" t="s">
        <v>693</v>
      </c>
      <c r="B266" s="17"/>
      <c r="C266" s="17" t="s">
        <v>2412</v>
      </c>
      <c r="D266" s="17"/>
      <c r="E266" s="668">
        <v>4555</v>
      </c>
      <c r="F266" s="668">
        <v>0</v>
      </c>
      <c r="G266" s="304">
        <v>0</v>
      </c>
      <c r="H266" s="148"/>
    </row>
    <row r="267" spans="1:8" ht="13">
      <c r="A267" s="102" t="s">
        <v>694</v>
      </c>
      <c r="B267" s="17"/>
      <c r="C267" s="17" t="s">
        <v>2406</v>
      </c>
      <c r="D267" s="17"/>
      <c r="E267" s="668">
        <v>571</v>
      </c>
      <c r="F267" s="668" t="s">
        <v>3033</v>
      </c>
      <c r="G267" s="304"/>
      <c r="H267" s="148"/>
    </row>
    <row r="268" spans="1:8" ht="13">
      <c r="A268" s="102" t="s">
        <v>695</v>
      </c>
      <c r="B268" s="17"/>
      <c r="C268" s="17" t="s">
        <v>2408</v>
      </c>
      <c r="D268" s="17"/>
      <c r="E268" s="668">
        <v>444</v>
      </c>
      <c r="F268" s="668" t="s">
        <v>3032</v>
      </c>
      <c r="G268" s="304"/>
      <c r="H268" s="148"/>
    </row>
    <row r="269" spans="1:8" ht="13">
      <c r="A269" s="102" t="s">
        <v>696</v>
      </c>
      <c r="B269" s="17"/>
      <c r="C269" s="17" t="s">
        <v>1902</v>
      </c>
      <c r="D269" s="17"/>
      <c r="E269" s="668">
        <v>456</v>
      </c>
      <c r="F269" s="668" t="s">
        <v>3032</v>
      </c>
      <c r="G269" s="304"/>
      <c r="H269" s="148"/>
    </row>
    <row r="270" spans="1:8" s="17" customFormat="1" ht="25.15" customHeight="1">
      <c r="A270" s="102" t="s">
        <v>697</v>
      </c>
      <c r="C270" s="17" t="s">
        <v>698</v>
      </c>
      <c r="E270" s="668">
        <v>2822</v>
      </c>
      <c r="F270" s="668">
        <v>113</v>
      </c>
      <c r="G270" s="304">
        <v>0.2</v>
      </c>
      <c r="H270" s="148"/>
    </row>
    <row r="271" spans="1:8" ht="13">
      <c r="A271" s="100" t="s">
        <v>699</v>
      </c>
      <c r="D271" s="16" t="s">
        <v>700</v>
      </c>
      <c r="E271" s="668">
        <v>854</v>
      </c>
      <c r="F271" s="668">
        <v>52</v>
      </c>
      <c r="G271" s="304">
        <v>0.1</v>
      </c>
      <c r="H271" s="148"/>
    </row>
    <row r="272" spans="1:8" ht="13">
      <c r="A272" s="100" t="s">
        <v>701</v>
      </c>
      <c r="D272" s="16" t="s">
        <v>702</v>
      </c>
      <c r="E272" s="668">
        <v>227</v>
      </c>
      <c r="F272" s="668" t="s">
        <v>3033</v>
      </c>
      <c r="G272" s="304"/>
      <c r="H272" s="148"/>
    </row>
    <row r="273" spans="1:8" ht="13">
      <c r="A273" s="100" t="s">
        <v>703</v>
      </c>
      <c r="D273" s="16" t="s">
        <v>704</v>
      </c>
      <c r="E273" s="668">
        <v>113</v>
      </c>
      <c r="F273" s="668" t="s">
        <v>3032</v>
      </c>
      <c r="G273" s="304"/>
      <c r="H273" s="148"/>
    </row>
    <row r="274" spans="1:8" ht="13">
      <c r="A274" s="100" t="s">
        <v>705</v>
      </c>
      <c r="D274" s="16" t="s">
        <v>706</v>
      </c>
      <c r="E274" s="668">
        <v>1628</v>
      </c>
      <c r="F274" s="668">
        <v>46</v>
      </c>
      <c r="G274" s="304">
        <v>0.1</v>
      </c>
      <c r="H274" s="148"/>
    </row>
    <row r="275" spans="1:8" s="17" customFormat="1" ht="25.15" customHeight="1">
      <c r="A275" s="102" t="s">
        <v>707</v>
      </c>
      <c r="C275" s="17" t="s">
        <v>708</v>
      </c>
      <c r="E275" s="668">
        <v>4058</v>
      </c>
      <c r="F275" s="668">
        <v>66</v>
      </c>
      <c r="G275" s="304">
        <v>0.1</v>
      </c>
      <c r="H275" s="148"/>
    </row>
    <row r="276" spans="1:8" ht="13">
      <c r="A276" s="100" t="s">
        <v>709</v>
      </c>
      <c r="D276" s="16" t="s">
        <v>710</v>
      </c>
      <c r="E276" s="668">
        <v>846</v>
      </c>
      <c r="F276" s="668" t="s">
        <v>3032</v>
      </c>
      <c r="G276" s="304"/>
      <c r="H276" s="148"/>
    </row>
    <row r="277" spans="1:8" ht="13">
      <c r="A277" s="100" t="s">
        <v>711</v>
      </c>
      <c r="D277" s="16" t="s">
        <v>712</v>
      </c>
      <c r="E277" s="668">
        <v>1103</v>
      </c>
      <c r="F277" s="668">
        <v>61</v>
      </c>
      <c r="G277" s="304">
        <v>0.1</v>
      </c>
      <c r="H277" s="148"/>
    </row>
    <row r="278" spans="1:8" ht="13">
      <c r="A278" s="100" t="s">
        <v>713</v>
      </c>
      <c r="D278" s="16" t="s">
        <v>714</v>
      </c>
      <c r="E278" s="668">
        <v>736</v>
      </c>
      <c r="F278" s="668" t="s">
        <v>3032</v>
      </c>
      <c r="G278" s="304"/>
      <c r="H278" s="148"/>
    </row>
    <row r="279" spans="1:8" ht="13">
      <c r="A279" s="100" t="s">
        <v>715</v>
      </c>
      <c r="D279" s="16" t="s">
        <v>716</v>
      </c>
      <c r="E279" s="668">
        <v>641</v>
      </c>
      <c r="F279" s="668" t="s">
        <v>3032</v>
      </c>
      <c r="G279" s="304"/>
      <c r="H279" s="148"/>
    </row>
    <row r="280" spans="1:8" ht="13">
      <c r="A280" s="100" t="s">
        <v>717</v>
      </c>
      <c r="D280" s="16" t="s">
        <v>718</v>
      </c>
      <c r="E280" s="668">
        <v>732</v>
      </c>
      <c r="F280" s="668" t="s">
        <v>3032</v>
      </c>
      <c r="G280" s="304"/>
      <c r="H280" s="148"/>
    </row>
    <row r="281" spans="1:8" s="17" customFormat="1" ht="25.15" customHeight="1">
      <c r="A281" s="102" t="s">
        <v>719</v>
      </c>
      <c r="C281" s="17" t="s">
        <v>720</v>
      </c>
      <c r="E281" s="668">
        <v>7846</v>
      </c>
      <c r="F281" s="668">
        <v>1011</v>
      </c>
      <c r="G281" s="304">
        <v>1.4000000000000001</v>
      </c>
      <c r="H281" s="148"/>
    </row>
    <row r="282" spans="1:8" ht="13">
      <c r="A282" s="100" t="s">
        <v>721</v>
      </c>
      <c r="D282" s="16" t="s">
        <v>722</v>
      </c>
      <c r="E282" s="668">
        <v>515</v>
      </c>
      <c r="F282" s="668" t="s">
        <v>3032</v>
      </c>
      <c r="G282" s="304"/>
      <c r="H282" s="148"/>
    </row>
    <row r="283" spans="1:8" ht="13">
      <c r="A283" s="100" t="s">
        <v>723</v>
      </c>
      <c r="D283" s="16" t="s">
        <v>724</v>
      </c>
      <c r="E283" s="668">
        <v>851</v>
      </c>
      <c r="F283" s="668">
        <v>396</v>
      </c>
      <c r="G283" s="304">
        <v>0.5</v>
      </c>
      <c r="H283" s="148"/>
    </row>
    <row r="284" spans="1:8" ht="13">
      <c r="A284" s="100" t="s">
        <v>725</v>
      </c>
      <c r="D284" s="16" t="s">
        <v>726</v>
      </c>
      <c r="E284" s="668">
        <v>663</v>
      </c>
      <c r="F284" s="668">
        <v>0</v>
      </c>
      <c r="G284" s="304">
        <v>0</v>
      </c>
      <c r="H284" s="148"/>
    </row>
    <row r="285" spans="1:8" ht="13">
      <c r="A285" s="100" t="s">
        <v>727</v>
      </c>
      <c r="D285" s="16" t="s">
        <v>728</v>
      </c>
      <c r="E285" s="668">
        <v>833</v>
      </c>
      <c r="F285" s="668" t="s">
        <v>3032</v>
      </c>
      <c r="G285" s="304"/>
      <c r="H285" s="148"/>
    </row>
    <row r="286" spans="1:8" ht="13">
      <c r="A286" s="100" t="s">
        <v>729</v>
      </c>
      <c r="D286" s="16" t="s">
        <v>730</v>
      </c>
      <c r="E286" s="668">
        <v>874</v>
      </c>
      <c r="F286" s="668">
        <v>267</v>
      </c>
      <c r="G286" s="304">
        <v>0.4</v>
      </c>
      <c r="H286" s="148"/>
    </row>
    <row r="287" spans="1:8" ht="13">
      <c r="A287" s="100" t="s">
        <v>731</v>
      </c>
      <c r="D287" s="16" t="s">
        <v>732</v>
      </c>
      <c r="E287" s="668">
        <v>382</v>
      </c>
      <c r="F287" s="668">
        <v>0</v>
      </c>
      <c r="G287" s="304">
        <v>0</v>
      </c>
      <c r="H287" s="148"/>
    </row>
    <row r="288" spans="1:8" ht="13">
      <c r="A288" s="100" t="s">
        <v>733</v>
      </c>
      <c r="D288" s="16" t="s">
        <v>734</v>
      </c>
      <c r="E288" s="668">
        <v>1290</v>
      </c>
      <c r="F288" s="668">
        <v>340</v>
      </c>
      <c r="G288" s="304">
        <v>0.5</v>
      </c>
      <c r="H288" s="148"/>
    </row>
    <row r="289" spans="1:8" ht="13">
      <c r="A289" s="100" t="s">
        <v>735</v>
      </c>
      <c r="D289" s="16" t="s">
        <v>736</v>
      </c>
      <c r="E289" s="668">
        <v>1031</v>
      </c>
      <c r="F289" s="668" t="s">
        <v>3032</v>
      </c>
      <c r="G289" s="304"/>
      <c r="H289" s="148"/>
    </row>
    <row r="290" spans="1:8" ht="13">
      <c r="A290" s="100" t="s">
        <v>737</v>
      </c>
      <c r="D290" s="16" t="s">
        <v>738</v>
      </c>
      <c r="E290" s="668">
        <v>318</v>
      </c>
      <c r="F290" s="668">
        <v>0</v>
      </c>
      <c r="G290" s="304">
        <v>0</v>
      </c>
      <c r="H290" s="148"/>
    </row>
    <row r="291" spans="1:8" ht="13">
      <c r="A291" s="100" t="s">
        <v>739</v>
      </c>
      <c r="D291" s="16" t="s">
        <v>740</v>
      </c>
      <c r="E291" s="668">
        <v>849</v>
      </c>
      <c r="F291" s="668">
        <v>0</v>
      </c>
      <c r="G291" s="304">
        <v>0</v>
      </c>
      <c r="H291" s="148"/>
    </row>
    <row r="292" spans="1:8" ht="13">
      <c r="A292" s="100" t="s">
        <v>741</v>
      </c>
      <c r="D292" s="16" t="s">
        <v>742</v>
      </c>
      <c r="E292" s="668">
        <v>240</v>
      </c>
      <c r="F292" s="668" t="s">
        <v>3032</v>
      </c>
      <c r="G292" s="304"/>
      <c r="H292" s="148"/>
    </row>
    <row r="293" spans="1:8" s="17" customFormat="1" ht="25.15" customHeight="1">
      <c r="A293" s="102" t="s">
        <v>743</v>
      </c>
      <c r="C293" s="17" t="s">
        <v>744</v>
      </c>
      <c r="E293" s="668">
        <v>10011</v>
      </c>
      <c r="F293" s="668">
        <v>255</v>
      </c>
      <c r="G293" s="304">
        <v>0.3</v>
      </c>
      <c r="H293" s="148"/>
    </row>
    <row r="294" spans="1:8" ht="13">
      <c r="A294" s="100" t="s">
        <v>745</v>
      </c>
      <c r="D294" s="16" t="s">
        <v>746</v>
      </c>
      <c r="E294" s="668">
        <v>742</v>
      </c>
      <c r="F294" s="668">
        <v>17</v>
      </c>
      <c r="G294" s="304">
        <v>0</v>
      </c>
      <c r="H294" s="148"/>
    </row>
    <row r="295" spans="1:8" ht="13">
      <c r="A295" s="100" t="s">
        <v>747</v>
      </c>
      <c r="D295" s="16" t="s">
        <v>748</v>
      </c>
      <c r="E295" s="668">
        <v>812</v>
      </c>
      <c r="F295" s="668">
        <v>0</v>
      </c>
      <c r="G295" s="304">
        <v>0</v>
      </c>
      <c r="H295" s="148"/>
    </row>
    <row r="296" spans="1:8" ht="13">
      <c r="A296" s="100" t="s">
        <v>749</v>
      </c>
      <c r="D296" s="16" t="s">
        <v>750</v>
      </c>
      <c r="E296" s="668">
        <v>474</v>
      </c>
      <c r="F296" s="668">
        <v>46</v>
      </c>
      <c r="G296" s="304">
        <v>0.1</v>
      </c>
      <c r="H296" s="148"/>
    </row>
    <row r="297" spans="1:8" ht="13">
      <c r="A297" s="100" t="s">
        <v>751</v>
      </c>
      <c r="D297" s="16" t="s">
        <v>752</v>
      </c>
      <c r="E297" s="668">
        <v>1210</v>
      </c>
      <c r="F297" s="668">
        <v>25</v>
      </c>
      <c r="G297" s="304">
        <v>0</v>
      </c>
      <c r="H297" s="148"/>
    </row>
    <row r="298" spans="1:8" ht="15">
      <c r="A298" s="100" t="s">
        <v>759</v>
      </c>
      <c r="D298" s="16" t="s">
        <v>2749</v>
      </c>
      <c r="E298" s="668">
        <v>1227</v>
      </c>
      <c r="F298" s="668">
        <v>48</v>
      </c>
      <c r="G298" s="304">
        <v>0.1</v>
      </c>
      <c r="H298" s="148"/>
    </row>
    <row r="299" spans="1:8" ht="13">
      <c r="A299" s="100" t="s">
        <v>753</v>
      </c>
      <c r="D299" s="16" t="s">
        <v>754</v>
      </c>
      <c r="E299" s="668">
        <v>622</v>
      </c>
      <c r="F299" s="668">
        <v>23</v>
      </c>
      <c r="G299" s="304">
        <v>0</v>
      </c>
      <c r="H299" s="148"/>
    </row>
    <row r="300" spans="1:8" ht="13">
      <c r="A300" s="100" t="s">
        <v>755</v>
      </c>
      <c r="D300" s="16" t="s">
        <v>756</v>
      </c>
      <c r="E300" s="668">
        <v>660</v>
      </c>
      <c r="F300" s="668">
        <v>0</v>
      </c>
      <c r="G300" s="304">
        <v>0</v>
      </c>
      <c r="H300" s="148"/>
    </row>
    <row r="301" spans="1:8" ht="13">
      <c r="A301" s="100" t="s">
        <v>757</v>
      </c>
      <c r="D301" s="16" t="s">
        <v>758</v>
      </c>
      <c r="E301" s="668">
        <v>467</v>
      </c>
      <c r="F301" s="668">
        <v>77</v>
      </c>
      <c r="G301" s="304">
        <v>0.1</v>
      </c>
      <c r="H301" s="148"/>
    </row>
    <row r="302" spans="1:8" ht="13">
      <c r="A302" s="100" t="s">
        <v>760</v>
      </c>
      <c r="D302" s="16" t="s">
        <v>761</v>
      </c>
      <c r="E302" s="668">
        <v>1248</v>
      </c>
      <c r="F302" s="668" t="s">
        <v>3032</v>
      </c>
      <c r="G302" s="304"/>
      <c r="H302" s="148"/>
    </row>
    <row r="303" spans="1:8" ht="13">
      <c r="A303" s="100" t="s">
        <v>762</v>
      </c>
      <c r="D303" s="16" t="s">
        <v>763</v>
      </c>
      <c r="E303" s="668">
        <v>1681</v>
      </c>
      <c r="F303" s="668">
        <v>0</v>
      </c>
      <c r="G303" s="304">
        <v>0</v>
      </c>
      <c r="H303" s="148"/>
    </row>
    <row r="304" spans="1:8" ht="13">
      <c r="A304" s="100" t="s">
        <v>764</v>
      </c>
      <c r="D304" s="16" t="s">
        <v>765</v>
      </c>
      <c r="E304" s="668">
        <v>414</v>
      </c>
      <c r="F304" s="668">
        <v>5</v>
      </c>
      <c r="G304" s="304">
        <v>0</v>
      </c>
      <c r="H304" s="148"/>
    </row>
    <row r="305" spans="1:8" ht="13">
      <c r="A305" s="100" t="s">
        <v>766</v>
      </c>
      <c r="D305" s="16" t="s">
        <v>767</v>
      </c>
      <c r="E305" s="668">
        <v>454</v>
      </c>
      <c r="F305" s="668" t="s">
        <v>3033</v>
      </c>
      <c r="G305" s="304"/>
      <c r="H305" s="148"/>
    </row>
    <row r="306" spans="1:8" s="17" customFormat="1" ht="25.15" customHeight="1">
      <c r="A306" s="102" t="s">
        <v>768</v>
      </c>
      <c r="C306" s="17" t="s">
        <v>769</v>
      </c>
      <c r="E306" s="668">
        <v>2636</v>
      </c>
      <c r="F306" s="668">
        <v>504</v>
      </c>
      <c r="G306" s="304">
        <v>0.70000000000000007</v>
      </c>
      <c r="H306" s="148"/>
    </row>
    <row r="307" spans="1:8" ht="13">
      <c r="A307" s="100" t="s">
        <v>770</v>
      </c>
      <c r="D307" s="16" t="s">
        <v>771</v>
      </c>
      <c r="E307" s="668">
        <v>776</v>
      </c>
      <c r="F307" s="668">
        <v>136</v>
      </c>
      <c r="G307" s="304">
        <v>0.2</v>
      </c>
      <c r="H307" s="148"/>
    </row>
    <row r="308" spans="1:8" ht="13">
      <c r="A308" s="100" t="s">
        <v>772</v>
      </c>
      <c r="D308" s="16" t="s">
        <v>773</v>
      </c>
      <c r="E308" s="668">
        <v>585</v>
      </c>
      <c r="F308" s="668">
        <v>10</v>
      </c>
      <c r="G308" s="304">
        <v>0</v>
      </c>
      <c r="H308" s="148"/>
    </row>
    <row r="309" spans="1:8" ht="13">
      <c r="A309" s="100" t="s">
        <v>774</v>
      </c>
      <c r="D309" s="16" t="s">
        <v>775</v>
      </c>
      <c r="E309" s="668">
        <v>435</v>
      </c>
      <c r="F309" s="668">
        <v>105</v>
      </c>
      <c r="G309" s="304">
        <v>0.1</v>
      </c>
      <c r="H309" s="148"/>
    </row>
    <row r="310" spans="1:8" ht="13">
      <c r="A310" s="100" t="s">
        <v>776</v>
      </c>
      <c r="D310" s="16" t="s">
        <v>777</v>
      </c>
      <c r="E310" s="668">
        <v>327</v>
      </c>
      <c r="F310" s="668">
        <v>44</v>
      </c>
      <c r="G310" s="304">
        <v>0.1</v>
      </c>
      <c r="H310" s="148"/>
    </row>
    <row r="311" spans="1:8" ht="13">
      <c r="A311" s="100" t="s">
        <v>778</v>
      </c>
      <c r="D311" s="16" t="s">
        <v>779</v>
      </c>
      <c r="E311" s="668">
        <v>513</v>
      </c>
      <c r="F311" s="668">
        <v>209</v>
      </c>
      <c r="G311" s="304">
        <v>0.3</v>
      </c>
      <c r="H311" s="148"/>
    </row>
    <row r="312" spans="1:8" s="17" customFormat="1" ht="25.15" customHeight="1">
      <c r="A312" s="102" t="s">
        <v>780</v>
      </c>
      <c r="C312" s="17" t="s">
        <v>781</v>
      </c>
      <c r="E312" s="668">
        <v>3764</v>
      </c>
      <c r="F312" s="668">
        <v>1023</v>
      </c>
      <c r="G312" s="304">
        <v>1.4000000000000001</v>
      </c>
      <c r="H312" s="148"/>
    </row>
    <row r="313" spans="1:8" ht="13">
      <c r="A313" s="100" t="s">
        <v>782</v>
      </c>
      <c r="D313" s="16" t="s">
        <v>783</v>
      </c>
      <c r="E313" s="668">
        <v>228</v>
      </c>
      <c r="F313" s="668">
        <v>11</v>
      </c>
      <c r="G313" s="304">
        <v>0</v>
      </c>
      <c r="H313" s="148"/>
    </row>
    <row r="314" spans="1:8" ht="13">
      <c r="A314" s="100" t="s">
        <v>784</v>
      </c>
      <c r="D314" s="16" t="s">
        <v>785</v>
      </c>
      <c r="E314" s="668">
        <v>175</v>
      </c>
      <c r="F314" s="668">
        <v>9</v>
      </c>
      <c r="G314" s="304">
        <v>0</v>
      </c>
      <c r="H314" s="148"/>
    </row>
    <row r="315" spans="1:8" ht="13">
      <c r="A315" s="100" t="s">
        <v>786</v>
      </c>
      <c r="D315" s="16" t="s">
        <v>787</v>
      </c>
      <c r="E315" s="668">
        <v>328</v>
      </c>
      <c r="F315" s="668">
        <v>34</v>
      </c>
      <c r="G315" s="304">
        <v>0</v>
      </c>
      <c r="H315" s="148"/>
    </row>
    <row r="316" spans="1:8" ht="13">
      <c r="A316" s="100" t="s">
        <v>788</v>
      </c>
      <c r="D316" s="16" t="s">
        <v>789</v>
      </c>
      <c r="E316" s="668">
        <v>165</v>
      </c>
      <c r="F316" s="668">
        <v>18</v>
      </c>
      <c r="G316" s="304">
        <v>0</v>
      </c>
      <c r="H316" s="148"/>
    </row>
    <row r="317" spans="1:8" ht="13">
      <c r="A317" s="100" t="s">
        <v>790</v>
      </c>
      <c r="D317" s="16" t="s">
        <v>791</v>
      </c>
      <c r="E317" s="668">
        <v>310</v>
      </c>
      <c r="F317" s="668">
        <v>10</v>
      </c>
      <c r="G317" s="304">
        <v>0</v>
      </c>
      <c r="H317" s="148"/>
    </row>
    <row r="318" spans="1:8" ht="13">
      <c r="A318" s="100" t="s">
        <v>792</v>
      </c>
      <c r="D318" s="16" t="s">
        <v>793</v>
      </c>
      <c r="E318" s="668">
        <v>783</v>
      </c>
      <c r="F318" s="668">
        <v>472</v>
      </c>
      <c r="G318" s="304">
        <v>0.6</v>
      </c>
      <c r="H318" s="148"/>
    </row>
    <row r="319" spans="1:8" ht="13">
      <c r="A319" s="100" t="s">
        <v>794</v>
      </c>
      <c r="D319" s="16" t="s">
        <v>795</v>
      </c>
      <c r="E319" s="668">
        <v>762</v>
      </c>
      <c r="F319" s="668">
        <v>401</v>
      </c>
      <c r="G319" s="304">
        <v>0.5</v>
      </c>
      <c r="H319" s="148"/>
    </row>
    <row r="320" spans="1:8" ht="13">
      <c r="A320" s="100" t="s">
        <v>796</v>
      </c>
      <c r="D320" s="16" t="s">
        <v>797</v>
      </c>
      <c r="E320" s="668">
        <v>218</v>
      </c>
      <c r="F320" s="668">
        <v>16</v>
      </c>
      <c r="G320" s="304">
        <v>0</v>
      </c>
      <c r="H320" s="148"/>
    </row>
    <row r="321" spans="1:8" ht="13">
      <c r="A321" s="100" t="s">
        <v>798</v>
      </c>
      <c r="D321" s="16" t="s">
        <v>799</v>
      </c>
      <c r="E321" s="668">
        <v>217</v>
      </c>
      <c r="F321" s="668">
        <v>7</v>
      </c>
      <c r="G321" s="304">
        <v>0</v>
      </c>
      <c r="H321" s="148"/>
    </row>
    <row r="322" spans="1:8" ht="13">
      <c r="A322" s="100" t="s">
        <v>800</v>
      </c>
      <c r="D322" s="16" t="s">
        <v>801</v>
      </c>
      <c r="E322" s="668">
        <v>216</v>
      </c>
      <c r="F322" s="668">
        <v>14</v>
      </c>
      <c r="G322" s="304">
        <v>0</v>
      </c>
      <c r="H322" s="148"/>
    </row>
    <row r="323" spans="1:8" ht="13">
      <c r="A323" s="100" t="s">
        <v>802</v>
      </c>
      <c r="D323" s="16" t="s">
        <v>803</v>
      </c>
      <c r="E323" s="668">
        <v>362</v>
      </c>
      <c r="F323" s="668">
        <v>31</v>
      </c>
      <c r="G323" s="304">
        <v>0</v>
      </c>
      <c r="H323" s="148"/>
    </row>
    <row r="324" spans="1:8" s="17" customFormat="1" ht="25.15" customHeight="1">
      <c r="A324" s="102" t="s">
        <v>804</v>
      </c>
      <c r="C324" s="17" t="s">
        <v>805</v>
      </c>
      <c r="E324" s="668">
        <v>5372</v>
      </c>
      <c r="F324" s="668">
        <v>146</v>
      </c>
      <c r="G324" s="304">
        <v>0.2</v>
      </c>
      <c r="H324" s="148"/>
    </row>
    <row r="325" spans="1:8" ht="13">
      <c r="A325" s="100" t="s">
        <v>806</v>
      </c>
      <c r="D325" s="16" t="s">
        <v>807</v>
      </c>
      <c r="E325" s="668">
        <v>380</v>
      </c>
      <c r="F325" s="668">
        <v>0</v>
      </c>
      <c r="G325" s="304">
        <v>0</v>
      </c>
      <c r="H325" s="148"/>
    </row>
    <row r="326" spans="1:8" ht="13">
      <c r="A326" s="100" t="s">
        <v>808</v>
      </c>
      <c r="D326" s="16" t="s">
        <v>809</v>
      </c>
      <c r="E326" s="668">
        <v>1138</v>
      </c>
      <c r="F326" s="668">
        <v>77</v>
      </c>
      <c r="G326" s="304">
        <v>0.1</v>
      </c>
      <c r="H326" s="148"/>
    </row>
    <row r="327" spans="1:8" ht="13">
      <c r="A327" s="100" t="s">
        <v>810</v>
      </c>
      <c r="D327" s="16" t="s">
        <v>811</v>
      </c>
      <c r="E327" s="668">
        <v>633</v>
      </c>
      <c r="F327" s="668">
        <v>15</v>
      </c>
      <c r="G327" s="304">
        <v>0</v>
      </c>
      <c r="H327" s="148"/>
    </row>
    <row r="328" spans="1:8" ht="13">
      <c r="A328" s="100" t="s">
        <v>812</v>
      </c>
      <c r="D328" s="16" t="s">
        <v>813</v>
      </c>
      <c r="E328" s="668">
        <v>531</v>
      </c>
      <c r="F328" s="668" t="s">
        <v>3032</v>
      </c>
      <c r="G328" s="304"/>
      <c r="H328" s="148"/>
    </row>
    <row r="329" spans="1:8" ht="13">
      <c r="A329" s="100" t="s">
        <v>814</v>
      </c>
      <c r="D329" s="16" t="s">
        <v>815</v>
      </c>
      <c r="E329" s="668">
        <v>1683</v>
      </c>
      <c r="F329" s="668">
        <v>45</v>
      </c>
      <c r="G329" s="304">
        <v>0.1</v>
      </c>
      <c r="H329" s="148"/>
    </row>
    <row r="330" spans="1:8" ht="13">
      <c r="A330" s="100" t="s">
        <v>816</v>
      </c>
      <c r="D330" s="16" t="s">
        <v>817</v>
      </c>
      <c r="E330" s="668">
        <v>403</v>
      </c>
      <c r="F330" s="668" t="s">
        <v>3032</v>
      </c>
      <c r="G330" s="304"/>
      <c r="H330" s="148"/>
    </row>
    <row r="331" spans="1:8" ht="13">
      <c r="A331" s="100" t="s">
        <v>818</v>
      </c>
      <c r="D331" s="16" t="s">
        <v>819</v>
      </c>
      <c r="E331" s="668">
        <v>604</v>
      </c>
      <c r="F331" s="668" t="s">
        <v>3033</v>
      </c>
      <c r="G331" s="304"/>
      <c r="H331" s="148"/>
    </row>
    <row r="332" spans="1:8" ht="25.15" customHeight="1">
      <c r="A332" s="102" t="s">
        <v>222</v>
      </c>
      <c r="B332" s="17" t="s">
        <v>820</v>
      </c>
      <c r="C332" s="17"/>
      <c r="D332" s="17"/>
      <c r="E332" s="148">
        <v>70165</v>
      </c>
      <c r="F332" s="148">
        <v>12577</v>
      </c>
      <c r="G332" s="237">
        <v>16.900000000000002</v>
      </c>
      <c r="H332" s="148"/>
    </row>
    <row r="333" spans="1:8" ht="25.15" customHeight="1">
      <c r="A333" s="102" t="s">
        <v>821</v>
      </c>
      <c r="B333" s="17"/>
      <c r="C333" s="17" t="s">
        <v>2397</v>
      </c>
      <c r="D333" s="17"/>
      <c r="E333" s="668">
        <v>1069</v>
      </c>
      <c r="F333" s="668">
        <v>43</v>
      </c>
      <c r="G333" s="304">
        <v>0.1</v>
      </c>
      <c r="H333" s="148"/>
    </row>
    <row r="334" spans="1:8" ht="15">
      <c r="A334" s="8" t="s">
        <v>2941</v>
      </c>
      <c r="C334" s="8" t="s">
        <v>2957</v>
      </c>
      <c r="D334" s="17"/>
      <c r="E334" s="668">
        <v>3689</v>
      </c>
      <c r="F334" s="668">
        <v>291</v>
      </c>
      <c r="G334" s="304">
        <v>0.4</v>
      </c>
      <c r="H334" s="148"/>
    </row>
    <row r="335" spans="1:8" ht="13">
      <c r="A335" s="102" t="s">
        <v>822</v>
      </c>
      <c r="B335" s="17"/>
      <c r="C335" s="17" t="s">
        <v>2398</v>
      </c>
      <c r="D335" s="17"/>
      <c r="E335" s="668">
        <v>3934</v>
      </c>
      <c r="F335" s="668">
        <v>248</v>
      </c>
      <c r="G335" s="304">
        <v>0.3</v>
      </c>
      <c r="H335" s="148"/>
    </row>
    <row r="336" spans="1:8" ht="13">
      <c r="A336" s="102" t="s">
        <v>823</v>
      </c>
      <c r="B336" s="17"/>
      <c r="C336" s="17" t="s">
        <v>2417</v>
      </c>
      <c r="D336" s="17"/>
      <c r="E336" s="668">
        <v>10062</v>
      </c>
      <c r="F336" s="668">
        <v>260</v>
      </c>
      <c r="G336" s="304">
        <v>0.3</v>
      </c>
      <c r="H336" s="148"/>
    </row>
    <row r="337" spans="1:8" ht="15">
      <c r="A337" s="8" t="s">
        <v>2942</v>
      </c>
      <c r="C337" s="8" t="s">
        <v>2959</v>
      </c>
      <c r="D337" s="17"/>
      <c r="E337" s="668">
        <v>3930</v>
      </c>
      <c r="F337" s="668">
        <v>797</v>
      </c>
      <c r="G337" s="304">
        <v>1.0999999999999999</v>
      </c>
      <c r="H337" s="148"/>
    </row>
    <row r="338" spans="1:8" ht="13">
      <c r="A338" s="102" t="s">
        <v>824</v>
      </c>
      <c r="B338" s="17"/>
      <c r="C338" s="17" t="s">
        <v>2418</v>
      </c>
      <c r="D338" s="17"/>
      <c r="E338" s="668">
        <v>0</v>
      </c>
      <c r="F338" s="668">
        <v>0</v>
      </c>
      <c r="G338" s="304">
        <v>0</v>
      </c>
      <c r="H338" s="148"/>
    </row>
    <row r="339" spans="1:8" ht="13">
      <c r="A339" s="102" t="s">
        <v>825</v>
      </c>
      <c r="B339" s="17"/>
      <c r="C339" s="17" t="s">
        <v>1551</v>
      </c>
      <c r="D339" s="17"/>
      <c r="E339" s="668">
        <v>2130</v>
      </c>
      <c r="F339" s="668">
        <v>59</v>
      </c>
      <c r="G339" s="304">
        <v>0.1</v>
      </c>
      <c r="H339" s="148"/>
    </row>
    <row r="340" spans="1:8" ht="13">
      <c r="A340" s="102" t="s">
        <v>826</v>
      </c>
      <c r="B340" s="17"/>
      <c r="C340" s="17" t="s">
        <v>2400</v>
      </c>
      <c r="D340" s="17"/>
      <c r="E340" s="668">
        <v>5368</v>
      </c>
      <c r="F340" s="668">
        <v>1251</v>
      </c>
      <c r="G340" s="304">
        <v>1.7000000000000002</v>
      </c>
      <c r="H340" s="148"/>
    </row>
    <row r="341" spans="1:8" ht="13">
      <c r="A341" s="102" t="s">
        <v>827</v>
      </c>
      <c r="B341" s="17"/>
      <c r="C341" s="17" t="s">
        <v>2399</v>
      </c>
      <c r="D341" s="17"/>
      <c r="E341" s="668">
        <v>3046</v>
      </c>
      <c r="F341" s="668">
        <v>435</v>
      </c>
      <c r="G341" s="304">
        <v>0.6</v>
      </c>
      <c r="H341" s="148"/>
    </row>
    <row r="342" spans="1:8" ht="13">
      <c r="A342" s="102" t="s">
        <v>828</v>
      </c>
      <c r="B342" s="17"/>
      <c r="C342" s="17" t="s">
        <v>2401</v>
      </c>
      <c r="D342" s="17"/>
      <c r="E342" s="668">
        <v>1502</v>
      </c>
      <c r="F342" s="668">
        <v>107</v>
      </c>
      <c r="G342" s="304">
        <v>0.1</v>
      </c>
      <c r="H342" s="148"/>
    </row>
    <row r="343" spans="1:8" ht="13">
      <c r="A343" s="102" t="s">
        <v>829</v>
      </c>
      <c r="B343" s="17"/>
      <c r="C343" s="17" t="s">
        <v>1816</v>
      </c>
      <c r="D343" s="17"/>
      <c r="E343" s="668">
        <v>3113</v>
      </c>
      <c r="F343" s="668">
        <v>204</v>
      </c>
      <c r="G343" s="304">
        <v>0.3</v>
      </c>
      <c r="H343" s="148"/>
    </row>
    <row r="344" spans="1:8" ht="13">
      <c r="A344" s="102" t="s">
        <v>830</v>
      </c>
      <c r="B344" s="17"/>
      <c r="C344" s="17" t="s">
        <v>2419</v>
      </c>
      <c r="D344" s="17"/>
      <c r="E344" s="668">
        <v>3805</v>
      </c>
      <c r="F344" s="668">
        <v>303</v>
      </c>
      <c r="G344" s="304">
        <v>0.4</v>
      </c>
      <c r="H344" s="148"/>
    </row>
    <row r="345" spans="1:8" s="17" customFormat="1" ht="25.15" customHeight="1">
      <c r="A345" s="102" t="s">
        <v>831</v>
      </c>
      <c r="C345" s="17" t="s">
        <v>832</v>
      </c>
      <c r="E345" s="668">
        <v>16508</v>
      </c>
      <c r="F345" s="668">
        <v>7111</v>
      </c>
      <c r="G345" s="304">
        <v>9.5</v>
      </c>
      <c r="H345" s="148"/>
    </row>
    <row r="346" spans="1:8" ht="13">
      <c r="A346" s="100" t="s">
        <v>833</v>
      </c>
      <c r="D346" s="16" t="s">
        <v>834</v>
      </c>
      <c r="E346" s="668">
        <v>1808</v>
      </c>
      <c r="F346" s="668">
        <v>552</v>
      </c>
      <c r="G346" s="304">
        <v>0.70000000000000007</v>
      </c>
      <c r="H346" s="148"/>
    </row>
    <row r="347" spans="1:8" ht="13">
      <c r="A347" s="100" t="s">
        <v>835</v>
      </c>
      <c r="D347" s="16" t="s">
        <v>836</v>
      </c>
      <c r="E347" s="668">
        <v>1272</v>
      </c>
      <c r="F347" s="668">
        <v>477</v>
      </c>
      <c r="G347" s="304">
        <v>0.6</v>
      </c>
      <c r="H347" s="148"/>
    </row>
    <row r="348" spans="1:8" ht="13">
      <c r="A348" s="100" t="s">
        <v>837</v>
      </c>
      <c r="D348" s="16" t="s">
        <v>838</v>
      </c>
      <c r="E348" s="668">
        <v>1514</v>
      </c>
      <c r="F348" s="668">
        <v>628</v>
      </c>
      <c r="G348" s="304">
        <v>0.8</v>
      </c>
      <c r="H348" s="148"/>
    </row>
    <row r="349" spans="1:8" ht="13">
      <c r="A349" s="100" t="s">
        <v>839</v>
      </c>
      <c r="D349" s="16" t="s">
        <v>840</v>
      </c>
      <c r="E349" s="668">
        <v>1953</v>
      </c>
      <c r="F349" s="668">
        <v>623</v>
      </c>
      <c r="G349" s="304">
        <v>0.8</v>
      </c>
      <c r="H349" s="148"/>
    </row>
    <row r="350" spans="1:8" ht="13">
      <c r="A350" s="100" t="s">
        <v>841</v>
      </c>
      <c r="D350" s="16" t="s">
        <v>842</v>
      </c>
      <c r="E350" s="668">
        <v>2172</v>
      </c>
      <c r="F350" s="668">
        <v>1011</v>
      </c>
      <c r="G350" s="304">
        <v>1.4000000000000001</v>
      </c>
      <c r="H350" s="148"/>
    </row>
    <row r="351" spans="1:8" ht="13">
      <c r="A351" s="100" t="s">
        <v>843</v>
      </c>
      <c r="D351" s="16" t="s">
        <v>844</v>
      </c>
      <c r="E351" s="668">
        <v>2191</v>
      </c>
      <c r="F351" s="668">
        <v>671</v>
      </c>
      <c r="G351" s="304">
        <v>0.89999999999999991</v>
      </c>
      <c r="H351" s="148"/>
    </row>
    <row r="352" spans="1:8" ht="13">
      <c r="A352" s="100" t="s">
        <v>845</v>
      </c>
      <c r="D352" s="16" t="s">
        <v>846</v>
      </c>
      <c r="E352" s="668">
        <v>4023</v>
      </c>
      <c r="F352" s="668">
        <v>2413</v>
      </c>
      <c r="G352" s="304">
        <v>3.2</v>
      </c>
      <c r="H352" s="148"/>
    </row>
    <row r="353" spans="1:8" ht="13">
      <c r="A353" s="100" t="s">
        <v>847</v>
      </c>
      <c r="D353" s="16" t="s">
        <v>848</v>
      </c>
      <c r="E353" s="668">
        <v>1575</v>
      </c>
      <c r="F353" s="668">
        <v>736</v>
      </c>
      <c r="G353" s="304">
        <v>1</v>
      </c>
      <c r="H353" s="148"/>
    </row>
    <row r="354" spans="1:8" s="17" customFormat="1" ht="25.15" customHeight="1">
      <c r="A354" s="102" t="s">
        <v>852</v>
      </c>
      <c r="C354" s="17" t="s">
        <v>853</v>
      </c>
      <c r="E354" s="668">
        <v>7249</v>
      </c>
      <c r="F354" s="668">
        <v>1270</v>
      </c>
      <c r="G354" s="304">
        <v>1.7000000000000002</v>
      </c>
      <c r="H354" s="148"/>
    </row>
    <row r="355" spans="1:8" ht="13">
      <c r="A355" s="100" t="s">
        <v>854</v>
      </c>
      <c r="D355" s="16" t="s">
        <v>855</v>
      </c>
      <c r="E355" s="668">
        <v>616</v>
      </c>
      <c r="F355" s="668">
        <v>81</v>
      </c>
      <c r="G355" s="304">
        <v>0.1</v>
      </c>
      <c r="H355" s="148"/>
    </row>
    <row r="356" spans="1:8" ht="13">
      <c r="A356" s="100" t="s">
        <v>856</v>
      </c>
      <c r="D356" s="16" t="s">
        <v>857</v>
      </c>
      <c r="E356" s="668">
        <v>549</v>
      </c>
      <c r="F356" s="668">
        <v>63</v>
      </c>
      <c r="G356" s="304">
        <v>0.1</v>
      </c>
      <c r="H356" s="148"/>
    </row>
    <row r="357" spans="1:8" ht="13">
      <c r="A357" s="100" t="s">
        <v>858</v>
      </c>
      <c r="D357" s="16" t="s">
        <v>859</v>
      </c>
      <c r="E357" s="668">
        <v>1897</v>
      </c>
      <c r="F357" s="668">
        <v>250</v>
      </c>
      <c r="G357" s="304">
        <v>0.3</v>
      </c>
      <c r="H357" s="148"/>
    </row>
    <row r="358" spans="1:8" ht="13">
      <c r="A358" s="100" t="s">
        <v>860</v>
      </c>
      <c r="D358" s="16" t="s">
        <v>861</v>
      </c>
      <c r="E358" s="668">
        <v>2168</v>
      </c>
      <c r="F358" s="668">
        <v>470</v>
      </c>
      <c r="G358" s="304">
        <v>0.6</v>
      </c>
      <c r="H358" s="148"/>
    </row>
    <row r="359" spans="1:8" ht="13">
      <c r="A359" s="100" t="s">
        <v>862</v>
      </c>
      <c r="D359" s="16" t="s">
        <v>863</v>
      </c>
      <c r="E359" s="668">
        <v>1014</v>
      </c>
      <c r="F359" s="668">
        <v>221</v>
      </c>
      <c r="G359" s="304">
        <v>0.3</v>
      </c>
      <c r="H359" s="148"/>
    </row>
    <row r="360" spans="1:8" ht="13">
      <c r="A360" s="100" t="s">
        <v>864</v>
      </c>
      <c r="D360" s="16" t="s">
        <v>865</v>
      </c>
      <c r="E360" s="668">
        <v>1005</v>
      </c>
      <c r="F360" s="668">
        <v>185</v>
      </c>
      <c r="G360" s="304">
        <v>0.2</v>
      </c>
      <c r="H360" s="148"/>
    </row>
    <row r="361" spans="1:8" s="17" customFormat="1" ht="25.15" customHeight="1">
      <c r="A361" s="102" t="s">
        <v>866</v>
      </c>
      <c r="C361" s="17" t="s">
        <v>867</v>
      </c>
      <c r="E361" s="668">
        <v>4760</v>
      </c>
      <c r="F361" s="668">
        <v>198</v>
      </c>
      <c r="G361" s="304">
        <v>0.3</v>
      </c>
      <c r="H361" s="148"/>
    </row>
    <row r="362" spans="1:8" ht="13">
      <c r="A362" s="100" t="s">
        <v>868</v>
      </c>
      <c r="D362" s="16" t="s">
        <v>869</v>
      </c>
      <c r="E362" s="668">
        <v>1017</v>
      </c>
      <c r="F362" s="668">
        <v>52</v>
      </c>
      <c r="G362" s="304">
        <v>0.1</v>
      </c>
      <c r="H362" s="148"/>
    </row>
    <row r="363" spans="1:8" ht="13">
      <c r="A363" s="100" t="s">
        <v>870</v>
      </c>
      <c r="D363" s="16" t="s">
        <v>871</v>
      </c>
      <c r="E363" s="668">
        <v>1207</v>
      </c>
      <c r="F363" s="668">
        <v>0</v>
      </c>
      <c r="G363" s="304">
        <v>0</v>
      </c>
      <c r="H363" s="148"/>
    </row>
    <row r="364" spans="1:8" ht="15">
      <c r="A364" s="725" t="s">
        <v>2945</v>
      </c>
      <c r="D364" s="725" t="s">
        <v>2963</v>
      </c>
      <c r="E364" s="668">
        <v>1314</v>
      </c>
      <c r="F364" s="668">
        <v>0</v>
      </c>
      <c r="G364" s="304">
        <v>0</v>
      </c>
      <c r="H364" s="148"/>
    </row>
    <row r="365" spans="1:8" ht="13">
      <c r="A365" s="100" t="s">
        <v>872</v>
      </c>
      <c r="D365" s="16" t="s">
        <v>873</v>
      </c>
      <c r="E365" s="668">
        <v>1222</v>
      </c>
      <c r="F365" s="668">
        <v>146</v>
      </c>
      <c r="G365" s="304">
        <v>0.2</v>
      </c>
      <c r="H365" s="148"/>
    </row>
    <row r="366" spans="1:8" ht="25.15" customHeight="1">
      <c r="A366" s="15" t="s">
        <v>224</v>
      </c>
      <c r="B366" s="17" t="s">
        <v>875</v>
      </c>
      <c r="E366" s="148">
        <v>90426</v>
      </c>
      <c r="F366" s="148">
        <v>11477</v>
      </c>
      <c r="G366" s="237">
        <v>15.4</v>
      </c>
      <c r="H366" s="148"/>
    </row>
    <row r="367" spans="1:8" ht="25.15" customHeight="1">
      <c r="A367" s="100" t="s">
        <v>876</v>
      </c>
      <c r="D367" s="16" t="s">
        <v>877</v>
      </c>
      <c r="E367" s="668">
        <v>2352</v>
      </c>
      <c r="F367" s="668">
        <v>204</v>
      </c>
      <c r="G367" s="304">
        <v>0.3</v>
      </c>
      <c r="H367" s="148"/>
    </row>
    <row r="368" spans="1:8" ht="13">
      <c r="A368" s="100" t="s">
        <v>878</v>
      </c>
      <c r="D368" s="16" t="s">
        <v>879</v>
      </c>
      <c r="E368" s="668">
        <v>2564</v>
      </c>
      <c r="F368" s="668">
        <v>138</v>
      </c>
      <c r="G368" s="304">
        <v>0.2</v>
      </c>
      <c r="H368" s="148"/>
    </row>
    <row r="369" spans="1:8" ht="13">
      <c r="A369" s="100" t="s">
        <v>880</v>
      </c>
      <c r="D369" s="16" t="s">
        <v>881</v>
      </c>
      <c r="E369" s="668">
        <v>4102</v>
      </c>
      <c r="F369" s="668">
        <v>215</v>
      </c>
      <c r="G369" s="304">
        <v>0.3</v>
      </c>
      <c r="H369" s="148"/>
    </row>
    <row r="370" spans="1:8" ht="13">
      <c r="A370" s="100" t="s">
        <v>882</v>
      </c>
      <c r="D370" s="16" t="s">
        <v>883</v>
      </c>
      <c r="E370" s="668">
        <v>6714</v>
      </c>
      <c r="F370" s="668">
        <v>1974</v>
      </c>
      <c r="G370" s="304">
        <v>2.6</v>
      </c>
      <c r="H370" s="148"/>
    </row>
    <row r="371" spans="1:8" ht="13">
      <c r="A371" s="100" t="s">
        <v>884</v>
      </c>
      <c r="D371" s="16" t="s">
        <v>885</v>
      </c>
      <c r="E371" s="668">
        <v>6070</v>
      </c>
      <c r="F371" s="668">
        <v>2015</v>
      </c>
      <c r="G371" s="304">
        <v>2.7</v>
      </c>
      <c r="H371" s="148"/>
    </row>
    <row r="372" spans="1:8" ht="13">
      <c r="A372" s="100" t="s">
        <v>886</v>
      </c>
      <c r="D372" s="16" t="s">
        <v>887</v>
      </c>
      <c r="E372" s="668">
        <v>1982</v>
      </c>
      <c r="F372" s="668">
        <v>0</v>
      </c>
      <c r="G372" s="304">
        <v>0</v>
      </c>
      <c r="H372" s="148"/>
    </row>
    <row r="373" spans="1:8" ht="13">
      <c r="A373" s="100" t="s">
        <v>888</v>
      </c>
      <c r="D373" s="16" t="s">
        <v>889</v>
      </c>
      <c r="E373" s="668">
        <v>5513</v>
      </c>
      <c r="F373" s="668">
        <v>2565</v>
      </c>
      <c r="G373" s="304">
        <v>3.4000000000000004</v>
      </c>
      <c r="H373" s="148"/>
    </row>
    <row r="374" spans="1:8" ht="13">
      <c r="A374" s="100" t="s">
        <v>890</v>
      </c>
      <c r="D374" s="16" t="s">
        <v>891</v>
      </c>
      <c r="E374" s="668">
        <v>5045</v>
      </c>
      <c r="F374" s="668">
        <v>2239</v>
      </c>
      <c r="G374" s="304">
        <v>3</v>
      </c>
      <c r="H374" s="148"/>
    </row>
    <row r="375" spans="1:8" ht="13">
      <c r="A375" s="100" t="s">
        <v>892</v>
      </c>
      <c r="D375" s="16" t="s">
        <v>893</v>
      </c>
      <c r="E375" s="668">
        <v>4210</v>
      </c>
      <c r="F375" s="668">
        <v>1071</v>
      </c>
      <c r="G375" s="304">
        <v>1.4000000000000001</v>
      </c>
      <c r="H375" s="148"/>
    </row>
    <row r="376" spans="1:8" ht="13">
      <c r="A376" s="100" t="s">
        <v>894</v>
      </c>
      <c r="D376" s="16" t="s">
        <v>895</v>
      </c>
      <c r="E376" s="668">
        <v>7123</v>
      </c>
      <c r="F376" s="668">
        <v>746</v>
      </c>
      <c r="G376" s="304">
        <v>1</v>
      </c>
      <c r="H376" s="148"/>
    </row>
    <row r="377" spans="1:8" ht="13">
      <c r="A377" s="100" t="s">
        <v>896</v>
      </c>
      <c r="D377" s="16" t="s">
        <v>897</v>
      </c>
      <c r="E377" s="668">
        <v>5106</v>
      </c>
      <c r="F377" s="668">
        <v>0</v>
      </c>
      <c r="G377" s="304">
        <v>0</v>
      </c>
      <c r="H377" s="148"/>
    </row>
    <row r="378" spans="1:8" ht="13">
      <c r="A378" s="100" t="s">
        <v>898</v>
      </c>
      <c r="D378" s="16" t="s">
        <v>899</v>
      </c>
      <c r="E378" s="668">
        <v>4445</v>
      </c>
      <c r="F378" s="668">
        <v>0</v>
      </c>
      <c r="G378" s="304">
        <v>0</v>
      </c>
      <c r="H378" s="148"/>
    </row>
    <row r="379" spans="1:8" ht="13">
      <c r="A379" s="100" t="s">
        <v>900</v>
      </c>
      <c r="D379" s="16" t="s">
        <v>901</v>
      </c>
      <c r="E379" s="668">
        <v>3951</v>
      </c>
      <c r="F379" s="668">
        <v>0</v>
      </c>
      <c r="G379" s="304">
        <v>0</v>
      </c>
      <c r="H379" s="148"/>
    </row>
    <row r="380" spans="1:8" ht="12.75" customHeight="1">
      <c r="A380" s="100" t="s">
        <v>902</v>
      </c>
      <c r="D380" s="16" t="s">
        <v>2953</v>
      </c>
      <c r="E380" s="668">
        <v>2164</v>
      </c>
      <c r="F380" s="668">
        <v>0</v>
      </c>
      <c r="G380" s="304">
        <v>0</v>
      </c>
      <c r="H380" s="148"/>
    </row>
    <row r="381" spans="1:8" ht="13">
      <c r="A381" s="100" t="s">
        <v>903</v>
      </c>
      <c r="D381" s="16" t="s">
        <v>904</v>
      </c>
      <c r="E381" s="668">
        <v>6218</v>
      </c>
      <c r="F381" s="668">
        <v>0</v>
      </c>
      <c r="G381" s="304">
        <v>0</v>
      </c>
      <c r="H381" s="148"/>
    </row>
    <row r="382" spans="1:8" ht="13">
      <c r="A382" s="100" t="s">
        <v>905</v>
      </c>
      <c r="D382" s="16" t="s">
        <v>906</v>
      </c>
      <c r="E382" s="668">
        <v>8772</v>
      </c>
      <c r="F382" s="668">
        <v>160</v>
      </c>
      <c r="G382" s="304">
        <v>0.2</v>
      </c>
      <c r="H382" s="148"/>
    </row>
    <row r="383" spans="1:8" ht="13">
      <c r="A383" s="100" t="s">
        <v>907</v>
      </c>
      <c r="D383" s="16" t="s">
        <v>908</v>
      </c>
      <c r="E383" s="668">
        <v>1720</v>
      </c>
      <c r="F383" s="668">
        <v>0</v>
      </c>
      <c r="G383" s="304">
        <v>0</v>
      </c>
      <c r="H383" s="148"/>
    </row>
    <row r="384" spans="1:8" ht="13">
      <c r="A384" s="100" t="s">
        <v>909</v>
      </c>
      <c r="D384" s="16" t="s">
        <v>910</v>
      </c>
      <c r="E384" s="668">
        <v>4503</v>
      </c>
      <c r="F384" s="668" t="s">
        <v>3032</v>
      </c>
      <c r="G384" s="304"/>
      <c r="H384" s="148"/>
    </row>
    <row r="385" spans="1:8" ht="13">
      <c r="A385" s="100" t="s">
        <v>911</v>
      </c>
      <c r="D385" s="16" t="s">
        <v>912</v>
      </c>
      <c r="E385" s="668">
        <v>2325</v>
      </c>
      <c r="F385" s="668">
        <v>145</v>
      </c>
      <c r="G385" s="304">
        <v>0.2</v>
      </c>
      <c r="H385" s="148"/>
    </row>
    <row r="386" spans="1:8" ht="13">
      <c r="A386" s="100" t="s">
        <v>913</v>
      </c>
      <c r="D386" s="16" t="s">
        <v>914</v>
      </c>
      <c r="E386" s="668">
        <v>1602</v>
      </c>
      <c r="F386" s="668" t="s">
        <v>3032</v>
      </c>
      <c r="G386" s="304"/>
      <c r="H386" s="148"/>
    </row>
    <row r="387" spans="1:8" ht="13">
      <c r="A387" s="100" t="s">
        <v>915</v>
      </c>
      <c r="D387" s="16" t="s">
        <v>916</v>
      </c>
      <c r="E387" s="668">
        <v>983</v>
      </c>
      <c r="F387" s="668">
        <v>0</v>
      </c>
      <c r="G387" s="304">
        <v>0</v>
      </c>
      <c r="H387" s="148"/>
    </row>
    <row r="388" spans="1:8" ht="13">
      <c r="A388" s="100" t="s">
        <v>917</v>
      </c>
      <c r="D388" s="16" t="s">
        <v>918</v>
      </c>
      <c r="E388" s="668">
        <v>2962</v>
      </c>
      <c r="F388" s="668">
        <v>0</v>
      </c>
      <c r="G388" s="304">
        <v>0</v>
      </c>
      <c r="H388" s="148"/>
    </row>
    <row r="389" spans="1:8" ht="25.15" customHeight="1">
      <c r="A389" s="15" t="s">
        <v>226</v>
      </c>
      <c r="B389" s="17" t="s">
        <v>919</v>
      </c>
      <c r="E389" s="148">
        <v>115689</v>
      </c>
      <c r="F389" s="148">
        <v>14286</v>
      </c>
      <c r="G389" s="237">
        <v>19.2</v>
      </c>
      <c r="H389" s="148"/>
    </row>
    <row r="390" spans="1:8" ht="25.15" customHeight="1">
      <c r="A390" s="16" t="s">
        <v>955</v>
      </c>
      <c r="D390" s="16" t="s">
        <v>956</v>
      </c>
      <c r="E390" s="668">
        <v>1179</v>
      </c>
      <c r="F390" s="668">
        <v>227</v>
      </c>
      <c r="G390" s="304">
        <v>0.3</v>
      </c>
      <c r="H390" s="148"/>
    </row>
    <row r="391" spans="1:8" ht="13">
      <c r="A391" s="16" t="s">
        <v>957</v>
      </c>
      <c r="D391" s="16" t="s">
        <v>958</v>
      </c>
      <c r="E391" s="668">
        <v>2207</v>
      </c>
      <c r="F391" s="668">
        <v>325</v>
      </c>
      <c r="G391" s="304">
        <v>0.4</v>
      </c>
      <c r="H391" s="148"/>
    </row>
    <row r="392" spans="1:8" ht="13">
      <c r="A392" s="16" t="s">
        <v>967</v>
      </c>
      <c r="D392" s="16" t="s">
        <v>968</v>
      </c>
      <c r="E392" s="668">
        <v>1437</v>
      </c>
      <c r="F392" s="668">
        <v>100</v>
      </c>
      <c r="G392" s="304">
        <v>0.1</v>
      </c>
      <c r="H392" s="148"/>
    </row>
    <row r="393" spans="1:8" ht="13">
      <c r="A393" s="16" t="s">
        <v>959</v>
      </c>
      <c r="D393" s="16" t="s">
        <v>2015</v>
      </c>
      <c r="E393" s="668">
        <v>1470</v>
      </c>
      <c r="F393" s="668">
        <v>0</v>
      </c>
      <c r="G393" s="304">
        <v>0</v>
      </c>
      <c r="H393" s="148"/>
    </row>
    <row r="394" spans="1:8" ht="13">
      <c r="A394" s="16" t="s">
        <v>960</v>
      </c>
      <c r="D394" s="16" t="s">
        <v>2434</v>
      </c>
      <c r="E394" s="668">
        <v>4644</v>
      </c>
      <c r="F394" s="668">
        <v>169</v>
      </c>
      <c r="G394" s="304">
        <v>0.2</v>
      </c>
      <c r="H394" s="148"/>
    </row>
    <row r="395" spans="1:8" ht="13">
      <c r="A395" s="16" t="s">
        <v>920</v>
      </c>
      <c r="D395" s="16" t="s">
        <v>921</v>
      </c>
      <c r="E395" s="668">
        <v>837</v>
      </c>
      <c r="F395" s="668">
        <v>32</v>
      </c>
      <c r="G395" s="304">
        <v>0</v>
      </c>
      <c r="H395" s="148"/>
    </row>
    <row r="396" spans="1:8" ht="13">
      <c r="A396" s="16" t="s">
        <v>922</v>
      </c>
      <c r="D396" s="16" t="s">
        <v>2031</v>
      </c>
      <c r="E396" s="668">
        <v>3253</v>
      </c>
      <c r="F396" s="668">
        <v>34</v>
      </c>
      <c r="G396" s="304">
        <v>0</v>
      </c>
      <c r="H396" s="148"/>
    </row>
    <row r="397" spans="1:8" ht="13">
      <c r="A397" s="16" t="s">
        <v>969</v>
      </c>
      <c r="D397" s="16" t="s">
        <v>970</v>
      </c>
      <c r="E397" s="668">
        <v>2917</v>
      </c>
      <c r="F397" s="668">
        <v>445</v>
      </c>
      <c r="G397" s="304">
        <v>0.6</v>
      </c>
      <c r="H397" s="148"/>
    </row>
    <row r="398" spans="1:8" ht="13">
      <c r="A398" s="16" t="s">
        <v>923</v>
      </c>
      <c r="D398" s="16" t="s">
        <v>924</v>
      </c>
      <c r="E398" s="668">
        <v>3736</v>
      </c>
      <c r="F398" s="668">
        <v>106</v>
      </c>
      <c r="G398" s="304">
        <v>0.1</v>
      </c>
      <c r="H398" s="148"/>
    </row>
    <row r="399" spans="1:8" ht="13">
      <c r="A399" s="16" t="s">
        <v>925</v>
      </c>
      <c r="D399" s="16" t="s">
        <v>926</v>
      </c>
      <c r="E399" s="668">
        <v>1697</v>
      </c>
      <c r="F399" s="668">
        <v>140</v>
      </c>
      <c r="G399" s="304">
        <v>0.2</v>
      </c>
      <c r="H399" s="148"/>
    </row>
    <row r="400" spans="1:8" ht="13">
      <c r="A400" s="16" t="s">
        <v>927</v>
      </c>
      <c r="D400" s="16" t="s">
        <v>928</v>
      </c>
      <c r="E400" s="668">
        <v>932</v>
      </c>
      <c r="F400" s="668">
        <v>28</v>
      </c>
      <c r="G400" s="304">
        <v>0</v>
      </c>
      <c r="H400" s="148"/>
    </row>
    <row r="401" spans="1:8" ht="13">
      <c r="A401" s="16" t="s">
        <v>929</v>
      </c>
      <c r="D401" s="16" t="s">
        <v>930</v>
      </c>
      <c r="E401" s="668">
        <v>6789</v>
      </c>
      <c r="F401" s="668">
        <v>4507</v>
      </c>
      <c r="G401" s="304">
        <v>6</v>
      </c>
      <c r="H401" s="148"/>
    </row>
    <row r="402" spans="1:8" ht="13">
      <c r="A402" s="16" t="s">
        <v>932</v>
      </c>
      <c r="D402" s="16" t="s">
        <v>933</v>
      </c>
      <c r="E402" s="668">
        <v>2554</v>
      </c>
      <c r="F402" s="668">
        <v>110</v>
      </c>
      <c r="G402" s="304">
        <v>0.1</v>
      </c>
      <c r="H402" s="148"/>
    </row>
    <row r="403" spans="1:8" ht="13">
      <c r="A403" s="16" t="s">
        <v>2748</v>
      </c>
      <c r="D403" s="16" t="s">
        <v>2922</v>
      </c>
      <c r="E403" s="668">
        <v>6170</v>
      </c>
      <c r="F403" s="668">
        <v>182</v>
      </c>
      <c r="G403" s="304">
        <v>0.2</v>
      </c>
      <c r="H403" s="148"/>
    </row>
    <row r="404" spans="1:8" ht="15">
      <c r="A404" s="725" t="s">
        <v>2946</v>
      </c>
      <c r="D404" s="16" t="s">
        <v>2949</v>
      </c>
      <c r="E404" s="668">
        <v>15780</v>
      </c>
      <c r="F404" s="668">
        <v>74</v>
      </c>
      <c r="G404" s="304">
        <v>0.1</v>
      </c>
      <c r="H404" s="148"/>
    </row>
    <row r="405" spans="1:8" ht="13">
      <c r="A405" s="16" t="s">
        <v>934</v>
      </c>
      <c r="D405" s="16" t="s">
        <v>935</v>
      </c>
      <c r="E405" s="668">
        <v>3753</v>
      </c>
      <c r="F405" s="668">
        <v>753</v>
      </c>
      <c r="G405" s="304">
        <v>1</v>
      </c>
      <c r="H405" s="148"/>
    </row>
    <row r="406" spans="1:8" ht="13">
      <c r="A406" s="16" t="s">
        <v>936</v>
      </c>
      <c r="D406" s="16" t="s">
        <v>937</v>
      </c>
      <c r="E406" s="668">
        <v>3727</v>
      </c>
      <c r="F406" s="668">
        <v>124</v>
      </c>
      <c r="G406" s="304">
        <v>0.2</v>
      </c>
      <c r="H406" s="148"/>
    </row>
    <row r="407" spans="1:8" ht="13">
      <c r="A407" s="16" t="s">
        <v>938</v>
      </c>
      <c r="D407" s="16" t="s">
        <v>939</v>
      </c>
      <c r="E407" s="668">
        <v>1118</v>
      </c>
      <c r="F407" s="668">
        <v>31</v>
      </c>
      <c r="G407" s="304">
        <v>0</v>
      </c>
      <c r="H407" s="148"/>
    </row>
    <row r="408" spans="1:8" ht="13">
      <c r="A408" s="16" t="s">
        <v>940</v>
      </c>
      <c r="D408" s="16" t="s">
        <v>941</v>
      </c>
      <c r="E408" s="668">
        <v>1560</v>
      </c>
      <c r="F408" s="668">
        <v>85</v>
      </c>
      <c r="G408" s="304">
        <v>0.1</v>
      </c>
      <c r="H408" s="148"/>
    </row>
    <row r="409" spans="1:8" ht="13.5" customHeight="1">
      <c r="A409" s="16" t="s">
        <v>931</v>
      </c>
      <c r="D409" s="16" t="s">
        <v>2436</v>
      </c>
      <c r="E409" s="668">
        <v>2614</v>
      </c>
      <c r="F409" s="668">
        <v>424</v>
      </c>
      <c r="G409" s="304">
        <v>0.6</v>
      </c>
      <c r="H409" s="148"/>
    </row>
    <row r="410" spans="1:8" ht="13">
      <c r="A410" s="16" t="s">
        <v>942</v>
      </c>
      <c r="D410" s="16" t="s">
        <v>943</v>
      </c>
      <c r="E410" s="668">
        <v>4443</v>
      </c>
      <c r="F410" s="668">
        <v>135</v>
      </c>
      <c r="G410" s="304">
        <v>0.2</v>
      </c>
      <c r="H410" s="148"/>
    </row>
    <row r="411" spans="1:8" ht="15">
      <c r="A411" s="725" t="s">
        <v>2947</v>
      </c>
      <c r="D411" s="16" t="s">
        <v>2950</v>
      </c>
      <c r="E411" s="668">
        <v>12293</v>
      </c>
      <c r="F411" s="668">
        <v>2925</v>
      </c>
      <c r="G411" s="304">
        <v>3.9</v>
      </c>
      <c r="H411" s="148"/>
    </row>
    <row r="412" spans="1:8" ht="13">
      <c r="A412" s="16" t="s">
        <v>944</v>
      </c>
      <c r="D412" s="16" t="s">
        <v>945</v>
      </c>
      <c r="E412" s="668">
        <v>590</v>
      </c>
      <c r="F412" s="668">
        <v>338</v>
      </c>
      <c r="G412" s="304">
        <v>0.5</v>
      </c>
      <c r="H412" s="148"/>
    </row>
    <row r="413" spans="1:8" ht="13">
      <c r="A413" s="16" t="s">
        <v>2747</v>
      </c>
      <c r="D413" s="16" t="s">
        <v>2846</v>
      </c>
      <c r="E413" s="668">
        <v>3682</v>
      </c>
      <c r="F413" s="668">
        <v>1418</v>
      </c>
      <c r="G413" s="304">
        <v>1.9</v>
      </c>
      <c r="H413" s="148"/>
    </row>
    <row r="414" spans="1:8" ht="13">
      <c r="A414" s="16" t="s">
        <v>961</v>
      </c>
      <c r="D414" s="16" t="s">
        <v>962</v>
      </c>
      <c r="E414" s="668">
        <v>4246</v>
      </c>
      <c r="F414" s="668">
        <v>174</v>
      </c>
      <c r="G414" s="304">
        <v>0.2</v>
      </c>
      <c r="H414" s="148"/>
    </row>
    <row r="415" spans="1:8" ht="13">
      <c r="A415" s="16" t="s">
        <v>946</v>
      </c>
      <c r="D415" s="16" t="s">
        <v>2435</v>
      </c>
      <c r="E415" s="668">
        <v>3308</v>
      </c>
      <c r="F415" s="668">
        <v>156</v>
      </c>
      <c r="G415" s="304">
        <v>0.2</v>
      </c>
      <c r="H415" s="148"/>
    </row>
    <row r="416" spans="1:8" ht="13">
      <c r="A416" s="16" t="s">
        <v>947</v>
      </c>
      <c r="D416" s="16" t="s">
        <v>948</v>
      </c>
      <c r="E416" s="668">
        <v>192</v>
      </c>
      <c r="F416" s="668">
        <v>126</v>
      </c>
      <c r="G416" s="304">
        <v>0.2</v>
      </c>
      <c r="H416" s="148"/>
    </row>
    <row r="417" spans="1:8" ht="13">
      <c r="A417" s="16" t="s">
        <v>949</v>
      </c>
      <c r="D417" s="16" t="s">
        <v>950</v>
      </c>
      <c r="E417" s="668">
        <v>3040</v>
      </c>
      <c r="F417" s="668">
        <v>161</v>
      </c>
      <c r="G417" s="304">
        <v>0.2</v>
      </c>
      <c r="H417" s="148"/>
    </row>
    <row r="418" spans="1:8" ht="13">
      <c r="A418" s="16" t="s">
        <v>951</v>
      </c>
      <c r="D418" s="16" t="s">
        <v>952</v>
      </c>
      <c r="E418" s="668">
        <v>8023</v>
      </c>
      <c r="F418" s="668">
        <v>537</v>
      </c>
      <c r="G418" s="304">
        <v>0.70000000000000007</v>
      </c>
      <c r="H418" s="148"/>
    </row>
    <row r="419" spans="1:8" ht="13">
      <c r="A419" s="16" t="s">
        <v>953</v>
      </c>
      <c r="D419" s="16" t="s">
        <v>954</v>
      </c>
      <c r="E419" s="668">
        <v>997</v>
      </c>
      <c r="F419" s="668">
        <v>88</v>
      </c>
      <c r="G419" s="304">
        <v>0.1</v>
      </c>
      <c r="H419" s="148"/>
    </row>
    <row r="420" spans="1:8" ht="13">
      <c r="A420" s="16" t="s">
        <v>963</v>
      </c>
      <c r="D420" s="16" t="s">
        <v>964</v>
      </c>
      <c r="E420" s="668">
        <v>2593</v>
      </c>
      <c r="F420" s="668">
        <v>0</v>
      </c>
      <c r="G420" s="304">
        <v>0</v>
      </c>
      <c r="H420" s="148"/>
    </row>
    <row r="421" spans="1:8" ht="13.5" thickBot="1">
      <c r="A421" s="358" t="s">
        <v>965</v>
      </c>
      <c r="B421" s="358"/>
      <c r="C421" s="358"/>
      <c r="D421" s="358" t="s">
        <v>966</v>
      </c>
      <c r="E421" s="730">
        <v>3908</v>
      </c>
      <c r="F421" s="730">
        <v>332</v>
      </c>
      <c r="G421" s="731">
        <v>0.4</v>
      </c>
      <c r="H421" s="148"/>
    </row>
    <row r="422" spans="1:8" ht="26.25" customHeight="1" thickTop="1">
      <c r="A422" s="955" t="s">
        <v>2964</v>
      </c>
      <c r="B422" s="955"/>
      <c r="C422" s="955"/>
      <c r="D422" s="955"/>
      <c r="E422" s="955"/>
      <c r="F422" s="955"/>
      <c r="G422" s="955"/>
    </row>
    <row r="423" spans="1:8" ht="28.5" customHeight="1">
      <c r="A423" s="956" t="s">
        <v>2954</v>
      </c>
      <c r="B423" s="957"/>
      <c r="C423" s="957"/>
      <c r="D423" s="957"/>
      <c r="E423" s="957"/>
      <c r="F423" s="957"/>
      <c r="G423" s="957"/>
    </row>
    <row r="424" spans="1:8" ht="15" customHeight="1">
      <c r="A424" s="960" t="s">
        <v>2958</v>
      </c>
      <c r="B424" s="961"/>
      <c r="C424" s="961"/>
      <c r="D424" s="961"/>
      <c r="E424" s="726"/>
      <c r="F424" s="726"/>
      <c r="G424" s="726"/>
    </row>
    <row r="425" spans="1:8" ht="28.5" customHeight="1">
      <c r="A425" s="877" t="s">
        <v>2965</v>
      </c>
      <c r="B425" s="877"/>
      <c r="C425" s="877"/>
      <c r="D425" s="877"/>
      <c r="E425" s="877"/>
      <c r="F425" s="877"/>
      <c r="G425" s="877"/>
    </row>
    <row r="426" spans="1:8" ht="50.9" customHeight="1">
      <c r="A426" s="885" t="s">
        <v>2960</v>
      </c>
      <c r="B426" s="961"/>
      <c r="C426" s="961"/>
      <c r="D426" s="961"/>
      <c r="E426" s="961"/>
      <c r="F426" s="961"/>
      <c r="G426" s="961"/>
    </row>
    <row r="427" spans="1:8" ht="38.9" customHeight="1">
      <c r="A427" s="959" t="s">
        <v>3029</v>
      </c>
      <c r="B427" s="959"/>
      <c r="C427" s="959"/>
      <c r="D427" s="959"/>
      <c r="E427" s="959"/>
      <c r="F427" s="959"/>
      <c r="G427" s="959"/>
    </row>
    <row r="428" spans="1:8" ht="27" customHeight="1">
      <c r="A428" s="878" t="s">
        <v>3030</v>
      </c>
      <c r="B428" s="878"/>
      <c r="C428" s="878"/>
      <c r="D428" s="878"/>
      <c r="E428" s="878"/>
      <c r="F428" s="878"/>
      <c r="G428" s="878"/>
    </row>
    <row r="429" spans="1:8" ht="93.75" customHeight="1">
      <c r="A429" s="964" t="s">
        <v>3106</v>
      </c>
      <c r="B429" s="964"/>
      <c r="C429" s="964"/>
      <c r="D429" s="964"/>
      <c r="E429" s="964"/>
      <c r="F429" s="964"/>
      <c r="G429" s="964"/>
    </row>
    <row r="430" spans="1:8" ht="39.4" customHeight="1">
      <c r="A430" s="962" t="s">
        <v>3107</v>
      </c>
      <c r="B430" s="963"/>
      <c r="C430" s="963"/>
      <c r="D430" s="963"/>
      <c r="E430" s="963"/>
      <c r="F430" s="963"/>
      <c r="G430" s="963"/>
    </row>
    <row r="431" spans="1:8">
      <c r="E431" s="16"/>
      <c r="F431" s="16"/>
      <c r="G431" s="16"/>
    </row>
    <row r="432" spans="1:8">
      <c r="A432" s="286" t="s">
        <v>1</v>
      </c>
      <c r="B432" s="286"/>
      <c r="C432" s="286"/>
      <c r="D432" s="287" t="str">
        <f>Contents!C31</f>
        <v>28 May 2020</v>
      </c>
    </row>
    <row r="433" spans="1:4">
      <c r="A433" s="286" t="s">
        <v>2661</v>
      </c>
      <c r="B433" s="286"/>
      <c r="C433" s="286"/>
      <c r="D433" s="287" t="str">
        <f>Contents!D31</f>
        <v>27 Aug 2020</v>
      </c>
    </row>
    <row r="434" spans="1:4">
      <c r="A434" s="725"/>
    </row>
    <row r="436" spans="1:4">
      <c r="A436" s="725"/>
    </row>
    <row r="437" spans="1:4">
      <c r="A437" s="725"/>
    </row>
    <row r="438" spans="1:4">
      <c r="A438" s="725"/>
    </row>
  </sheetData>
  <mergeCells count="9">
    <mergeCell ref="A430:G430"/>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5"/>
  <cols>
    <col min="1" max="1" width="17" style="343" customWidth="1"/>
    <col min="2" max="2" width="38.6328125" style="343" bestFit="1" customWidth="1"/>
    <col min="3" max="3" width="13" style="344" customWidth="1"/>
    <col min="4" max="4" width="18.6328125" style="344" customWidth="1"/>
    <col min="5" max="5" width="16" style="344" customWidth="1"/>
    <col min="6" max="6" width="12.7265625" style="344" customWidth="1"/>
    <col min="7" max="7" width="17" style="345" customWidth="1"/>
    <col min="8" max="8" width="14" style="344" customWidth="1"/>
    <col min="9" max="16384" width="9" style="343"/>
  </cols>
  <sheetData>
    <row r="1" spans="1:8" ht="13">
      <c r="A1" s="342" t="s">
        <v>3089</v>
      </c>
    </row>
    <row r="2" spans="1:8" ht="13.5" customHeight="1" thickBot="1">
      <c r="A2" s="346"/>
      <c r="B2" s="346"/>
      <c r="C2" s="347"/>
      <c r="D2" s="347"/>
      <c r="E2" s="347"/>
      <c r="F2" s="347"/>
      <c r="G2" s="348"/>
      <c r="H2" s="347"/>
    </row>
    <row r="3" spans="1:8" ht="13" thickTop="1">
      <c r="C3" s="965" t="s">
        <v>123</v>
      </c>
      <c r="D3" s="966"/>
      <c r="E3" s="966"/>
      <c r="F3" s="95"/>
    </row>
    <row r="4" spans="1:8" ht="39.5">
      <c r="A4" s="96" t="s">
        <v>975</v>
      </c>
      <c r="B4" s="96" t="s">
        <v>976</v>
      </c>
      <c r="C4" s="59" t="s">
        <v>125</v>
      </c>
      <c r="D4" s="45" t="s">
        <v>196</v>
      </c>
      <c r="E4" s="45" t="s">
        <v>127</v>
      </c>
      <c r="F4" s="59" t="s">
        <v>2353</v>
      </c>
      <c r="G4" s="349" t="s">
        <v>977</v>
      </c>
      <c r="H4" s="350" t="s">
        <v>202</v>
      </c>
    </row>
    <row r="5" spans="1:8" ht="25.15" customHeight="1">
      <c r="A5" s="51" t="s">
        <v>203</v>
      </c>
      <c r="B5" s="51" t="s">
        <v>978</v>
      </c>
      <c r="C5" s="148">
        <v>1083094</v>
      </c>
      <c r="D5" s="148">
        <v>482755</v>
      </c>
      <c r="E5" s="148">
        <v>1174607</v>
      </c>
      <c r="F5" s="148">
        <v>2740456</v>
      </c>
      <c r="G5" s="351">
        <v>25738820</v>
      </c>
      <c r="H5" s="352">
        <v>106.5</v>
      </c>
    </row>
    <row r="6" spans="1:8" ht="25.15" customHeight="1">
      <c r="A6" s="51" t="s">
        <v>979</v>
      </c>
      <c r="B6" s="51" t="s">
        <v>57</v>
      </c>
      <c r="C6" s="351">
        <v>917372</v>
      </c>
      <c r="D6" s="351">
        <v>418728</v>
      </c>
      <c r="E6" s="675">
        <v>1058918</v>
      </c>
      <c r="F6" s="675">
        <v>2395018</v>
      </c>
      <c r="G6" s="351">
        <v>23366044</v>
      </c>
      <c r="H6" s="352">
        <v>102.5</v>
      </c>
    </row>
    <row r="7" spans="1:8" ht="25.15" customHeight="1">
      <c r="A7" s="52" t="s">
        <v>980</v>
      </c>
      <c r="B7" s="52" t="s">
        <v>981</v>
      </c>
      <c r="C7" s="149">
        <v>1908</v>
      </c>
      <c r="D7" s="149">
        <v>54</v>
      </c>
      <c r="E7" s="149">
        <v>356</v>
      </c>
      <c r="F7" s="149">
        <v>2318</v>
      </c>
      <c r="G7" s="345">
        <v>40195</v>
      </c>
      <c r="H7" s="353">
        <v>57.7</v>
      </c>
    </row>
    <row r="8" spans="1:8">
      <c r="A8" s="52" t="s">
        <v>982</v>
      </c>
      <c r="B8" s="52" t="s">
        <v>983</v>
      </c>
      <c r="C8" s="149">
        <v>2247</v>
      </c>
      <c r="D8" s="149">
        <v>539</v>
      </c>
      <c r="E8" s="149">
        <v>1661</v>
      </c>
      <c r="F8" s="149">
        <v>4447</v>
      </c>
      <c r="G8" s="345">
        <v>32230</v>
      </c>
      <c r="H8" s="353">
        <v>138</v>
      </c>
    </row>
    <row r="9" spans="1:8">
      <c r="A9" s="52" t="s">
        <v>984</v>
      </c>
      <c r="B9" s="52" t="s">
        <v>985</v>
      </c>
      <c r="C9" s="149">
        <v>2345</v>
      </c>
      <c r="D9" s="149">
        <v>336</v>
      </c>
      <c r="E9" s="149">
        <v>874</v>
      </c>
      <c r="F9" s="149">
        <v>3555</v>
      </c>
      <c r="G9" s="345">
        <v>39939</v>
      </c>
      <c r="H9" s="353">
        <v>89</v>
      </c>
    </row>
    <row r="10" spans="1:8">
      <c r="A10" s="52" t="s">
        <v>986</v>
      </c>
      <c r="B10" s="52" t="s">
        <v>379</v>
      </c>
      <c r="C10" s="149">
        <v>1208</v>
      </c>
      <c r="D10" s="149">
        <v>415</v>
      </c>
      <c r="E10" s="149">
        <v>1446</v>
      </c>
      <c r="F10" s="149">
        <v>3069</v>
      </c>
      <c r="G10" s="345">
        <v>37829</v>
      </c>
      <c r="H10" s="353">
        <v>81.099999999999994</v>
      </c>
    </row>
    <row r="11" spans="1:8">
      <c r="A11" s="52" t="s">
        <v>987</v>
      </c>
      <c r="B11" s="52" t="s">
        <v>988</v>
      </c>
      <c r="C11" s="149">
        <v>1538</v>
      </c>
      <c r="D11" s="149">
        <v>203</v>
      </c>
      <c r="E11" s="149">
        <v>937</v>
      </c>
      <c r="F11" s="149">
        <v>2678</v>
      </c>
      <c r="G11" s="345">
        <v>41540</v>
      </c>
      <c r="H11" s="353">
        <v>64.5</v>
      </c>
    </row>
    <row r="12" spans="1:8">
      <c r="A12" s="52" t="s">
        <v>989</v>
      </c>
      <c r="B12" s="52" t="s">
        <v>445</v>
      </c>
      <c r="C12" s="149">
        <v>1678</v>
      </c>
      <c r="D12" s="149">
        <v>639</v>
      </c>
      <c r="E12" s="149">
        <v>2312</v>
      </c>
      <c r="F12" s="149">
        <v>4629</v>
      </c>
      <c r="G12" s="345">
        <v>43405</v>
      </c>
      <c r="H12" s="353">
        <v>106.6</v>
      </c>
    </row>
    <row r="13" spans="1:8">
      <c r="A13" s="52" t="s">
        <v>990</v>
      </c>
      <c r="B13" s="52" t="s">
        <v>746</v>
      </c>
      <c r="C13" s="149">
        <v>1877</v>
      </c>
      <c r="D13" s="149">
        <v>188</v>
      </c>
      <c r="E13" s="149">
        <v>707</v>
      </c>
      <c r="F13" s="149">
        <v>2772</v>
      </c>
      <c r="G13" s="345">
        <v>45777</v>
      </c>
      <c r="H13" s="353">
        <v>60.6</v>
      </c>
    </row>
    <row r="14" spans="1:8">
      <c r="A14" s="52" t="s">
        <v>991</v>
      </c>
      <c r="B14" s="52" t="s">
        <v>992</v>
      </c>
      <c r="C14" s="149">
        <v>3146</v>
      </c>
      <c r="D14" s="149">
        <v>2038</v>
      </c>
      <c r="E14" s="149">
        <v>3333</v>
      </c>
      <c r="F14" s="149">
        <v>8517</v>
      </c>
      <c r="G14" s="345">
        <v>38928</v>
      </c>
      <c r="H14" s="353">
        <v>218.8</v>
      </c>
    </row>
    <row r="15" spans="1:8">
      <c r="A15" s="52" t="s">
        <v>993</v>
      </c>
      <c r="B15" s="52" t="s">
        <v>994</v>
      </c>
      <c r="C15" s="149">
        <v>1704</v>
      </c>
      <c r="D15" s="149">
        <v>25</v>
      </c>
      <c r="E15" s="149">
        <v>600</v>
      </c>
      <c r="F15" s="149">
        <v>2329</v>
      </c>
      <c r="G15" s="345">
        <v>44285</v>
      </c>
      <c r="H15" s="353">
        <v>52.6</v>
      </c>
    </row>
    <row r="16" spans="1:8">
      <c r="A16" s="52" t="s">
        <v>995</v>
      </c>
      <c r="B16" s="52" t="s">
        <v>996</v>
      </c>
      <c r="C16" s="149">
        <v>1612</v>
      </c>
      <c r="D16" s="149">
        <v>185</v>
      </c>
      <c r="E16" s="149">
        <v>682</v>
      </c>
      <c r="F16" s="149">
        <v>2479</v>
      </c>
      <c r="G16" s="345">
        <v>47040</v>
      </c>
      <c r="H16" s="353">
        <v>52.7</v>
      </c>
    </row>
    <row r="17" spans="1:8">
      <c r="A17" s="52" t="s">
        <v>997</v>
      </c>
      <c r="B17" s="52" t="s">
        <v>998</v>
      </c>
      <c r="C17" s="149">
        <v>871</v>
      </c>
      <c r="D17" s="149">
        <v>1889</v>
      </c>
      <c r="E17" s="149">
        <v>1482</v>
      </c>
      <c r="F17" s="149">
        <v>4242</v>
      </c>
      <c r="G17" s="345">
        <v>45172</v>
      </c>
      <c r="H17" s="353">
        <v>93.9</v>
      </c>
    </row>
    <row r="18" spans="1:8">
      <c r="A18" s="52" t="s">
        <v>999</v>
      </c>
      <c r="B18" s="52" t="s">
        <v>1000</v>
      </c>
      <c r="C18" s="149">
        <v>1463</v>
      </c>
      <c r="D18" s="149">
        <v>712</v>
      </c>
      <c r="E18" s="149">
        <v>1991</v>
      </c>
      <c r="F18" s="149">
        <v>4166</v>
      </c>
      <c r="G18" s="345">
        <v>37871</v>
      </c>
      <c r="H18" s="353">
        <v>110</v>
      </c>
    </row>
    <row r="19" spans="1:8">
      <c r="A19" s="52" t="s">
        <v>1001</v>
      </c>
      <c r="B19" s="52" t="s">
        <v>1002</v>
      </c>
      <c r="C19" s="149">
        <v>1080</v>
      </c>
      <c r="D19" s="149">
        <v>975</v>
      </c>
      <c r="E19" s="149">
        <v>1953</v>
      </c>
      <c r="F19" s="149">
        <v>4008</v>
      </c>
      <c r="G19" s="345">
        <v>39031</v>
      </c>
      <c r="H19" s="353">
        <v>102.7</v>
      </c>
    </row>
    <row r="20" spans="1:8">
      <c r="A20" s="52" t="s">
        <v>1003</v>
      </c>
      <c r="B20" s="52" t="s">
        <v>1004</v>
      </c>
      <c r="C20" s="149">
        <v>1013</v>
      </c>
      <c r="D20" s="149">
        <v>1195</v>
      </c>
      <c r="E20" s="149">
        <v>1618</v>
      </c>
      <c r="F20" s="149">
        <v>3826</v>
      </c>
      <c r="G20" s="345">
        <v>41611</v>
      </c>
      <c r="H20" s="353">
        <v>91.9</v>
      </c>
    </row>
    <row r="21" spans="1:8">
      <c r="A21" s="52" t="s">
        <v>1005</v>
      </c>
      <c r="B21" s="52" t="s">
        <v>1006</v>
      </c>
      <c r="C21" s="149">
        <v>1861</v>
      </c>
      <c r="D21" s="149">
        <v>529</v>
      </c>
      <c r="E21" s="149">
        <v>544</v>
      </c>
      <c r="F21" s="149">
        <v>2934</v>
      </c>
      <c r="G21" s="345">
        <v>37404</v>
      </c>
      <c r="H21" s="353">
        <v>78.400000000000006</v>
      </c>
    </row>
    <row r="22" spans="1:8">
      <c r="A22" s="52" t="s">
        <v>1007</v>
      </c>
      <c r="B22" s="52" t="s">
        <v>1008</v>
      </c>
      <c r="C22" s="149">
        <v>1996</v>
      </c>
      <c r="D22" s="149">
        <v>0</v>
      </c>
      <c r="E22" s="149">
        <v>321</v>
      </c>
      <c r="F22" s="149">
        <v>2317</v>
      </c>
      <c r="G22" s="345">
        <v>44684</v>
      </c>
      <c r="H22" s="353">
        <v>51.9</v>
      </c>
    </row>
    <row r="23" spans="1:8">
      <c r="A23" s="52" t="s">
        <v>1009</v>
      </c>
      <c r="B23" s="52" t="s">
        <v>447</v>
      </c>
      <c r="C23" s="149">
        <v>1787</v>
      </c>
      <c r="D23" s="149">
        <v>1252</v>
      </c>
      <c r="E23" s="149">
        <v>2168</v>
      </c>
      <c r="F23" s="149">
        <v>5207</v>
      </c>
      <c r="G23" s="345">
        <v>44005</v>
      </c>
      <c r="H23" s="353">
        <v>118.3</v>
      </c>
    </row>
    <row r="24" spans="1:8">
      <c r="A24" s="52" t="s">
        <v>1010</v>
      </c>
      <c r="B24" s="52" t="s">
        <v>1011</v>
      </c>
      <c r="C24" s="149">
        <v>1218</v>
      </c>
      <c r="D24" s="149">
        <v>218</v>
      </c>
      <c r="E24" s="149">
        <v>484</v>
      </c>
      <c r="F24" s="149">
        <v>1920</v>
      </c>
      <c r="G24" s="345">
        <v>37700</v>
      </c>
      <c r="H24" s="353">
        <v>50.9</v>
      </c>
    </row>
    <row r="25" spans="1:8">
      <c r="A25" s="52" t="s">
        <v>1012</v>
      </c>
      <c r="B25" s="52" t="s">
        <v>1013</v>
      </c>
      <c r="C25" s="149">
        <v>986</v>
      </c>
      <c r="D25" s="149">
        <v>463</v>
      </c>
      <c r="E25" s="149">
        <v>6475</v>
      </c>
      <c r="F25" s="149">
        <v>7924</v>
      </c>
      <c r="G25" s="345">
        <v>43571</v>
      </c>
      <c r="H25" s="353">
        <v>181.9</v>
      </c>
    </row>
    <row r="26" spans="1:8">
      <c r="A26" s="52" t="s">
        <v>1014</v>
      </c>
      <c r="B26" s="52" t="s">
        <v>1015</v>
      </c>
      <c r="C26" s="149">
        <v>222</v>
      </c>
      <c r="D26" s="149">
        <v>187</v>
      </c>
      <c r="E26" s="149">
        <v>95</v>
      </c>
      <c r="F26" s="149">
        <v>504</v>
      </c>
      <c r="G26" s="345">
        <v>48044</v>
      </c>
      <c r="H26" s="353">
        <v>10.5</v>
      </c>
    </row>
    <row r="27" spans="1:8">
      <c r="A27" s="52" t="s">
        <v>1016</v>
      </c>
      <c r="B27" s="52" t="s">
        <v>1017</v>
      </c>
      <c r="C27" s="149">
        <v>1436</v>
      </c>
      <c r="D27" s="149">
        <v>33</v>
      </c>
      <c r="E27" s="149">
        <v>203</v>
      </c>
      <c r="F27" s="149">
        <v>1672</v>
      </c>
      <c r="G27" s="345">
        <v>40344</v>
      </c>
      <c r="H27" s="353">
        <v>41.4</v>
      </c>
    </row>
    <row r="28" spans="1:8">
      <c r="A28" s="52" t="s">
        <v>1018</v>
      </c>
      <c r="B28" s="52" t="s">
        <v>1019</v>
      </c>
      <c r="C28" s="149">
        <v>1874</v>
      </c>
      <c r="D28" s="149">
        <v>14</v>
      </c>
      <c r="E28" s="149">
        <v>216</v>
      </c>
      <c r="F28" s="149">
        <v>2104</v>
      </c>
      <c r="G28" s="345">
        <v>36705</v>
      </c>
      <c r="H28" s="353">
        <v>57.3</v>
      </c>
    </row>
    <row r="29" spans="1:8">
      <c r="A29" s="52" t="s">
        <v>1020</v>
      </c>
      <c r="B29" s="52" t="s">
        <v>1021</v>
      </c>
      <c r="C29" s="149">
        <v>1678</v>
      </c>
      <c r="D29" s="149">
        <v>470</v>
      </c>
      <c r="E29" s="149">
        <v>1522</v>
      </c>
      <c r="F29" s="149">
        <v>3670</v>
      </c>
      <c r="G29" s="345">
        <v>49148</v>
      </c>
      <c r="H29" s="353">
        <v>74.7</v>
      </c>
    </row>
    <row r="30" spans="1:8">
      <c r="A30" s="52" t="s">
        <v>1022</v>
      </c>
      <c r="B30" s="52" t="s">
        <v>1023</v>
      </c>
      <c r="C30" s="149">
        <v>2762</v>
      </c>
      <c r="D30" s="149">
        <v>3039</v>
      </c>
      <c r="E30" s="149">
        <v>73</v>
      </c>
      <c r="F30" s="149">
        <v>5874</v>
      </c>
      <c r="G30" s="345">
        <v>55103</v>
      </c>
      <c r="H30" s="353">
        <v>106.6</v>
      </c>
    </row>
    <row r="31" spans="1:8">
      <c r="A31" s="52" t="s">
        <v>1024</v>
      </c>
      <c r="B31" s="52" t="s">
        <v>1025</v>
      </c>
      <c r="C31" s="149">
        <v>1931</v>
      </c>
      <c r="D31" s="149">
        <v>1021</v>
      </c>
      <c r="E31" s="149">
        <v>1245</v>
      </c>
      <c r="F31" s="149">
        <v>4197</v>
      </c>
      <c r="G31" s="345">
        <v>35367</v>
      </c>
      <c r="H31" s="353">
        <v>118.7</v>
      </c>
    </row>
    <row r="32" spans="1:8">
      <c r="A32" s="52" t="s">
        <v>1026</v>
      </c>
      <c r="B32" s="52" t="s">
        <v>1027</v>
      </c>
      <c r="C32" s="149">
        <v>1258</v>
      </c>
      <c r="D32" s="149">
        <v>1132</v>
      </c>
      <c r="E32" s="149">
        <v>362</v>
      </c>
      <c r="F32" s="149">
        <v>2752</v>
      </c>
      <c r="G32" s="345">
        <v>48590</v>
      </c>
      <c r="H32" s="353">
        <v>56.6</v>
      </c>
    </row>
    <row r="33" spans="1:8">
      <c r="A33" s="52" t="s">
        <v>1028</v>
      </c>
      <c r="B33" s="52" t="s">
        <v>1029</v>
      </c>
      <c r="C33" s="149">
        <v>1951</v>
      </c>
      <c r="D33" s="149">
        <v>752</v>
      </c>
      <c r="E33" s="149">
        <v>1587</v>
      </c>
      <c r="F33" s="149">
        <v>4290</v>
      </c>
      <c r="G33" s="345">
        <v>42949</v>
      </c>
      <c r="H33" s="353">
        <v>99.9</v>
      </c>
    </row>
    <row r="34" spans="1:8">
      <c r="A34" s="52" t="s">
        <v>1030</v>
      </c>
      <c r="B34" s="52" t="s">
        <v>1031</v>
      </c>
      <c r="C34" s="149">
        <v>1344</v>
      </c>
      <c r="D34" s="149">
        <v>369</v>
      </c>
      <c r="E34" s="149">
        <v>690</v>
      </c>
      <c r="F34" s="149">
        <v>2403</v>
      </c>
      <c r="G34" s="345">
        <v>50592</v>
      </c>
      <c r="H34" s="353">
        <v>47.5</v>
      </c>
    </row>
    <row r="35" spans="1:8">
      <c r="A35" s="52" t="s">
        <v>1032</v>
      </c>
      <c r="B35" s="52" t="s">
        <v>1033</v>
      </c>
      <c r="C35" s="149">
        <v>1057</v>
      </c>
      <c r="D35" s="149">
        <v>383</v>
      </c>
      <c r="E35" s="149">
        <v>516</v>
      </c>
      <c r="F35" s="149">
        <v>1956</v>
      </c>
      <c r="G35" s="345">
        <v>35103</v>
      </c>
      <c r="H35" s="353">
        <v>55.7</v>
      </c>
    </row>
    <row r="36" spans="1:8">
      <c r="A36" s="52" t="s">
        <v>1034</v>
      </c>
      <c r="B36" s="52" t="s">
        <v>1035</v>
      </c>
      <c r="C36" s="149">
        <v>870</v>
      </c>
      <c r="D36" s="149">
        <v>1276</v>
      </c>
      <c r="E36" s="149">
        <v>4406</v>
      </c>
      <c r="F36" s="149">
        <v>6552</v>
      </c>
      <c r="G36" s="345">
        <v>40029</v>
      </c>
      <c r="H36" s="353">
        <v>163.69999999999999</v>
      </c>
    </row>
    <row r="37" spans="1:8">
      <c r="A37" s="52" t="s">
        <v>1036</v>
      </c>
      <c r="B37" s="52" t="s">
        <v>1037</v>
      </c>
      <c r="C37" s="149">
        <v>3178</v>
      </c>
      <c r="D37" s="149">
        <v>1406</v>
      </c>
      <c r="E37" s="149">
        <v>1733</v>
      </c>
      <c r="F37" s="149">
        <v>6317</v>
      </c>
      <c r="G37" s="345">
        <v>39709</v>
      </c>
      <c r="H37" s="353">
        <v>159.1</v>
      </c>
    </row>
    <row r="38" spans="1:8">
      <c r="A38" s="52" t="s">
        <v>1038</v>
      </c>
      <c r="B38" s="52" t="s">
        <v>1039</v>
      </c>
      <c r="C38" s="149">
        <v>1001</v>
      </c>
      <c r="D38" s="149">
        <v>2518</v>
      </c>
      <c r="E38" s="149">
        <v>3690</v>
      </c>
      <c r="F38" s="149">
        <v>7209</v>
      </c>
      <c r="G38" s="345">
        <v>41008</v>
      </c>
      <c r="H38" s="353">
        <v>175.8</v>
      </c>
    </row>
    <row r="39" spans="1:8">
      <c r="A39" s="52" t="s">
        <v>1040</v>
      </c>
      <c r="B39" s="52" t="s">
        <v>1041</v>
      </c>
      <c r="C39" s="149">
        <v>1037</v>
      </c>
      <c r="D39" s="149">
        <v>1625</v>
      </c>
      <c r="E39" s="149">
        <v>11006</v>
      </c>
      <c r="F39" s="149">
        <v>13668</v>
      </c>
      <c r="G39" s="345">
        <v>39244</v>
      </c>
      <c r="H39" s="353">
        <v>348.3</v>
      </c>
    </row>
    <row r="40" spans="1:8">
      <c r="A40" s="52" t="s">
        <v>1042</v>
      </c>
      <c r="B40" s="52" t="s">
        <v>1043</v>
      </c>
      <c r="C40" s="149">
        <v>730</v>
      </c>
      <c r="D40" s="149">
        <v>3318</v>
      </c>
      <c r="E40" s="149">
        <v>14783</v>
      </c>
      <c r="F40" s="149">
        <v>18831</v>
      </c>
      <c r="G40" s="345">
        <v>39483</v>
      </c>
      <c r="H40" s="353">
        <v>476.9</v>
      </c>
    </row>
    <row r="41" spans="1:8">
      <c r="A41" s="52" t="s">
        <v>1044</v>
      </c>
      <c r="B41" s="52" t="s">
        <v>1045</v>
      </c>
      <c r="C41" s="149">
        <v>1391</v>
      </c>
      <c r="D41" s="149">
        <v>3345</v>
      </c>
      <c r="E41" s="149">
        <v>7722</v>
      </c>
      <c r="F41" s="149">
        <v>12458</v>
      </c>
      <c r="G41" s="345">
        <v>47748</v>
      </c>
      <c r="H41" s="353">
        <v>260.89999999999998</v>
      </c>
    </row>
    <row r="42" spans="1:8">
      <c r="A42" s="52" t="s">
        <v>1046</v>
      </c>
      <c r="B42" s="52" t="s">
        <v>1047</v>
      </c>
      <c r="C42" s="149">
        <v>1714</v>
      </c>
      <c r="D42" s="149">
        <v>1885</v>
      </c>
      <c r="E42" s="149">
        <v>1778</v>
      </c>
      <c r="F42" s="149">
        <v>5377</v>
      </c>
      <c r="G42" s="345">
        <v>43207</v>
      </c>
      <c r="H42" s="353">
        <v>124.4</v>
      </c>
    </row>
    <row r="43" spans="1:8">
      <c r="A43" s="52" t="s">
        <v>1048</v>
      </c>
      <c r="B43" s="52" t="s">
        <v>1049</v>
      </c>
      <c r="C43" s="149">
        <v>1756</v>
      </c>
      <c r="D43" s="149">
        <v>2331</v>
      </c>
      <c r="E43" s="149">
        <v>8730</v>
      </c>
      <c r="F43" s="149">
        <v>12817</v>
      </c>
      <c r="G43" s="345">
        <v>37878</v>
      </c>
      <c r="H43" s="353">
        <v>338.4</v>
      </c>
    </row>
    <row r="44" spans="1:8">
      <c r="A44" s="52" t="s">
        <v>1050</v>
      </c>
      <c r="B44" s="52" t="s">
        <v>1051</v>
      </c>
      <c r="C44" s="149">
        <v>1900</v>
      </c>
      <c r="D44" s="149">
        <v>1107</v>
      </c>
      <c r="E44" s="149">
        <v>2056</v>
      </c>
      <c r="F44" s="149">
        <v>5063</v>
      </c>
      <c r="G44" s="345">
        <v>41125</v>
      </c>
      <c r="H44" s="353">
        <v>123.1</v>
      </c>
    </row>
    <row r="45" spans="1:8">
      <c r="A45" s="52" t="s">
        <v>1052</v>
      </c>
      <c r="B45" s="52" t="s">
        <v>1053</v>
      </c>
      <c r="C45" s="149">
        <v>1103</v>
      </c>
      <c r="D45" s="149">
        <v>2215</v>
      </c>
      <c r="E45" s="149">
        <v>6874</v>
      </c>
      <c r="F45" s="149">
        <v>10192</v>
      </c>
      <c r="G45" s="345">
        <v>41447</v>
      </c>
      <c r="H45" s="353">
        <v>245.9</v>
      </c>
    </row>
    <row r="46" spans="1:8">
      <c r="A46" s="52" t="s">
        <v>1054</v>
      </c>
      <c r="B46" s="52" t="s">
        <v>1055</v>
      </c>
      <c r="C46" s="149">
        <v>1681</v>
      </c>
      <c r="D46" s="149">
        <v>1530</v>
      </c>
      <c r="E46" s="149">
        <v>2859</v>
      </c>
      <c r="F46" s="149">
        <v>6070</v>
      </c>
      <c r="G46" s="345">
        <v>44696</v>
      </c>
      <c r="H46" s="353">
        <v>135.80000000000001</v>
      </c>
    </row>
    <row r="47" spans="1:8">
      <c r="A47" s="52" t="s">
        <v>1056</v>
      </c>
      <c r="B47" s="52" t="s">
        <v>1057</v>
      </c>
      <c r="C47" s="149">
        <v>1970</v>
      </c>
      <c r="D47" s="149">
        <v>2587</v>
      </c>
      <c r="E47" s="149">
        <v>11382</v>
      </c>
      <c r="F47" s="149">
        <v>15939</v>
      </c>
      <c r="G47" s="345">
        <v>40172</v>
      </c>
      <c r="H47" s="353">
        <v>396.8</v>
      </c>
    </row>
    <row r="48" spans="1:8">
      <c r="A48" s="52" t="s">
        <v>1058</v>
      </c>
      <c r="B48" s="52" t="s">
        <v>1059</v>
      </c>
      <c r="C48" s="149">
        <v>2831</v>
      </c>
      <c r="D48" s="149">
        <v>3068</v>
      </c>
      <c r="E48" s="149">
        <v>6923</v>
      </c>
      <c r="F48" s="149">
        <v>12822</v>
      </c>
      <c r="G48" s="345">
        <v>45531</v>
      </c>
      <c r="H48" s="353">
        <v>281.60000000000002</v>
      </c>
    </row>
    <row r="49" spans="1:8">
      <c r="A49" s="52" t="s">
        <v>1060</v>
      </c>
      <c r="B49" s="52" t="s">
        <v>1061</v>
      </c>
      <c r="C49" s="149">
        <v>2190</v>
      </c>
      <c r="D49" s="149">
        <v>1413</v>
      </c>
      <c r="E49" s="149">
        <v>5270</v>
      </c>
      <c r="F49" s="149">
        <v>8873</v>
      </c>
      <c r="G49" s="345">
        <v>38074</v>
      </c>
      <c r="H49" s="353">
        <v>233</v>
      </c>
    </row>
    <row r="50" spans="1:8">
      <c r="A50" s="52" t="s">
        <v>1062</v>
      </c>
      <c r="B50" s="52" t="s">
        <v>1063</v>
      </c>
      <c r="C50" s="149">
        <v>3470</v>
      </c>
      <c r="D50" s="149">
        <v>3061</v>
      </c>
      <c r="E50" s="149">
        <v>7852</v>
      </c>
      <c r="F50" s="149">
        <v>14383</v>
      </c>
      <c r="G50" s="345">
        <v>36523</v>
      </c>
      <c r="H50" s="353">
        <v>393.8</v>
      </c>
    </row>
    <row r="51" spans="1:8">
      <c r="A51" s="52" t="s">
        <v>1064</v>
      </c>
      <c r="B51" s="52" t="s">
        <v>1065</v>
      </c>
      <c r="C51" s="149">
        <v>1341</v>
      </c>
      <c r="D51" s="149">
        <v>906</v>
      </c>
      <c r="E51" s="149">
        <v>1936</v>
      </c>
      <c r="F51" s="149">
        <v>4183</v>
      </c>
      <c r="G51" s="345">
        <v>38768</v>
      </c>
      <c r="H51" s="353">
        <v>107.9</v>
      </c>
    </row>
    <row r="52" spans="1:8">
      <c r="A52" s="52" t="s">
        <v>1066</v>
      </c>
      <c r="B52" s="52" t="s">
        <v>1067</v>
      </c>
      <c r="C52" s="149">
        <v>1793</v>
      </c>
      <c r="D52" s="149">
        <v>1017</v>
      </c>
      <c r="E52" s="149">
        <v>2021</v>
      </c>
      <c r="F52" s="149">
        <v>4831</v>
      </c>
      <c r="G52" s="345">
        <v>36049</v>
      </c>
      <c r="H52" s="353">
        <v>134</v>
      </c>
    </row>
    <row r="53" spans="1:8">
      <c r="A53" s="52" t="s">
        <v>1068</v>
      </c>
      <c r="B53" s="52" t="s">
        <v>1069</v>
      </c>
      <c r="C53" s="149">
        <v>1781</v>
      </c>
      <c r="D53" s="149">
        <v>364</v>
      </c>
      <c r="E53" s="149">
        <v>857</v>
      </c>
      <c r="F53" s="149">
        <v>3002</v>
      </c>
      <c r="G53" s="345">
        <v>43456</v>
      </c>
      <c r="H53" s="353">
        <v>69.099999999999994</v>
      </c>
    </row>
    <row r="54" spans="1:8">
      <c r="A54" s="52" t="s">
        <v>1070</v>
      </c>
      <c r="B54" s="52" t="s">
        <v>381</v>
      </c>
      <c r="C54" s="149">
        <v>1174</v>
      </c>
      <c r="D54" s="149">
        <v>954</v>
      </c>
      <c r="E54" s="149">
        <v>1993</v>
      </c>
      <c r="F54" s="149">
        <v>4121</v>
      </c>
      <c r="G54" s="345">
        <v>40914</v>
      </c>
      <c r="H54" s="353">
        <v>100.7</v>
      </c>
    </row>
    <row r="55" spans="1:8">
      <c r="A55" s="52" t="s">
        <v>1071</v>
      </c>
      <c r="B55" s="52" t="s">
        <v>1072</v>
      </c>
      <c r="C55" s="149">
        <v>1761</v>
      </c>
      <c r="D55" s="149">
        <v>1337</v>
      </c>
      <c r="E55" s="149">
        <v>4351</v>
      </c>
      <c r="F55" s="149">
        <v>7449</v>
      </c>
      <c r="G55" s="345">
        <v>41183</v>
      </c>
      <c r="H55" s="353">
        <v>180.9</v>
      </c>
    </row>
    <row r="56" spans="1:8">
      <c r="A56" s="52" t="s">
        <v>1073</v>
      </c>
      <c r="B56" s="52" t="s">
        <v>1074</v>
      </c>
      <c r="C56" s="149">
        <v>1535</v>
      </c>
      <c r="D56" s="149">
        <v>1910</v>
      </c>
      <c r="E56" s="149">
        <v>6546</v>
      </c>
      <c r="F56" s="149">
        <v>9991</v>
      </c>
      <c r="G56" s="345">
        <v>41400</v>
      </c>
      <c r="H56" s="353">
        <v>241.3</v>
      </c>
    </row>
    <row r="57" spans="1:8">
      <c r="A57" s="52" t="s">
        <v>1075</v>
      </c>
      <c r="B57" s="52" t="s">
        <v>1076</v>
      </c>
      <c r="C57" s="149">
        <v>2436</v>
      </c>
      <c r="D57" s="149">
        <v>464</v>
      </c>
      <c r="E57" s="149">
        <v>2306</v>
      </c>
      <c r="F57" s="149">
        <v>5206</v>
      </c>
      <c r="G57" s="345">
        <v>40367</v>
      </c>
      <c r="H57" s="353">
        <v>129</v>
      </c>
    </row>
    <row r="58" spans="1:8">
      <c r="A58" s="52" t="s">
        <v>1077</v>
      </c>
      <c r="B58" s="52" t="s">
        <v>1078</v>
      </c>
      <c r="C58" s="149">
        <v>1446</v>
      </c>
      <c r="D58" s="149">
        <v>1907</v>
      </c>
      <c r="E58" s="149">
        <v>5137</v>
      </c>
      <c r="F58" s="149">
        <v>8490</v>
      </c>
      <c r="G58" s="345">
        <v>42586</v>
      </c>
      <c r="H58" s="353">
        <v>199.4</v>
      </c>
    </row>
    <row r="59" spans="1:8">
      <c r="A59" s="52" t="s">
        <v>1079</v>
      </c>
      <c r="B59" s="52" t="s">
        <v>1080</v>
      </c>
      <c r="C59" s="149">
        <v>1340</v>
      </c>
      <c r="D59" s="149">
        <v>1594</v>
      </c>
      <c r="E59" s="149">
        <v>2196</v>
      </c>
      <c r="F59" s="149">
        <v>5130</v>
      </c>
      <c r="G59" s="345">
        <v>43799</v>
      </c>
      <c r="H59" s="353">
        <v>117.1</v>
      </c>
    </row>
    <row r="60" spans="1:8">
      <c r="A60" s="52" t="s">
        <v>1081</v>
      </c>
      <c r="B60" s="52" t="s">
        <v>1082</v>
      </c>
      <c r="C60" s="149">
        <v>1533</v>
      </c>
      <c r="D60" s="149">
        <v>125</v>
      </c>
      <c r="E60" s="149">
        <v>1490</v>
      </c>
      <c r="F60" s="149">
        <v>3148</v>
      </c>
      <c r="G60" s="345">
        <v>42552</v>
      </c>
      <c r="H60" s="353">
        <v>74</v>
      </c>
    </row>
    <row r="61" spans="1:8">
      <c r="A61" s="52" t="s">
        <v>1083</v>
      </c>
      <c r="B61" s="52" t="s">
        <v>1084</v>
      </c>
      <c r="C61" s="149">
        <v>1822</v>
      </c>
      <c r="D61" s="149">
        <v>725</v>
      </c>
      <c r="E61" s="149">
        <v>1063</v>
      </c>
      <c r="F61" s="149">
        <v>3610</v>
      </c>
      <c r="G61" s="345">
        <v>45851</v>
      </c>
      <c r="H61" s="353">
        <v>78.7</v>
      </c>
    </row>
    <row r="62" spans="1:8">
      <c r="A62" s="52" t="s">
        <v>1085</v>
      </c>
      <c r="B62" s="52" t="s">
        <v>1086</v>
      </c>
      <c r="C62" s="149">
        <v>1868</v>
      </c>
      <c r="D62" s="149">
        <v>723</v>
      </c>
      <c r="E62" s="149">
        <v>1044</v>
      </c>
      <c r="F62" s="149">
        <v>3635</v>
      </c>
      <c r="G62" s="345">
        <v>43813</v>
      </c>
      <c r="H62" s="353">
        <v>83</v>
      </c>
    </row>
    <row r="63" spans="1:8">
      <c r="A63" s="52" t="s">
        <v>1087</v>
      </c>
      <c r="B63" s="52" t="s">
        <v>1088</v>
      </c>
      <c r="C63" s="149">
        <v>2872</v>
      </c>
      <c r="D63" s="149">
        <v>0</v>
      </c>
      <c r="E63" s="149">
        <v>733</v>
      </c>
      <c r="F63" s="149">
        <v>3605</v>
      </c>
      <c r="G63" s="345">
        <v>42061</v>
      </c>
      <c r="H63" s="353">
        <v>85.7</v>
      </c>
    </row>
    <row r="64" spans="1:8">
      <c r="A64" s="52" t="s">
        <v>1089</v>
      </c>
      <c r="B64" s="52" t="s">
        <v>1090</v>
      </c>
      <c r="C64" s="149">
        <v>2594</v>
      </c>
      <c r="D64" s="149">
        <v>5434</v>
      </c>
      <c r="E64" s="149">
        <v>19289</v>
      </c>
      <c r="F64" s="149">
        <v>27317</v>
      </c>
      <c r="G64" s="345">
        <v>40281</v>
      </c>
      <c r="H64" s="353">
        <v>678.2</v>
      </c>
    </row>
    <row r="65" spans="1:8">
      <c r="A65" s="52" t="s">
        <v>1091</v>
      </c>
      <c r="B65" s="52" t="s">
        <v>1092</v>
      </c>
      <c r="C65" s="149">
        <v>2128</v>
      </c>
      <c r="D65" s="149">
        <v>2087</v>
      </c>
      <c r="E65" s="149">
        <v>8637</v>
      </c>
      <c r="F65" s="149">
        <v>12852</v>
      </c>
      <c r="G65" s="345">
        <v>40818</v>
      </c>
      <c r="H65" s="353">
        <v>314.89999999999998</v>
      </c>
    </row>
    <row r="66" spans="1:8">
      <c r="A66" s="52" t="s">
        <v>1093</v>
      </c>
      <c r="B66" s="52" t="s">
        <v>1094</v>
      </c>
      <c r="C66" s="149">
        <v>1886</v>
      </c>
      <c r="D66" s="149">
        <v>4240</v>
      </c>
      <c r="E66" s="149">
        <v>21011</v>
      </c>
      <c r="F66" s="149">
        <v>27137</v>
      </c>
      <c r="G66" s="345">
        <v>36963</v>
      </c>
      <c r="H66" s="353">
        <v>734.2</v>
      </c>
    </row>
    <row r="67" spans="1:8">
      <c r="A67" s="52" t="s">
        <v>1095</v>
      </c>
      <c r="B67" s="52" t="s">
        <v>547</v>
      </c>
      <c r="C67" s="149">
        <v>1808</v>
      </c>
      <c r="D67" s="149">
        <v>145</v>
      </c>
      <c r="E67" s="149">
        <v>735</v>
      </c>
      <c r="F67" s="149">
        <v>2688</v>
      </c>
      <c r="G67" s="345">
        <v>40475</v>
      </c>
      <c r="H67" s="353">
        <v>66.400000000000006</v>
      </c>
    </row>
    <row r="68" spans="1:8">
      <c r="A68" s="52" t="s">
        <v>1096</v>
      </c>
      <c r="B68" s="52" t="s">
        <v>1097</v>
      </c>
      <c r="C68" s="149">
        <v>646</v>
      </c>
      <c r="D68" s="149">
        <v>1557</v>
      </c>
      <c r="E68" s="149">
        <v>872</v>
      </c>
      <c r="F68" s="149">
        <v>3075</v>
      </c>
      <c r="G68" s="345">
        <v>50129</v>
      </c>
      <c r="H68" s="353">
        <v>61.3</v>
      </c>
    </row>
    <row r="69" spans="1:8">
      <c r="A69" s="52" t="s">
        <v>1098</v>
      </c>
      <c r="B69" s="52" t="s">
        <v>1099</v>
      </c>
      <c r="C69" s="149">
        <v>1671</v>
      </c>
      <c r="D69" s="149">
        <v>237</v>
      </c>
      <c r="E69" s="149">
        <v>898</v>
      </c>
      <c r="F69" s="149">
        <v>2806</v>
      </c>
      <c r="G69" s="345">
        <v>40887</v>
      </c>
      <c r="H69" s="353">
        <v>68.599999999999994</v>
      </c>
    </row>
    <row r="70" spans="1:8">
      <c r="A70" s="52" t="s">
        <v>1100</v>
      </c>
      <c r="B70" s="52" t="s">
        <v>1101</v>
      </c>
      <c r="C70" s="149">
        <v>1435</v>
      </c>
      <c r="D70" s="149">
        <v>134</v>
      </c>
      <c r="E70" s="149">
        <v>483</v>
      </c>
      <c r="F70" s="149">
        <v>2052</v>
      </c>
      <c r="G70" s="345">
        <v>51083</v>
      </c>
      <c r="H70" s="353">
        <v>40.200000000000003</v>
      </c>
    </row>
    <row r="71" spans="1:8">
      <c r="A71" s="52" t="s">
        <v>1102</v>
      </c>
      <c r="B71" s="52" t="s">
        <v>1103</v>
      </c>
      <c r="C71" s="149">
        <v>1307</v>
      </c>
      <c r="D71" s="149">
        <v>109</v>
      </c>
      <c r="E71" s="149">
        <v>310</v>
      </c>
      <c r="F71" s="149">
        <v>1726</v>
      </c>
      <c r="G71" s="345">
        <v>38628</v>
      </c>
      <c r="H71" s="353">
        <v>44.7</v>
      </c>
    </row>
    <row r="72" spans="1:8">
      <c r="A72" s="52" t="s">
        <v>1104</v>
      </c>
      <c r="B72" s="52" t="s">
        <v>1105</v>
      </c>
      <c r="C72" s="149">
        <v>1223</v>
      </c>
      <c r="D72" s="149">
        <v>715</v>
      </c>
      <c r="E72" s="149">
        <v>1075</v>
      </c>
      <c r="F72" s="149">
        <v>3013</v>
      </c>
      <c r="G72" s="345">
        <v>50720</v>
      </c>
      <c r="H72" s="353">
        <v>59.4</v>
      </c>
    </row>
    <row r="73" spans="1:8">
      <c r="A73" s="52" t="s">
        <v>1106</v>
      </c>
      <c r="B73" s="52" t="s">
        <v>1107</v>
      </c>
      <c r="C73" s="149">
        <v>1238</v>
      </c>
      <c r="D73" s="149">
        <v>825</v>
      </c>
      <c r="E73" s="149">
        <v>1669</v>
      </c>
      <c r="F73" s="149">
        <v>3732</v>
      </c>
      <c r="G73" s="345">
        <v>36884</v>
      </c>
      <c r="H73" s="353">
        <v>101.2</v>
      </c>
    </row>
    <row r="74" spans="1:8">
      <c r="A74" s="52" t="s">
        <v>1108</v>
      </c>
      <c r="B74" s="52" t="s">
        <v>1109</v>
      </c>
      <c r="C74" s="149">
        <v>1231</v>
      </c>
      <c r="D74" s="149">
        <v>439</v>
      </c>
      <c r="E74" s="149">
        <v>570</v>
      </c>
      <c r="F74" s="149">
        <v>2240</v>
      </c>
      <c r="G74" s="345">
        <v>40128</v>
      </c>
      <c r="H74" s="353">
        <v>55.8</v>
      </c>
    </row>
    <row r="75" spans="1:8">
      <c r="A75" s="52" t="s">
        <v>1110</v>
      </c>
      <c r="B75" s="52" t="s">
        <v>1111</v>
      </c>
      <c r="C75" s="149">
        <v>1366</v>
      </c>
      <c r="D75" s="149">
        <v>242</v>
      </c>
      <c r="E75" s="149">
        <v>345</v>
      </c>
      <c r="F75" s="149">
        <v>1953</v>
      </c>
      <c r="G75" s="345">
        <v>44732</v>
      </c>
      <c r="H75" s="353">
        <v>43.7</v>
      </c>
    </row>
    <row r="76" spans="1:8">
      <c r="A76" s="52" t="s">
        <v>1112</v>
      </c>
      <c r="B76" s="52" t="s">
        <v>1113</v>
      </c>
      <c r="C76" s="149">
        <v>911</v>
      </c>
      <c r="D76" s="149">
        <v>505</v>
      </c>
      <c r="E76" s="149">
        <v>1146</v>
      </c>
      <c r="F76" s="149">
        <v>2562</v>
      </c>
      <c r="G76" s="345">
        <v>41082</v>
      </c>
      <c r="H76" s="353">
        <v>62.4</v>
      </c>
    </row>
    <row r="77" spans="1:8">
      <c r="A77" s="52" t="s">
        <v>1114</v>
      </c>
      <c r="B77" s="52" t="s">
        <v>1115</v>
      </c>
      <c r="C77" s="149">
        <v>1255</v>
      </c>
      <c r="D77" s="149">
        <v>694</v>
      </c>
      <c r="E77" s="149">
        <v>1001</v>
      </c>
      <c r="F77" s="149">
        <v>2950</v>
      </c>
      <c r="G77" s="345">
        <v>41579</v>
      </c>
      <c r="H77" s="353">
        <v>70.900000000000006</v>
      </c>
    </row>
    <row r="78" spans="1:8">
      <c r="A78" s="52" t="s">
        <v>1116</v>
      </c>
      <c r="B78" s="52" t="s">
        <v>1117</v>
      </c>
      <c r="C78" s="149">
        <v>1418</v>
      </c>
      <c r="D78" s="149">
        <v>1638</v>
      </c>
      <c r="E78" s="149">
        <v>1081</v>
      </c>
      <c r="F78" s="149">
        <v>4137</v>
      </c>
      <c r="G78" s="345">
        <v>46316</v>
      </c>
      <c r="H78" s="353">
        <v>89.3</v>
      </c>
    </row>
    <row r="79" spans="1:8">
      <c r="A79" s="52" t="s">
        <v>1118</v>
      </c>
      <c r="B79" s="52" t="s">
        <v>1119</v>
      </c>
      <c r="C79" s="149">
        <v>1351</v>
      </c>
      <c r="D79" s="149">
        <v>878</v>
      </c>
      <c r="E79" s="149">
        <v>706</v>
      </c>
      <c r="F79" s="149">
        <v>2935</v>
      </c>
      <c r="G79" s="345">
        <v>53770</v>
      </c>
      <c r="H79" s="353">
        <v>54.6</v>
      </c>
    </row>
    <row r="80" spans="1:8">
      <c r="A80" s="52" t="s">
        <v>1120</v>
      </c>
      <c r="B80" s="52" t="s">
        <v>592</v>
      </c>
      <c r="C80" s="149">
        <v>1571</v>
      </c>
      <c r="D80" s="149">
        <v>421</v>
      </c>
      <c r="E80" s="149">
        <v>796</v>
      </c>
      <c r="F80" s="149">
        <v>2788</v>
      </c>
      <c r="G80" s="345">
        <v>40464</v>
      </c>
      <c r="H80" s="353">
        <v>68.900000000000006</v>
      </c>
    </row>
    <row r="81" spans="1:8">
      <c r="A81" s="52" t="s">
        <v>1121</v>
      </c>
      <c r="B81" s="52" t="s">
        <v>1122</v>
      </c>
      <c r="C81" s="149">
        <v>1588</v>
      </c>
      <c r="D81" s="149">
        <v>433</v>
      </c>
      <c r="E81" s="149">
        <v>296</v>
      </c>
      <c r="F81" s="149">
        <v>2317</v>
      </c>
      <c r="G81" s="345">
        <v>37027</v>
      </c>
      <c r="H81" s="353">
        <v>62.6</v>
      </c>
    </row>
    <row r="82" spans="1:8">
      <c r="A82" s="52" t="s">
        <v>1123</v>
      </c>
      <c r="B82" s="52" t="s">
        <v>512</v>
      </c>
      <c r="C82" s="149">
        <v>2296</v>
      </c>
      <c r="D82" s="149">
        <v>1</v>
      </c>
      <c r="E82" s="149">
        <v>1032</v>
      </c>
      <c r="F82" s="149">
        <v>3329</v>
      </c>
      <c r="G82" s="345">
        <v>38290</v>
      </c>
      <c r="H82" s="353">
        <v>86.9</v>
      </c>
    </row>
    <row r="83" spans="1:8">
      <c r="A83" s="52" t="s">
        <v>1124</v>
      </c>
      <c r="B83" s="52" t="s">
        <v>571</v>
      </c>
      <c r="C83" s="149">
        <v>1712</v>
      </c>
      <c r="D83" s="149">
        <v>94</v>
      </c>
      <c r="E83" s="149">
        <v>535</v>
      </c>
      <c r="F83" s="149">
        <v>2341</v>
      </c>
      <c r="G83" s="345">
        <v>39751</v>
      </c>
      <c r="H83" s="353">
        <v>58.9</v>
      </c>
    </row>
    <row r="84" spans="1:8">
      <c r="A84" s="52" t="s">
        <v>1125</v>
      </c>
      <c r="B84" s="52" t="s">
        <v>449</v>
      </c>
      <c r="C84" s="149">
        <v>1500</v>
      </c>
      <c r="D84" s="149">
        <v>79</v>
      </c>
      <c r="E84" s="149">
        <v>1271</v>
      </c>
      <c r="F84" s="149">
        <v>2850</v>
      </c>
      <c r="G84" s="345">
        <v>40515</v>
      </c>
      <c r="H84" s="353">
        <v>70.3</v>
      </c>
    </row>
    <row r="85" spans="1:8">
      <c r="A85" s="52" t="s">
        <v>1126</v>
      </c>
      <c r="B85" s="52" t="s">
        <v>1127</v>
      </c>
      <c r="C85" s="149">
        <v>1254</v>
      </c>
      <c r="D85" s="149">
        <v>63</v>
      </c>
      <c r="E85" s="149">
        <v>332</v>
      </c>
      <c r="F85" s="149">
        <v>1649</v>
      </c>
      <c r="G85" s="345">
        <v>37595</v>
      </c>
      <c r="H85" s="353">
        <v>43.9</v>
      </c>
    </row>
    <row r="86" spans="1:8">
      <c r="A86" s="52" t="s">
        <v>1128</v>
      </c>
      <c r="B86" s="52" t="s">
        <v>292</v>
      </c>
      <c r="C86" s="149">
        <v>1585</v>
      </c>
      <c r="D86" s="149">
        <v>3144</v>
      </c>
      <c r="E86" s="149">
        <v>6224</v>
      </c>
      <c r="F86" s="149">
        <v>10953</v>
      </c>
      <c r="G86" s="345">
        <v>37550</v>
      </c>
      <c r="H86" s="353">
        <v>291.7</v>
      </c>
    </row>
    <row r="87" spans="1:8">
      <c r="A87" s="52" t="s">
        <v>1129</v>
      </c>
      <c r="B87" s="52" t="s">
        <v>1130</v>
      </c>
      <c r="C87" s="149">
        <v>2105</v>
      </c>
      <c r="D87" s="149">
        <v>496</v>
      </c>
      <c r="E87" s="149">
        <v>2485</v>
      </c>
      <c r="F87" s="149">
        <v>5086</v>
      </c>
      <c r="G87" s="345">
        <v>42692</v>
      </c>
      <c r="H87" s="353">
        <v>119.1</v>
      </c>
    </row>
    <row r="88" spans="1:8">
      <c r="A88" s="52" t="s">
        <v>1131</v>
      </c>
      <c r="B88" s="52" t="s">
        <v>1132</v>
      </c>
      <c r="C88" s="149">
        <v>2111</v>
      </c>
      <c r="D88" s="149">
        <v>916</v>
      </c>
      <c r="E88" s="149">
        <v>2973</v>
      </c>
      <c r="F88" s="149">
        <v>6000</v>
      </c>
      <c r="G88" s="345">
        <v>36815</v>
      </c>
      <c r="H88" s="353">
        <v>163</v>
      </c>
    </row>
    <row r="89" spans="1:8">
      <c r="A89" s="52" t="s">
        <v>1133</v>
      </c>
      <c r="B89" s="52" t="s">
        <v>1134</v>
      </c>
      <c r="C89" s="149">
        <v>2865</v>
      </c>
      <c r="D89" s="149">
        <v>983</v>
      </c>
      <c r="E89" s="149">
        <v>3243</v>
      </c>
      <c r="F89" s="149">
        <v>7091</v>
      </c>
      <c r="G89" s="345">
        <v>41298</v>
      </c>
      <c r="H89" s="353">
        <v>171.7</v>
      </c>
    </row>
    <row r="90" spans="1:8">
      <c r="A90" s="52" t="s">
        <v>1135</v>
      </c>
      <c r="B90" s="52" t="s">
        <v>1136</v>
      </c>
      <c r="C90" s="149">
        <v>1796</v>
      </c>
      <c r="D90" s="149">
        <v>13</v>
      </c>
      <c r="E90" s="149">
        <v>579</v>
      </c>
      <c r="F90" s="149">
        <v>2388</v>
      </c>
      <c r="G90" s="345">
        <v>47932</v>
      </c>
      <c r="H90" s="353">
        <v>49.8</v>
      </c>
    </row>
    <row r="91" spans="1:8">
      <c r="A91" s="52" t="s">
        <v>1137</v>
      </c>
      <c r="B91" s="52" t="s">
        <v>1138</v>
      </c>
      <c r="C91" s="149">
        <v>1403</v>
      </c>
      <c r="D91" s="149">
        <v>424</v>
      </c>
      <c r="E91" s="149">
        <v>2534</v>
      </c>
      <c r="F91" s="149">
        <v>4361</v>
      </c>
      <c r="G91" s="345">
        <v>45823</v>
      </c>
      <c r="H91" s="353">
        <v>95.2</v>
      </c>
    </row>
    <row r="92" spans="1:8">
      <c r="A92" s="52" t="s">
        <v>1139</v>
      </c>
      <c r="B92" s="52" t="s">
        <v>1140</v>
      </c>
      <c r="C92" s="149">
        <v>1667</v>
      </c>
      <c r="D92" s="149">
        <v>2234</v>
      </c>
      <c r="E92" s="149">
        <v>149</v>
      </c>
      <c r="F92" s="149">
        <v>4050</v>
      </c>
      <c r="G92" s="345">
        <v>50392</v>
      </c>
      <c r="H92" s="353">
        <v>80.400000000000006</v>
      </c>
    </row>
    <row r="93" spans="1:8">
      <c r="A93" s="52" t="s">
        <v>1141</v>
      </c>
      <c r="B93" s="52" t="s">
        <v>1142</v>
      </c>
      <c r="C93" s="149">
        <v>788</v>
      </c>
      <c r="D93" s="149">
        <v>734</v>
      </c>
      <c r="E93" s="149">
        <v>2003</v>
      </c>
      <c r="F93" s="149">
        <v>3525</v>
      </c>
      <c r="G93" s="345">
        <v>42608</v>
      </c>
      <c r="H93" s="353">
        <v>82.7</v>
      </c>
    </row>
    <row r="94" spans="1:8">
      <c r="A94" s="52" t="s">
        <v>1143</v>
      </c>
      <c r="B94" s="52" t="s">
        <v>533</v>
      </c>
      <c r="C94" s="149">
        <v>1118</v>
      </c>
      <c r="D94" s="149">
        <v>303</v>
      </c>
      <c r="E94" s="149">
        <v>186</v>
      </c>
      <c r="F94" s="149">
        <v>1607</v>
      </c>
      <c r="G94" s="345">
        <v>43290</v>
      </c>
      <c r="H94" s="353">
        <v>37.1</v>
      </c>
    </row>
    <row r="95" spans="1:8">
      <c r="A95" s="52" t="s">
        <v>1144</v>
      </c>
      <c r="B95" s="52" t="s">
        <v>466</v>
      </c>
      <c r="C95" s="149">
        <v>2639</v>
      </c>
      <c r="D95" s="149">
        <v>709</v>
      </c>
      <c r="E95" s="149">
        <v>1705</v>
      </c>
      <c r="F95" s="149">
        <v>5053</v>
      </c>
      <c r="G95" s="345">
        <v>40664</v>
      </c>
      <c r="H95" s="353">
        <v>124.3</v>
      </c>
    </row>
    <row r="96" spans="1:8">
      <c r="A96" s="52" t="s">
        <v>1145</v>
      </c>
      <c r="B96" s="52" t="s">
        <v>748</v>
      </c>
      <c r="C96" s="149">
        <v>1353</v>
      </c>
      <c r="D96" s="149">
        <v>520</v>
      </c>
      <c r="E96" s="149">
        <v>450</v>
      </c>
      <c r="F96" s="149">
        <v>2323</v>
      </c>
      <c r="G96" s="345">
        <v>43070</v>
      </c>
      <c r="H96" s="353">
        <v>53.9</v>
      </c>
    </row>
    <row r="97" spans="1:8">
      <c r="A97" s="52" t="s">
        <v>1146</v>
      </c>
      <c r="B97" s="52" t="s">
        <v>260</v>
      </c>
      <c r="C97" s="149">
        <v>1320</v>
      </c>
      <c r="D97" s="149">
        <v>567</v>
      </c>
      <c r="E97" s="149">
        <v>1751</v>
      </c>
      <c r="F97" s="149">
        <v>3638</v>
      </c>
      <c r="G97" s="345">
        <v>38995</v>
      </c>
      <c r="H97" s="353">
        <v>93.3</v>
      </c>
    </row>
    <row r="98" spans="1:8">
      <c r="A98" s="52" t="s">
        <v>1147</v>
      </c>
      <c r="B98" s="52" t="s">
        <v>1148</v>
      </c>
      <c r="C98" s="149">
        <v>1029</v>
      </c>
      <c r="D98" s="149">
        <v>209</v>
      </c>
      <c r="E98" s="149">
        <v>278</v>
      </c>
      <c r="F98" s="149">
        <v>1516</v>
      </c>
      <c r="G98" s="345">
        <v>38407</v>
      </c>
      <c r="H98" s="353">
        <v>39.5</v>
      </c>
    </row>
    <row r="99" spans="1:8">
      <c r="A99" s="52" t="s">
        <v>1149</v>
      </c>
      <c r="B99" s="52" t="s">
        <v>551</v>
      </c>
      <c r="C99" s="149">
        <v>1990</v>
      </c>
      <c r="D99" s="149">
        <v>72</v>
      </c>
      <c r="E99" s="149">
        <v>941</v>
      </c>
      <c r="F99" s="149">
        <v>3003</v>
      </c>
      <c r="G99" s="345">
        <v>36440</v>
      </c>
      <c r="H99" s="353">
        <v>82.4</v>
      </c>
    </row>
    <row r="100" spans="1:8">
      <c r="A100" s="52" t="s">
        <v>1150</v>
      </c>
      <c r="B100" s="52" t="s">
        <v>1151</v>
      </c>
      <c r="C100" s="149">
        <v>850</v>
      </c>
      <c r="D100" s="149">
        <v>690</v>
      </c>
      <c r="E100" s="149">
        <v>1968</v>
      </c>
      <c r="F100" s="149">
        <v>3508</v>
      </c>
      <c r="G100" s="345">
        <v>37931</v>
      </c>
      <c r="H100" s="353">
        <v>92.5</v>
      </c>
    </row>
    <row r="101" spans="1:8">
      <c r="A101" s="52" t="s">
        <v>1152</v>
      </c>
      <c r="B101" s="52" t="s">
        <v>1153</v>
      </c>
      <c r="C101" s="149">
        <v>1499</v>
      </c>
      <c r="D101" s="149">
        <v>179</v>
      </c>
      <c r="E101" s="149">
        <v>620</v>
      </c>
      <c r="F101" s="149">
        <v>2298</v>
      </c>
      <c r="G101" s="345">
        <v>40740</v>
      </c>
      <c r="H101" s="353">
        <v>56.4</v>
      </c>
    </row>
    <row r="102" spans="1:8">
      <c r="A102" s="52" t="s">
        <v>1154</v>
      </c>
      <c r="B102" s="52" t="s">
        <v>399</v>
      </c>
      <c r="C102" s="149">
        <v>1606</v>
      </c>
      <c r="D102" s="149">
        <v>30</v>
      </c>
      <c r="E102" s="149">
        <v>1387</v>
      </c>
      <c r="F102" s="149">
        <v>3023</v>
      </c>
      <c r="G102" s="345">
        <v>39040</v>
      </c>
      <c r="H102" s="353">
        <v>77.400000000000006</v>
      </c>
    </row>
    <row r="103" spans="1:8">
      <c r="A103" s="52" t="s">
        <v>1155</v>
      </c>
      <c r="B103" s="52" t="s">
        <v>1156</v>
      </c>
      <c r="C103" s="149">
        <v>1385</v>
      </c>
      <c r="D103" s="149">
        <v>684</v>
      </c>
      <c r="E103" s="149">
        <v>834</v>
      </c>
      <c r="F103" s="149">
        <v>2903</v>
      </c>
      <c r="G103" s="345">
        <v>39172</v>
      </c>
      <c r="H103" s="353">
        <v>74.099999999999994</v>
      </c>
    </row>
    <row r="104" spans="1:8">
      <c r="A104" s="52" t="s">
        <v>1157</v>
      </c>
      <c r="B104" s="52" t="s">
        <v>1158</v>
      </c>
      <c r="C104" s="149">
        <v>2544</v>
      </c>
      <c r="D104" s="149">
        <v>121</v>
      </c>
      <c r="E104" s="149">
        <v>1513</v>
      </c>
      <c r="F104" s="149">
        <v>4178</v>
      </c>
      <c r="G104" s="345">
        <v>37565</v>
      </c>
      <c r="H104" s="353">
        <v>111.2</v>
      </c>
    </row>
    <row r="105" spans="1:8">
      <c r="A105" s="52" t="s">
        <v>1159</v>
      </c>
      <c r="B105" s="52" t="s">
        <v>553</v>
      </c>
      <c r="C105" s="149">
        <v>2079</v>
      </c>
      <c r="D105" s="149">
        <v>73</v>
      </c>
      <c r="E105" s="149">
        <v>445</v>
      </c>
      <c r="F105" s="149">
        <v>2597</v>
      </c>
      <c r="G105" s="345">
        <v>44183</v>
      </c>
      <c r="H105" s="353">
        <v>58.8</v>
      </c>
    </row>
    <row r="106" spans="1:8">
      <c r="A106" s="52" t="s">
        <v>1160</v>
      </c>
      <c r="B106" s="52" t="s">
        <v>1161</v>
      </c>
      <c r="C106" s="149">
        <v>226</v>
      </c>
      <c r="D106" s="149">
        <v>28</v>
      </c>
      <c r="E106" s="149">
        <v>129</v>
      </c>
      <c r="F106" s="149">
        <v>383</v>
      </c>
      <c r="G106" s="345">
        <v>49644</v>
      </c>
      <c r="H106" s="353">
        <v>7.7</v>
      </c>
    </row>
    <row r="107" spans="1:8">
      <c r="A107" s="52" t="s">
        <v>1162</v>
      </c>
      <c r="B107" s="52" t="s">
        <v>855</v>
      </c>
      <c r="C107" s="149">
        <v>1462</v>
      </c>
      <c r="D107" s="149">
        <v>285</v>
      </c>
      <c r="E107" s="149">
        <v>531</v>
      </c>
      <c r="F107" s="149">
        <v>2278</v>
      </c>
      <c r="G107" s="345">
        <v>46137</v>
      </c>
      <c r="H107" s="353">
        <v>49.4</v>
      </c>
    </row>
    <row r="108" spans="1:8">
      <c r="A108" s="52" t="s">
        <v>1163</v>
      </c>
      <c r="B108" s="52" t="s">
        <v>1164</v>
      </c>
      <c r="C108" s="149">
        <v>1125</v>
      </c>
      <c r="D108" s="149">
        <v>0</v>
      </c>
      <c r="E108" s="149">
        <v>227</v>
      </c>
      <c r="F108" s="149">
        <v>1352</v>
      </c>
      <c r="G108" s="345">
        <v>36946</v>
      </c>
      <c r="H108" s="353">
        <v>36.6</v>
      </c>
    </row>
    <row r="109" spans="1:8">
      <c r="A109" s="52" t="s">
        <v>1165</v>
      </c>
      <c r="B109" s="52" t="s">
        <v>383</v>
      </c>
      <c r="C109" s="149">
        <v>2115</v>
      </c>
      <c r="D109" s="149">
        <v>468</v>
      </c>
      <c r="E109" s="149">
        <v>1321</v>
      </c>
      <c r="F109" s="149">
        <v>3904</v>
      </c>
      <c r="G109" s="345">
        <v>42181</v>
      </c>
      <c r="H109" s="353">
        <v>92.6</v>
      </c>
    </row>
    <row r="110" spans="1:8">
      <c r="A110" s="52" t="s">
        <v>1166</v>
      </c>
      <c r="B110" s="52" t="s">
        <v>811</v>
      </c>
      <c r="C110" s="149">
        <v>1831</v>
      </c>
      <c r="D110" s="149">
        <v>327</v>
      </c>
      <c r="E110" s="149">
        <v>544</v>
      </c>
      <c r="F110" s="149">
        <v>2702</v>
      </c>
      <c r="G110" s="345">
        <v>45794</v>
      </c>
      <c r="H110" s="353">
        <v>59</v>
      </c>
    </row>
    <row r="111" spans="1:8">
      <c r="A111" s="52" t="s">
        <v>1167</v>
      </c>
      <c r="B111" s="52" t="s">
        <v>1168</v>
      </c>
      <c r="C111" s="149">
        <v>1157</v>
      </c>
      <c r="D111" s="149">
        <v>642</v>
      </c>
      <c r="E111" s="149">
        <v>523</v>
      </c>
      <c r="F111" s="149">
        <v>2322</v>
      </c>
      <c r="G111" s="345">
        <v>35404</v>
      </c>
      <c r="H111" s="353">
        <v>65.599999999999994</v>
      </c>
    </row>
    <row r="112" spans="1:8">
      <c r="A112" s="52" t="s">
        <v>1169</v>
      </c>
      <c r="B112" s="52" t="s">
        <v>1170</v>
      </c>
      <c r="C112" s="149">
        <v>1721</v>
      </c>
      <c r="D112" s="149">
        <v>64</v>
      </c>
      <c r="E112" s="149">
        <v>725</v>
      </c>
      <c r="F112" s="149">
        <v>2510</v>
      </c>
      <c r="G112" s="345">
        <v>44781</v>
      </c>
      <c r="H112" s="353">
        <v>56.1</v>
      </c>
    </row>
    <row r="113" spans="1:8">
      <c r="A113" s="52" t="s">
        <v>1171</v>
      </c>
      <c r="B113" s="52" t="s">
        <v>1172</v>
      </c>
      <c r="C113" s="149">
        <v>1254</v>
      </c>
      <c r="D113" s="149">
        <v>14</v>
      </c>
      <c r="E113" s="149">
        <v>360</v>
      </c>
      <c r="F113" s="149">
        <v>1628</v>
      </c>
      <c r="G113" s="345">
        <v>44364</v>
      </c>
      <c r="H113" s="353">
        <v>36.700000000000003</v>
      </c>
    </row>
    <row r="114" spans="1:8">
      <c r="A114" s="52" t="s">
        <v>1173</v>
      </c>
      <c r="B114" s="52" t="s">
        <v>294</v>
      </c>
      <c r="C114" s="149">
        <v>2205</v>
      </c>
      <c r="D114" s="149">
        <v>669</v>
      </c>
      <c r="E114" s="149">
        <v>1738</v>
      </c>
      <c r="F114" s="149">
        <v>4612</v>
      </c>
      <c r="G114" s="345">
        <v>40563</v>
      </c>
      <c r="H114" s="353">
        <v>113.7</v>
      </c>
    </row>
    <row r="115" spans="1:8">
      <c r="A115" s="52" t="s">
        <v>1174</v>
      </c>
      <c r="B115" s="52" t="s">
        <v>849</v>
      </c>
      <c r="C115" s="149">
        <v>1269</v>
      </c>
      <c r="D115" s="149">
        <v>51</v>
      </c>
      <c r="E115" s="149">
        <v>711</v>
      </c>
      <c r="F115" s="149">
        <v>2031</v>
      </c>
      <c r="G115" s="345">
        <v>37643</v>
      </c>
      <c r="H115" s="353">
        <v>54</v>
      </c>
    </row>
    <row r="116" spans="1:8">
      <c r="A116" s="52" t="s">
        <v>1175</v>
      </c>
      <c r="B116" s="52" t="s">
        <v>1176</v>
      </c>
      <c r="C116" s="149">
        <v>382</v>
      </c>
      <c r="D116" s="149">
        <v>0</v>
      </c>
      <c r="E116" s="149">
        <v>7</v>
      </c>
      <c r="F116" s="149">
        <v>389</v>
      </c>
      <c r="G116" s="345">
        <v>56672</v>
      </c>
      <c r="H116" s="353">
        <v>6.9</v>
      </c>
    </row>
    <row r="117" spans="1:8">
      <c r="A117" s="52" t="s">
        <v>1177</v>
      </c>
      <c r="B117" s="52" t="s">
        <v>1178</v>
      </c>
      <c r="C117" s="149">
        <v>1367</v>
      </c>
      <c r="D117" s="149">
        <v>258</v>
      </c>
      <c r="E117" s="149">
        <v>1395</v>
      </c>
      <c r="F117" s="149">
        <v>3020</v>
      </c>
      <c r="G117" s="345">
        <v>47859</v>
      </c>
      <c r="H117" s="353">
        <v>63.1</v>
      </c>
    </row>
    <row r="118" spans="1:8">
      <c r="A118" s="52" t="s">
        <v>1179</v>
      </c>
      <c r="B118" s="52" t="s">
        <v>1180</v>
      </c>
      <c r="C118" s="149">
        <v>1882</v>
      </c>
      <c r="D118" s="149">
        <v>901</v>
      </c>
      <c r="E118" s="149">
        <v>1776</v>
      </c>
      <c r="F118" s="149">
        <v>4559</v>
      </c>
      <c r="G118" s="345">
        <v>38131</v>
      </c>
      <c r="H118" s="353">
        <v>119.6</v>
      </c>
    </row>
    <row r="119" spans="1:8">
      <c r="A119" s="52" t="s">
        <v>1181</v>
      </c>
      <c r="B119" s="52" t="s">
        <v>1182</v>
      </c>
      <c r="C119" s="149">
        <v>1903</v>
      </c>
      <c r="D119" s="149">
        <v>853</v>
      </c>
      <c r="E119" s="149">
        <v>3045</v>
      </c>
      <c r="F119" s="149">
        <v>5801</v>
      </c>
      <c r="G119" s="345">
        <v>39357</v>
      </c>
      <c r="H119" s="353">
        <v>147.4</v>
      </c>
    </row>
    <row r="120" spans="1:8">
      <c r="A120" s="52" t="s">
        <v>1183</v>
      </c>
      <c r="B120" s="52" t="s">
        <v>1184</v>
      </c>
      <c r="C120" s="149">
        <v>1662</v>
      </c>
      <c r="D120" s="149">
        <v>562</v>
      </c>
      <c r="E120" s="149">
        <v>2471</v>
      </c>
      <c r="F120" s="149">
        <v>4695</v>
      </c>
      <c r="G120" s="345">
        <v>40653</v>
      </c>
      <c r="H120" s="353">
        <v>115.5</v>
      </c>
    </row>
    <row r="121" spans="1:8">
      <c r="A121" s="52" t="s">
        <v>1185</v>
      </c>
      <c r="B121" s="52" t="s">
        <v>555</v>
      </c>
      <c r="C121" s="149">
        <v>1944</v>
      </c>
      <c r="D121" s="149">
        <v>228</v>
      </c>
      <c r="E121" s="149">
        <v>889</v>
      </c>
      <c r="F121" s="149">
        <v>3061</v>
      </c>
      <c r="G121" s="345">
        <v>45489</v>
      </c>
      <c r="H121" s="353">
        <v>67.3</v>
      </c>
    </row>
    <row r="122" spans="1:8">
      <c r="A122" s="52" t="s">
        <v>1186</v>
      </c>
      <c r="B122" s="52" t="s">
        <v>1187</v>
      </c>
      <c r="C122" s="149">
        <v>1065</v>
      </c>
      <c r="D122" s="149">
        <v>660</v>
      </c>
      <c r="E122" s="149">
        <v>4012</v>
      </c>
      <c r="F122" s="149">
        <v>5737</v>
      </c>
      <c r="G122" s="345">
        <v>52741</v>
      </c>
      <c r="H122" s="353">
        <v>108.8</v>
      </c>
    </row>
    <row r="123" spans="1:8">
      <c r="A123" s="52" t="s">
        <v>1188</v>
      </c>
      <c r="B123" s="52" t="s">
        <v>1189</v>
      </c>
      <c r="C123" s="149">
        <v>1903</v>
      </c>
      <c r="D123" s="149">
        <v>125</v>
      </c>
      <c r="E123" s="149">
        <v>982</v>
      </c>
      <c r="F123" s="149">
        <v>3010</v>
      </c>
      <c r="G123" s="345">
        <v>39783</v>
      </c>
      <c r="H123" s="353">
        <v>75.7</v>
      </c>
    </row>
    <row r="124" spans="1:8">
      <c r="A124" s="52" t="s">
        <v>1190</v>
      </c>
      <c r="B124" s="52" t="s">
        <v>262</v>
      </c>
      <c r="C124" s="149">
        <v>1337</v>
      </c>
      <c r="D124" s="149">
        <v>1340</v>
      </c>
      <c r="E124" s="149">
        <v>1026</v>
      </c>
      <c r="F124" s="149">
        <v>3703</v>
      </c>
      <c r="G124" s="345">
        <v>34999</v>
      </c>
      <c r="H124" s="353">
        <v>105.8</v>
      </c>
    </row>
    <row r="125" spans="1:8">
      <c r="A125" s="52" t="s">
        <v>1191</v>
      </c>
      <c r="B125" s="52" t="s">
        <v>429</v>
      </c>
      <c r="C125" s="149">
        <v>2195</v>
      </c>
      <c r="D125" s="149">
        <v>778</v>
      </c>
      <c r="E125" s="149">
        <v>1078</v>
      </c>
      <c r="F125" s="149">
        <v>4051</v>
      </c>
      <c r="G125" s="345">
        <v>45062</v>
      </c>
      <c r="H125" s="353">
        <v>89.9</v>
      </c>
    </row>
    <row r="126" spans="1:8">
      <c r="A126" s="52" t="s">
        <v>1192</v>
      </c>
      <c r="B126" s="52" t="s">
        <v>1193</v>
      </c>
      <c r="C126" s="149">
        <v>2451</v>
      </c>
      <c r="D126" s="149">
        <v>2105</v>
      </c>
      <c r="E126" s="149">
        <v>4106</v>
      </c>
      <c r="F126" s="149">
        <v>8662</v>
      </c>
      <c r="G126" s="345">
        <v>44157</v>
      </c>
      <c r="H126" s="353">
        <v>196.2</v>
      </c>
    </row>
    <row r="127" spans="1:8">
      <c r="A127" s="52" t="s">
        <v>1194</v>
      </c>
      <c r="B127" s="52" t="s">
        <v>1195</v>
      </c>
      <c r="C127" s="149">
        <v>2226</v>
      </c>
      <c r="D127" s="149">
        <v>800</v>
      </c>
      <c r="E127" s="149">
        <v>2700</v>
      </c>
      <c r="F127" s="149">
        <v>5726</v>
      </c>
      <c r="G127" s="345">
        <v>42766</v>
      </c>
      <c r="H127" s="353">
        <v>133.9</v>
      </c>
    </row>
    <row r="128" spans="1:8">
      <c r="A128" s="52" t="s">
        <v>1196</v>
      </c>
      <c r="B128" s="52" t="s">
        <v>1197</v>
      </c>
      <c r="C128" s="149">
        <v>1753</v>
      </c>
      <c r="D128" s="149">
        <v>1247</v>
      </c>
      <c r="E128" s="149">
        <v>2081</v>
      </c>
      <c r="F128" s="149">
        <v>5081</v>
      </c>
      <c r="G128" s="345">
        <v>41669</v>
      </c>
      <c r="H128" s="353">
        <v>121.9</v>
      </c>
    </row>
    <row r="129" spans="1:8">
      <c r="A129" s="52" t="s">
        <v>1198</v>
      </c>
      <c r="B129" s="52" t="s">
        <v>813</v>
      </c>
      <c r="C129" s="149">
        <v>1710</v>
      </c>
      <c r="D129" s="149">
        <v>6</v>
      </c>
      <c r="E129" s="149">
        <v>531</v>
      </c>
      <c r="F129" s="149">
        <v>2247</v>
      </c>
      <c r="G129" s="345">
        <v>42727</v>
      </c>
      <c r="H129" s="353">
        <v>52.6</v>
      </c>
    </row>
    <row r="130" spans="1:8">
      <c r="A130" s="52" t="s">
        <v>1199</v>
      </c>
      <c r="B130" s="52" t="s">
        <v>1200</v>
      </c>
      <c r="C130" s="149">
        <v>1967</v>
      </c>
      <c r="D130" s="149">
        <v>715</v>
      </c>
      <c r="E130" s="149">
        <v>1734</v>
      </c>
      <c r="F130" s="149">
        <v>4416</v>
      </c>
      <c r="G130" s="345">
        <v>45340</v>
      </c>
      <c r="H130" s="353">
        <v>97.4</v>
      </c>
    </row>
    <row r="131" spans="1:8">
      <c r="A131" s="52" t="s">
        <v>1201</v>
      </c>
      <c r="B131" s="52" t="s">
        <v>1202</v>
      </c>
      <c r="C131" s="149">
        <v>1213</v>
      </c>
      <c r="D131" s="149">
        <v>735</v>
      </c>
      <c r="E131" s="149">
        <v>480</v>
      </c>
      <c r="F131" s="149">
        <v>2428</v>
      </c>
      <c r="G131" s="345">
        <v>46885</v>
      </c>
      <c r="H131" s="353">
        <v>51.8</v>
      </c>
    </row>
    <row r="132" spans="1:8">
      <c r="A132" s="52" t="s">
        <v>1203</v>
      </c>
      <c r="B132" s="52" t="s">
        <v>1204</v>
      </c>
      <c r="C132" s="149">
        <v>809</v>
      </c>
      <c r="D132" s="149">
        <v>589</v>
      </c>
      <c r="E132" s="149">
        <v>795</v>
      </c>
      <c r="F132" s="149">
        <v>2193</v>
      </c>
      <c r="G132" s="345">
        <v>53398</v>
      </c>
      <c r="H132" s="353">
        <v>41.1</v>
      </c>
    </row>
    <row r="133" spans="1:8">
      <c r="A133" s="52" t="s">
        <v>1205</v>
      </c>
      <c r="B133" s="52" t="s">
        <v>1206</v>
      </c>
      <c r="C133" s="149">
        <v>1358</v>
      </c>
      <c r="D133" s="149">
        <v>91</v>
      </c>
      <c r="E133" s="149">
        <v>300</v>
      </c>
      <c r="F133" s="149">
        <v>1749</v>
      </c>
      <c r="G133" s="345">
        <v>44727</v>
      </c>
      <c r="H133" s="353">
        <v>39.1</v>
      </c>
    </row>
    <row r="134" spans="1:8">
      <c r="A134" s="52" t="s">
        <v>1207</v>
      </c>
      <c r="B134" s="52" t="s">
        <v>1208</v>
      </c>
      <c r="C134" s="149">
        <v>1530</v>
      </c>
      <c r="D134" s="149">
        <v>1538</v>
      </c>
      <c r="E134" s="149">
        <v>943</v>
      </c>
      <c r="F134" s="149">
        <v>4011</v>
      </c>
      <c r="G134" s="345">
        <v>40069</v>
      </c>
      <c r="H134" s="353">
        <v>100.1</v>
      </c>
    </row>
    <row r="135" spans="1:8">
      <c r="A135" s="52" t="s">
        <v>1209</v>
      </c>
      <c r="B135" s="52" t="s">
        <v>1210</v>
      </c>
      <c r="C135" s="149">
        <v>1518</v>
      </c>
      <c r="D135" s="149">
        <v>1411</v>
      </c>
      <c r="E135" s="149">
        <v>2986</v>
      </c>
      <c r="F135" s="149">
        <v>5915</v>
      </c>
      <c r="G135" s="345">
        <v>40740</v>
      </c>
      <c r="H135" s="353">
        <v>145.19999999999999</v>
      </c>
    </row>
    <row r="136" spans="1:8">
      <c r="A136" s="52" t="s">
        <v>1211</v>
      </c>
      <c r="B136" s="52" t="s">
        <v>750</v>
      </c>
      <c r="C136" s="149">
        <v>1369</v>
      </c>
      <c r="D136" s="149">
        <v>273</v>
      </c>
      <c r="E136" s="149">
        <v>484</v>
      </c>
      <c r="F136" s="149">
        <v>2126</v>
      </c>
      <c r="G136" s="345">
        <v>42486</v>
      </c>
      <c r="H136" s="353">
        <v>50</v>
      </c>
    </row>
    <row r="137" spans="1:8">
      <c r="A137" s="52" t="s">
        <v>1212</v>
      </c>
      <c r="B137" s="52" t="s">
        <v>431</v>
      </c>
      <c r="C137" s="149">
        <v>1107</v>
      </c>
      <c r="D137" s="149">
        <v>74</v>
      </c>
      <c r="E137" s="149">
        <v>633</v>
      </c>
      <c r="F137" s="149">
        <v>1814</v>
      </c>
      <c r="G137" s="345">
        <v>38307</v>
      </c>
      <c r="H137" s="353">
        <v>47.4</v>
      </c>
    </row>
    <row r="138" spans="1:8">
      <c r="A138" s="52" t="s">
        <v>1213</v>
      </c>
      <c r="B138" s="52" t="s">
        <v>1214</v>
      </c>
      <c r="C138" s="149">
        <v>2958</v>
      </c>
      <c r="D138" s="149">
        <v>1654</v>
      </c>
      <c r="E138" s="149">
        <v>2223</v>
      </c>
      <c r="F138" s="149">
        <v>6835</v>
      </c>
      <c r="G138" s="345">
        <v>37964</v>
      </c>
      <c r="H138" s="353">
        <v>180</v>
      </c>
    </row>
    <row r="139" spans="1:8">
      <c r="A139" s="52" t="s">
        <v>1215</v>
      </c>
      <c r="B139" s="52" t="s">
        <v>1216</v>
      </c>
      <c r="C139" s="149">
        <v>1539</v>
      </c>
      <c r="D139" s="149">
        <v>431</v>
      </c>
      <c r="E139" s="149">
        <v>2178</v>
      </c>
      <c r="F139" s="149">
        <v>4148</v>
      </c>
      <c r="G139" s="345">
        <v>41882</v>
      </c>
      <c r="H139" s="353">
        <v>99</v>
      </c>
    </row>
    <row r="140" spans="1:8">
      <c r="A140" s="52" t="s">
        <v>1217</v>
      </c>
      <c r="B140" s="52" t="s">
        <v>1218</v>
      </c>
      <c r="C140" s="149">
        <v>1124</v>
      </c>
      <c r="D140" s="149">
        <v>1058</v>
      </c>
      <c r="E140" s="149">
        <v>5977</v>
      </c>
      <c r="F140" s="149">
        <v>8159</v>
      </c>
      <c r="G140" s="345">
        <v>43537</v>
      </c>
      <c r="H140" s="353">
        <v>187.4</v>
      </c>
    </row>
    <row r="141" spans="1:8">
      <c r="A141" s="52" t="s">
        <v>1219</v>
      </c>
      <c r="B141" s="52" t="s">
        <v>385</v>
      </c>
      <c r="C141" s="149">
        <v>949</v>
      </c>
      <c r="D141" s="149">
        <v>175</v>
      </c>
      <c r="E141" s="149">
        <v>594</v>
      </c>
      <c r="F141" s="149">
        <v>1718</v>
      </c>
      <c r="G141" s="345">
        <v>34003</v>
      </c>
      <c r="H141" s="353">
        <v>50.5</v>
      </c>
    </row>
    <row r="142" spans="1:8">
      <c r="A142" s="52" t="s">
        <v>1220</v>
      </c>
      <c r="B142" s="52" t="s">
        <v>1221</v>
      </c>
      <c r="C142" s="149">
        <v>1468</v>
      </c>
      <c r="D142" s="149">
        <v>216</v>
      </c>
      <c r="E142" s="149">
        <v>1454</v>
      </c>
      <c r="F142" s="149">
        <v>3138</v>
      </c>
      <c r="G142" s="345">
        <v>37689</v>
      </c>
      <c r="H142" s="353">
        <v>83.3</v>
      </c>
    </row>
    <row r="143" spans="1:8">
      <c r="A143" s="52" t="s">
        <v>1222</v>
      </c>
      <c r="B143" s="52" t="s">
        <v>1223</v>
      </c>
      <c r="C143" s="149">
        <v>945</v>
      </c>
      <c r="D143" s="149">
        <v>1078</v>
      </c>
      <c r="E143" s="149">
        <v>6090</v>
      </c>
      <c r="F143" s="149">
        <v>8113</v>
      </c>
      <c r="G143" s="345">
        <v>44680</v>
      </c>
      <c r="H143" s="353">
        <v>181.6</v>
      </c>
    </row>
    <row r="144" spans="1:8">
      <c r="A144" s="52" t="s">
        <v>1224</v>
      </c>
      <c r="B144" s="52" t="s">
        <v>1225</v>
      </c>
      <c r="C144" s="149">
        <v>1217</v>
      </c>
      <c r="D144" s="149">
        <v>880</v>
      </c>
      <c r="E144" s="149">
        <v>2437</v>
      </c>
      <c r="F144" s="149">
        <v>4534</v>
      </c>
      <c r="G144" s="345">
        <v>40612</v>
      </c>
      <c r="H144" s="353">
        <v>111.6</v>
      </c>
    </row>
    <row r="145" spans="1:8">
      <c r="A145" s="52" t="s">
        <v>1226</v>
      </c>
      <c r="B145" s="52" t="s">
        <v>1227</v>
      </c>
      <c r="C145" s="149">
        <v>1448</v>
      </c>
      <c r="D145" s="149">
        <v>1302</v>
      </c>
      <c r="E145" s="149">
        <v>3997</v>
      </c>
      <c r="F145" s="149">
        <v>6747</v>
      </c>
      <c r="G145" s="345">
        <v>44497</v>
      </c>
      <c r="H145" s="353">
        <v>151.6</v>
      </c>
    </row>
    <row r="146" spans="1:8">
      <c r="A146" s="52" t="s">
        <v>1228</v>
      </c>
      <c r="B146" s="52" t="s">
        <v>1229</v>
      </c>
      <c r="C146" s="149">
        <v>2663</v>
      </c>
      <c r="D146" s="149">
        <v>2159</v>
      </c>
      <c r="E146" s="149">
        <v>3076</v>
      </c>
      <c r="F146" s="149">
        <v>7898</v>
      </c>
      <c r="G146" s="345">
        <v>41378</v>
      </c>
      <c r="H146" s="353">
        <v>190.9</v>
      </c>
    </row>
    <row r="147" spans="1:8">
      <c r="A147" s="52" t="s">
        <v>1230</v>
      </c>
      <c r="B147" s="52" t="s">
        <v>752</v>
      </c>
      <c r="C147" s="149">
        <v>1068</v>
      </c>
      <c r="D147" s="149">
        <v>648</v>
      </c>
      <c r="E147" s="149">
        <v>1122</v>
      </c>
      <c r="F147" s="149">
        <v>2838</v>
      </c>
      <c r="G147" s="345">
        <v>42260</v>
      </c>
      <c r="H147" s="353">
        <v>67.2</v>
      </c>
    </row>
    <row r="148" spans="1:8">
      <c r="A148" s="52" t="s">
        <v>1231</v>
      </c>
      <c r="B148" s="52" t="s">
        <v>1232</v>
      </c>
      <c r="C148" s="149">
        <v>1138</v>
      </c>
      <c r="D148" s="149">
        <v>1064</v>
      </c>
      <c r="E148" s="149">
        <v>2695</v>
      </c>
      <c r="F148" s="149">
        <v>4897</v>
      </c>
      <c r="G148" s="345">
        <v>33135</v>
      </c>
      <c r="H148" s="353">
        <v>147.80000000000001</v>
      </c>
    </row>
    <row r="149" spans="1:8">
      <c r="A149" s="52" t="s">
        <v>1233</v>
      </c>
      <c r="B149" s="52" t="s">
        <v>1234</v>
      </c>
      <c r="C149" s="149">
        <v>1315</v>
      </c>
      <c r="D149" s="149">
        <v>852</v>
      </c>
      <c r="E149" s="149">
        <v>1981</v>
      </c>
      <c r="F149" s="149">
        <v>4148</v>
      </c>
      <c r="G149" s="345">
        <v>33142</v>
      </c>
      <c r="H149" s="353">
        <v>125.2</v>
      </c>
    </row>
    <row r="150" spans="1:8">
      <c r="A150" s="52" t="s">
        <v>1235</v>
      </c>
      <c r="B150" s="52" t="s">
        <v>1236</v>
      </c>
      <c r="C150" s="149">
        <v>917</v>
      </c>
      <c r="D150" s="149">
        <v>597</v>
      </c>
      <c r="E150" s="149">
        <v>119</v>
      </c>
      <c r="F150" s="149">
        <v>1633</v>
      </c>
      <c r="G150" s="345">
        <v>46444</v>
      </c>
      <c r="H150" s="353">
        <v>35.200000000000003</v>
      </c>
    </row>
    <row r="151" spans="1:8">
      <c r="A151" s="52" t="s">
        <v>1237</v>
      </c>
      <c r="B151" s="52" t="s">
        <v>1238</v>
      </c>
      <c r="C151" s="149">
        <v>1138</v>
      </c>
      <c r="D151" s="149">
        <v>279</v>
      </c>
      <c r="E151" s="149">
        <v>345</v>
      </c>
      <c r="F151" s="149">
        <v>1762</v>
      </c>
      <c r="G151" s="345">
        <v>48939</v>
      </c>
      <c r="H151" s="353">
        <v>36</v>
      </c>
    </row>
    <row r="152" spans="1:8">
      <c r="A152" s="52" t="s">
        <v>1239</v>
      </c>
      <c r="B152" s="52" t="s">
        <v>1240</v>
      </c>
      <c r="C152" s="149">
        <v>2657</v>
      </c>
      <c r="D152" s="149">
        <v>1797</v>
      </c>
      <c r="E152" s="149">
        <v>880</v>
      </c>
      <c r="F152" s="149">
        <v>5334</v>
      </c>
      <c r="G152" s="345">
        <v>43710</v>
      </c>
      <c r="H152" s="353">
        <v>122</v>
      </c>
    </row>
    <row r="153" spans="1:8">
      <c r="A153" s="52" t="s">
        <v>1241</v>
      </c>
      <c r="B153" s="52" t="s">
        <v>1242</v>
      </c>
      <c r="C153" s="149">
        <v>884</v>
      </c>
      <c r="D153" s="149">
        <v>719</v>
      </c>
      <c r="E153" s="149">
        <v>1862</v>
      </c>
      <c r="F153" s="149">
        <v>3465</v>
      </c>
      <c r="G153" s="345">
        <v>31433</v>
      </c>
      <c r="H153" s="353">
        <v>110.2</v>
      </c>
    </row>
    <row r="154" spans="1:8">
      <c r="A154" s="52" t="s">
        <v>1243</v>
      </c>
      <c r="B154" s="52" t="s">
        <v>1244</v>
      </c>
      <c r="C154" s="149">
        <v>1097</v>
      </c>
      <c r="D154" s="149">
        <v>1555</v>
      </c>
      <c r="E154" s="149">
        <v>3338</v>
      </c>
      <c r="F154" s="149">
        <v>5990</v>
      </c>
      <c r="G154" s="345">
        <v>38332</v>
      </c>
      <c r="H154" s="353">
        <v>156.30000000000001</v>
      </c>
    </row>
    <row r="155" spans="1:8">
      <c r="A155" s="52" t="s">
        <v>1245</v>
      </c>
      <c r="B155" s="52" t="s">
        <v>834</v>
      </c>
      <c r="C155" s="149">
        <v>1340</v>
      </c>
      <c r="D155" s="149">
        <v>66</v>
      </c>
      <c r="E155" s="149">
        <v>1207</v>
      </c>
      <c r="F155" s="149">
        <v>2613</v>
      </c>
      <c r="G155" s="345">
        <v>42571</v>
      </c>
      <c r="H155" s="353">
        <v>61.4</v>
      </c>
    </row>
    <row r="156" spans="1:8">
      <c r="A156" s="52" t="s">
        <v>1246</v>
      </c>
      <c r="B156" s="52" t="s">
        <v>1247</v>
      </c>
      <c r="C156" s="149">
        <v>710</v>
      </c>
      <c r="D156" s="149">
        <v>1959</v>
      </c>
      <c r="E156" s="149">
        <v>3915</v>
      </c>
      <c r="F156" s="149">
        <v>6584</v>
      </c>
      <c r="G156" s="345">
        <v>46009</v>
      </c>
      <c r="H156" s="353">
        <v>143.1</v>
      </c>
    </row>
    <row r="157" spans="1:8">
      <c r="A157" s="52" t="s">
        <v>1248</v>
      </c>
      <c r="B157" s="52" t="s">
        <v>724</v>
      </c>
      <c r="C157" s="149">
        <v>1407</v>
      </c>
      <c r="D157" s="149">
        <v>77</v>
      </c>
      <c r="E157" s="149">
        <v>688</v>
      </c>
      <c r="F157" s="149">
        <v>2172</v>
      </c>
      <c r="G157" s="345">
        <v>38897</v>
      </c>
      <c r="H157" s="353">
        <v>55.8</v>
      </c>
    </row>
    <row r="158" spans="1:8">
      <c r="A158" s="52" t="s">
        <v>1249</v>
      </c>
      <c r="B158" s="52" t="s">
        <v>1250</v>
      </c>
      <c r="C158" s="149">
        <v>1826</v>
      </c>
      <c r="D158" s="149">
        <v>59</v>
      </c>
      <c r="E158" s="149">
        <v>276</v>
      </c>
      <c r="F158" s="149">
        <v>2161</v>
      </c>
      <c r="G158" s="345">
        <v>42399</v>
      </c>
      <c r="H158" s="353">
        <v>51</v>
      </c>
    </row>
    <row r="159" spans="1:8">
      <c r="A159" s="52" t="s">
        <v>1251</v>
      </c>
      <c r="B159" s="52" t="s">
        <v>1252</v>
      </c>
      <c r="C159" s="149">
        <v>2024</v>
      </c>
      <c r="D159" s="149">
        <v>254</v>
      </c>
      <c r="E159" s="149">
        <v>580</v>
      </c>
      <c r="F159" s="149">
        <v>2858</v>
      </c>
      <c r="G159" s="345">
        <v>41852</v>
      </c>
      <c r="H159" s="353">
        <v>68.3</v>
      </c>
    </row>
    <row r="160" spans="1:8">
      <c r="A160" s="52" t="s">
        <v>1253</v>
      </c>
      <c r="B160" s="52" t="s">
        <v>1254</v>
      </c>
      <c r="C160" s="149">
        <v>2603</v>
      </c>
      <c r="D160" s="149">
        <v>739</v>
      </c>
      <c r="E160" s="149">
        <v>2599</v>
      </c>
      <c r="F160" s="149">
        <v>5941</v>
      </c>
      <c r="G160" s="345">
        <v>43945</v>
      </c>
      <c r="H160" s="353">
        <v>135.19999999999999</v>
      </c>
    </row>
    <row r="161" spans="1:8">
      <c r="A161" s="52" t="s">
        <v>1255</v>
      </c>
      <c r="B161" s="52" t="s">
        <v>710</v>
      </c>
      <c r="C161" s="149">
        <v>1703</v>
      </c>
      <c r="D161" s="149">
        <v>529</v>
      </c>
      <c r="E161" s="149">
        <v>906</v>
      </c>
      <c r="F161" s="149">
        <v>3138</v>
      </c>
      <c r="G161" s="345">
        <v>45012</v>
      </c>
      <c r="H161" s="353">
        <v>69.7</v>
      </c>
    </row>
    <row r="162" spans="1:8">
      <c r="A162" s="52" t="s">
        <v>1256</v>
      </c>
      <c r="B162" s="52" t="s">
        <v>726</v>
      </c>
      <c r="C162" s="149">
        <v>2243</v>
      </c>
      <c r="D162" s="149">
        <v>56</v>
      </c>
      <c r="E162" s="149">
        <v>574</v>
      </c>
      <c r="F162" s="149">
        <v>2873</v>
      </c>
      <c r="G162" s="345">
        <v>43281</v>
      </c>
      <c r="H162" s="353">
        <v>66.400000000000006</v>
      </c>
    </row>
    <row r="163" spans="1:8">
      <c r="A163" s="52" t="s">
        <v>1257</v>
      </c>
      <c r="B163" s="52" t="s">
        <v>1258</v>
      </c>
      <c r="C163" s="149">
        <v>1656</v>
      </c>
      <c r="D163" s="149">
        <v>437</v>
      </c>
      <c r="E163" s="149">
        <v>1198</v>
      </c>
      <c r="F163" s="149">
        <v>3291</v>
      </c>
      <c r="G163" s="345">
        <v>40504</v>
      </c>
      <c r="H163" s="353">
        <v>81.3</v>
      </c>
    </row>
    <row r="164" spans="1:8">
      <c r="A164" s="52" t="s">
        <v>1259</v>
      </c>
      <c r="B164" s="52" t="s">
        <v>1260</v>
      </c>
      <c r="C164" s="149">
        <v>757</v>
      </c>
      <c r="D164" s="149">
        <v>1489</v>
      </c>
      <c r="E164" s="149">
        <v>1453</v>
      </c>
      <c r="F164" s="149">
        <v>3699</v>
      </c>
      <c r="G164" s="345">
        <v>41506</v>
      </c>
      <c r="H164" s="353">
        <v>89.1</v>
      </c>
    </row>
    <row r="165" spans="1:8">
      <c r="A165" s="52" t="s">
        <v>1261</v>
      </c>
      <c r="B165" s="52" t="s">
        <v>1262</v>
      </c>
      <c r="C165" s="149">
        <v>1158</v>
      </c>
      <c r="D165" s="149">
        <v>500</v>
      </c>
      <c r="E165" s="149">
        <v>1905</v>
      </c>
      <c r="F165" s="149">
        <v>3563</v>
      </c>
      <c r="G165" s="345">
        <v>32934</v>
      </c>
      <c r="H165" s="353">
        <v>108.2</v>
      </c>
    </row>
    <row r="166" spans="1:8">
      <c r="A166" s="52" t="s">
        <v>1263</v>
      </c>
      <c r="B166" s="52" t="s">
        <v>1264</v>
      </c>
      <c r="C166" s="149">
        <v>1933</v>
      </c>
      <c r="D166" s="149">
        <v>219</v>
      </c>
      <c r="E166" s="149">
        <v>1128</v>
      </c>
      <c r="F166" s="149">
        <v>3280</v>
      </c>
      <c r="G166" s="345">
        <v>42308</v>
      </c>
      <c r="H166" s="353">
        <v>77.5</v>
      </c>
    </row>
    <row r="167" spans="1:8">
      <c r="A167" s="52" t="s">
        <v>1265</v>
      </c>
      <c r="B167" s="52" t="s">
        <v>1266</v>
      </c>
      <c r="C167" s="149">
        <v>629</v>
      </c>
      <c r="D167" s="149">
        <v>691</v>
      </c>
      <c r="E167" s="149">
        <v>285</v>
      </c>
      <c r="F167" s="149">
        <v>1605</v>
      </c>
      <c r="G167" s="345">
        <v>35884</v>
      </c>
      <c r="H167" s="353">
        <v>44.7</v>
      </c>
    </row>
    <row r="168" spans="1:8">
      <c r="A168" s="52" t="s">
        <v>1267</v>
      </c>
      <c r="B168" s="52" t="s">
        <v>1268</v>
      </c>
      <c r="C168" s="149">
        <v>1437</v>
      </c>
      <c r="D168" s="149">
        <v>1778</v>
      </c>
      <c r="E168" s="149">
        <v>1066</v>
      </c>
      <c r="F168" s="149">
        <v>4281</v>
      </c>
      <c r="G168" s="345">
        <v>40231</v>
      </c>
      <c r="H168" s="353">
        <v>106.4</v>
      </c>
    </row>
    <row r="169" spans="1:8">
      <c r="A169" s="52" t="s">
        <v>1269</v>
      </c>
      <c r="B169" s="52" t="s">
        <v>1270</v>
      </c>
      <c r="C169" s="149">
        <v>1109</v>
      </c>
      <c r="D169" s="149">
        <v>92</v>
      </c>
      <c r="E169" s="149">
        <v>508</v>
      </c>
      <c r="F169" s="149">
        <v>1709</v>
      </c>
      <c r="G169" s="345">
        <v>38179</v>
      </c>
      <c r="H169" s="353">
        <v>44.8</v>
      </c>
    </row>
    <row r="170" spans="1:8">
      <c r="A170" s="52" t="s">
        <v>1271</v>
      </c>
      <c r="B170" s="52" t="s">
        <v>557</v>
      </c>
      <c r="C170" s="149">
        <v>1909</v>
      </c>
      <c r="D170" s="149">
        <v>176</v>
      </c>
      <c r="E170" s="149">
        <v>558</v>
      </c>
      <c r="F170" s="149">
        <v>2643</v>
      </c>
      <c r="G170" s="345">
        <v>39751</v>
      </c>
      <c r="H170" s="353">
        <v>66.5</v>
      </c>
    </row>
    <row r="171" spans="1:8">
      <c r="A171" s="52" t="s">
        <v>1272</v>
      </c>
      <c r="B171" s="52" t="s">
        <v>785</v>
      </c>
      <c r="C171" s="149">
        <v>1313</v>
      </c>
      <c r="D171" s="149">
        <v>0</v>
      </c>
      <c r="E171" s="149">
        <v>234</v>
      </c>
      <c r="F171" s="149">
        <v>1547</v>
      </c>
      <c r="G171" s="345">
        <v>41434</v>
      </c>
      <c r="H171" s="353">
        <v>37.299999999999997</v>
      </c>
    </row>
    <row r="172" spans="1:8">
      <c r="A172" s="52" t="s">
        <v>1273</v>
      </c>
      <c r="B172" s="52" t="s">
        <v>387</v>
      </c>
      <c r="C172" s="149">
        <v>1349</v>
      </c>
      <c r="D172" s="149">
        <v>406</v>
      </c>
      <c r="E172" s="149">
        <v>1597</v>
      </c>
      <c r="F172" s="149">
        <v>3352</v>
      </c>
      <c r="G172" s="345">
        <v>41013</v>
      </c>
      <c r="H172" s="353">
        <v>81.7</v>
      </c>
    </row>
    <row r="173" spans="1:8">
      <c r="A173" s="52" t="s">
        <v>1274</v>
      </c>
      <c r="B173" s="52" t="s">
        <v>1275</v>
      </c>
      <c r="C173" s="149">
        <v>1570</v>
      </c>
      <c r="D173" s="149">
        <v>657</v>
      </c>
      <c r="E173" s="149">
        <v>582</v>
      </c>
      <c r="F173" s="149">
        <v>2809</v>
      </c>
      <c r="G173" s="345">
        <v>41619</v>
      </c>
      <c r="H173" s="353">
        <v>67.5</v>
      </c>
    </row>
    <row r="174" spans="1:8">
      <c r="A174" s="52" t="s">
        <v>1276</v>
      </c>
      <c r="B174" s="52" t="s">
        <v>1277</v>
      </c>
      <c r="C174" s="149">
        <v>1490</v>
      </c>
      <c r="D174" s="149">
        <v>58</v>
      </c>
      <c r="E174" s="149">
        <v>201</v>
      </c>
      <c r="F174" s="149">
        <v>1749</v>
      </c>
      <c r="G174" s="345">
        <v>43691</v>
      </c>
      <c r="H174" s="353">
        <v>40</v>
      </c>
    </row>
    <row r="175" spans="1:8">
      <c r="A175" s="52" t="s">
        <v>1278</v>
      </c>
      <c r="B175" s="52" t="s">
        <v>836</v>
      </c>
      <c r="C175" s="149">
        <v>1667</v>
      </c>
      <c r="D175" s="149">
        <v>309</v>
      </c>
      <c r="E175" s="149">
        <v>949</v>
      </c>
      <c r="F175" s="149">
        <v>2925</v>
      </c>
      <c r="G175" s="345">
        <v>43900</v>
      </c>
      <c r="H175" s="353">
        <v>66.599999999999994</v>
      </c>
    </row>
    <row r="176" spans="1:8">
      <c r="A176" s="52" t="s">
        <v>1279</v>
      </c>
      <c r="B176" s="52" t="s">
        <v>728</v>
      </c>
      <c r="C176" s="149">
        <v>2028</v>
      </c>
      <c r="D176" s="149">
        <v>26</v>
      </c>
      <c r="E176" s="149">
        <v>705</v>
      </c>
      <c r="F176" s="149">
        <v>2759</v>
      </c>
      <c r="G176" s="345">
        <v>40548</v>
      </c>
      <c r="H176" s="353">
        <v>68</v>
      </c>
    </row>
    <row r="177" spans="1:8">
      <c r="A177" s="52" t="s">
        <v>1280</v>
      </c>
      <c r="B177" s="52" t="s">
        <v>1281</v>
      </c>
      <c r="C177" s="149">
        <v>1131</v>
      </c>
      <c r="D177" s="149">
        <v>407</v>
      </c>
      <c r="E177" s="149">
        <v>487</v>
      </c>
      <c r="F177" s="149">
        <v>2025</v>
      </c>
      <c r="G177" s="345">
        <v>37820</v>
      </c>
      <c r="H177" s="353">
        <v>53.5</v>
      </c>
    </row>
    <row r="178" spans="1:8">
      <c r="A178" s="52" t="s">
        <v>1282</v>
      </c>
      <c r="B178" s="52" t="s">
        <v>1283</v>
      </c>
      <c r="C178" s="149">
        <v>2198</v>
      </c>
      <c r="D178" s="149">
        <v>449</v>
      </c>
      <c r="E178" s="149">
        <v>872</v>
      </c>
      <c r="F178" s="149">
        <v>3519</v>
      </c>
      <c r="G178" s="345">
        <v>43819</v>
      </c>
      <c r="H178" s="353">
        <v>80.3</v>
      </c>
    </row>
    <row r="179" spans="1:8">
      <c r="A179" s="52" t="s">
        <v>1284</v>
      </c>
      <c r="B179" s="52" t="s">
        <v>1285</v>
      </c>
      <c r="C179" s="149">
        <v>1833</v>
      </c>
      <c r="D179" s="149">
        <v>10</v>
      </c>
      <c r="E179" s="149">
        <v>1206</v>
      </c>
      <c r="F179" s="149">
        <v>3049</v>
      </c>
      <c r="G179" s="345">
        <v>38067</v>
      </c>
      <c r="H179" s="353">
        <v>80.099999999999994</v>
      </c>
    </row>
    <row r="180" spans="1:8">
      <c r="A180" s="52" t="s">
        <v>1286</v>
      </c>
      <c r="B180" s="52" t="s">
        <v>1287</v>
      </c>
      <c r="C180" s="149">
        <v>1196</v>
      </c>
      <c r="D180" s="149">
        <v>231</v>
      </c>
      <c r="E180" s="149">
        <v>354</v>
      </c>
      <c r="F180" s="149">
        <v>1781</v>
      </c>
      <c r="G180" s="345">
        <v>46640</v>
      </c>
      <c r="H180" s="353">
        <v>38.200000000000003</v>
      </c>
    </row>
    <row r="181" spans="1:8">
      <c r="A181" s="52" t="s">
        <v>1288</v>
      </c>
      <c r="B181" s="52" t="s">
        <v>1289</v>
      </c>
      <c r="C181" s="149">
        <v>1941</v>
      </c>
      <c r="D181" s="149">
        <v>808</v>
      </c>
      <c r="E181" s="149">
        <v>1262</v>
      </c>
      <c r="F181" s="149">
        <v>4011</v>
      </c>
      <c r="G181" s="345">
        <v>49389</v>
      </c>
      <c r="H181" s="353">
        <v>81.2</v>
      </c>
    </row>
    <row r="182" spans="1:8">
      <c r="A182" s="52" t="s">
        <v>1290</v>
      </c>
      <c r="B182" s="52" t="s">
        <v>859</v>
      </c>
      <c r="C182" s="149">
        <v>1338</v>
      </c>
      <c r="D182" s="149">
        <v>231</v>
      </c>
      <c r="E182" s="149">
        <v>1940</v>
      </c>
      <c r="F182" s="149">
        <v>3509</v>
      </c>
      <c r="G182" s="345">
        <v>35858</v>
      </c>
      <c r="H182" s="353">
        <v>97.9</v>
      </c>
    </row>
    <row r="183" spans="1:8">
      <c r="A183" s="52" t="s">
        <v>1291</v>
      </c>
      <c r="B183" s="52" t="s">
        <v>296</v>
      </c>
      <c r="C183" s="149">
        <v>2878</v>
      </c>
      <c r="D183" s="149">
        <v>234</v>
      </c>
      <c r="E183" s="149">
        <v>2276</v>
      </c>
      <c r="F183" s="149">
        <v>5388</v>
      </c>
      <c r="G183" s="345">
        <v>37288</v>
      </c>
      <c r="H183" s="353">
        <v>144.5</v>
      </c>
    </row>
    <row r="184" spans="1:8">
      <c r="A184" s="52" t="s">
        <v>1292</v>
      </c>
      <c r="B184" s="52" t="s">
        <v>1293</v>
      </c>
      <c r="C184" s="149">
        <v>1110</v>
      </c>
      <c r="D184" s="149">
        <v>393</v>
      </c>
      <c r="E184" s="149">
        <v>1671</v>
      </c>
      <c r="F184" s="149">
        <v>3174</v>
      </c>
      <c r="G184" s="345">
        <v>39490</v>
      </c>
      <c r="H184" s="353">
        <v>80.400000000000006</v>
      </c>
    </row>
    <row r="185" spans="1:8">
      <c r="A185" s="52" t="s">
        <v>1294</v>
      </c>
      <c r="B185" s="52" t="s">
        <v>1295</v>
      </c>
      <c r="C185" s="149">
        <v>1425</v>
      </c>
      <c r="D185" s="149">
        <v>1563</v>
      </c>
      <c r="E185" s="149">
        <v>3286</v>
      </c>
      <c r="F185" s="149">
        <v>6274</v>
      </c>
      <c r="G185" s="345">
        <v>42669</v>
      </c>
      <c r="H185" s="353">
        <v>147</v>
      </c>
    </row>
    <row r="186" spans="1:8">
      <c r="A186" s="52" t="s">
        <v>1296</v>
      </c>
      <c r="B186" s="52" t="s">
        <v>237</v>
      </c>
      <c r="C186" s="149">
        <v>2420</v>
      </c>
      <c r="D186" s="149">
        <v>2249</v>
      </c>
      <c r="E186" s="149">
        <v>2811</v>
      </c>
      <c r="F186" s="149">
        <v>7480</v>
      </c>
      <c r="G186" s="345">
        <v>42712</v>
      </c>
      <c r="H186" s="353">
        <v>175.1</v>
      </c>
    </row>
    <row r="187" spans="1:8">
      <c r="A187" s="52" t="s">
        <v>1297</v>
      </c>
      <c r="B187" s="52" t="s">
        <v>451</v>
      </c>
      <c r="C187" s="149">
        <v>2326</v>
      </c>
      <c r="D187" s="149">
        <v>202</v>
      </c>
      <c r="E187" s="149">
        <v>1831</v>
      </c>
      <c r="F187" s="149">
        <v>4359</v>
      </c>
      <c r="G187" s="345">
        <v>40286</v>
      </c>
      <c r="H187" s="353">
        <v>108.2</v>
      </c>
    </row>
    <row r="188" spans="1:8">
      <c r="A188" s="52" t="s">
        <v>1298</v>
      </c>
      <c r="B188" s="52" t="s">
        <v>1299</v>
      </c>
      <c r="C188" s="149">
        <v>1710</v>
      </c>
      <c r="D188" s="149">
        <v>411</v>
      </c>
      <c r="E188" s="149">
        <v>781</v>
      </c>
      <c r="F188" s="149">
        <v>2902</v>
      </c>
      <c r="G188" s="345">
        <v>39657</v>
      </c>
      <c r="H188" s="353">
        <v>73.2</v>
      </c>
    </row>
    <row r="189" spans="1:8">
      <c r="A189" s="52" t="s">
        <v>1300</v>
      </c>
      <c r="B189" s="52" t="s">
        <v>861</v>
      </c>
      <c r="C189" s="149">
        <v>2153</v>
      </c>
      <c r="D189" s="149">
        <v>806</v>
      </c>
      <c r="E189" s="149">
        <v>2096</v>
      </c>
      <c r="F189" s="149">
        <v>5055</v>
      </c>
      <c r="G189" s="345">
        <v>46444</v>
      </c>
      <c r="H189" s="353">
        <v>108.8</v>
      </c>
    </row>
    <row r="190" spans="1:8">
      <c r="A190" s="52" t="s">
        <v>1301</v>
      </c>
      <c r="B190" s="52" t="s">
        <v>730</v>
      </c>
      <c r="C190" s="149">
        <v>2305</v>
      </c>
      <c r="D190" s="149">
        <v>268</v>
      </c>
      <c r="E190" s="149">
        <v>1002</v>
      </c>
      <c r="F190" s="149">
        <v>3575</v>
      </c>
      <c r="G190" s="345">
        <v>41461</v>
      </c>
      <c r="H190" s="353">
        <v>86.2</v>
      </c>
    </row>
    <row r="191" spans="1:8">
      <c r="A191" s="52" t="s">
        <v>1302</v>
      </c>
      <c r="B191" s="52" t="s">
        <v>1303</v>
      </c>
      <c r="C191" s="149">
        <v>1938</v>
      </c>
      <c r="D191" s="149">
        <v>89</v>
      </c>
      <c r="E191" s="149">
        <v>860</v>
      </c>
      <c r="F191" s="149">
        <v>2887</v>
      </c>
      <c r="G191" s="345">
        <v>44858</v>
      </c>
      <c r="H191" s="353">
        <v>64.400000000000006</v>
      </c>
    </row>
    <row r="192" spans="1:8">
      <c r="A192" s="52" t="s">
        <v>1304</v>
      </c>
      <c r="B192" s="52" t="s">
        <v>754</v>
      </c>
      <c r="C192" s="149">
        <v>1413</v>
      </c>
      <c r="D192" s="149">
        <v>566</v>
      </c>
      <c r="E192" s="149">
        <v>622</v>
      </c>
      <c r="F192" s="149">
        <v>2601</v>
      </c>
      <c r="G192" s="345">
        <v>40431</v>
      </c>
      <c r="H192" s="353">
        <v>64.3</v>
      </c>
    </row>
    <row r="193" spans="1:8">
      <c r="A193" s="52" t="s">
        <v>1305</v>
      </c>
      <c r="B193" s="52" t="s">
        <v>1306</v>
      </c>
      <c r="C193" s="149">
        <v>1168</v>
      </c>
      <c r="D193" s="149">
        <v>911</v>
      </c>
      <c r="E193" s="149">
        <v>3446</v>
      </c>
      <c r="F193" s="149">
        <v>5525</v>
      </c>
      <c r="G193" s="345">
        <v>38612</v>
      </c>
      <c r="H193" s="353">
        <v>143.1</v>
      </c>
    </row>
    <row r="194" spans="1:8">
      <c r="A194" s="52" t="s">
        <v>1307</v>
      </c>
      <c r="B194" s="52" t="s">
        <v>594</v>
      </c>
      <c r="C194" s="149">
        <v>1157</v>
      </c>
      <c r="D194" s="149">
        <v>859</v>
      </c>
      <c r="E194" s="149">
        <v>2046</v>
      </c>
      <c r="F194" s="149">
        <v>4062</v>
      </c>
      <c r="G194" s="345">
        <v>42079</v>
      </c>
      <c r="H194" s="353">
        <v>96.5</v>
      </c>
    </row>
    <row r="195" spans="1:8">
      <c r="A195" s="52" t="s">
        <v>1308</v>
      </c>
      <c r="B195" s="52" t="s">
        <v>1309</v>
      </c>
      <c r="C195" s="149">
        <v>932</v>
      </c>
      <c r="D195" s="149">
        <v>666</v>
      </c>
      <c r="E195" s="149">
        <v>179</v>
      </c>
      <c r="F195" s="149">
        <v>1777</v>
      </c>
      <c r="G195" s="345">
        <v>46358</v>
      </c>
      <c r="H195" s="353">
        <v>38.299999999999997</v>
      </c>
    </row>
    <row r="196" spans="1:8">
      <c r="A196" s="52" t="s">
        <v>1310</v>
      </c>
      <c r="B196" s="52" t="s">
        <v>787</v>
      </c>
      <c r="C196" s="149">
        <v>1652</v>
      </c>
      <c r="D196" s="149">
        <v>12</v>
      </c>
      <c r="E196" s="149">
        <v>199</v>
      </c>
      <c r="F196" s="149">
        <v>1863</v>
      </c>
      <c r="G196" s="345">
        <v>41361</v>
      </c>
      <c r="H196" s="353">
        <v>45</v>
      </c>
    </row>
    <row r="197" spans="1:8">
      <c r="A197" s="52" t="s">
        <v>1311</v>
      </c>
      <c r="B197" s="52" t="s">
        <v>1312</v>
      </c>
      <c r="C197" s="149">
        <v>1070</v>
      </c>
      <c r="D197" s="149">
        <v>1013</v>
      </c>
      <c r="E197" s="149">
        <v>551</v>
      </c>
      <c r="F197" s="149">
        <v>2634</v>
      </c>
      <c r="G197" s="345">
        <v>50948</v>
      </c>
      <c r="H197" s="353">
        <v>51.7</v>
      </c>
    </row>
    <row r="198" spans="1:8">
      <c r="A198" s="52" t="s">
        <v>1313</v>
      </c>
      <c r="B198" s="52" t="s">
        <v>1314</v>
      </c>
      <c r="C198" s="149">
        <v>1471</v>
      </c>
      <c r="D198" s="149">
        <v>1004</v>
      </c>
      <c r="E198" s="149">
        <v>217</v>
      </c>
      <c r="F198" s="149">
        <v>2692</v>
      </c>
      <c r="G198" s="345">
        <v>50742</v>
      </c>
      <c r="H198" s="353">
        <v>53.1</v>
      </c>
    </row>
    <row r="199" spans="1:8">
      <c r="A199" s="52" t="s">
        <v>1315</v>
      </c>
      <c r="B199" s="52" t="s">
        <v>1316</v>
      </c>
      <c r="C199" s="149">
        <v>1587</v>
      </c>
      <c r="D199" s="149">
        <v>942</v>
      </c>
      <c r="E199" s="149">
        <v>2142</v>
      </c>
      <c r="F199" s="149">
        <v>4671</v>
      </c>
      <c r="G199" s="345">
        <v>36549</v>
      </c>
      <c r="H199" s="353">
        <v>127.8</v>
      </c>
    </row>
    <row r="200" spans="1:8">
      <c r="A200" s="52" t="s">
        <v>1317</v>
      </c>
      <c r="B200" s="52" t="s">
        <v>1318</v>
      </c>
      <c r="C200" s="149">
        <v>1821</v>
      </c>
      <c r="D200" s="149">
        <v>2764</v>
      </c>
      <c r="E200" s="149">
        <v>7389</v>
      </c>
      <c r="F200" s="149">
        <v>11974</v>
      </c>
      <c r="G200" s="345">
        <v>42798</v>
      </c>
      <c r="H200" s="353">
        <v>279.8</v>
      </c>
    </row>
    <row r="201" spans="1:8">
      <c r="A201" s="52" t="s">
        <v>1319</v>
      </c>
      <c r="B201" s="52" t="s">
        <v>1320</v>
      </c>
      <c r="C201" s="149">
        <v>1470</v>
      </c>
      <c r="D201" s="149">
        <v>39</v>
      </c>
      <c r="E201" s="149">
        <v>954</v>
      </c>
      <c r="F201" s="149">
        <v>2463</v>
      </c>
      <c r="G201" s="345">
        <v>36912</v>
      </c>
      <c r="H201" s="353">
        <v>66.7</v>
      </c>
    </row>
    <row r="202" spans="1:8">
      <c r="A202" s="52" t="s">
        <v>1321</v>
      </c>
      <c r="B202" s="52" t="s">
        <v>1322</v>
      </c>
      <c r="C202" s="149">
        <v>2988</v>
      </c>
      <c r="D202" s="149">
        <v>1865</v>
      </c>
      <c r="E202" s="149">
        <v>1889</v>
      </c>
      <c r="F202" s="149">
        <v>6742</v>
      </c>
      <c r="G202" s="345">
        <v>40755</v>
      </c>
      <c r="H202" s="353">
        <v>165.4</v>
      </c>
    </row>
    <row r="203" spans="1:8">
      <c r="A203" s="52" t="s">
        <v>1323</v>
      </c>
      <c r="B203" s="52" t="s">
        <v>1324</v>
      </c>
      <c r="C203" s="149">
        <v>746</v>
      </c>
      <c r="D203" s="149">
        <v>368</v>
      </c>
      <c r="E203" s="149">
        <v>476</v>
      </c>
      <c r="F203" s="149">
        <v>1590</v>
      </c>
      <c r="G203" s="345">
        <v>52319</v>
      </c>
      <c r="H203" s="353">
        <v>30.4</v>
      </c>
    </row>
    <row r="204" spans="1:8">
      <c r="A204" s="52" t="s">
        <v>1325</v>
      </c>
      <c r="B204" s="52" t="s">
        <v>1326</v>
      </c>
      <c r="C204" s="149">
        <v>792</v>
      </c>
      <c r="D204" s="149">
        <v>874</v>
      </c>
      <c r="E204" s="149">
        <v>89</v>
      </c>
      <c r="F204" s="149">
        <v>1755</v>
      </c>
      <c r="G204" s="345">
        <v>58341</v>
      </c>
      <c r="H204" s="353">
        <v>30.1</v>
      </c>
    </row>
    <row r="205" spans="1:8">
      <c r="A205" s="52" t="s">
        <v>1327</v>
      </c>
      <c r="B205" s="52" t="s">
        <v>401</v>
      </c>
      <c r="C205" s="149">
        <v>2400</v>
      </c>
      <c r="D205" s="149">
        <v>2</v>
      </c>
      <c r="E205" s="149">
        <v>2030</v>
      </c>
      <c r="F205" s="149">
        <v>4432</v>
      </c>
      <c r="G205" s="345">
        <v>39736</v>
      </c>
      <c r="H205" s="353">
        <v>111.5</v>
      </c>
    </row>
    <row r="206" spans="1:8">
      <c r="A206" s="52" t="s">
        <v>1328</v>
      </c>
      <c r="B206" s="52" t="s">
        <v>559</v>
      </c>
      <c r="C206" s="149">
        <v>2587</v>
      </c>
      <c r="D206" s="149">
        <v>240</v>
      </c>
      <c r="E206" s="149">
        <v>468</v>
      </c>
      <c r="F206" s="149">
        <v>3295</v>
      </c>
      <c r="G206" s="345">
        <v>38878</v>
      </c>
      <c r="H206" s="353">
        <v>84.8</v>
      </c>
    </row>
    <row r="207" spans="1:8">
      <c r="A207" s="52" t="s">
        <v>1329</v>
      </c>
      <c r="B207" s="52" t="s">
        <v>1330</v>
      </c>
      <c r="C207" s="149">
        <v>2132</v>
      </c>
      <c r="D207" s="149">
        <v>88</v>
      </c>
      <c r="E207" s="149">
        <v>806</v>
      </c>
      <c r="F207" s="149">
        <v>3026</v>
      </c>
      <c r="G207" s="345">
        <v>44001</v>
      </c>
      <c r="H207" s="353">
        <v>68.8</v>
      </c>
    </row>
    <row r="208" spans="1:8">
      <c r="A208" s="52" t="s">
        <v>1331</v>
      </c>
      <c r="B208" s="52" t="s">
        <v>1332</v>
      </c>
      <c r="C208" s="149">
        <v>1533</v>
      </c>
      <c r="D208" s="149">
        <v>139</v>
      </c>
      <c r="E208" s="149">
        <v>570</v>
      </c>
      <c r="F208" s="149">
        <v>2242</v>
      </c>
      <c r="G208" s="345">
        <v>35102</v>
      </c>
      <c r="H208" s="353">
        <v>63.9</v>
      </c>
    </row>
    <row r="209" spans="1:8">
      <c r="A209" s="52" t="s">
        <v>1333</v>
      </c>
      <c r="B209" s="52" t="s">
        <v>1334</v>
      </c>
      <c r="C209" s="149">
        <v>655</v>
      </c>
      <c r="D209" s="149">
        <v>31</v>
      </c>
      <c r="E209" s="149">
        <v>605</v>
      </c>
      <c r="F209" s="149">
        <v>1291</v>
      </c>
      <c r="G209" s="345">
        <v>37129</v>
      </c>
      <c r="H209" s="353">
        <v>34.799999999999997</v>
      </c>
    </row>
    <row r="210" spans="1:8">
      <c r="A210" s="52" t="s">
        <v>1335</v>
      </c>
      <c r="B210" s="52" t="s">
        <v>1336</v>
      </c>
      <c r="C210" s="149">
        <v>1487</v>
      </c>
      <c r="D210" s="149">
        <v>1697</v>
      </c>
      <c r="E210" s="149">
        <v>6518</v>
      </c>
      <c r="F210" s="149">
        <v>9702</v>
      </c>
      <c r="G210" s="345">
        <v>40434</v>
      </c>
      <c r="H210" s="353">
        <v>239.9</v>
      </c>
    </row>
    <row r="211" spans="1:8">
      <c r="A211" s="52" t="s">
        <v>1337</v>
      </c>
      <c r="B211" s="52" t="s">
        <v>1338</v>
      </c>
      <c r="C211" s="149">
        <v>1319</v>
      </c>
      <c r="D211" s="149">
        <v>211</v>
      </c>
      <c r="E211" s="149">
        <v>892</v>
      </c>
      <c r="F211" s="149">
        <v>2422</v>
      </c>
      <c r="G211" s="345">
        <v>38128</v>
      </c>
      <c r="H211" s="353">
        <v>63.5</v>
      </c>
    </row>
    <row r="212" spans="1:8">
      <c r="A212" s="52" t="s">
        <v>1339</v>
      </c>
      <c r="B212" s="52" t="s">
        <v>1340</v>
      </c>
      <c r="C212" s="149">
        <v>1303</v>
      </c>
      <c r="D212" s="149">
        <v>906</v>
      </c>
      <c r="E212" s="149">
        <v>1216</v>
      </c>
      <c r="F212" s="149">
        <v>3425</v>
      </c>
      <c r="G212" s="345">
        <v>49289</v>
      </c>
      <c r="H212" s="353">
        <v>69.5</v>
      </c>
    </row>
    <row r="213" spans="1:8">
      <c r="A213" s="52" t="s">
        <v>1341</v>
      </c>
      <c r="B213" s="52" t="s">
        <v>734</v>
      </c>
      <c r="C213" s="149">
        <v>1905</v>
      </c>
      <c r="D213" s="149">
        <v>1465</v>
      </c>
      <c r="E213" s="149">
        <v>1015</v>
      </c>
      <c r="F213" s="149">
        <v>4385</v>
      </c>
      <c r="G213" s="345">
        <v>38976</v>
      </c>
      <c r="H213" s="353">
        <v>112.5</v>
      </c>
    </row>
    <row r="214" spans="1:8">
      <c r="A214" s="52" t="s">
        <v>1342</v>
      </c>
      <c r="B214" s="52" t="s">
        <v>1343</v>
      </c>
      <c r="C214" s="149">
        <v>2375</v>
      </c>
      <c r="D214" s="149">
        <v>917</v>
      </c>
      <c r="E214" s="149">
        <v>1244</v>
      </c>
      <c r="F214" s="149">
        <v>4536</v>
      </c>
      <c r="G214" s="345">
        <v>37412</v>
      </c>
      <c r="H214" s="353">
        <v>121.2</v>
      </c>
    </row>
    <row r="215" spans="1:8">
      <c r="A215" s="52" t="s">
        <v>1344</v>
      </c>
      <c r="B215" s="52" t="s">
        <v>1345</v>
      </c>
      <c r="C215" s="149">
        <v>2114</v>
      </c>
      <c r="D215" s="149">
        <v>333</v>
      </c>
      <c r="E215" s="149">
        <v>1233</v>
      </c>
      <c r="F215" s="149">
        <v>3680</v>
      </c>
      <c r="G215" s="345">
        <v>34098</v>
      </c>
      <c r="H215" s="353">
        <v>107.9</v>
      </c>
    </row>
    <row r="216" spans="1:8">
      <c r="A216" s="52" t="s">
        <v>1346</v>
      </c>
      <c r="B216" s="52" t="s">
        <v>1347</v>
      </c>
      <c r="C216" s="149">
        <v>1995</v>
      </c>
      <c r="D216" s="149">
        <v>0</v>
      </c>
      <c r="E216" s="149">
        <v>449</v>
      </c>
      <c r="F216" s="149">
        <v>2444</v>
      </c>
      <c r="G216" s="345">
        <v>41134</v>
      </c>
      <c r="H216" s="353">
        <v>59.4</v>
      </c>
    </row>
    <row r="217" spans="1:8">
      <c r="A217" s="52" t="s">
        <v>1348</v>
      </c>
      <c r="B217" s="52" t="s">
        <v>1349</v>
      </c>
      <c r="C217" s="149">
        <v>1180</v>
      </c>
      <c r="D217" s="149">
        <v>1382</v>
      </c>
      <c r="E217" s="149">
        <v>2082</v>
      </c>
      <c r="F217" s="149">
        <v>4644</v>
      </c>
      <c r="G217" s="345">
        <v>40115</v>
      </c>
      <c r="H217" s="353">
        <v>115.8</v>
      </c>
    </row>
    <row r="218" spans="1:8">
      <c r="A218" s="52" t="s">
        <v>1350</v>
      </c>
      <c r="B218" s="52" t="s">
        <v>1351</v>
      </c>
      <c r="C218" s="149">
        <v>1475</v>
      </c>
      <c r="D218" s="149">
        <v>222</v>
      </c>
      <c r="E218" s="149">
        <v>677</v>
      </c>
      <c r="F218" s="149">
        <v>2374</v>
      </c>
      <c r="G218" s="345">
        <v>44912</v>
      </c>
      <c r="H218" s="353">
        <v>52.9</v>
      </c>
    </row>
    <row r="219" spans="1:8">
      <c r="A219" s="52" t="s">
        <v>1352</v>
      </c>
      <c r="B219" s="52" t="s">
        <v>1353</v>
      </c>
      <c r="C219" s="149">
        <v>1076</v>
      </c>
      <c r="D219" s="149">
        <v>85</v>
      </c>
      <c r="E219" s="149">
        <v>275</v>
      </c>
      <c r="F219" s="149">
        <v>1436</v>
      </c>
      <c r="G219" s="345">
        <v>39256</v>
      </c>
      <c r="H219" s="353">
        <v>36.6</v>
      </c>
    </row>
    <row r="220" spans="1:8">
      <c r="A220" s="52" t="s">
        <v>1354</v>
      </c>
      <c r="B220" s="52" t="s">
        <v>1355</v>
      </c>
      <c r="C220" s="149">
        <v>1067</v>
      </c>
      <c r="D220" s="149">
        <v>512</v>
      </c>
      <c r="E220" s="149">
        <v>1140</v>
      </c>
      <c r="F220" s="149">
        <v>2719</v>
      </c>
      <c r="G220" s="345">
        <v>41731</v>
      </c>
      <c r="H220" s="353">
        <v>65.2</v>
      </c>
    </row>
    <row r="221" spans="1:8">
      <c r="A221" s="52" t="s">
        <v>1356</v>
      </c>
      <c r="B221" s="52" t="s">
        <v>1357</v>
      </c>
      <c r="C221" s="149">
        <v>1628</v>
      </c>
      <c r="D221" s="149">
        <v>8</v>
      </c>
      <c r="E221" s="149">
        <v>305</v>
      </c>
      <c r="F221" s="149">
        <v>1941</v>
      </c>
      <c r="G221" s="345">
        <v>44188</v>
      </c>
      <c r="H221" s="353">
        <v>43.9</v>
      </c>
    </row>
    <row r="222" spans="1:8">
      <c r="A222" s="52" t="s">
        <v>1358</v>
      </c>
      <c r="B222" s="52" t="s">
        <v>575</v>
      </c>
      <c r="C222" s="149">
        <v>1429</v>
      </c>
      <c r="D222" s="149">
        <v>257</v>
      </c>
      <c r="E222" s="149">
        <v>401</v>
      </c>
      <c r="F222" s="149">
        <v>2087</v>
      </c>
      <c r="G222" s="345">
        <v>39778</v>
      </c>
      <c r="H222" s="353">
        <v>52.5</v>
      </c>
    </row>
    <row r="223" spans="1:8">
      <c r="A223" s="52" t="s">
        <v>1359</v>
      </c>
      <c r="B223" s="52" t="s">
        <v>1360</v>
      </c>
      <c r="C223" s="149">
        <v>1639</v>
      </c>
      <c r="D223" s="149">
        <v>396</v>
      </c>
      <c r="E223" s="149">
        <v>1001</v>
      </c>
      <c r="F223" s="149">
        <v>3036</v>
      </c>
      <c r="G223" s="345">
        <v>31521</v>
      </c>
      <c r="H223" s="353">
        <v>96.3</v>
      </c>
    </row>
    <row r="224" spans="1:8">
      <c r="A224" s="52" t="s">
        <v>1361</v>
      </c>
      <c r="B224" s="52" t="s">
        <v>1362</v>
      </c>
      <c r="C224" s="149">
        <v>2238</v>
      </c>
      <c r="D224" s="149">
        <v>2335</v>
      </c>
      <c r="E224" s="149">
        <v>3260</v>
      </c>
      <c r="F224" s="149">
        <v>7833</v>
      </c>
      <c r="G224" s="345">
        <v>44919</v>
      </c>
      <c r="H224" s="353">
        <v>174.4</v>
      </c>
    </row>
    <row r="225" spans="1:8">
      <c r="A225" s="52" t="s">
        <v>1363</v>
      </c>
      <c r="B225" s="52" t="s">
        <v>389</v>
      </c>
      <c r="C225" s="149">
        <v>1376</v>
      </c>
      <c r="D225" s="149">
        <v>198</v>
      </c>
      <c r="E225" s="149">
        <v>1229</v>
      </c>
      <c r="F225" s="149">
        <v>2803</v>
      </c>
      <c r="G225" s="345">
        <v>38946</v>
      </c>
      <c r="H225" s="353">
        <v>72</v>
      </c>
    </row>
    <row r="226" spans="1:8">
      <c r="A226" s="52" t="s">
        <v>1364</v>
      </c>
      <c r="B226" s="52" t="s">
        <v>1365</v>
      </c>
      <c r="C226" s="149">
        <v>1401</v>
      </c>
      <c r="D226" s="149">
        <v>13</v>
      </c>
      <c r="E226" s="149">
        <v>293</v>
      </c>
      <c r="F226" s="149">
        <v>1707</v>
      </c>
      <c r="G226" s="345">
        <v>40609</v>
      </c>
      <c r="H226" s="353">
        <v>42</v>
      </c>
    </row>
    <row r="227" spans="1:8">
      <c r="A227" s="52" t="s">
        <v>1366</v>
      </c>
      <c r="B227" s="52" t="s">
        <v>1367</v>
      </c>
      <c r="C227" s="149">
        <v>2181</v>
      </c>
      <c r="D227" s="149">
        <v>964</v>
      </c>
      <c r="E227" s="149">
        <v>46</v>
      </c>
      <c r="F227" s="149">
        <v>3191</v>
      </c>
      <c r="G227" s="345">
        <v>58463</v>
      </c>
      <c r="H227" s="353">
        <v>54.6</v>
      </c>
    </row>
    <row r="228" spans="1:8">
      <c r="A228" s="52" t="s">
        <v>1368</v>
      </c>
      <c r="B228" s="52" t="s">
        <v>1369</v>
      </c>
      <c r="C228" s="149">
        <v>1318</v>
      </c>
      <c r="D228" s="149">
        <v>529</v>
      </c>
      <c r="E228" s="149">
        <v>596</v>
      </c>
      <c r="F228" s="149">
        <v>2443</v>
      </c>
      <c r="G228" s="345">
        <v>42278</v>
      </c>
      <c r="H228" s="353">
        <v>57.8</v>
      </c>
    </row>
    <row r="229" spans="1:8">
      <c r="A229" s="52" t="s">
        <v>1370</v>
      </c>
      <c r="B229" s="52" t="s">
        <v>1371</v>
      </c>
      <c r="C229" s="149">
        <v>1084</v>
      </c>
      <c r="D229" s="149">
        <v>484</v>
      </c>
      <c r="E229" s="149">
        <v>335</v>
      </c>
      <c r="F229" s="149">
        <v>1903</v>
      </c>
      <c r="G229" s="345">
        <v>53065</v>
      </c>
      <c r="H229" s="353">
        <v>35.9</v>
      </c>
    </row>
    <row r="230" spans="1:8">
      <c r="A230" s="52" t="s">
        <v>1372</v>
      </c>
      <c r="B230" s="52" t="s">
        <v>815</v>
      </c>
      <c r="C230" s="149">
        <v>1992</v>
      </c>
      <c r="D230" s="149">
        <v>3</v>
      </c>
      <c r="E230" s="149">
        <v>1045</v>
      </c>
      <c r="F230" s="149">
        <v>3040</v>
      </c>
      <c r="G230" s="345">
        <v>42310</v>
      </c>
      <c r="H230" s="353">
        <v>71.900000000000006</v>
      </c>
    </row>
    <row r="231" spans="1:8">
      <c r="A231" s="52" t="s">
        <v>1373</v>
      </c>
      <c r="B231" s="52" t="s">
        <v>1374</v>
      </c>
      <c r="C231" s="149">
        <v>1543</v>
      </c>
      <c r="D231" s="149">
        <v>811</v>
      </c>
      <c r="E231" s="149">
        <v>2652</v>
      </c>
      <c r="F231" s="149">
        <v>5006</v>
      </c>
      <c r="G231" s="345">
        <v>38228</v>
      </c>
      <c r="H231" s="353">
        <v>131</v>
      </c>
    </row>
    <row r="232" spans="1:8">
      <c r="A232" s="52" t="s">
        <v>1375</v>
      </c>
      <c r="B232" s="52" t="s">
        <v>1376</v>
      </c>
      <c r="C232" s="149">
        <v>2428</v>
      </c>
      <c r="D232" s="149">
        <v>361</v>
      </c>
      <c r="E232" s="149">
        <v>452</v>
      </c>
      <c r="F232" s="149">
        <v>3241</v>
      </c>
      <c r="G232" s="345">
        <v>46090</v>
      </c>
      <c r="H232" s="353">
        <v>70.3</v>
      </c>
    </row>
    <row r="233" spans="1:8">
      <c r="A233" s="52" t="s">
        <v>1377</v>
      </c>
      <c r="B233" s="52" t="s">
        <v>1378</v>
      </c>
      <c r="C233" s="149">
        <v>1146</v>
      </c>
      <c r="D233" s="149">
        <v>863</v>
      </c>
      <c r="E233" s="149">
        <v>4714</v>
      </c>
      <c r="F233" s="149">
        <v>6723</v>
      </c>
      <c r="G233" s="345">
        <v>32533</v>
      </c>
      <c r="H233" s="353">
        <v>206.7</v>
      </c>
    </row>
    <row r="234" spans="1:8">
      <c r="A234" s="52" t="s">
        <v>1379</v>
      </c>
      <c r="B234" s="52" t="s">
        <v>1380</v>
      </c>
      <c r="C234" s="149">
        <v>2193</v>
      </c>
      <c r="D234" s="149">
        <v>75</v>
      </c>
      <c r="E234" s="149">
        <v>606</v>
      </c>
      <c r="F234" s="149">
        <v>2874</v>
      </c>
      <c r="G234" s="345">
        <v>47562</v>
      </c>
      <c r="H234" s="353">
        <v>60.4</v>
      </c>
    </row>
    <row r="235" spans="1:8">
      <c r="A235" s="52" t="s">
        <v>1381</v>
      </c>
      <c r="B235" s="52" t="s">
        <v>298</v>
      </c>
      <c r="C235" s="149">
        <v>1364</v>
      </c>
      <c r="D235" s="149">
        <v>1610</v>
      </c>
      <c r="E235" s="149">
        <v>6721</v>
      </c>
      <c r="F235" s="149">
        <v>9695</v>
      </c>
      <c r="G235" s="345">
        <v>39260</v>
      </c>
      <c r="H235" s="353">
        <v>246.9</v>
      </c>
    </row>
    <row r="236" spans="1:8">
      <c r="A236" s="52" t="s">
        <v>1382</v>
      </c>
      <c r="B236" s="52" t="s">
        <v>1383</v>
      </c>
      <c r="C236" s="149">
        <v>2063</v>
      </c>
      <c r="D236" s="149">
        <v>333</v>
      </c>
      <c r="E236" s="149">
        <v>936</v>
      </c>
      <c r="F236" s="149">
        <v>3332</v>
      </c>
      <c r="G236" s="345">
        <v>37867</v>
      </c>
      <c r="H236" s="353">
        <v>88</v>
      </c>
    </row>
    <row r="237" spans="1:8">
      <c r="A237" s="52" t="s">
        <v>1384</v>
      </c>
      <c r="B237" s="52" t="s">
        <v>1385</v>
      </c>
      <c r="C237" s="149">
        <v>1028</v>
      </c>
      <c r="D237" s="149">
        <v>197</v>
      </c>
      <c r="E237" s="149">
        <v>2840</v>
      </c>
      <c r="F237" s="149">
        <v>4065</v>
      </c>
      <c r="G237" s="345">
        <v>41952</v>
      </c>
      <c r="H237" s="353">
        <v>96.9</v>
      </c>
    </row>
    <row r="238" spans="1:8">
      <c r="A238" s="52" t="s">
        <v>1386</v>
      </c>
      <c r="B238" s="52" t="s">
        <v>608</v>
      </c>
      <c r="C238" s="149">
        <v>2091</v>
      </c>
      <c r="D238" s="149">
        <v>626</v>
      </c>
      <c r="E238" s="149">
        <v>791</v>
      </c>
      <c r="F238" s="149">
        <v>3508</v>
      </c>
      <c r="G238" s="345">
        <v>47269</v>
      </c>
      <c r="H238" s="353">
        <v>74.2</v>
      </c>
    </row>
    <row r="239" spans="1:8">
      <c r="A239" s="52" t="s">
        <v>1387</v>
      </c>
      <c r="B239" s="52" t="s">
        <v>1388</v>
      </c>
      <c r="C239" s="149">
        <v>1969</v>
      </c>
      <c r="D239" s="149">
        <v>228</v>
      </c>
      <c r="E239" s="149">
        <v>1956</v>
      </c>
      <c r="F239" s="149">
        <v>4153</v>
      </c>
      <c r="G239" s="345">
        <v>61085</v>
      </c>
      <c r="H239" s="353">
        <v>68</v>
      </c>
    </row>
    <row r="240" spans="1:8">
      <c r="A240" s="52" t="s">
        <v>1389</v>
      </c>
      <c r="B240" s="52" t="s">
        <v>1390</v>
      </c>
      <c r="C240" s="149">
        <v>1360</v>
      </c>
      <c r="D240" s="149">
        <v>890</v>
      </c>
      <c r="E240" s="149">
        <v>146</v>
      </c>
      <c r="F240" s="149">
        <v>2396</v>
      </c>
      <c r="G240" s="345">
        <v>46490</v>
      </c>
      <c r="H240" s="353">
        <v>51.5</v>
      </c>
    </row>
    <row r="241" spans="1:8">
      <c r="A241" s="52" t="s">
        <v>1391</v>
      </c>
      <c r="B241" s="52" t="s">
        <v>1392</v>
      </c>
      <c r="C241" s="149">
        <v>2022</v>
      </c>
      <c r="D241" s="149">
        <v>440</v>
      </c>
      <c r="E241" s="149">
        <v>68</v>
      </c>
      <c r="F241" s="149">
        <v>2530</v>
      </c>
      <c r="G241" s="345">
        <v>47066</v>
      </c>
      <c r="H241" s="353">
        <v>53.8</v>
      </c>
    </row>
    <row r="242" spans="1:8">
      <c r="A242" s="52" t="s">
        <v>1393</v>
      </c>
      <c r="B242" s="52" t="s">
        <v>1394</v>
      </c>
      <c r="C242" s="149">
        <v>1072</v>
      </c>
      <c r="D242" s="149">
        <v>611</v>
      </c>
      <c r="E242" s="149">
        <v>1591</v>
      </c>
      <c r="F242" s="149">
        <v>3274</v>
      </c>
      <c r="G242" s="345">
        <v>36941</v>
      </c>
      <c r="H242" s="353">
        <v>88.6</v>
      </c>
    </row>
    <row r="243" spans="1:8">
      <c r="A243" s="52" t="s">
        <v>1395</v>
      </c>
      <c r="B243" s="52" t="s">
        <v>1396</v>
      </c>
      <c r="C243" s="149">
        <v>1338</v>
      </c>
      <c r="D243" s="149">
        <v>1590</v>
      </c>
      <c r="E243" s="149">
        <v>7144</v>
      </c>
      <c r="F243" s="149">
        <v>10072</v>
      </c>
      <c r="G243" s="345">
        <v>39785</v>
      </c>
      <c r="H243" s="353">
        <v>253.2</v>
      </c>
    </row>
    <row r="244" spans="1:8">
      <c r="A244" s="52" t="s">
        <v>1397</v>
      </c>
      <c r="B244" s="52" t="s">
        <v>1398</v>
      </c>
      <c r="C244" s="149">
        <v>1199</v>
      </c>
      <c r="D244" s="149">
        <v>123</v>
      </c>
      <c r="E244" s="149">
        <v>489</v>
      </c>
      <c r="F244" s="149">
        <v>1811</v>
      </c>
      <c r="G244" s="345">
        <v>35242</v>
      </c>
      <c r="H244" s="353">
        <v>51.4</v>
      </c>
    </row>
    <row r="245" spans="1:8">
      <c r="A245" s="52" t="s">
        <v>1399</v>
      </c>
      <c r="B245" s="52" t="s">
        <v>1400</v>
      </c>
      <c r="C245" s="149">
        <v>522</v>
      </c>
      <c r="D245" s="149">
        <v>699</v>
      </c>
      <c r="E245" s="149">
        <v>225</v>
      </c>
      <c r="F245" s="149">
        <v>1446</v>
      </c>
      <c r="G245" s="345">
        <v>57163</v>
      </c>
      <c r="H245" s="353">
        <v>25.3</v>
      </c>
    </row>
    <row r="246" spans="1:8">
      <c r="A246" s="52" t="s">
        <v>1401</v>
      </c>
      <c r="B246" s="52" t="s">
        <v>435</v>
      </c>
      <c r="C246" s="149">
        <v>1462</v>
      </c>
      <c r="D246" s="149">
        <v>658</v>
      </c>
      <c r="E246" s="149">
        <v>977</v>
      </c>
      <c r="F246" s="149">
        <v>3097</v>
      </c>
      <c r="G246" s="345">
        <v>39701</v>
      </c>
      <c r="H246" s="353">
        <v>78</v>
      </c>
    </row>
    <row r="247" spans="1:8">
      <c r="A247" s="52" t="s">
        <v>1402</v>
      </c>
      <c r="B247" s="52" t="s">
        <v>1403</v>
      </c>
      <c r="C247" s="149">
        <v>2028</v>
      </c>
      <c r="D247" s="149">
        <v>1</v>
      </c>
      <c r="E247" s="149">
        <v>219</v>
      </c>
      <c r="F247" s="149">
        <v>2248</v>
      </c>
      <c r="G247" s="345">
        <v>47550</v>
      </c>
      <c r="H247" s="353">
        <v>47.3</v>
      </c>
    </row>
    <row r="248" spans="1:8">
      <c r="A248" s="52" t="s">
        <v>1404</v>
      </c>
      <c r="B248" s="52" t="s">
        <v>1405</v>
      </c>
      <c r="C248" s="149">
        <v>999</v>
      </c>
      <c r="D248" s="149">
        <v>1478</v>
      </c>
      <c r="E248" s="149">
        <v>1629</v>
      </c>
      <c r="F248" s="149">
        <v>4106</v>
      </c>
      <c r="G248" s="345">
        <v>40028</v>
      </c>
      <c r="H248" s="353">
        <v>102.6</v>
      </c>
    </row>
    <row r="249" spans="1:8">
      <c r="A249" s="52" t="s">
        <v>1406</v>
      </c>
      <c r="B249" s="52" t="s">
        <v>1407</v>
      </c>
      <c r="C249" s="149">
        <v>1479</v>
      </c>
      <c r="D249" s="149">
        <v>1839</v>
      </c>
      <c r="E249" s="149">
        <v>1436</v>
      </c>
      <c r="F249" s="149">
        <v>4754</v>
      </c>
      <c r="G249" s="345">
        <v>39439</v>
      </c>
      <c r="H249" s="353">
        <v>120.5</v>
      </c>
    </row>
    <row r="250" spans="1:8">
      <c r="A250" s="52" t="s">
        <v>1408</v>
      </c>
      <c r="B250" s="52" t="s">
        <v>1409</v>
      </c>
      <c r="C250" s="149">
        <v>1086</v>
      </c>
      <c r="D250" s="149">
        <v>1690</v>
      </c>
      <c r="E250" s="149">
        <v>1780</v>
      </c>
      <c r="F250" s="149">
        <v>4556</v>
      </c>
      <c r="G250" s="345">
        <v>39435</v>
      </c>
      <c r="H250" s="353">
        <v>115.5</v>
      </c>
    </row>
    <row r="251" spans="1:8">
      <c r="A251" s="52" t="s">
        <v>1410</v>
      </c>
      <c r="B251" s="52" t="s">
        <v>1411</v>
      </c>
      <c r="C251" s="149">
        <v>1770</v>
      </c>
      <c r="D251" s="149">
        <v>15</v>
      </c>
      <c r="E251" s="149">
        <v>930</v>
      </c>
      <c r="F251" s="149">
        <v>2715</v>
      </c>
      <c r="G251" s="345">
        <v>36098</v>
      </c>
      <c r="H251" s="353">
        <v>75.2</v>
      </c>
    </row>
    <row r="252" spans="1:8">
      <c r="A252" s="52" t="s">
        <v>1412</v>
      </c>
      <c r="B252" s="52" t="s">
        <v>1413</v>
      </c>
      <c r="C252" s="149">
        <v>1762</v>
      </c>
      <c r="D252" s="149">
        <v>2186</v>
      </c>
      <c r="E252" s="149">
        <v>4655</v>
      </c>
      <c r="F252" s="149">
        <v>8603</v>
      </c>
      <c r="G252" s="345">
        <v>43800</v>
      </c>
      <c r="H252" s="353">
        <v>196.4</v>
      </c>
    </row>
    <row r="253" spans="1:8">
      <c r="A253" s="52" t="s">
        <v>1414</v>
      </c>
      <c r="B253" s="52" t="s">
        <v>1415</v>
      </c>
      <c r="C253" s="149">
        <v>1307</v>
      </c>
      <c r="D253" s="149">
        <v>729</v>
      </c>
      <c r="E253" s="149">
        <v>2257</v>
      </c>
      <c r="F253" s="149">
        <v>4293</v>
      </c>
      <c r="G253" s="345">
        <v>34277</v>
      </c>
      <c r="H253" s="353">
        <v>125.2</v>
      </c>
    </row>
    <row r="254" spans="1:8">
      <c r="A254" s="52" t="s">
        <v>1416</v>
      </c>
      <c r="B254" s="52" t="s">
        <v>1417</v>
      </c>
      <c r="C254" s="149">
        <v>3269</v>
      </c>
      <c r="D254" s="149">
        <v>3909</v>
      </c>
      <c r="E254" s="149">
        <v>6523</v>
      </c>
      <c r="F254" s="149">
        <v>13701</v>
      </c>
      <c r="G254" s="345">
        <v>57208</v>
      </c>
      <c r="H254" s="353">
        <v>239.5</v>
      </c>
    </row>
    <row r="255" spans="1:8">
      <c r="A255" s="52" t="s">
        <v>1418</v>
      </c>
      <c r="B255" s="52" t="s">
        <v>1419</v>
      </c>
      <c r="C255" s="149">
        <v>1657</v>
      </c>
      <c r="D255" s="149">
        <v>2713</v>
      </c>
      <c r="E255" s="149">
        <v>5288</v>
      </c>
      <c r="F255" s="149">
        <v>9658</v>
      </c>
      <c r="G255" s="345">
        <v>39385</v>
      </c>
      <c r="H255" s="353">
        <v>245.2</v>
      </c>
    </row>
    <row r="256" spans="1:8">
      <c r="A256" s="52" t="s">
        <v>1420</v>
      </c>
      <c r="B256" s="52" t="s">
        <v>1421</v>
      </c>
      <c r="C256" s="149">
        <v>2336</v>
      </c>
      <c r="D256" s="149">
        <v>1017</v>
      </c>
      <c r="E256" s="149">
        <v>3268</v>
      </c>
      <c r="F256" s="149">
        <v>6621</v>
      </c>
      <c r="G256" s="345">
        <v>39182</v>
      </c>
      <c r="H256" s="353">
        <v>169</v>
      </c>
    </row>
    <row r="257" spans="1:8">
      <c r="A257" s="52" t="s">
        <v>1422</v>
      </c>
      <c r="B257" s="52" t="s">
        <v>1423</v>
      </c>
      <c r="C257" s="149">
        <v>2196</v>
      </c>
      <c r="D257" s="149">
        <v>290</v>
      </c>
      <c r="E257" s="149">
        <v>895</v>
      </c>
      <c r="F257" s="149">
        <v>3381</v>
      </c>
      <c r="G257" s="345">
        <v>33744</v>
      </c>
      <c r="H257" s="353">
        <v>100.2</v>
      </c>
    </row>
    <row r="258" spans="1:8">
      <c r="A258" s="52" t="s">
        <v>1424</v>
      </c>
      <c r="B258" s="52" t="s">
        <v>1425</v>
      </c>
      <c r="C258" s="149">
        <v>2435</v>
      </c>
      <c r="D258" s="149">
        <v>1569</v>
      </c>
      <c r="E258" s="149">
        <v>2104</v>
      </c>
      <c r="F258" s="149">
        <v>6108</v>
      </c>
      <c r="G258" s="345">
        <v>41147</v>
      </c>
      <c r="H258" s="353">
        <v>148.4</v>
      </c>
    </row>
    <row r="259" spans="1:8">
      <c r="A259" s="52" t="s">
        <v>1426</v>
      </c>
      <c r="B259" s="52" t="s">
        <v>1427</v>
      </c>
      <c r="C259" s="149">
        <v>1357</v>
      </c>
      <c r="D259" s="149">
        <v>1262</v>
      </c>
      <c r="E259" s="149">
        <v>7101</v>
      </c>
      <c r="F259" s="149">
        <v>9720</v>
      </c>
      <c r="G259" s="345">
        <v>38145</v>
      </c>
      <c r="H259" s="353">
        <v>254.8</v>
      </c>
    </row>
    <row r="260" spans="1:8">
      <c r="A260" s="52" t="s">
        <v>1428</v>
      </c>
      <c r="B260" s="52" t="s">
        <v>1429</v>
      </c>
      <c r="C260" s="149">
        <v>752</v>
      </c>
      <c r="D260" s="149">
        <v>1362</v>
      </c>
      <c r="E260" s="149">
        <v>6130</v>
      </c>
      <c r="F260" s="149">
        <v>8244</v>
      </c>
      <c r="G260" s="345">
        <v>43565</v>
      </c>
      <c r="H260" s="353">
        <v>189.2</v>
      </c>
    </row>
    <row r="261" spans="1:8">
      <c r="A261" s="52" t="s">
        <v>1430</v>
      </c>
      <c r="B261" s="52" t="s">
        <v>1431</v>
      </c>
      <c r="C261" s="149">
        <v>985</v>
      </c>
      <c r="D261" s="149">
        <v>1776</v>
      </c>
      <c r="E261" s="149">
        <v>3022</v>
      </c>
      <c r="F261" s="149">
        <v>5783</v>
      </c>
      <c r="G261" s="345">
        <v>41415</v>
      </c>
      <c r="H261" s="353">
        <v>139.6</v>
      </c>
    </row>
    <row r="262" spans="1:8">
      <c r="A262" s="52" t="s">
        <v>1432</v>
      </c>
      <c r="B262" s="52" t="s">
        <v>1433</v>
      </c>
      <c r="C262" s="149">
        <v>2488</v>
      </c>
      <c r="D262" s="149">
        <v>1328</v>
      </c>
      <c r="E262" s="149">
        <v>2791</v>
      </c>
      <c r="F262" s="149">
        <v>6607</v>
      </c>
      <c r="G262" s="345">
        <v>44748</v>
      </c>
      <c r="H262" s="353">
        <v>147.6</v>
      </c>
    </row>
    <row r="263" spans="1:8">
      <c r="A263" s="52" t="s">
        <v>1434</v>
      </c>
      <c r="B263" s="52" t="s">
        <v>714</v>
      </c>
      <c r="C263" s="149">
        <v>1136</v>
      </c>
      <c r="D263" s="149">
        <v>78</v>
      </c>
      <c r="E263" s="149">
        <v>511</v>
      </c>
      <c r="F263" s="149">
        <v>1725</v>
      </c>
      <c r="G263" s="345">
        <v>36142</v>
      </c>
      <c r="H263" s="353">
        <v>47.7</v>
      </c>
    </row>
    <row r="264" spans="1:8">
      <c r="A264" s="52" t="s">
        <v>1435</v>
      </c>
      <c r="B264" s="52" t="s">
        <v>1436</v>
      </c>
      <c r="C264" s="149">
        <v>536</v>
      </c>
      <c r="D264" s="149">
        <v>1211</v>
      </c>
      <c r="E264" s="149">
        <v>447</v>
      </c>
      <c r="F264" s="149">
        <v>2194</v>
      </c>
      <c r="G264" s="345">
        <v>42482</v>
      </c>
      <c r="H264" s="353">
        <v>51.6</v>
      </c>
    </row>
    <row r="265" spans="1:8">
      <c r="A265" s="52" t="s">
        <v>1437</v>
      </c>
      <c r="B265" s="52" t="s">
        <v>1438</v>
      </c>
      <c r="C265" s="149">
        <v>977</v>
      </c>
      <c r="D265" s="149">
        <v>874</v>
      </c>
      <c r="E265" s="149">
        <v>229</v>
      </c>
      <c r="F265" s="149">
        <v>2080</v>
      </c>
      <c r="G265" s="345">
        <v>46798</v>
      </c>
      <c r="H265" s="353">
        <v>44.4</v>
      </c>
    </row>
    <row r="266" spans="1:8">
      <c r="A266" s="52" t="s">
        <v>1439</v>
      </c>
      <c r="B266" s="52" t="s">
        <v>1440</v>
      </c>
      <c r="C266" s="149">
        <v>475</v>
      </c>
      <c r="D266" s="149">
        <v>442</v>
      </c>
      <c r="E266" s="149">
        <v>225</v>
      </c>
      <c r="F266" s="149">
        <v>1142</v>
      </c>
      <c r="G266" s="345">
        <v>47496</v>
      </c>
      <c r="H266" s="353">
        <v>24</v>
      </c>
    </row>
    <row r="267" spans="1:8">
      <c r="A267" s="52" t="s">
        <v>1441</v>
      </c>
      <c r="B267" s="52" t="s">
        <v>1442</v>
      </c>
      <c r="C267" s="149">
        <v>672</v>
      </c>
      <c r="D267" s="149">
        <v>811</v>
      </c>
      <c r="E267" s="149">
        <v>1057</v>
      </c>
      <c r="F267" s="149">
        <v>2540</v>
      </c>
      <c r="G267" s="345">
        <v>39159</v>
      </c>
      <c r="H267" s="353">
        <v>64.900000000000006</v>
      </c>
    </row>
    <row r="268" spans="1:8">
      <c r="A268" s="52" t="s">
        <v>1443</v>
      </c>
      <c r="B268" s="52" t="s">
        <v>470</v>
      </c>
      <c r="C268" s="149">
        <v>2125</v>
      </c>
      <c r="D268" s="149">
        <v>263</v>
      </c>
      <c r="E268" s="149">
        <v>1103</v>
      </c>
      <c r="F268" s="149">
        <v>3491</v>
      </c>
      <c r="G268" s="345">
        <v>38638</v>
      </c>
      <c r="H268" s="353">
        <v>90.4</v>
      </c>
    </row>
    <row r="269" spans="1:8">
      <c r="A269" s="52" t="s">
        <v>1444</v>
      </c>
      <c r="B269" s="52" t="s">
        <v>417</v>
      </c>
      <c r="C269" s="149">
        <v>1247</v>
      </c>
      <c r="D269" s="149">
        <v>839</v>
      </c>
      <c r="E269" s="149">
        <v>1118</v>
      </c>
      <c r="F269" s="149">
        <v>3204</v>
      </c>
      <c r="G269" s="345">
        <v>46132</v>
      </c>
      <c r="H269" s="353">
        <v>69.5</v>
      </c>
    </row>
    <row r="270" spans="1:8">
      <c r="A270" s="52" t="s">
        <v>1445</v>
      </c>
      <c r="B270" s="52" t="s">
        <v>1446</v>
      </c>
      <c r="C270" s="149">
        <v>1058</v>
      </c>
      <c r="D270" s="149">
        <v>1472</v>
      </c>
      <c r="E270" s="149">
        <v>2847</v>
      </c>
      <c r="F270" s="149">
        <v>5377</v>
      </c>
      <c r="G270" s="345">
        <v>52273</v>
      </c>
      <c r="H270" s="353">
        <v>102.9</v>
      </c>
    </row>
    <row r="271" spans="1:8">
      <c r="A271" s="52" t="s">
        <v>1447</v>
      </c>
      <c r="B271" s="52" t="s">
        <v>1448</v>
      </c>
      <c r="C271" s="149">
        <v>680</v>
      </c>
      <c r="D271" s="149">
        <v>2222</v>
      </c>
      <c r="E271" s="149">
        <v>6897</v>
      </c>
      <c r="F271" s="149">
        <v>9799</v>
      </c>
      <c r="G271" s="345">
        <v>41041</v>
      </c>
      <c r="H271" s="353">
        <v>238.8</v>
      </c>
    </row>
    <row r="272" spans="1:8">
      <c r="A272" s="52" t="s">
        <v>1449</v>
      </c>
      <c r="B272" s="52" t="s">
        <v>1450</v>
      </c>
      <c r="C272" s="149">
        <v>1105</v>
      </c>
      <c r="D272" s="149">
        <v>1469</v>
      </c>
      <c r="E272" s="149">
        <v>4593</v>
      </c>
      <c r="F272" s="149">
        <v>7167</v>
      </c>
      <c r="G272" s="345">
        <v>40221</v>
      </c>
      <c r="H272" s="353">
        <v>178.2</v>
      </c>
    </row>
    <row r="273" spans="1:8">
      <c r="A273" s="52" t="s">
        <v>1451</v>
      </c>
      <c r="B273" s="52" t="s">
        <v>1452</v>
      </c>
      <c r="C273" s="149">
        <v>980</v>
      </c>
      <c r="D273" s="149">
        <v>1625</v>
      </c>
      <c r="E273" s="149">
        <v>5189</v>
      </c>
      <c r="F273" s="149">
        <v>7794</v>
      </c>
      <c r="G273" s="345">
        <v>38693</v>
      </c>
      <c r="H273" s="353">
        <v>201.4</v>
      </c>
    </row>
    <row r="274" spans="1:8">
      <c r="A274" s="52" t="s">
        <v>1453</v>
      </c>
      <c r="B274" s="52" t="s">
        <v>1454</v>
      </c>
      <c r="C274" s="149">
        <v>1882</v>
      </c>
      <c r="D274" s="149">
        <v>184</v>
      </c>
      <c r="E274" s="149">
        <v>1271</v>
      </c>
      <c r="F274" s="149">
        <v>3337</v>
      </c>
      <c r="G274" s="345">
        <v>38941</v>
      </c>
      <c r="H274" s="353">
        <v>85.7</v>
      </c>
    </row>
    <row r="275" spans="1:8">
      <c r="A275" s="52" t="s">
        <v>1455</v>
      </c>
      <c r="B275" s="52" t="s">
        <v>1456</v>
      </c>
      <c r="C275" s="149">
        <v>1071</v>
      </c>
      <c r="D275" s="149">
        <v>1494</v>
      </c>
      <c r="E275" s="149">
        <v>2546</v>
      </c>
      <c r="F275" s="149">
        <v>5111</v>
      </c>
      <c r="G275" s="345">
        <v>43277</v>
      </c>
      <c r="H275" s="353">
        <v>118.1</v>
      </c>
    </row>
    <row r="276" spans="1:8">
      <c r="A276" s="52" t="s">
        <v>1457</v>
      </c>
      <c r="B276" s="52" t="s">
        <v>1458</v>
      </c>
      <c r="C276" s="149">
        <v>1509</v>
      </c>
      <c r="D276" s="149">
        <v>817</v>
      </c>
      <c r="E276" s="149">
        <v>1399</v>
      </c>
      <c r="F276" s="149">
        <v>3725</v>
      </c>
      <c r="G276" s="345">
        <v>37009</v>
      </c>
      <c r="H276" s="353">
        <v>100.7</v>
      </c>
    </row>
    <row r="277" spans="1:8">
      <c r="A277" s="52" t="s">
        <v>1459</v>
      </c>
      <c r="B277" s="52" t="s">
        <v>1460</v>
      </c>
      <c r="C277" s="149">
        <v>3121</v>
      </c>
      <c r="D277" s="149">
        <v>712</v>
      </c>
      <c r="E277" s="149">
        <v>3473</v>
      </c>
      <c r="F277" s="149">
        <v>7306</v>
      </c>
      <c r="G277" s="345">
        <v>36091</v>
      </c>
      <c r="H277" s="353">
        <v>202.4</v>
      </c>
    </row>
    <row r="278" spans="1:8">
      <c r="A278" s="52" t="s">
        <v>1461</v>
      </c>
      <c r="B278" s="52" t="s">
        <v>1462</v>
      </c>
      <c r="C278" s="149">
        <v>2006</v>
      </c>
      <c r="D278" s="149">
        <v>987</v>
      </c>
      <c r="E278" s="149">
        <v>4001</v>
      </c>
      <c r="F278" s="149">
        <v>6994</v>
      </c>
      <c r="G278" s="345">
        <v>42046</v>
      </c>
      <c r="H278" s="353">
        <v>166.3</v>
      </c>
    </row>
    <row r="279" spans="1:8">
      <c r="A279" s="52" t="s">
        <v>1463</v>
      </c>
      <c r="B279" s="52" t="s">
        <v>1464</v>
      </c>
      <c r="C279" s="149">
        <v>1548</v>
      </c>
      <c r="D279" s="149">
        <v>132</v>
      </c>
      <c r="E279" s="149">
        <v>939</v>
      </c>
      <c r="F279" s="149">
        <v>2619</v>
      </c>
      <c r="G279" s="345">
        <v>40935</v>
      </c>
      <c r="H279" s="353">
        <v>64</v>
      </c>
    </row>
    <row r="280" spans="1:8">
      <c r="A280" s="52" t="s">
        <v>1465</v>
      </c>
      <c r="B280" s="52" t="s">
        <v>1466</v>
      </c>
      <c r="C280" s="149">
        <v>1927</v>
      </c>
      <c r="D280" s="149">
        <v>2</v>
      </c>
      <c r="E280" s="149">
        <v>347</v>
      </c>
      <c r="F280" s="149">
        <v>2276</v>
      </c>
      <c r="G280" s="345">
        <v>40783</v>
      </c>
      <c r="H280" s="353">
        <v>55.8</v>
      </c>
    </row>
    <row r="281" spans="1:8">
      <c r="A281" s="52" t="s">
        <v>1467</v>
      </c>
      <c r="B281" s="52" t="s">
        <v>1468</v>
      </c>
      <c r="C281" s="149">
        <v>1524</v>
      </c>
      <c r="D281" s="149">
        <v>211</v>
      </c>
      <c r="E281" s="149">
        <v>381</v>
      </c>
      <c r="F281" s="149">
        <v>2116</v>
      </c>
      <c r="G281" s="345">
        <v>41147</v>
      </c>
      <c r="H281" s="353">
        <v>51.4</v>
      </c>
    </row>
    <row r="282" spans="1:8">
      <c r="A282" s="52" t="s">
        <v>1469</v>
      </c>
      <c r="B282" s="52" t="s">
        <v>1470</v>
      </c>
      <c r="C282" s="149">
        <v>2838</v>
      </c>
      <c r="D282" s="149">
        <v>761</v>
      </c>
      <c r="E282" s="149">
        <v>2677</v>
      </c>
      <c r="F282" s="149">
        <v>6276</v>
      </c>
      <c r="G282" s="345">
        <v>40952</v>
      </c>
      <c r="H282" s="353">
        <v>153.30000000000001</v>
      </c>
    </row>
    <row r="283" spans="1:8">
      <c r="A283" s="52" t="s">
        <v>1471</v>
      </c>
      <c r="B283" s="52" t="s">
        <v>561</v>
      </c>
      <c r="C283" s="149">
        <v>1749</v>
      </c>
      <c r="D283" s="149">
        <v>127</v>
      </c>
      <c r="E283" s="149">
        <v>606</v>
      </c>
      <c r="F283" s="149">
        <v>2482</v>
      </c>
      <c r="G283" s="345">
        <v>36715</v>
      </c>
      <c r="H283" s="353">
        <v>67.599999999999994</v>
      </c>
    </row>
    <row r="284" spans="1:8">
      <c r="A284" s="52" t="s">
        <v>1472</v>
      </c>
      <c r="B284" s="52" t="s">
        <v>1473</v>
      </c>
      <c r="C284" s="149">
        <v>1929</v>
      </c>
      <c r="D284" s="149">
        <v>2381</v>
      </c>
      <c r="E284" s="149">
        <v>2666</v>
      </c>
      <c r="F284" s="149">
        <v>6976</v>
      </c>
      <c r="G284" s="345">
        <v>56485</v>
      </c>
      <c r="H284" s="353">
        <v>123.5</v>
      </c>
    </row>
    <row r="285" spans="1:8">
      <c r="A285" s="52" t="s">
        <v>1474</v>
      </c>
      <c r="B285" s="52" t="s">
        <v>1475</v>
      </c>
      <c r="C285" s="149">
        <v>2654</v>
      </c>
      <c r="D285" s="149">
        <v>3747</v>
      </c>
      <c r="E285" s="149">
        <v>6951</v>
      </c>
      <c r="F285" s="149">
        <v>13352</v>
      </c>
      <c r="G285" s="345">
        <v>40300</v>
      </c>
      <c r="H285" s="353">
        <v>331.3</v>
      </c>
    </row>
    <row r="286" spans="1:8">
      <c r="A286" s="52" t="s">
        <v>1476</v>
      </c>
      <c r="B286" s="52" t="s">
        <v>1477</v>
      </c>
      <c r="C286" s="149">
        <v>1963</v>
      </c>
      <c r="D286" s="149">
        <v>824</v>
      </c>
      <c r="E286" s="149">
        <v>2325</v>
      </c>
      <c r="F286" s="149">
        <v>5112</v>
      </c>
      <c r="G286" s="345">
        <v>40885</v>
      </c>
      <c r="H286" s="353">
        <v>125</v>
      </c>
    </row>
    <row r="287" spans="1:8">
      <c r="A287" s="52" t="s">
        <v>1478</v>
      </c>
      <c r="B287" s="52" t="s">
        <v>453</v>
      </c>
      <c r="C287" s="149">
        <v>1693</v>
      </c>
      <c r="D287" s="149">
        <v>1392</v>
      </c>
      <c r="E287" s="149">
        <v>2200</v>
      </c>
      <c r="F287" s="149">
        <v>5285</v>
      </c>
      <c r="G287" s="345">
        <v>44928</v>
      </c>
      <c r="H287" s="353">
        <v>117.6</v>
      </c>
    </row>
    <row r="288" spans="1:8">
      <c r="A288" s="52" t="s">
        <v>1479</v>
      </c>
      <c r="B288" s="52" t="s">
        <v>1480</v>
      </c>
      <c r="C288" s="149">
        <v>1471</v>
      </c>
      <c r="D288" s="149">
        <v>97</v>
      </c>
      <c r="E288" s="149">
        <v>578</v>
      </c>
      <c r="F288" s="149">
        <v>2146</v>
      </c>
      <c r="G288" s="345">
        <v>37147</v>
      </c>
      <c r="H288" s="353">
        <v>57.8</v>
      </c>
    </row>
    <row r="289" spans="1:8">
      <c r="A289" s="52" t="s">
        <v>1481</v>
      </c>
      <c r="B289" s="52" t="s">
        <v>1482</v>
      </c>
      <c r="C289" s="149">
        <v>3279</v>
      </c>
      <c r="D289" s="149">
        <v>3470</v>
      </c>
      <c r="E289" s="149">
        <v>1326</v>
      </c>
      <c r="F289" s="149">
        <v>8075</v>
      </c>
      <c r="G289" s="345">
        <v>45081</v>
      </c>
      <c r="H289" s="353">
        <v>179.1</v>
      </c>
    </row>
    <row r="290" spans="1:8">
      <c r="A290" s="52" t="s">
        <v>1483</v>
      </c>
      <c r="B290" s="52" t="s">
        <v>1484</v>
      </c>
      <c r="C290" s="149">
        <v>1340</v>
      </c>
      <c r="D290" s="149">
        <v>6</v>
      </c>
      <c r="E290" s="149">
        <v>418</v>
      </c>
      <c r="F290" s="149">
        <v>1764</v>
      </c>
      <c r="G290" s="345">
        <v>41996</v>
      </c>
      <c r="H290" s="353">
        <v>42</v>
      </c>
    </row>
    <row r="291" spans="1:8">
      <c r="A291" s="52" t="s">
        <v>1485</v>
      </c>
      <c r="B291" s="52" t="s">
        <v>1486</v>
      </c>
      <c r="C291" s="149">
        <v>1496</v>
      </c>
      <c r="D291" s="149">
        <v>1</v>
      </c>
      <c r="E291" s="149">
        <v>1114</v>
      </c>
      <c r="F291" s="149">
        <v>2611</v>
      </c>
      <c r="G291" s="345">
        <v>36039</v>
      </c>
      <c r="H291" s="353">
        <v>72.400000000000006</v>
      </c>
    </row>
    <row r="292" spans="1:8">
      <c r="A292" s="52" t="s">
        <v>1487</v>
      </c>
      <c r="B292" s="52" t="s">
        <v>1488</v>
      </c>
      <c r="C292" s="149">
        <v>1572</v>
      </c>
      <c r="D292" s="149">
        <v>19</v>
      </c>
      <c r="E292" s="149">
        <v>657</v>
      </c>
      <c r="F292" s="149">
        <v>2248</v>
      </c>
      <c r="G292" s="345">
        <v>33922</v>
      </c>
      <c r="H292" s="353">
        <v>66.3</v>
      </c>
    </row>
    <row r="293" spans="1:8">
      <c r="A293" s="52" t="s">
        <v>1489</v>
      </c>
      <c r="B293" s="52" t="s">
        <v>1490</v>
      </c>
      <c r="C293" s="149">
        <v>1571</v>
      </c>
      <c r="D293" s="149">
        <v>185</v>
      </c>
      <c r="E293" s="149">
        <v>907</v>
      </c>
      <c r="F293" s="149">
        <v>2663</v>
      </c>
      <c r="G293" s="345">
        <v>41811</v>
      </c>
      <c r="H293" s="353">
        <v>63.7</v>
      </c>
    </row>
    <row r="294" spans="1:8">
      <c r="A294" s="52" t="s">
        <v>1491</v>
      </c>
      <c r="B294" s="52" t="s">
        <v>817</v>
      </c>
      <c r="C294" s="149">
        <v>1968</v>
      </c>
      <c r="D294" s="149">
        <v>0</v>
      </c>
      <c r="E294" s="149">
        <v>312</v>
      </c>
      <c r="F294" s="149">
        <v>2280</v>
      </c>
      <c r="G294" s="345">
        <v>43704</v>
      </c>
      <c r="H294" s="353">
        <v>52.2</v>
      </c>
    </row>
    <row r="295" spans="1:8">
      <c r="A295" s="52" t="s">
        <v>1492</v>
      </c>
      <c r="B295" s="52" t="s">
        <v>1493</v>
      </c>
      <c r="C295" s="149">
        <v>2894</v>
      </c>
      <c r="D295" s="149">
        <v>297</v>
      </c>
      <c r="E295" s="149">
        <v>859</v>
      </c>
      <c r="F295" s="149">
        <v>4050</v>
      </c>
      <c r="G295" s="345">
        <v>39645</v>
      </c>
      <c r="H295" s="353">
        <v>102.2</v>
      </c>
    </row>
    <row r="296" spans="1:8">
      <c r="A296" s="52" t="s">
        <v>1494</v>
      </c>
      <c r="B296" s="52" t="s">
        <v>1495</v>
      </c>
      <c r="C296" s="149">
        <v>1834</v>
      </c>
      <c r="D296" s="149">
        <v>2207</v>
      </c>
      <c r="E296" s="149">
        <v>5532</v>
      </c>
      <c r="F296" s="149">
        <v>9573</v>
      </c>
      <c r="G296" s="345">
        <v>38546</v>
      </c>
      <c r="H296" s="353">
        <v>248.4</v>
      </c>
    </row>
    <row r="297" spans="1:8">
      <c r="A297" s="52" t="s">
        <v>1496</v>
      </c>
      <c r="B297" s="52" t="s">
        <v>1497</v>
      </c>
      <c r="C297" s="149">
        <v>1712</v>
      </c>
      <c r="D297" s="149">
        <v>1213</v>
      </c>
      <c r="E297" s="149">
        <v>3396</v>
      </c>
      <c r="F297" s="149">
        <v>6321</v>
      </c>
      <c r="G297" s="345">
        <v>39976</v>
      </c>
      <c r="H297" s="353">
        <v>158.1</v>
      </c>
    </row>
    <row r="298" spans="1:8">
      <c r="A298" s="52" t="s">
        <v>1498</v>
      </c>
      <c r="B298" s="52" t="s">
        <v>1499</v>
      </c>
      <c r="C298" s="149">
        <v>2709</v>
      </c>
      <c r="D298" s="149">
        <v>584</v>
      </c>
      <c r="E298" s="149">
        <v>965</v>
      </c>
      <c r="F298" s="149">
        <v>4258</v>
      </c>
      <c r="G298" s="345">
        <v>48572</v>
      </c>
      <c r="H298" s="353">
        <v>87.7</v>
      </c>
    </row>
    <row r="299" spans="1:8">
      <c r="A299" s="52" t="s">
        <v>1500</v>
      </c>
      <c r="B299" s="52" t="s">
        <v>1501</v>
      </c>
      <c r="C299" s="149">
        <v>2197</v>
      </c>
      <c r="D299" s="149">
        <v>238</v>
      </c>
      <c r="E299" s="149">
        <v>1016</v>
      </c>
      <c r="F299" s="149">
        <v>3451</v>
      </c>
      <c r="G299" s="345">
        <v>50012</v>
      </c>
      <c r="H299" s="353">
        <v>69</v>
      </c>
    </row>
    <row r="300" spans="1:8">
      <c r="A300" s="52" t="s">
        <v>1502</v>
      </c>
      <c r="B300" s="52" t="s">
        <v>1503</v>
      </c>
      <c r="C300" s="149">
        <v>1702</v>
      </c>
      <c r="D300" s="149">
        <v>17</v>
      </c>
      <c r="E300" s="149">
        <v>483</v>
      </c>
      <c r="F300" s="149">
        <v>2202</v>
      </c>
      <c r="G300" s="345">
        <v>38997</v>
      </c>
      <c r="H300" s="353">
        <v>56.5</v>
      </c>
    </row>
    <row r="301" spans="1:8">
      <c r="A301" s="52" t="s">
        <v>1504</v>
      </c>
      <c r="B301" s="52" t="s">
        <v>789</v>
      </c>
      <c r="C301" s="149">
        <v>945</v>
      </c>
      <c r="D301" s="149">
        <v>0</v>
      </c>
      <c r="E301" s="149">
        <v>197</v>
      </c>
      <c r="F301" s="149">
        <v>1142</v>
      </c>
      <c r="G301" s="345">
        <v>39589</v>
      </c>
      <c r="H301" s="353">
        <v>28.8</v>
      </c>
    </row>
    <row r="302" spans="1:8">
      <c r="A302" s="52" t="s">
        <v>1505</v>
      </c>
      <c r="B302" s="52" t="s">
        <v>1506</v>
      </c>
      <c r="C302" s="149">
        <v>1576</v>
      </c>
      <c r="D302" s="149">
        <v>1253</v>
      </c>
      <c r="E302" s="149">
        <v>3411</v>
      </c>
      <c r="F302" s="149">
        <v>6240</v>
      </c>
      <c r="G302" s="345">
        <v>39036</v>
      </c>
      <c r="H302" s="353">
        <v>159.9</v>
      </c>
    </row>
    <row r="303" spans="1:8">
      <c r="A303" s="52" t="s">
        <v>1507</v>
      </c>
      <c r="B303" s="52" t="s">
        <v>1508</v>
      </c>
      <c r="C303" s="149">
        <v>2683</v>
      </c>
      <c r="D303" s="149">
        <v>159</v>
      </c>
      <c r="E303" s="149">
        <v>1521</v>
      </c>
      <c r="F303" s="149">
        <v>4363</v>
      </c>
      <c r="G303" s="345">
        <v>41718</v>
      </c>
      <c r="H303" s="353">
        <v>104.6</v>
      </c>
    </row>
    <row r="304" spans="1:8">
      <c r="A304" s="52" t="s">
        <v>1509</v>
      </c>
      <c r="B304" s="52" t="s">
        <v>1510</v>
      </c>
      <c r="C304" s="149">
        <v>1721</v>
      </c>
      <c r="D304" s="149">
        <v>181</v>
      </c>
      <c r="E304" s="149">
        <v>482</v>
      </c>
      <c r="F304" s="149">
        <v>2384</v>
      </c>
      <c r="G304" s="345">
        <v>38895</v>
      </c>
      <c r="H304" s="353">
        <v>61.3</v>
      </c>
    </row>
    <row r="305" spans="1:8">
      <c r="A305" s="52" t="s">
        <v>1511</v>
      </c>
      <c r="B305" s="52" t="s">
        <v>1512</v>
      </c>
      <c r="C305" s="149">
        <v>1352</v>
      </c>
      <c r="D305" s="149">
        <v>54</v>
      </c>
      <c r="E305" s="149">
        <v>549</v>
      </c>
      <c r="F305" s="149">
        <v>1955</v>
      </c>
      <c r="G305" s="345">
        <v>37944</v>
      </c>
      <c r="H305" s="353">
        <v>51.5</v>
      </c>
    </row>
    <row r="306" spans="1:8">
      <c r="A306" s="52" t="s">
        <v>1513</v>
      </c>
      <c r="B306" s="52" t="s">
        <v>1514</v>
      </c>
      <c r="C306" s="149">
        <v>2232</v>
      </c>
      <c r="D306" s="149">
        <v>704</v>
      </c>
      <c r="E306" s="149">
        <v>988</v>
      </c>
      <c r="F306" s="149">
        <v>3924</v>
      </c>
      <c r="G306" s="345">
        <v>41691</v>
      </c>
      <c r="H306" s="353">
        <v>94.1</v>
      </c>
    </row>
    <row r="307" spans="1:8">
      <c r="A307" s="52" t="s">
        <v>1515</v>
      </c>
      <c r="B307" s="52" t="s">
        <v>1516</v>
      </c>
      <c r="C307" s="149">
        <v>1802</v>
      </c>
      <c r="D307" s="149">
        <v>73</v>
      </c>
      <c r="E307" s="149">
        <v>369</v>
      </c>
      <c r="F307" s="149">
        <v>2244</v>
      </c>
      <c r="G307" s="345">
        <v>43863</v>
      </c>
      <c r="H307" s="353">
        <v>51.2</v>
      </c>
    </row>
    <row r="308" spans="1:8">
      <c r="A308" s="52" t="s">
        <v>1517</v>
      </c>
      <c r="B308" s="52" t="s">
        <v>1518</v>
      </c>
      <c r="C308" s="149">
        <v>1432</v>
      </c>
      <c r="D308" s="149">
        <v>759</v>
      </c>
      <c r="E308" s="149">
        <v>3474</v>
      </c>
      <c r="F308" s="149">
        <v>5665</v>
      </c>
      <c r="G308" s="345">
        <v>38239</v>
      </c>
      <c r="H308" s="353">
        <v>148.1</v>
      </c>
    </row>
    <row r="309" spans="1:8">
      <c r="A309" s="52" t="s">
        <v>1519</v>
      </c>
      <c r="B309" s="52" t="s">
        <v>1520</v>
      </c>
      <c r="C309" s="149">
        <v>1276</v>
      </c>
      <c r="D309" s="149">
        <v>513</v>
      </c>
      <c r="E309" s="149">
        <v>1446</v>
      </c>
      <c r="F309" s="149">
        <v>3235</v>
      </c>
      <c r="G309" s="345">
        <v>39548</v>
      </c>
      <c r="H309" s="353">
        <v>81.8</v>
      </c>
    </row>
    <row r="310" spans="1:8">
      <c r="A310" s="52" t="s">
        <v>1521</v>
      </c>
      <c r="B310" s="52" t="s">
        <v>1522</v>
      </c>
      <c r="C310" s="149">
        <v>1863</v>
      </c>
      <c r="D310" s="149">
        <v>656</v>
      </c>
      <c r="E310" s="149">
        <v>1757</v>
      </c>
      <c r="F310" s="149">
        <v>4276</v>
      </c>
      <c r="G310" s="345">
        <v>39366</v>
      </c>
      <c r="H310" s="353">
        <v>108.6</v>
      </c>
    </row>
    <row r="311" spans="1:8">
      <c r="A311" s="52" t="s">
        <v>1523</v>
      </c>
      <c r="B311" s="52" t="s">
        <v>472</v>
      </c>
      <c r="C311" s="149">
        <v>1119</v>
      </c>
      <c r="D311" s="149">
        <v>372</v>
      </c>
      <c r="E311" s="149">
        <v>1320</v>
      </c>
      <c r="F311" s="149">
        <v>2811</v>
      </c>
      <c r="G311" s="345">
        <v>37774</v>
      </c>
      <c r="H311" s="353">
        <v>74.400000000000006</v>
      </c>
    </row>
    <row r="312" spans="1:8">
      <c r="A312" s="52" t="s">
        <v>1524</v>
      </c>
      <c r="B312" s="52" t="s">
        <v>1525</v>
      </c>
      <c r="C312" s="149">
        <v>1436</v>
      </c>
      <c r="D312" s="149">
        <v>178</v>
      </c>
      <c r="E312" s="149">
        <v>1447</v>
      </c>
      <c r="F312" s="149">
        <v>3061</v>
      </c>
      <c r="G312" s="345">
        <v>37397</v>
      </c>
      <c r="H312" s="353">
        <v>81.900000000000006</v>
      </c>
    </row>
    <row r="313" spans="1:8">
      <c r="A313" s="52" t="s">
        <v>1526</v>
      </c>
      <c r="B313" s="52" t="s">
        <v>1527</v>
      </c>
      <c r="C313" s="149">
        <v>1337</v>
      </c>
      <c r="D313" s="149">
        <v>1008</v>
      </c>
      <c r="E313" s="149">
        <v>1787</v>
      </c>
      <c r="F313" s="149">
        <v>4132</v>
      </c>
      <c r="G313" s="345">
        <v>46607</v>
      </c>
      <c r="H313" s="353">
        <v>88.7</v>
      </c>
    </row>
    <row r="314" spans="1:8">
      <c r="A314" s="52" t="s">
        <v>1528</v>
      </c>
      <c r="B314" s="52" t="s">
        <v>1529</v>
      </c>
      <c r="C314" s="149">
        <v>490</v>
      </c>
      <c r="D314" s="149">
        <v>1147</v>
      </c>
      <c r="E314" s="149">
        <v>1540</v>
      </c>
      <c r="F314" s="149">
        <v>3177</v>
      </c>
      <c r="G314" s="345">
        <v>37449</v>
      </c>
      <c r="H314" s="353">
        <v>84.8</v>
      </c>
    </row>
    <row r="315" spans="1:8">
      <c r="A315" s="52" t="s">
        <v>1530</v>
      </c>
      <c r="B315" s="52" t="s">
        <v>840</v>
      </c>
      <c r="C315" s="149">
        <v>742</v>
      </c>
      <c r="D315" s="149">
        <v>499</v>
      </c>
      <c r="E315" s="149">
        <v>1953</v>
      </c>
      <c r="F315" s="149">
        <v>3194</v>
      </c>
      <c r="G315" s="345">
        <v>40001</v>
      </c>
      <c r="H315" s="353">
        <v>79.8</v>
      </c>
    </row>
    <row r="316" spans="1:8">
      <c r="A316" s="52" t="s">
        <v>1531</v>
      </c>
      <c r="B316" s="52" t="s">
        <v>850</v>
      </c>
      <c r="C316" s="149">
        <v>1232</v>
      </c>
      <c r="D316" s="149">
        <v>318</v>
      </c>
      <c r="E316" s="149">
        <v>703</v>
      </c>
      <c r="F316" s="149">
        <v>2253</v>
      </c>
      <c r="G316" s="345">
        <v>39709</v>
      </c>
      <c r="H316" s="353">
        <v>56.7</v>
      </c>
    </row>
    <row r="317" spans="1:8">
      <c r="A317" s="52" t="s">
        <v>1532</v>
      </c>
      <c r="B317" s="52" t="s">
        <v>1533</v>
      </c>
      <c r="C317" s="149">
        <v>1853</v>
      </c>
      <c r="D317" s="149">
        <v>1156</v>
      </c>
      <c r="E317" s="149">
        <v>3049</v>
      </c>
      <c r="F317" s="149">
        <v>6058</v>
      </c>
      <c r="G317" s="345">
        <v>38680</v>
      </c>
      <c r="H317" s="353">
        <v>156.6</v>
      </c>
    </row>
    <row r="318" spans="1:8">
      <c r="A318" s="52" t="s">
        <v>1534</v>
      </c>
      <c r="B318" s="52" t="s">
        <v>1535</v>
      </c>
      <c r="C318" s="149">
        <v>1445</v>
      </c>
      <c r="D318" s="149">
        <v>73</v>
      </c>
      <c r="E318" s="149">
        <v>398</v>
      </c>
      <c r="F318" s="149">
        <v>1916</v>
      </c>
      <c r="G318" s="345">
        <v>32245</v>
      </c>
      <c r="H318" s="353">
        <v>59.4</v>
      </c>
    </row>
    <row r="319" spans="1:8">
      <c r="A319" s="52" t="s">
        <v>1536</v>
      </c>
      <c r="B319" s="52" t="s">
        <v>1537</v>
      </c>
      <c r="C319" s="149">
        <v>1480</v>
      </c>
      <c r="D319" s="149">
        <v>682</v>
      </c>
      <c r="E319" s="149">
        <v>1722</v>
      </c>
      <c r="F319" s="149">
        <v>3884</v>
      </c>
      <c r="G319" s="345">
        <v>47618</v>
      </c>
      <c r="H319" s="353">
        <v>81.599999999999994</v>
      </c>
    </row>
    <row r="320" spans="1:8">
      <c r="A320" s="52" t="s">
        <v>1538</v>
      </c>
      <c r="B320" s="52" t="s">
        <v>391</v>
      </c>
      <c r="C320" s="149">
        <v>2243</v>
      </c>
      <c r="D320" s="149">
        <v>699</v>
      </c>
      <c r="E320" s="149">
        <v>1244</v>
      </c>
      <c r="F320" s="149">
        <v>4186</v>
      </c>
      <c r="G320" s="345">
        <v>39572</v>
      </c>
      <c r="H320" s="353">
        <v>105.8</v>
      </c>
    </row>
    <row r="321" spans="1:8">
      <c r="A321" s="52" t="s">
        <v>1539</v>
      </c>
      <c r="B321" s="52" t="s">
        <v>1540</v>
      </c>
      <c r="C321" s="149">
        <v>1553</v>
      </c>
      <c r="D321" s="149">
        <v>0</v>
      </c>
      <c r="E321" s="149">
        <v>371</v>
      </c>
      <c r="F321" s="149">
        <v>1924</v>
      </c>
      <c r="G321" s="345">
        <v>37943</v>
      </c>
      <c r="H321" s="353">
        <v>50.7</v>
      </c>
    </row>
    <row r="322" spans="1:8">
      <c r="A322" s="52" t="s">
        <v>1541</v>
      </c>
      <c r="B322" s="52" t="s">
        <v>1542</v>
      </c>
      <c r="C322" s="149">
        <v>1106</v>
      </c>
      <c r="D322" s="149">
        <v>2</v>
      </c>
      <c r="E322" s="149">
        <v>310</v>
      </c>
      <c r="F322" s="149">
        <v>1418</v>
      </c>
      <c r="G322" s="345">
        <v>39375</v>
      </c>
      <c r="H322" s="353">
        <v>36</v>
      </c>
    </row>
    <row r="323" spans="1:8">
      <c r="A323" s="52" t="s">
        <v>1543</v>
      </c>
      <c r="B323" s="52" t="s">
        <v>1544</v>
      </c>
      <c r="C323" s="149">
        <v>1015</v>
      </c>
      <c r="D323" s="149">
        <v>115</v>
      </c>
      <c r="E323" s="149">
        <v>585</v>
      </c>
      <c r="F323" s="149">
        <v>1715</v>
      </c>
      <c r="G323" s="345">
        <v>35815</v>
      </c>
      <c r="H323" s="353">
        <v>47.9</v>
      </c>
    </row>
    <row r="324" spans="1:8">
      <c r="A324" s="52" t="s">
        <v>1545</v>
      </c>
      <c r="B324" s="52" t="s">
        <v>1546</v>
      </c>
      <c r="C324" s="149">
        <v>900</v>
      </c>
      <c r="D324" s="149">
        <v>929</v>
      </c>
      <c r="E324" s="149">
        <v>980</v>
      </c>
      <c r="F324" s="149">
        <v>2809</v>
      </c>
      <c r="G324" s="345">
        <v>36588</v>
      </c>
      <c r="H324" s="353">
        <v>76.8</v>
      </c>
    </row>
    <row r="325" spans="1:8">
      <c r="A325" s="52" t="s">
        <v>1547</v>
      </c>
      <c r="B325" s="52" t="s">
        <v>598</v>
      </c>
      <c r="C325" s="149">
        <v>1054</v>
      </c>
      <c r="D325" s="149">
        <v>698</v>
      </c>
      <c r="E325" s="149">
        <v>801</v>
      </c>
      <c r="F325" s="149">
        <v>2553</v>
      </c>
      <c r="G325" s="345">
        <v>38486</v>
      </c>
      <c r="H325" s="353">
        <v>66.3</v>
      </c>
    </row>
    <row r="326" spans="1:8">
      <c r="A326" s="52" t="s">
        <v>1548</v>
      </c>
      <c r="B326" s="52" t="s">
        <v>1549</v>
      </c>
      <c r="C326" s="149">
        <v>1478</v>
      </c>
      <c r="D326" s="149">
        <v>821</v>
      </c>
      <c r="E326" s="149">
        <v>1647</v>
      </c>
      <c r="F326" s="149">
        <v>3946</v>
      </c>
      <c r="G326" s="345">
        <v>42986</v>
      </c>
      <c r="H326" s="353">
        <v>91.8</v>
      </c>
    </row>
    <row r="327" spans="1:8">
      <c r="A327" s="52" t="s">
        <v>1550</v>
      </c>
      <c r="B327" s="52" t="s">
        <v>1551</v>
      </c>
      <c r="C327" s="149">
        <v>1509</v>
      </c>
      <c r="D327" s="149">
        <v>3</v>
      </c>
      <c r="E327" s="149">
        <v>594</v>
      </c>
      <c r="F327" s="149">
        <v>2106</v>
      </c>
      <c r="G327" s="345">
        <v>42037</v>
      </c>
      <c r="H327" s="353">
        <v>50.1</v>
      </c>
    </row>
    <row r="328" spans="1:8">
      <c r="A328" s="52" t="s">
        <v>1552</v>
      </c>
      <c r="B328" s="52" t="s">
        <v>1553</v>
      </c>
      <c r="C328" s="149">
        <v>2657</v>
      </c>
      <c r="D328" s="149">
        <v>325</v>
      </c>
      <c r="E328" s="149">
        <v>818</v>
      </c>
      <c r="F328" s="149">
        <v>3800</v>
      </c>
      <c r="G328" s="345">
        <v>45218</v>
      </c>
      <c r="H328" s="353">
        <v>84</v>
      </c>
    </row>
    <row r="329" spans="1:8">
      <c r="A329" s="52" t="s">
        <v>1554</v>
      </c>
      <c r="B329" s="52" t="s">
        <v>1555</v>
      </c>
      <c r="C329" s="149">
        <v>1070</v>
      </c>
      <c r="D329" s="149">
        <v>632</v>
      </c>
      <c r="E329" s="149">
        <v>1008</v>
      </c>
      <c r="F329" s="149">
        <v>2710</v>
      </c>
      <c r="G329" s="345">
        <v>40720</v>
      </c>
      <c r="H329" s="353">
        <v>66.599999999999994</v>
      </c>
    </row>
    <row r="330" spans="1:8">
      <c r="A330" s="52" t="s">
        <v>1556</v>
      </c>
      <c r="B330" s="52" t="s">
        <v>241</v>
      </c>
      <c r="C330" s="149">
        <v>1433</v>
      </c>
      <c r="D330" s="149">
        <v>911</v>
      </c>
      <c r="E330" s="149">
        <v>2471</v>
      </c>
      <c r="F330" s="149">
        <v>4815</v>
      </c>
      <c r="G330" s="345">
        <v>47228</v>
      </c>
      <c r="H330" s="353">
        <v>102</v>
      </c>
    </row>
    <row r="331" spans="1:8">
      <c r="A331" s="52" t="s">
        <v>1557</v>
      </c>
      <c r="B331" s="52" t="s">
        <v>484</v>
      </c>
      <c r="C331" s="149">
        <v>1790</v>
      </c>
      <c r="D331" s="149">
        <v>957</v>
      </c>
      <c r="E331" s="149">
        <v>1732</v>
      </c>
      <c r="F331" s="149">
        <v>4479</v>
      </c>
      <c r="G331" s="345">
        <v>37641</v>
      </c>
      <c r="H331" s="353">
        <v>119</v>
      </c>
    </row>
    <row r="332" spans="1:8">
      <c r="A332" s="52" t="s">
        <v>1558</v>
      </c>
      <c r="B332" s="52" t="s">
        <v>1559</v>
      </c>
      <c r="C332" s="149">
        <v>2086</v>
      </c>
      <c r="D332" s="149">
        <v>561</v>
      </c>
      <c r="E332" s="149">
        <v>1001</v>
      </c>
      <c r="F332" s="149">
        <v>3648</v>
      </c>
      <c r="G332" s="345">
        <v>54456</v>
      </c>
      <c r="H332" s="353">
        <v>67</v>
      </c>
    </row>
    <row r="333" spans="1:8">
      <c r="A333" s="52" t="s">
        <v>1560</v>
      </c>
      <c r="B333" s="52" t="s">
        <v>1561</v>
      </c>
      <c r="C333" s="149">
        <v>1881</v>
      </c>
      <c r="D333" s="149">
        <v>1335</v>
      </c>
      <c r="E333" s="149">
        <v>3124</v>
      </c>
      <c r="F333" s="149">
        <v>6340</v>
      </c>
      <c r="G333" s="345">
        <v>41135</v>
      </c>
      <c r="H333" s="353">
        <v>154.1</v>
      </c>
    </row>
    <row r="334" spans="1:8">
      <c r="A334" s="52" t="s">
        <v>1562</v>
      </c>
      <c r="B334" s="52" t="s">
        <v>1563</v>
      </c>
      <c r="C334" s="149">
        <v>1501</v>
      </c>
      <c r="D334" s="149">
        <v>38</v>
      </c>
      <c r="E334" s="149">
        <v>560</v>
      </c>
      <c r="F334" s="149">
        <v>2099</v>
      </c>
      <c r="G334" s="345">
        <v>41389</v>
      </c>
      <c r="H334" s="353">
        <v>50.7</v>
      </c>
    </row>
    <row r="335" spans="1:8">
      <c r="A335" s="52" t="s">
        <v>1564</v>
      </c>
      <c r="B335" s="52" t="s">
        <v>407</v>
      </c>
      <c r="C335" s="149">
        <v>1367</v>
      </c>
      <c r="D335" s="149">
        <v>326</v>
      </c>
      <c r="E335" s="149">
        <v>1188</v>
      </c>
      <c r="F335" s="149">
        <v>2881</v>
      </c>
      <c r="G335" s="345">
        <v>39128</v>
      </c>
      <c r="H335" s="353">
        <v>73.599999999999994</v>
      </c>
    </row>
    <row r="336" spans="1:8">
      <c r="A336" s="52" t="s">
        <v>1565</v>
      </c>
      <c r="B336" s="52" t="s">
        <v>1566</v>
      </c>
      <c r="C336" s="149">
        <v>1314</v>
      </c>
      <c r="D336" s="149">
        <v>853</v>
      </c>
      <c r="E336" s="149">
        <v>1050</v>
      </c>
      <c r="F336" s="149">
        <v>3217</v>
      </c>
      <c r="G336" s="345">
        <v>41328</v>
      </c>
      <c r="H336" s="353">
        <v>77.8</v>
      </c>
    </row>
    <row r="337" spans="1:8">
      <c r="A337" s="52" t="s">
        <v>1567</v>
      </c>
      <c r="B337" s="52" t="s">
        <v>1568</v>
      </c>
      <c r="C337" s="149">
        <v>1680</v>
      </c>
      <c r="D337" s="149">
        <v>94</v>
      </c>
      <c r="E337" s="149">
        <v>505</v>
      </c>
      <c r="F337" s="149">
        <v>2279</v>
      </c>
      <c r="G337" s="345">
        <v>32844</v>
      </c>
      <c r="H337" s="353">
        <v>69.400000000000006</v>
      </c>
    </row>
    <row r="338" spans="1:8">
      <c r="A338" s="52" t="s">
        <v>1569</v>
      </c>
      <c r="B338" s="52" t="s">
        <v>1570</v>
      </c>
      <c r="C338" s="149">
        <v>891</v>
      </c>
      <c r="D338" s="149">
        <v>450</v>
      </c>
      <c r="E338" s="149">
        <v>953</v>
      </c>
      <c r="F338" s="149">
        <v>2294</v>
      </c>
      <c r="G338" s="345">
        <v>40045</v>
      </c>
      <c r="H338" s="353">
        <v>57.3</v>
      </c>
    </row>
    <row r="339" spans="1:8">
      <c r="A339" s="52" t="s">
        <v>1571</v>
      </c>
      <c r="B339" s="52" t="s">
        <v>1572</v>
      </c>
      <c r="C339" s="149">
        <v>1107</v>
      </c>
      <c r="D339" s="149">
        <v>765</v>
      </c>
      <c r="E339" s="149">
        <v>1087</v>
      </c>
      <c r="F339" s="149">
        <v>2959</v>
      </c>
      <c r="G339" s="345">
        <v>36269</v>
      </c>
      <c r="H339" s="353">
        <v>81.599999999999994</v>
      </c>
    </row>
    <row r="340" spans="1:8">
      <c r="A340" s="52" t="s">
        <v>1573</v>
      </c>
      <c r="B340" s="52" t="s">
        <v>1574</v>
      </c>
      <c r="C340" s="149">
        <v>1901</v>
      </c>
      <c r="D340" s="149">
        <v>271</v>
      </c>
      <c r="E340" s="149">
        <v>793</v>
      </c>
      <c r="F340" s="149">
        <v>2965</v>
      </c>
      <c r="G340" s="345">
        <v>38926</v>
      </c>
      <c r="H340" s="353">
        <v>76.2</v>
      </c>
    </row>
    <row r="341" spans="1:8">
      <c r="A341" s="52" t="s">
        <v>1575</v>
      </c>
      <c r="B341" s="52" t="s">
        <v>1576</v>
      </c>
      <c r="C341" s="149">
        <v>1033</v>
      </c>
      <c r="D341" s="149">
        <v>600</v>
      </c>
      <c r="E341" s="149">
        <v>436</v>
      </c>
      <c r="F341" s="149">
        <v>2069</v>
      </c>
      <c r="G341" s="345">
        <v>44159</v>
      </c>
      <c r="H341" s="353">
        <v>46.9</v>
      </c>
    </row>
    <row r="342" spans="1:8">
      <c r="A342" s="52" t="s">
        <v>1577</v>
      </c>
      <c r="B342" s="52" t="s">
        <v>1578</v>
      </c>
      <c r="C342" s="149">
        <v>1777</v>
      </c>
      <c r="D342" s="149">
        <v>1785</v>
      </c>
      <c r="E342" s="149">
        <v>3560</v>
      </c>
      <c r="F342" s="149">
        <v>7122</v>
      </c>
      <c r="G342" s="345">
        <v>42068</v>
      </c>
      <c r="H342" s="353">
        <v>169.3</v>
      </c>
    </row>
    <row r="343" spans="1:8">
      <c r="A343" s="52" t="s">
        <v>1579</v>
      </c>
      <c r="B343" s="52" t="s">
        <v>1580</v>
      </c>
      <c r="C343" s="149">
        <v>1787</v>
      </c>
      <c r="D343" s="149">
        <v>1792</v>
      </c>
      <c r="E343" s="149">
        <v>2933</v>
      </c>
      <c r="F343" s="149">
        <v>6512</v>
      </c>
      <c r="G343" s="345">
        <v>41571</v>
      </c>
      <c r="H343" s="353">
        <v>156.6</v>
      </c>
    </row>
    <row r="344" spans="1:8">
      <c r="A344" s="52" t="s">
        <v>1581</v>
      </c>
      <c r="B344" s="52" t="s">
        <v>1582</v>
      </c>
      <c r="C344" s="149">
        <v>3014</v>
      </c>
      <c r="D344" s="149">
        <v>1959</v>
      </c>
      <c r="E344" s="149">
        <v>2729</v>
      </c>
      <c r="F344" s="149">
        <v>7702</v>
      </c>
      <c r="G344" s="345">
        <v>42492</v>
      </c>
      <c r="H344" s="353">
        <v>181.3</v>
      </c>
    </row>
    <row r="345" spans="1:8">
      <c r="A345" s="52" t="s">
        <v>1583</v>
      </c>
      <c r="B345" s="52" t="s">
        <v>1584</v>
      </c>
      <c r="C345" s="149">
        <v>1862</v>
      </c>
      <c r="D345" s="149">
        <v>708</v>
      </c>
      <c r="E345" s="149">
        <v>2189</v>
      </c>
      <c r="F345" s="149">
        <v>4759</v>
      </c>
      <c r="G345" s="345">
        <v>38088</v>
      </c>
      <c r="H345" s="353">
        <v>124.9</v>
      </c>
    </row>
    <row r="346" spans="1:8">
      <c r="A346" s="52" t="s">
        <v>1585</v>
      </c>
      <c r="B346" s="52" t="s">
        <v>1586</v>
      </c>
      <c r="C346" s="149">
        <v>1135</v>
      </c>
      <c r="D346" s="149">
        <v>127</v>
      </c>
      <c r="E346" s="149">
        <v>546</v>
      </c>
      <c r="F346" s="149">
        <v>1808</v>
      </c>
      <c r="G346" s="345">
        <v>34685</v>
      </c>
      <c r="H346" s="353">
        <v>52.1</v>
      </c>
    </row>
    <row r="347" spans="1:8">
      <c r="A347" s="52" t="s">
        <v>1587</v>
      </c>
      <c r="B347" s="52" t="s">
        <v>1588</v>
      </c>
      <c r="C347" s="149">
        <v>3194</v>
      </c>
      <c r="D347" s="149">
        <v>3177</v>
      </c>
      <c r="E347" s="149">
        <v>5135</v>
      </c>
      <c r="F347" s="149">
        <v>11506</v>
      </c>
      <c r="G347" s="345">
        <v>41244</v>
      </c>
      <c r="H347" s="353">
        <v>279</v>
      </c>
    </row>
    <row r="348" spans="1:8">
      <c r="A348" s="52" t="s">
        <v>1589</v>
      </c>
      <c r="B348" s="52" t="s">
        <v>1590</v>
      </c>
      <c r="C348" s="149">
        <v>2955</v>
      </c>
      <c r="D348" s="149">
        <v>3942</v>
      </c>
      <c r="E348" s="149">
        <v>6771</v>
      </c>
      <c r="F348" s="149">
        <v>13668</v>
      </c>
      <c r="G348" s="345">
        <v>39456</v>
      </c>
      <c r="H348" s="353">
        <v>346.4</v>
      </c>
    </row>
    <row r="349" spans="1:8">
      <c r="A349" s="52" t="s">
        <v>1591</v>
      </c>
      <c r="B349" s="52" t="s">
        <v>1592</v>
      </c>
      <c r="C349" s="149">
        <v>1195</v>
      </c>
      <c r="D349" s="149">
        <v>319</v>
      </c>
      <c r="E349" s="149">
        <v>433</v>
      </c>
      <c r="F349" s="149">
        <v>1947</v>
      </c>
      <c r="G349" s="345">
        <v>36445</v>
      </c>
      <c r="H349" s="353">
        <v>53.4</v>
      </c>
    </row>
    <row r="350" spans="1:8">
      <c r="A350" s="52" t="s">
        <v>1593</v>
      </c>
      <c r="B350" s="52" t="s">
        <v>1594</v>
      </c>
      <c r="C350" s="149">
        <v>1262</v>
      </c>
      <c r="D350" s="149">
        <v>567</v>
      </c>
      <c r="E350" s="149">
        <v>526</v>
      </c>
      <c r="F350" s="149">
        <v>2355</v>
      </c>
      <c r="G350" s="345">
        <v>43342</v>
      </c>
      <c r="H350" s="353">
        <v>54.3</v>
      </c>
    </row>
    <row r="351" spans="1:8">
      <c r="A351" s="52" t="s">
        <v>1595</v>
      </c>
      <c r="B351" s="52" t="s">
        <v>1596</v>
      </c>
      <c r="C351" s="149">
        <v>1233</v>
      </c>
      <c r="D351" s="149">
        <v>24</v>
      </c>
      <c r="E351" s="149">
        <v>301</v>
      </c>
      <c r="F351" s="149">
        <v>1558</v>
      </c>
      <c r="G351" s="345">
        <v>42869</v>
      </c>
      <c r="H351" s="353">
        <v>36.299999999999997</v>
      </c>
    </row>
    <row r="352" spans="1:8">
      <c r="A352" s="52" t="s">
        <v>1597</v>
      </c>
      <c r="B352" s="52" t="s">
        <v>302</v>
      </c>
      <c r="C352" s="149">
        <v>1769</v>
      </c>
      <c r="D352" s="149">
        <v>2197</v>
      </c>
      <c r="E352" s="149">
        <v>7727</v>
      </c>
      <c r="F352" s="149">
        <v>11693</v>
      </c>
      <c r="G352" s="345">
        <v>37348</v>
      </c>
      <c r="H352" s="353">
        <v>313.10000000000002</v>
      </c>
    </row>
    <row r="353" spans="1:8">
      <c r="A353" s="52" t="s">
        <v>1598</v>
      </c>
      <c r="B353" s="52" t="s">
        <v>1599</v>
      </c>
      <c r="C353" s="149">
        <v>1542</v>
      </c>
      <c r="D353" s="149">
        <v>274</v>
      </c>
      <c r="E353" s="149">
        <v>1376</v>
      </c>
      <c r="F353" s="149">
        <v>3192</v>
      </c>
      <c r="G353" s="345">
        <v>37846</v>
      </c>
      <c r="H353" s="353">
        <v>84.3</v>
      </c>
    </row>
    <row r="354" spans="1:8">
      <c r="A354" s="52" t="s">
        <v>1600</v>
      </c>
      <c r="B354" s="52" t="s">
        <v>1601</v>
      </c>
      <c r="C354" s="149">
        <v>1297</v>
      </c>
      <c r="D354" s="149">
        <v>801</v>
      </c>
      <c r="E354" s="149">
        <v>1696</v>
      </c>
      <c r="F354" s="149">
        <v>3794</v>
      </c>
      <c r="G354" s="345">
        <v>35686</v>
      </c>
      <c r="H354" s="353">
        <v>106.3</v>
      </c>
    </row>
    <row r="355" spans="1:8">
      <c r="A355" s="52" t="s">
        <v>1602</v>
      </c>
      <c r="B355" s="52" t="s">
        <v>1603</v>
      </c>
      <c r="C355" s="149">
        <v>1723</v>
      </c>
      <c r="D355" s="149">
        <v>1320</v>
      </c>
      <c r="E355" s="149">
        <v>3997</v>
      </c>
      <c r="F355" s="149">
        <v>7040</v>
      </c>
      <c r="G355" s="345">
        <v>41338</v>
      </c>
      <c r="H355" s="353">
        <v>170.3</v>
      </c>
    </row>
    <row r="356" spans="1:8">
      <c r="A356" s="52" t="s">
        <v>1604</v>
      </c>
      <c r="B356" s="52" t="s">
        <v>1605</v>
      </c>
      <c r="C356" s="149">
        <v>3526</v>
      </c>
      <c r="D356" s="149">
        <v>2648</v>
      </c>
      <c r="E356" s="149">
        <v>2076</v>
      </c>
      <c r="F356" s="149">
        <v>8250</v>
      </c>
      <c r="G356" s="345">
        <v>38616</v>
      </c>
      <c r="H356" s="353">
        <v>213.6</v>
      </c>
    </row>
    <row r="357" spans="1:8">
      <c r="A357" s="52" t="s">
        <v>1606</v>
      </c>
      <c r="B357" s="52" t="s">
        <v>1607</v>
      </c>
      <c r="C357" s="149">
        <v>1704</v>
      </c>
      <c r="D357" s="149">
        <v>981</v>
      </c>
      <c r="E357" s="149">
        <v>2095</v>
      </c>
      <c r="F357" s="149">
        <v>4780</v>
      </c>
      <c r="G357" s="345">
        <v>47877</v>
      </c>
      <c r="H357" s="353">
        <v>99.8</v>
      </c>
    </row>
    <row r="358" spans="1:8">
      <c r="A358" s="52" t="s">
        <v>1608</v>
      </c>
      <c r="B358" s="52" t="s">
        <v>1609</v>
      </c>
      <c r="C358" s="149">
        <v>2546</v>
      </c>
      <c r="D358" s="149">
        <v>218</v>
      </c>
      <c r="E358" s="149">
        <v>913</v>
      </c>
      <c r="F358" s="149">
        <v>3677</v>
      </c>
      <c r="G358" s="345">
        <v>42200</v>
      </c>
      <c r="H358" s="353">
        <v>87.1</v>
      </c>
    </row>
    <row r="359" spans="1:8">
      <c r="A359" s="52" t="s">
        <v>1610</v>
      </c>
      <c r="B359" s="52" t="s">
        <v>1611</v>
      </c>
      <c r="C359" s="149">
        <v>1241</v>
      </c>
      <c r="D359" s="149">
        <v>1758</v>
      </c>
      <c r="E359" s="149">
        <v>267</v>
      </c>
      <c r="F359" s="149">
        <v>3266</v>
      </c>
      <c r="G359" s="345">
        <v>52667</v>
      </c>
      <c r="H359" s="353">
        <v>62</v>
      </c>
    </row>
    <row r="360" spans="1:8">
      <c r="A360" s="52" t="s">
        <v>1612</v>
      </c>
      <c r="B360" s="52" t="s">
        <v>1613</v>
      </c>
      <c r="C360" s="149">
        <v>3131</v>
      </c>
      <c r="D360" s="149">
        <v>987</v>
      </c>
      <c r="E360" s="149">
        <v>1324</v>
      </c>
      <c r="F360" s="149">
        <v>5442</v>
      </c>
      <c r="G360" s="345">
        <v>39612</v>
      </c>
      <c r="H360" s="353">
        <v>137.4</v>
      </c>
    </row>
    <row r="361" spans="1:8">
      <c r="A361" s="52" t="s">
        <v>1614</v>
      </c>
      <c r="B361" s="52" t="s">
        <v>1615</v>
      </c>
      <c r="C361" s="149">
        <v>2979</v>
      </c>
      <c r="D361" s="149">
        <v>880</v>
      </c>
      <c r="E361" s="149">
        <v>1072</v>
      </c>
      <c r="F361" s="149">
        <v>4931</v>
      </c>
      <c r="G361" s="345">
        <v>45861</v>
      </c>
      <c r="H361" s="353">
        <v>107.5</v>
      </c>
    </row>
    <row r="362" spans="1:8">
      <c r="A362" s="52" t="s">
        <v>1616</v>
      </c>
      <c r="B362" s="52" t="s">
        <v>304</v>
      </c>
      <c r="C362" s="149">
        <v>1837</v>
      </c>
      <c r="D362" s="149">
        <v>1797</v>
      </c>
      <c r="E362" s="149">
        <v>4832</v>
      </c>
      <c r="F362" s="149">
        <v>8466</v>
      </c>
      <c r="G362" s="345">
        <v>40844</v>
      </c>
      <c r="H362" s="353">
        <v>207.3</v>
      </c>
    </row>
    <row r="363" spans="1:8">
      <c r="A363" s="52" t="s">
        <v>1617</v>
      </c>
      <c r="B363" s="52" t="s">
        <v>1618</v>
      </c>
      <c r="C363" s="149">
        <v>1371</v>
      </c>
      <c r="D363" s="149">
        <v>151</v>
      </c>
      <c r="E363" s="149">
        <v>1587</v>
      </c>
      <c r="F363" s="149">
        <v>3109</v>
      </c>
      <c r="G363" s="345">
        <v>38524</v>
      </c>
      <c r="H363" s="353">
        <v>80.7</v>
      </c>
    </row>
    <row r="364" spans="1:8">
      <c r="A364" s="52" t="s">
        <v>1619</v>
      </c>
      <c r="B364" s="52" t="s">
        <v>1620</v>
      </c>
      <c r="C364" s="149">
        <v>792</v>
      </c>
      <c r="D364" s="149">
        <v>63</v>
      </c>
      <c r="E364" s="149">
        <v>101</v>
      </c>
      <c r="F364" s="149">
        <v>956</v>
      </c>
      <c r="G364" s="345">
        <v>39373</v>
      </c>
      <c r="H364" s="353">
        <v>24.3</v>
      </c>
    </row>
    <row r="365" spans="1:8">
      <c r="A365" s="52" t="s">
        <v>1621</v>
      </c>
      <c r="B365" s="52" t="s">
        <v>1622</v>
      </c>
      <c r="C365" s="149">
        <v>1512</v>
      </c>
      <c r="D365" s="149">
        <v>7</v>
      </c>
      <c r="E365" s="149">
        <v>577</v>
      </c>
      <c r="F365" s="149">
        <v>2096</v>
      </c>
      <c r="G365" s="345">
        <v>39609</v>
      </c>
      <c r="H365" s="353">
        <v>52.9</v>
      </c>
    </row>
    <row r="366" spans="1:8">
      <c r="A366" s="52" t="s">
        <v>1623</v>
      </c>
      <c r="B366" s="52" t="s">
        <v>1624</v>
      </c>
      <c r="C366" s="149">
        <v>1489</v>
      </c>
      <c r="D366" s="149">
        <v>136</v>
      </c>
      <c r="E366" s="149">
        <v>493</v>
      </c>
      <c r="F366" s="149">
        <v>2118</v>
      </c>
      <c r="G366" s="345">
        <v>42883</v>
      </c>
      <c r="H366" s="353">
        <v>49.4</v>
      </c>
    </row>
    <row r="367" spans="1:8">
      <c r="A367" s="52" t="s">
        <v>1625</v>
      </c>
      <c r="B367" s="52" t="s">
        <v>1626</v>
      </c>
      <c r="C367" s="149">
        <v>2388</v>
      </c>
      <c r="D367" s="149">
        <v>366</v>
      </c>
      <c r="E367" s="149">
        <v>648</v>
      </c>
      <c r="F367" s="149">
        <v>3402</v>
      </c>
      <c r="G367" s="345">
        <v>41409</v>
      </c>
      <c r="H367" s="353">
        <v>82.2</v>
      </c>
    </row>
    <row r="368" spans="1:8">
      <c r="A368" s="52" t="s">
        <v>1627</v>
      </c>
      <c r="B368" s="52" t="s">
        <v>1628</v>
      </c>
      <c r="C368" s="149">
        <v>1719</v>
      </c>
      <c r="D368" s="149">
        <v>1295</v>
      </c>
      <c r="E368" s="149">
        <v>4523</v>
      </c>
      <c r="F368" s="149">
        <v>7537</v>
      </c>
      <c r="G368" s="345">
        <v>38286</v>
      </c>
      <c r="H368" s="353">
        <v>196.9</v>
      </c>
    </row>
    <row r="369" spans="1:8">
      <c r="A369" s="52" t="s">
        <v>1629</v>
      </c>
      <c r="B369" s="52" t="s">
        <v>516</v>
      </c>
      <c r="C369" s="149">
        <v>2264</v>
      </c>
      <c r="D369" s="149">
        <v>973</v>
      </c>
      <c r="E369" s="149">
        <v>1532</v>
      </c>
      <c r="F369" s="149">
        <v>4769</v>
      </c>
      <c r="G369" s="345">
        <v>37003</v>
      </c>
      <c r="H369" s="353">
        <v>128.9</v>
      </c>
    </row>
    <row r="370" spans="1:8">
      <c r="A370" s="52" t="s">
        <v>1630</v>
      </c>
      <c r="B370" s="52" t="s">
        <v>1631</v>
      </c>
      <c r="C370" s="149">
        <v>1220</v>
      </c>
      <c r="D370" s="149">
        <v>45</v>
      </c>
      <c r="E370" s="149">
        <v>208</v>
      </c>
      <c r="F370" s="149">
        <v>1473</v>
      </c>
      <c r="G370" s="345">
        <v>40355</v>
      </c>
      <c r="H370" s="353">
        <v>36.5</v>
      </c>
    </row>
    <row r="371" spans="1:8">
      <c r="A371" s="52" t="s">
        <v>1632</v>
      </c>
      <c r="B371" s="52" t="s">
        <v>306</v>
      </c>
      <c r="C371" s="149">
        <v>1840</v>
      </c>
      <c r="D371" s="149">
        <v>108</v>
      </c>
      <c r="E371" s="149">
        <v>1511</v>
      </c>
      <c r="F371" s="149">
        <v>3459</v>
      </c>
      <c r="G371" s="345">
        <v>40823</v>
      </c>
      <c r="H371" s="353">
        <v>84.7</v>
      </c>
    </row>
    <row r="372" spans="1:8">
      <c r="A372" s="52" t="s">
        <v>1633</v>
      </c>
      <c r="B372" s="52" t="s">
        <v>1634</v>
      </c>
      <c r="C372" s="149">
        <v>2087</v>
      </c>
      <c r="D372" s="149">
        <v>399</v>
      </c>
      <c r="E372" s="149">
        <v>1042</v>
      </c>
      <c r="F372" s="149">
        <v>3528</v>
      </c>
      <c r="G372" s="345">
        <v>44047</v>
      </c>
      <c r="H372" s="353">
        <v>80.099999999999994</v>
      </c>
    </row>
    <row r="373" spans="1:8">
      <c r="A373" s="52" t="s">
        <v>1635</v>
      </c>
      <c r="B373" s="52" t="s">
        <v>1636</v>
      </c>
      <c r="C373" s="149">
        <v>827</v>
      </c>
      <c r="D373" s="149">
        <v>14</v>
      </c>
      <c r="E373" s="149">
        <v>87</v>
      </c>
      <c r="F373" s="149">
        <v>928</v>
      </c>
      <c r="G373" s="345">
        <v>48830</v>
      </c>
      <c r="H373" s="353">
        <v>19</v>
      </c>
    </row>
    <row r="374" spans="1:8">
      <c r="A374" s="52" t="s">
        <v>1637</v>
      </c>
      <c r="B374" s="52" t="s">
        <v>278</v>
      </c>
      <c r="C374" s="149">
        <v>1684</v>
      </c>
      <c r="D374" s="149">
        <v>1919</v>
      </c>
      <c r="E374" s="149">
        <v>6301</v>
      </c>
      <c r="F374" s="149">
        <v>9904</v>
      </c>
      <c r="G374" s="345">
        <v>42633</v>
      </c>
      <c r="H374" s="353">
        <v>232.3</v>
      </c>
    </row>
    <row r="375" spans="1:8">
      <c r="A375" s="52" t="s">
        <v>1638</v>
      </c>
      <c r="B375" s="52" t="s">
        <v>1639</v>
      </c>
      <c r="C375" s="149">
        <v>2014</v>
      </c>
      <c r="D375" s="149">
        <v>690</v>
      </c>
      <c r="E375" s="149">
        <v>678</v>
      </c>
      <c r="F375" s="149">
        <v>3382</v>
      </c>
      <c r="G375" s="345">
        <v>42574</v>
      </c>
      <c r="H375" s="353">
        <v>79.400000000000006</v>
      </c>
    </row>
    <row r="376" spans="1:8">
      <c r="A376" s="52" t="s">
        <v>1640</v>
      </c>
      <c r="B376" s="52" t="s">
        <v>1641</v>
      </c>
      <c r="C376" s="149">
        <v>1055</v>
      </c>
      <c r="D376" s="149">
        <v>664</v>
      </c>
      <c r="E376" s="149">
        <v>836</v>
      </c>
      <c r="F376" s="149">
        <v>2555</v>
      </c>
      <c r="G376" s="345">
        <v>42889</v>
      </c>
      <c r="H376" s="353">
        <v>59.6</v>
      </c>
    </row>
    <row r="377" spans="1:8">
      <c r="A377" s="52" t="s">
        <v>1642</v>
      </c>
      <c r="B377" s="52" t="s">
        <v>1643</v>
      </c>
      <c r="C377" s="149">
        <v>1112</v>
      </c>
      <c r="D377" s="149">
        <v>63</v>
      </c>
      <c r="E377" s="149">
        <v>612</v>
      </c>
      <c r="F377" s="149">
        <v>1787</v>
      </c>
      <c r="G377" s="345">
        <v>39361</v>
      </c>
      <c r="H377" s="353">
        <v>45.4</v>
      </c>
    </row>
    <row r="378" spans="1:8">
      <c r="A378" s="52" t="s">
        <v>1644</v>
      </c>
      <c r="B378" s="52" t="s">
        <v>1645</v>
      </c>
      <c r="C378" s="149">
        <v>1564</v>
      </c>
      <c r="D378" s="149">
        <v>120</v>
      </c>
      <c r="E378" s="149">
        <v>768</v>
      </c>
      <c r="F378" s="149">
        <v>2452</v>
      </c>
      <c r="G378" s="345">
        <v>34729</v>
      </c>
      <c r="H378" s="353">
        <v>70.599999999999994</v>
      </c>
    </row>
    <row r="379" spans="1:8">
      <c r="A379" s="52" t="s">
        <v>1646</v>
      </c>
      <c r="B379" s="52" t="s">
        <v>1647</v>
      </c>
      <c r="C379" s="149">
        <v>1636</v>
      </c>
      <c r="D379" s="149">
        <v>1225</v>
      </c>
      <c r="E379" s="149">
        <v>3630</v>
      </c>
      <c r="F379" s="149">
        <v>6491</v>
      </c>
      <c r="G379" s="345">
        <v>41320</v>
      </c>
      <c r="H379" s="353">
        <v>157.1</v>
      </c>
    </row>
    <row r="380" spans="1:8">
      <c r="A380" s="52" t="s">
        <v>1648</v>
      </c>
      <c r="B380" s="52" t="s">
        <v>1649</v>
      </c>
      <c r="C380" s="149">
        <v>1746</v>
      </c>
      <c r="D380" s="149">
        <v>779</v>
      </c>
      <c r="E380" s="149">
        <v>3123</v>
      </c>
      <c r="F380" s="149">
        <v>5648</v>
      </c>
      <c r="G380" s="345">
        <v>39686</v>
      </c>
      <c r="H380" s="353">
        <v>142.30000000000001</v>
      </c>
    </row>
    <row r="381" spans="1:8">
      <c r="A381" s="52" t="s">
        <v>1650</v>
      </c>
      <c r="B381" s="52" t="s">
        <v>1651</v>
      </c>
      <c r="C381" s="149">
        <v>1258</v>
      </c>
      <c r="D381" s="149">
        <v>1148</v>
      </c>
      <c r="E381" s="149">
        <v>4538</v>
      </c>
      <c r="F381" s="149">
        <v>6944</v>
      </c>
      <c r="G381" s="345">
        <v>37358</v>
      </c>
      <c r="H381" s="353">
        <v>185.9</v>
      </c>
    </row>
    <row r="382" spans="1:8">
      <c r="A382" s="52" t="s">
        <v>1652</v>
      </c>
      <c r="B382" s="52" t="s">
        <v>488</v>
      </c>
      <c r="C382" s="149">
        <v>1488</v>
      </c>
      <c r="D382" s="149">
        <v>161</v>
      </c>
      <c r="E382" s="149">
        <v>1098</v>
      </c>
      <c r="F382" s="149">
        <v>2747</v>
      </c>
      <c r="G382" s="345">
        <v>40632</v>
      </c>
      <c r="H382" s="353">
        <v>67.599999999999994</v>
      </c>
    </row>
    <row r="383" spans="1:8">
      <c r="A383" s="52" t="s">
        <v>1653</v>
      </c>
      <c r="B383" s="52" t="s">
        <v>1654</v>
      </c>
      <c r="C383" s="149">
        <v>1525</v>
      </c>
      <c r="D383" s="149">
        <v>185</v>
      </c>
      <c r="E383" s="149">
        <v>286</v>
      </c>
      <c r="F383" s="149">
        <v>1996</v>
      </c>
      <c r="G383" s="345">
        <v>37548</v>
      </c>
      <c r="H383" s="353">
        <v>53.2</v>
      </c>
    </row>
    <row r="384" spans="1:8">
      <c r="A384" s="52" t="s">
        <v>1655</v>
      </c>
      <c r="B384" s="52" t="s">
        <v>1656</v>
      </c>
      <c r="C384" s="149">
        <v>1720</v>
      </c>
      <c r="D384" s="149">
        <v>0</v>
      </c>
      <c r="E384" s="149">
        <v>810</v>
      </c>
      <c r="F384" s="149">
        <v>2530</v>
      </c>
      <c r="G384" s="345">
        <v>41945</v>
      </c>
      <c r="H384" s="353">
        <v>60.3</v>
      </c>
    </row>
    <row r="385" spans="1:8">
      <c r="A385" s="52" t="s">
        <v>1657</v>
      </c>
      <c r="B385" s="52" t="s">
        <v>457</v>
      </c>
      <c r="C385" s="149">
        <v>1671</v>
      </c>
      <c r="D385" s="149">
        <v>179</v>
      </c>
      <c r="E385" s="149">
        <v>1012</v>
      </c>
      <c r="F385" s="149">
        <v>2862</v>
      </c>
      <c r="G385" s="345">
        <v>39331</v>
      </c>
      <c r="H385" s="353">
        <v>72.8</v>
      </c>
    </row>
    <row r="386" spans="1:8">
      <c r="A386" s="52" t="s">
        <v>1658</v>
      </c>
      <c r="B386" s="52" t="s">
        <v>1659</v>
      </c>
      <c r="C386" s="149">
        <v>1741</v>
      </c>
      <c r="D386" s="149">
        <v>66</v>
      </c>
      <c r="E386" s="149">
        <v>1625</v>
      </c>
      <c r="F386" s="149">
        <v>3432</v>
      </c>
      <c r="G386" s="345">
        <v>41882</v>
      </c>
      <c r="H386" s="353">
        <v>81.900000000000006</v>
      </c>
    </row>
    <row r="387" spans="1:8">
      <c r="A387" s="52" t="s">
        <v>1660</v>
      </c>
      <c r="B387" s="52" t="s">
        <v>1661</v>
      </c>
      <c r="C387" s="149">
        <v>1161</v>
      </c>
      <c r="D387" s="149">
        <v>57</v>
      </c>
      <c r="E387" s="149">
        <v>498</v>
      </c>
      <c r="F387" s="149">
        <v>1716</v>
      </c>
      <c r="G387" s="345">
        <v>40487</v>
      </c>
      <c r="H387" s="353">
        <v>42.4</v>
      </c>
    </row>
    <row r="388" spans="1:8">
      <c r="A388" s="52" t="s">
        <v>1662</v>
      </c>
      <c r="B388" s="52" t="s">
        <v>1663</v>
      </c>
      <c r="C388" s="149">
        <v>3655</v>
      </c>
      <c r="D388" s="149">
        <v>1487</v>
      </c>
      <c r="E388" s="149">
        <v>2416</v>
      </c>
      <c r="F388" s="149">
        <v>7558</v>
      </c>
      <c r="G388" s="345">
        <v>49961</v>
      </c>
      <c r="H388" s="353">
        <v>151.30000000000001</v>
      </c>
    </row>
    <row r="389" spans="1:8">
      <c r="A389" s="52" t="s">
        <v>1664</v>
      </c>
      <c r="B389" s="52" t="s">
        <v>1665</v>
      </c>
      <c r="C389" s="149">
        <v>1458</v>
      </c>
      <c r="D389" s="149">
        <v>176</v>
      </c>
      <c r="E389" s="149">
        <v>432</v>
      </c>
      <c r="F389" s="149">
        <v>2066</v>
      </c>
      <c r="G389" s="345">
        <v>40832</v>
      </c>
      <c r="H389" s="353">
        <v>50.6</v>
      </c>
    </row>
    <row r="390" spans="1:8">
      <c r="A390" s="52" t="s">
        <v>1666</v>
      </c>
      <c r="B390" s="52" t="s">
        <v>1667</v>
      </c>
      <c r="C390" s="149">
        <v>1222</v>
      </c>
      <c r="D390" s="149">
        <v>690</v>
      </c>
      <c r="E390" s="149">
        <v>1956</v>
      </c>
      <c r="F390" s="149">
        <v>3868</v>
      </c>
      <c r="G390" s="345">
        <v>44001</v>
      </c>
      <c r="H390" s="353">
        <v>87.9</v>
      </c>
    </row>
    <row r="391" spans="1:8">
      <c r="A391" s="52" t="s">
        <v>1668</v>
      </c>
      <c r="B391" s="52" t="s">
        <v>1669</v>
      </c>
      <c r="C391" s="149">
        <v>2007</v>
      </c>
      <c r="D391" s="149">
        <v>384</v>
      </c>
      <c r="E391" s="149">
        <v>1769</v>
      </c>
      <c r="F391" s="149">
        <v>4160</v>
      </c>
      <c r="G391" s="345">
        <v>37162</v>
      </c>
      <c r="H391" s="353">
        <v>111.9</v>
      </c>
    </row>
    <row r="392" spans="1:8">
      <c r="A392" s="52" t="s">
        <v>1670</v>
      </c>
      <c r="B392" s="52" t="s">
        <v>1671</v>
      </c>
      <c r="C392" s="149">
        <v>1623</v>
      </c>
      <c r="D392" s="149">
        <v>1216</v>
      </c>
      <c r="E392" s="149">
        <v>2353</v>
      </c>
      <c r="F392" s="149">
        <v>5192</v>
      </c>
      <c r="G392" s="345">
        <v>28759</v>
      </c>
      <c r="H392" s="353">
        <v>180.5</v>
      </c>
    </row>
    <row r="393" spans="1:8">
      <c r="A393" s="52" t="s">
        <v>1672</v>
      </c>
      <c r="B393" s="52" t="s">
        <v>1673</v>
      </c>
      <c r="C393" s="149">
        <v>2302</v>
      </c>
      <c r="D393" s="149">
        <v>72</v>
      </c>
      <c r="E393" s="149">
        <v>2242</v>
      </c>
      <c r="F393" s="149">
        <v>4616</v>
      </c>
      <c r="G393" s="345">
        <v>35465</v>
      </c>
      <c r="H393" s="353">
        <v>130.19999999999999</v>
      </c>
    </row>
    <row r="394" spans="1:8">
      <c r="A394" s="52" t="s">
        <v>1674</v>
      </c>
      <c r="B394" s="52" t="s">
        <v>1675</v>
      </c>
      <c r="C394" s="149">
        <v>1406</v>
      </c>
      <c r="D394" s="149">
        <v>311</v>
      </c>
      <c r="E394" s="149">
        <v>878</v>
      </c>
      <c r="F394" s="149">
        <v>2595</v>
      </c>
      <c r="G394" s="345">
        <v>39532</v>
      </c>
      <c r="H394" s="353">
        <v>65.599999999999994</v>
      </c>
    </row>
    <row r="395" spans="1:8">
      <c r="A395" s="52" t="s">
        <v>1676</v>
      </c>
      <c r="B395" s="52" t="s">
        <v>758</v>
      </c>
      <c r="C395" s="149">
        <v>1208</v>
      </c>
      <c r="D395" s="149">
        <v>32</v>
      </c>
      <c r="E395" s="149">
        <v>332</v>
      </c>
      <c r="F395" s="149">
        <v>1572</v>
      </c>
      <c r="G395" s="345">
        <v>38136</v>
      </c>
      <c r="H395" s="353">
        <v>41.2</v>
      </c>
    </row>
    <row r="396" spans="1:8">
      <c r="A396" s="52" t="s">
        <v>1677</v>
      </c>
      <c r="B396" s="52" t="s">
        <v>1678</v>
      </c>
      <c r="C396" s="149">
        <v>1200</v>
      </c>
      <c r="D396" s="149">
        <v>408</v>
      </c>
      <c r="E396" s="149">
        <v>2357</v>
      </c>
      <c r="F396" s="149">
        <v>3965</v>
      </c>
      <c r="G396" s="345">
        <v>44984</v>
      </c>
      <c r="H396" s="353">
        <v>88.1</v>
      </c>
    </row>
    <row r="397" spans="1:8">
      <c r="A397" s="52" t="s">
        <v>1679</v>
      </c>
      <c r="B397" s="52" t="s">
        <v>1680</v>
      </c>
      <c r="C397" s="149">
        <v>1481</v>
      </c>
      <c r="D397" s="149">
        <v>1013</v>
      </c>
      <c r="E397" s="149">
        <v>3555</v>
      </c>
      <c r="F397" s="149">
        <v>6049</v>
      </c>
      <c r="G397" s="345">
        <v>39083</v>
      </c>
      <c r="H397" s="353">
        <v>154.80000000000001</v>
      </c>
    </row>
    <row r="398" spans="1:8">
      <c r="A398" s="52" t="s">
        <v>1681</v>
      </c>
      <c r="B398" s="52" t="s">
        <v>2923</v>
      </c>
      <c r="C398" s="149">
        <v>1102</v>
      </c>
      <c r="D398" s="149">
        <v>1592</v>
      </c>
      <c r="E398" s="149">
        <v>5008</v>
      </c>
      <c r="F398" s="149">
        <v>7702</v>
      </c>
      <c r="G398" s="345">
        <v>43511</v>
      </c>
      <c r="H398" s="353">
        <v>177</v>
      </c>
    </row>
    <row r="399" spans="1:8">
      <c r="A399" s="52" t="s">
        <v>1682</v>
      </c>
      <c r="B399" s="52" t="s">
        <v>1683</v>
      </c>
      <c r="C399" s="149">
        <v>1960</v>
      </c>
      <c r="D399" s="149">
        <v>13</v>
      </c>
      <c r="E399" s="149">
        <v>650</v>
      </c>
      <c r="F399" s="149">
        <v>2623</v>
      </c>
      <c r="G399" s="345">
        <v>36519</v>
      </c>
      <c r="H399" s="353">
        <v>71.8</v>
      </c>
    </row>
    <row r="400" spans="1:8">
      <c r="A400" s="52" t="s">
        <v>1684</v>
      </c>
      <c r="B400" s="52" t="s">
        <v>1685</v>
      </c>
      <c r="C400" s="149">
        <v>1344</v>
      </c>
      <c r="D400" s="149">
        <v>1494</v>
      </c>
      <c r="E400" s="149">
        <v>1677</v>
      </c>
      <c r="F400" s="149">
        <v>4515</v>
      </c>
      <c r="G400" s="345">
        <v>42194</v>
      </c>
      <c r="H400" s="353">
        <v>107</v>
      </c>
    </row>
    <row r="401" spans="1:8">
      <c r="A401" s="52" t="s">
        <v>1686</v>
      </c>
      <c r="B401" s="52" t="s">
        <v>1687</v>
      </c>
      <c r="C401" s="149">
        <v>1773</v>
      </c>
      <c r="D401" s="149">
        <v>779</v>
      </c>
      <c r="E401" s="149">
        <v>1590</v>
      </c>
      <c r="F401" s="149">
        <v>4142</v>
      </c>
      <c r="G401" s="345">
        <v>40142</v>
      </c>
      <c r="H401" s="353">
        <v>103.2</v>
      </c>
    </row>
    <row r="402" spans="1:8">
      <c r="A402" s="52" t="s">
        <v>1688</v>
      </c>
      <c r="B402" s="52" t="s">
        <v>1689</v>
      </c>
      <c r="C402" s="149">
        <v>1537</v>
      </c>
      <c r="D402" s="149">
        <v>411</v>
      </c>
      <c r="E402" s="149">
        <v>2620</v>
      </c>
      <c r="F402" s="149">
        <v>4568</v>
      </c>
      <c r="G402" s="345">
        <v>41449</v>
      </c>
      <c r="H402" s="353">
        <v>110.2</v>
      </c>
    </row>
    <row r="403" spans="1:8">
      <c r="A403" s="52" t="s">
        <v>1690</v>
      </c>
      <c r="B403" s="52" t="s">
        <v>1691</v>
      </c>
      <c r="C403" s="149">
        <v>1431</v>
      </c>
      <c r="D403" s="149">
        <v>426</v>
      </c>
      <c r="E403" s="149">
        <v>796</v>
      </c>
      <c r="F403" s="149">
        <v>2653</v>
      </c>
      <c r="G403" s="345">
        <v>43646</v>
      </c>
      <c r="H403" s="353">
        <v>60.8</v>
      </c>
    </row>
    <row r="404" spans="1:8">
      <c r="A404" s="52" t="s">
        <v>1692</v>
      </c>
      <c r="B404" s="52" t="s">
        <v>1693</v>
      </c>
      <c r="C404" s="149">
        <v>1853</v>
      </c>
      <c r="D404" s="149">
        <v>1032</v>
      </c>
      <c r="E404" s="149">
        <v>1086</v>
      </c>
      <c r="F404" s="149">
        <v>3971</v>
      </c>
      <c r="G404" s="345">
        <v>43829</v>
      </c>
      <c r="H404" s="353">
        <v>90.6</v>
      </c>
    </row>
    <row r="405" spans="1:8">
      <c r="A405" s="52" t="s">
        <v>1694</v>
      </c>
      <c r="B405" s="52" t="s">
        <v>1695</v>
      </c>
      <c r="C405" s="149">
        <v>1013</v>
      </c>
      <c r="D405" s="149">
        <v>27</v>
      </c>
      <c r="E405" s="149">
        <v>1069</v>
      </c>
      <c r="F405" s="149">
        <v>2109</v>
      </c>
      <c r="G405" s="345">
        <v>42778</v>
      </c>
      <c r="H405" s="353">
        <v>49.3</v>
      </c>
    </row>
    <row r="406" spans="1:8">
      <c r="A406" s="52" t="s">
        <v>1696</v>
      </c>
      <c r="B406" s="52" t="s">
        <v>1697</v>
      </c>
      <c r="C406" s="149">
        <v>1608</v>
      </c>
      <c r="D406" s="149">
        <v>170</v>
      </c>
      <c r="E406" s="149">
        <v>1210</v>
      </c>
      <c r="F406" s="149">
        <v>2988</v>
      </c>
      <c r="G406" s="345">
        <v>46480</v>
      </c>
      <c r="H406" s="353">
        <v>64.3</v>
      </c>
    </row>
    <row r="407" spans="1:8">
      <c r="A407" s="52" t="s">
        <v>1698</v>
      </c>
      <c r="B407" s="52" t="s">
        <v>1699</v>
      </c>
      <c r="C407" s="149">
        <v>2731</v>
      </c>
      <c r="D407" s="149">
        <v>855</v>
      </c>
      <c r="E407" s="149">
        <v>1899</v>
      </c>
      <c r="F407" s="149">
        <v>5485</v>
      </c>
      <c r="G407" s="345">
        <v>48233</v>
      </c>
      <c r="H407" s="353">
        <v>113.7</v>
      </c>
    </row>
    <row r="408" spans="1:8">
      <c r="A408" s="52" t="s">
        <v>1700</v>
      </c>
      <c r="B408" s="52" t="s">
        <v>504</v>
      </c>
      <c r="C408" s="149">
        <v>2197</v>
      </c>
      <c r="D408" s="149">
        <v>44</v>
      </c>
      <c r="E408" s="149">
        <v>1629</v>
      </c>
      <c r="F408" s="149">
        <v>3870</v>
      </c>
      <c r="G408" s="345">
        <v>40975</v>
      </c>
      <c r="H408" s="353">
        <v>94.4</v>
      </c>
    </row>
    <row r="409" spans="1:8">
      <c r="A409" s="52" t="s">
        <v>1701</v>
      </c>
      <c r="B409" s="52" t="s">
        <v>1702</v>
      </c>
      <c r="C409" s="149">
        <v>1139</v>
      </c>
      <c r="D409" s="149">
        <v>169</v>
      </c>
      <c r="E409" s="149">
        <v>848</v>
      </c>
      <c r="F409" s="149">
        <v>2156</v>
      </c>
      <c r="G409" s="345">
        <v>43958</v>
      </c>
      <c r="H409" s="353">
        <v>49</v>
      </c>
    </row>
    <row r="410" spans="1:8">
      <c r="A410" s="52" t="s">
        <v>1703</v>
      </c>
      <c r="B410" s="52" t="s">
        <v>1704</v>
      </c>
      <c r="C410" s="149">
        <v>2412</v>
      </c>
      <c r="D410" s="149">
        <v>818</v>
      </c>
      <c r="E410" s="149">
        <v>680</v>
      </c>
      <c r="F410" s="149">
        <v>3910</v>
      </c>
      <c r="G410" s="345">
        <v>39491</v>
      </c>
      <c r="H410" s="353">
        <v>99</v>
      </c>
    </row>
    <row r="411" spans="1:8">
      <c r="A411" s="52" t="s">
        <v>1705</v>
      </c>
      <c r="B411" s="52" t="s">
        <v>541</v>
      </c>
      <c r="C411" s="149">
        <v>2019</v>
      </c>
      <c r="D411" s="149">
        <v>4</v>
      </c>
      <c r="E411" s="149">
        <v>267</v>
      </c>
      <c r="F411" s="149">
        <v>2290</v>
      </c>
      <c r="G411" s="345">
        <v>44074</v>
      </c>
      <c r="H411" s="353">
        <v>52</v>
      </c>
    </row>
    <row r="412" spans="1:8">
      <c r="A412" s="52" t="s">
        <v>1706</v>
      </c>
      <c r="B412" s="52" t="s">
        <v>393</v>
      </c>
      <c r="C412" s="149">
        <v>1503</v>
      </c>
      <c r="D412" s="149">
        <v>67</v>
      </c>
      <c r="E412" s="149">
        <v>1300</v>
      </c>
      <c r="F412" s="149">
        <v>2870</v>
      </c>
      <c r="G412" s="345">
        <v>38992</v>
      </c>
      <c r="H412" s="353">
        <v>73.599999999999994</v>
      </c>
    </row>
    <row r="413" spans="1:8">
      <c r="A413" s="52" t="s">
        <v>1707</v>
      </c>
      <c r="B413" s="52" t="s">
        <v>1708</v>
      </c>
      <c r="C413" s="149">
        <v>1436</v>
      </c>
      <c r="D413" s="149">
        <v>638</v>
      </c>
      <c r="E413" s="149">
        <v>1859</v>
      </c>
      <c r="F413" s="149">
        <v>3933</v>
      </c>
      <c r="G413" s="345">
        <v>40213</v>
      </c>
      <c r="H413" s="353">
        <v>97.8</v>
      </c>
    </row>
    <row r="414" spans="1:8">
      <c r="A414" s="52" t="s">
        <v>1709</v>
      </c>
      <c r="B414" s="52" t="s">
        <v>1710</v>
      </c>
      <c r="C414" s="149">
        <v>2050</v>
      </c>
      <c r="D414" s="149">
        <v>96</v>
      </c>
      <c r="E414" s="149">
        <v>712</v>
      </c>
      <c r="F414" s="149">
        <v>2858</v>
      </c>
      <c r="G414" s="345">
        <v>46926</v>
      </c>
      <c r="H414" s="353">
        <v>60.9</v>
      </c>
    </row>
    <row r="415" spans="1:8">
      <c r="A415" s="52" t="s">
        <v>1711</v>
      </c>
      <c r="B415" s="52" t="s">
        <v>1712</v>
      </c>
      <c r="C415" s="149">
        <v>933</v>
      </c>
      <c r="D415" s="149">
        <v>764</v>
      </c>
      <c r="E415" s="149">
        <v>1337</v>
      </c>
      <c r="F415" s="149">
        <v>3034</v>
      </c>
      <c r="G415" s="345">
        <v>41727</v>
      </c>
      <c r="H415" s="353">
        <v>72.7</v>
      </c>
    </row>
    <row r="416" spans="1:8">
      <c r="A416" s="52" t="s">
        <v>1713</v>
      </c>
      <c r="B416" s="52" t="s">
        <v>1714</v>
      </c>
      <c r="C416" s="149">
        <v>1367</v>
      </c>
      <c r="D416" s="149">
        <v>795</v>
      </c>
      <c r="E416" s="149">
        <v>1327</v>
      </c>
      <c r="F416" s="149">
        <v>3489</v>
      </c>
      <c r="G416" s="345">
        <v>42935</v>
      </c>
      <c r="H416" s="353">
        <v>81.3</v>
      </c>
    </row>
    <row r="417" spans="1:8">
      <c r="A417" s="52" t="s">
        <v>1715</v>
      </c>
      <c r="B417" s="52" t="s">
        <v>1716</v>
      </c>
      <c r="C417" s="149">
        <v>1903</v>
      </c>
      <c r="D417" s="149">
        <v>6</v>
      </c>
      <c r="E417" s="149">
        <v>1571</v>
      </c>
      <c r="F417" s="149">
        <v>3480</v>
      </c>
      <c r="G417" s="345">
        <v>41157</v>
      </c>
      <c r="H417" s="353">
        <v>84.6</v>
      </c>
    </row>
    <row r="418" spans="1:8">
      <c r="A418" s="52" t="s">
        <v>1717</v>
      </c>
      <c r="B418" s="52" t="s">
        <v>602</v>
      </c>
      <c r="C418" s="149">
        <v>1833</v>
      </c>
      <c r="D418" s="149">
        <v>145</v>
      </c>
      <c r="E418" s="149">
        <v>678</v>
      </c>
      <c r="F418" s="149">
        <v>2656</v>
      </c>
      <c r="G418" s="345">
        <v>41898</v>
      </c>
      <c r="H418" s="353">
        <v>63.4</v>
      </c>
    </row>
    <row r="419" spans="1:8">
      <c r="A419" s="52" t="s">
        <v>1718</v>
      </c>
      <c r="B419" s="52" t="s">
        <v>439</v>
      </c>
      <c r="C419" s="149">
        <v>2006</v>
      </c>
      <c r="D419" s="149">
        <v>37</v>
      </c>
      <c r="E419" s="149">
        <v>487</v>
      </c>
      <c r="F419" s="149">
        <v>2530</v>
      </c>
      <c r="G419" s="345">
        <v>43543</v>
      </c>
      <c r="H419" s="353">
        <v>58.1</v>
      </c>
    </row>
    <row r="420" spans="1:8">
      <c r="A420" s="52" t="s">
        <v>1719</v>
      </c>
      <c r="B420" s="52" t="s">
        <v>310</v>
      </c>
      <c r="C420" s="149">
        <v>2336</v>
      </c>
      <c r="D420" s="149">
        <v>283</v>
      </c>
      <c r="E420" s="149">
        <v>1768</v>
      </c>
      <c r="F420" s="149">
        <v>4387</v>
      </c>
      <c r="G420" s="345">
        <v>40330</v>
      </c>
      <c r="H420" s="353">
        <v>108.8</v>
      </c>
    </row>
    <row r="421" spans="1:8">
      <c r="A421" s="52" t="s">
        <v>1720</v>
      </c>
      <c r="B421" s="52" t="s">
        <v>1721</v>
      </c>
      <c r="C421" s="149">
        <v>946</v>
      </c>
      <c r="D421" s="149">
        <v>663</v>
      </c>
      <c r="E421" s="149">
        <v>2129</v>
      </c>
      <c r="F421" s="149">
        <v>3738</v>
      </c>
      <c r="G421" s="345">
        <v>37900</v>
      </c>
      <c r="H421" s="353">
        <v>98.6</v>
      </c>
    </row>
    <row r="422" spans="1:8">
      <c r="A422" s="52" t="s">
        <v>1722</v>
      </c>
      <c r="B422" s="52" t="s">
        <v>474</v>
      </c>
      <c r="C422" s="149">
        <v>1629</v>
      </c>
      <c r="D422" s="149">
        <v>94</v>
      </c>
      <c r="E422" s="149">
        <v>1025</v>
      </c>
      <c r="F422" s="149">
        <v>2748</v>
      </c>
      <c r="G422" s="345">
        <v>38466</v>
      </c>
      <c r="H422" s="353">
        <v>71.400000000000006</v>
      </c>
    </row>
    <row r="423" spans="1:8">
      <c r="A423" s="52" t="s">
        <v>1723</v>
      </c>
      <c r="B423" s="52" t="s">
        <v>1724</v>
      </c>
      <c r="C423" s="149">
        <v>1242</v>
      </c>
      <c r="D423" s="149">
        <v>69</v>
      </c>
      <c r="E423" s="149">
        <v>492</v>
      </c>
      <c r="F423" s="149">
        <v>1803</v>
      </c>
      <c r="G423" s="345">
        <v>39335</v>
      </c>
      <c r="H423" s="353">
        <v>45.8</v>
      </c>
    </row>
    <row r="424" spans="1:8">
      <c r="A424" s="52" t="s">
        <v>1725</v>
      </c>
      <c r="B424" s="52" t="s">
        <v>1726</v>
      </c>
      <c r="C424" s="149">
        <v>2697</v>
      </c>
      <c r="D424" s="149">
        <v>291</v>
      </c>
      <c r="E424" s="149">
        <v>684</v>
      </c>
      <c r="F424" s="149">
        <v>3672</v>
      </c>
      <c r="G424" s="345">
        <v>43142</v>
      </c>
      <c r="H424" s="353">
        <v>85.1</v>
      </c>
    </row>
    <row r="425" spans="1:8">
      <c r="A425" s="52" t="s">
        <v>1727</v>
      </c>
      <c r="B425" s="52" t="s">
        <v>1728</v>
      </c>
      <c r="C425" s="149">
        <v>1275</v>
      </c>
      <c r="D425" s="149">
        <v>553</v>
      </c>
      <c r="E425" s="149">
        <v>1123</v>
      </c>
      <c r="F425" s="149">
        <v>2951</v>
      </c>
      <c r="G425" s="345">
        <v>42544</v>
      </c>
      <c r="H425" s="353">
        <v>69.400000000000006</v>
      </c>
    </row>
    <row r="426" spans="1:8">
      <c r="A426" s="52" t="s">
        <v>1729</v>
      </c>
      <c r="B426" s="52" t="s">
        <v>1730</v>
      </c>
      <c r="C426" s="149">
        <v>1540</v>
      </c>
      <c r="D426" s="149">
        <v>118</v>
      </c>
      <c r="E426" s="149">
        <v>567</v>
      </c>
      <c r="F426" s="149">
        <v>2225</v>
      </c>
      <c r="G426" s="345">
        <v>40978</v>
      </c>
      <c r="H426" s="353">
        <v>54.3</v>
      </c>
    </row>
    <row r="427" spans="1:8">
      <c r="A427" s="52" t="s">
        <v>1731</v>
      </c>
      <c r="B427" s="52" t="s">
        <v>1732</v>
      </c>
      <c r="C427" s="149">
        <v>1782</v>
      </c>
      <c r="D427" s="149">
        <v>202</v>
      </c>
      <c r="E427" s="149">
        <v>2096</v>
      </c>
      <c r="F427" s="149">
        <v>4080</v>
      </c>
      <c r="G427" s="345">
        <v>37194</v>
      </c>
      <c r="H427" s="353">
        <v>109.7</v>
      </c>
    </row>
    <row r="428" spans="1:8">
      <c r="A428" s="52" t="s">
        <v>1733</v>
      </c>
      <c r="B428" s="52" t="s">
        <v>1734</v>
      </c>
      <c r="C428" s="149">
        <v>1135</v>
      </c>
      <c r="D428" s="149">
        <v>75</v>
      </c>
      <c r="E428" s="149">
        <v>292</v>
      </c>
      <c r="F428" s="149">
        <v>1502</v>
      </c>
      <c r="G428" s="345">
        <v>42509</v>
      </c>
      <c r="H428" s="353">
        <v>35.299999999999997</v>
      </c>
    </row>
    <row r="429" spans="1:8">
      <c r="A429" s="52" t="s">
        <v>1735</v>
      </c>
      <c r="B429" s="52" t="s">
        <v>1736</v>
      </c>
      <c r="C429" s="149">
        <v>2012</v>
      </c>
      <c r="D429" s="149">
        <v>1273</v>
      </c>
      <c r="E429" s="149">
        <v>1318</v>
      </c>
      <c r="F429" s="149">
        <v>4603</v>
      </c>
      <c r="G429" s="345">
        <v>42934</v>
      </c>
      <c r="H429" s="353">
        <v>107.2</v>
      </c>
    </row>
    <row r="430" spans="1:8">
      <c r="A430" s="52" t="s">
        <v>1737</v>
      </c>
      <c r="B430" s="52" t="s">
        <v>1738</v>
      </c>
      <c r="C430" s="149">
        <v>1447</v>
      </c>
      <c r="D430" s="149">
        <v>0</v>
      </c>
      <c r="E430" s="149">
        <v>182</v>
      </c>
      <c r="F430" s="149">
        <v>1629</v>
      </c>
      <c r="G430" s="345">
        <v>41754</v>
      </c>
      <c r="H430" s="353">
        <v>39</v>
      </c>
    </row>
    <row r="431" spans="1:8">
      <c r="A431" s="52" t="s">
        <v>1739</v>
      </c>
      <c r="B431" s="52" t="s">
        <v>1740</v>
      </c>
      <c r="C431" s="149">
        <v>1866</v>
      </c>
      <c r="D431" s="149">
        <v>215</v>
      </c>
      <c r="E431" s="149">
        <v>689</v>
      </c>
      <c r="F431" s="149">
        <v>2770</v>
      </c>
      <c r="G431" s="345">
        <v>38048</v>
      </c>
      <c r="H431" s="353">
        <v>72.8</v>
      </c>
    </row>
    <row r="432" spans="1:8">
      <c r="A432" s="52" t="s">
        <v>1741</v>
      </c>
      <c r="B432" s="52" t="s">
        <v>1742</v>
      </c>
      <c r="C432" s="149">
        <v>2941</v>
      </c>
      <c r="D432" s="149">
        <v>1599</v>
      </c>
      <c r="E432" s="149">
        <v>2175</v>
      </c>
      <c r="F432" s="149">
        <v>6715</v>
      </c>
      <c r="G432" s="345">
        <v>44125</v>
      </c>
      <c r="H432" s="353">
        <v>152.19999999999999</v>
      </c>
    </row>
    <row r="433" spans="1:8">
      <c r="A433" s="52" t="s">
        <v>1743</v>
      </c>
      <c r="B433" s="52" t="s">
        <v>1744</v>
      </c>
      <c r="C433" s="149">
        <v>2803</v>
      </c>
      <c r="D433" s="149">
        <v>1370</v>
      </c>
      <c r="E433" s="149">
        <v>2068</v>
      </c>
      <c r="F433" s="149">
        <v>6241</v>
      </c>
      <c r="G433" s="345">
        <v>43984</v>
      </c>
      <c r="H433" s="353">
        <v>141.9</v>
      </c>
    </row>
    <row r="434" spans="1:8">
      <c r="A434" s="52" t="s">
        <v>1745</v>
      </c>
      <c r="B434" s="52" t="s">
        <v>1746</v>
      </c>
      <c r="C434" s="149">
        <v>1034</v>
      </c>
      <c r="D434" s="149">
        <v>144</v>
      </c>
      <c r="E434" s="149">
        <v>774</v>
      </c>
      <c r="F434" s="149">
        <v>1952</v>
      </c>
      <c r="G434" s="345">
        <v>38050</v>
      </c>
      <c r="H434" s="353">
        <v>51.3</v>
      </c>
    </row>
    <row r="435" spans="1:8">
      <c r="A435" s="52" t="s">
        <v>1747</v>
      </c>
      <c r="B435" s="52" t="s">
        <v>1748</v>
      </c>
      <c r="C435" s="149">
        <v>5481</v>
      </c>
      <c r="D435" s="149">
        <v>487</v>
      </c>
      <c r="E435" s="149">
        <v>3559</v>
      </c>
      <c r="F435" s="149">
        <v>9527</v>
      </c>
      <c r="G435" s="345">
        <v>39879</v>
      </c>
      <c r="H435" s="353">
        <v>238.9</v>
      </c>
    </row>
    <row r="436" spans="1:8">
      <c r="A436" s="52" t="s">
        <v>1749</v>
      </c>
      <c r="B436" s="52" t="s">
        <v>795</v>
      </c>
      <c r="C436" s="149">
        <v>1980</v>
      </c>
      <c r="D436" s="149">
        <v>196</v>
      </c>
      <c r="E436" s="149">
        <v>762</v>
      </c>
      <c r="F436" s="149">
        <v>2938</v>
      </c>
      <c r="G436" s="345">
        <v>39512</v>
      </c>
      <c r="H436" s="353">
        <v>74.400000000000006</v>
      </c>
    </row>
    <row r="437" spans="1:8">
      <c r="A437" s="52" t="s">
        <v>1750</v>
      </c>
      <c r="B437" s="52" t="s">
        <v>579</v>
      </c>
      <c r="C437" s="149">
        <v>1287</v>
      </c>
      <c r="D437" s="149">
        <v>0</v>
      </c>
      <c r="E437" s="149">
        <v>327</v>
      </c>
      <c r="F437" s="149">
        <v>1614</v>
      </c>
      <c r="G437" s="345">
        <v>39384</v>
      </c>
      <c r="H437" s="353">
        <v>41</v>
      </c>
    </row>
    <row r="438" spans="1:8">
      <c r="A438" s="52" t="s">
        <v>1751</v>
      </c>
      <c r="B438" s="52" t="s">
        <v>1752</v>
      </c>
      <c r="C438" s="149">
        <v>875</v>
      </c>
      <c r="D438" s="149">
        <v>1043</v>
      </c>
      <c r="E438" s="149">
        <v>2112</v>
      </c>
      <c r="F438" s="149">
        <v>4030</v>
      </c>
      <c r="G438" s="345">
        <v>43644</v>
      </c>
      <c r="H438" s="353">
        <v>92.3</v>
      </c>
    </row>
    <row r="439" spans="1:8">
      <c r="A439" s="52" t="s">
        <v>1753</v>
      </c>
      <c r="B439" s="52" t="s">
        <v>1754</v>
      </c>
      <c r="C439" s="149">
        <v>2183</v>
      </c>
      <c r="D439" s="149">
        <v>1135</v>
      </c>
      <c r="E439" s="149">
        <v>2376</v>
      </c>
      <c r="F439" s="149">
        <v>5694</v>
      </c>
      <c r="G439" s="345">
        <v>41540</v>
      </c>
      <c r="H439" s="353">
        <v>137.1</v>
      </c>
    </row>
    <row r="440" spans="1:8">
      <c r="A440" s="52" t="s">
        <v>1755</v>
      </c>
      <c r="B440" s="52" t="s">
        <v>1756</v>
      </c>
      <c r="C440" s="149">
        <v>2414</v>
      </c>
      <c r="D440" s="149">
        <v>1103</v>
      </c>
      <c r="E440" s="149">
        <v>2998</v>
      </c>
      <c r="F440" s="149">
        <v>6515</v>
      </c>
      <c r="G440" s="345">
        <v>43337</v>
      </c>
      <c r="H440" s="353">
        <v>150.30000000000001</v>
      </c>
    </row>
    <row r="441" spans="1:8">
      <c r="A441" s="52" t="s">
        <v>1757</v>
      </c>
      <c r="B441" s="52" t="s">
        <v>1758</v>
      </c>
      <c r="C441" s="149">
        <v>609</v>
      </c>
      <c r="D441" s="149">
        <v>1110</v>
      </c>
      <c r="E441" s="149">
        <v>1713</v>
      </c>
      <c r="F441" s="149">
        <v>3432</v>
      </c>
      <c r="G441" s="345">
        <v>34448</v>
      </c>
      <c r="H441" s="353">
        <v>99.6</v>
      </c>
    </row>
    <row r="442" spans="1:8">
      <c r="A442" s="52" t="s">
        <v>1759</v>
      </c>
      <c r="B442" s="52" t="s">
        <v>476</v>
      </c>
      <c r="C442" s="149">
        <v>1534</v>
      </c>
      <c r="D442" s="149">
        <v>167</v>
      </c>
      <c r="E442" s="149">
        <v>923</v>
      </c>
      <c r="F442" s="149">
        <v>2624</v>
      </c>
      <c r="G442" s="345">
        <v>40292</v>
      </c>
      <c r="H442" s="353">
        <v>65.099999999999994</v>
      </c>
    </row>
    <row r="443" spans="1:8">
      <c r="A443" s="52" t="s">
        <v>1760</v>
      </c>
      <c r="B443" s="52" t="s">
        <v>478</v>
      </c>
      <c r="C443" s="149">
        <v>1323</v>
      </c>
      <c r="D443" s="149">
        <v>448</v>
      </c>
      <c r="E443" s="149">
        <v>1032</v>
      </c>
      <c r="F443" s="149">
        <v>2803</v>
      </c>
      <c r="G443" s="345">
        <v>33470</v>
      </c>
      <c r="H443" s="353">
        <v>83.7</v>
      </c>
    </row>
    <row r="444" spans="1:8">
      <c r="A444" s="52" t="s">
        <v>1761</v>
      </c>
      <c r="B444" s="52" t="s">
        <v>1762</v>
      </c>
      <c r="C444" s="149">
        <v>2712</v>
      </c>
      <c r="D444" s="149">
        <v>3165</v>
      </c>
      <c r="E444" s="149">
        <v>2337</v>
      </c>
      <c r="F444" s="149">
        <v>8214</v>
      </c>
      <c r="G444" s="345">
        <v>39576</v>
      </c>
      <c r="H444" s="353">
        <v>207.6</v>
      </c>
    </row>
    <row r="445" spans="1:8">
      <c r="A445" s="52" t="s">
        <v>1763</v>
      </c>
      <c r="B445" s="52" t="s">
        <v>580</v>
      </c>
      <c r="C445" s="149">
        <v>1342</v>
      </c>
      <c r="D445" s="149">
        <v>24</v>
      </c>
      <c r="E445" s="149">
        <v>469</v>
      </c>
      <c r="F445" s="149">
        <v>1835</v>
      </c>
      <c r="G445" s="345">
        <v>39247</v>
      </c>
      <c r="H445" s="353">
        <v>46.8</v>
      </c>
    </row>
    <row r="446" spans="1:8">
      <c r="A446" s="52" t="s">
        <v>1764</v>
      </c>
      <c r="B446" s="52" t="s">
        <v>282</v>
      </c>
      <c r="C446" s="149">
        <v>2374</v>
      </c>
      <c r="D446" s="149">
        <v>2281</v>
      </c>
      <c r="E446" s="149">
        <v>1919</v>
      </c>
      <c r="F446" s="149">
        <v>6574</v>
      </c>
      <c r="G446" s="345">
        <v>37804</v>
      </c>
      <c r="H446" s="353">
        <v>173.9</v>
      </c>
    </row>
    <row r="447" spans="1:8">
      <c r="A447" s="52" t="s">
        <v>1765</v>
      </c>
      <c r="B447" s="52" t="s">
        <v>1766</v>
      </c>
      <c r="C447" s="149">
        <v>2720</v>
      </c>
      <c r="D447" s="149">
        <v>1045</v>
      </c>
      <c r="E447" s="149">
        <v>3177</v>
      </c>
      <c r="F447" s="149">
        <v>6942</v>
      </c>
      <c r="G447" s="345">
        <v>38486</v>
      </c>
      <c r="H447" s="353">
        <v>180.4</v>
      </c>
    </row>
    <row r="448" spans="1:8">
      <c r="A448" s="52" t="s">
        <v>1767</v>
      </c>
      <c r="B448" s="52" t="s">
        <v>1768</v>
      </c>
      <c r="C448" s="149">
        <v>3112</v>
      </c>
      <c r="D448" s="149">
        <v>546</v>
      </c>
      <c r="E448" s="149">
        <v>2841</v>
      </c>
      <c r="F448" s="149">
        <v>6499</v>
      </c>
      <c r="G448" s="345">
        <v>40673</v>
      </c>
      <c r="H448" s="353">
        <v>159.80000000000001</v>
      </c>
    </row>
    <row r="449" spans="1:8">
      <c r="A449" s="52" t="s">
        <v>1769</v>
      </c>
      <c r="B449" s="52" t="s">
        <v>1770</v>
      </c>
      <c r="C449" s="149">
        <v>828</v>
      </c>
      <c r="D449" s="149">
        <v>1452</v>
      </c>
      <c r="E449" s="149">
        <v>2789</v>
      </c>
      <c r="F449" s="149">
        <v>5069</v>
      </c>
      <c r="G449" s="345">
        <v>55751</v>
      </c>
      <c r="H449" s="353">
        <v>90.9</v>
      </c>
    </row>
    <row r="450" spans="1:8">
      <c r="A450" s="52" t="s">
        <v>1771</v>
      </c>
      <c r="B450" s="52" t="s">
        <v>1772</v>
      </c>
      <c r="C450" s="149">
        <v>1486</v>
      </c>
      <c r="D450" s="149">
        <v>1917</v>
      </c>
      <c r="E450" s="149">
        <v>3161</v>
      </c>
      <c r="F450" s="149">
        <v>6564</v>
      </c>
      <c r="G450" s="345">
        <v>32696</v>
      </c>
      <c r="H450" s="353">
        <v>200.8</v>
      </c>
    </row>
    <row r="451" spans="1:8">
      <c r="A451" s="52" t="s">
        <v>1773</v>
      </c>
      <c r="B451" s="52" t="s">
        <v>1774</v>
      </c>
      <c r="C451" s="149">
        <v>1132</v>
      </c>
      <c r="D451" s="149">
        <v>1189</v>
      </c>
      <c r="E451" s="149">
        <v>2694</v>
      </c>
      <c r="F451" s="149">
        <v>5015</v>
      </c>
      <c r="G451" s="345">
        <v>27794</v>
      </c>
      <c r="H451" s="353">
        <v>180.4</v>
      </c>
    </row>
    <row r="452" spans="1:8">
      <c r="A452" s="52" t="s">
        <v>1775</v>
      </c>
      <c r="B452" s="52" t="s">
        <v>1776</v>
      </c>
      <c r="C452" s="149">
        <v>1455</v>
      </c>
      <c r="D452" s="149">
        <v>184</v>
      </c>
      <c r="E452" s="149">
        <v>920</v>
      </c>
      <c r="F452" s="149">
        <v>2559</v>
      </c>
      <c r="G452" s="345">
        <v>35839</v>
      </c>
      <c r="H452" s="353">
        <v>71.400000000000006</v>
      </c>
    </row>
    <row r="453" spans="1:8">
      <c r="A453" s="52" t="s">
        <v>1777</v>
      </c>
      <c r="B453" s="52" t="s">
        <v>1778</v>
      </c>
      <c r="C453" s="149">
        <v>1709</v>
      </c>
      <c r="D453" s="149">
        <v>360</v>
      </c>
      <c r="E453" s="149">
        <v>2225</v>
      </c>
      <c r="F453" s="149">
        <v>4294</v>
      </c>
      <c r="G453" s="345">
        <v>37493</v>
      </c>
      <c r="H453" s="353">
        <v>114.5</v>
      </c>
    </row>
    <row r="454" spans="1:8">
      <c r="A454" s="52" t="s">
        <v>1779</v>
      </c>
      <c r="B454" s="52" t="s">
        <v>490</v>
      </c>
      <c r="C454" s="149">
        <v>1473</v>
      </c>
      <c r="D454" s="149">
        <v>161</v>
      </c>
      <c r="E454" s="149">
        <v>671</v>
      </c>
      <c r="F454" s="149">
        <v>2305</v>
      </c>
      <c r="G454" s="345">
        <v>37659</v>
      </c>
      <c r="H454" s="353">
        <v>61.2</v>
      </c>
    </row>
    <row r="455" spans="1:8">
      <c r="A455" s="52" t="s">
        <v>1780</v>
      </c>
      <c r="B455" s="52" t="s">
        <v>1781</v>
      </c>
      <c r="C455" s="149">
        <v>619</v>
      </c>
      <c r="D455" s="149">
        <v>697</v>
      </c>
      <c r="E455" s="149">
        <v>148</v>
      </c>
      <c r="F455" s="149">
        <v>1464</v>
      </c>
      <c r="G455" s="345">
        <v>47786</v>
      </c>
      <c r="H455" s="353">
        <v>30.6</v>
      </c>
    </row>
    <row r="456" spans="1:8">
      <c r="A456" s="52" t="s">
        <v>1782</v>
      </c>
      <c r="B456" s="52" t="s">
        <v>1783</v>
      </c>
      <c r="C456" s="149">
        <v>3005</v>
      </c>
      <c r="D456" s="149">
        <v>1183</v>
      </c>
      <c r="E456" s="149">
        <v>3308</v>
      </c>
      <c r="F456" s="149">
        <v>7496</v>
      </c>
      <c r="G456" s="345">
        <v>40964</v>
      </c>
      <c r="H456" s="353">
        <v>183</v>
      </c>
    </row>
    <row r="457" spans="1:8">
      <c r="A457" s="52" t="s">
        <v>1784</v>
      </c>
      <c r="B457" s="52" t="s">
        <v>863</v>
      </c>
      <c r="C457" s="149">
        <v>1349</v>
      </c>
      <c r="D457" s="149">
        <v>17</v>
      </c>
      <c r="E457" s="149">
        <v>932</v>
      </c>
      <c r="F457" s="149">
        <v>2298</v>
      </c>
      <c r="G457" s="345">
        <v>44251</v>
      </c>
      <c r="H457" s="353">
        <v>51.9</v>
      </c>
    </row>
    <row r="458" spans="1:8">
      <c r="A458" s="52" t="s">
        <v>1785</v>
      </c>
      <c r="B458" s="52" t="s">
        <v>611</v>
      </c>
      <c r="C458" s="149">
        <v>1420</v>
      </c>
      <c r="D458" s="149">
        <v>285</v>
      </c>
      <c r="E458" s="149">
        <v>527</v>
      </c>
      <c r="F458" s="149">
        <v>2232</v>
      </c>
      <c r="G458" s="345">
        <v>44173</v>
      </c>
      <c r="H458" s="353">
        <v>50.5</v>
      </c>
    </row>
    <row r="459" spans="1:8">
      <c r="A459" s="52" t="s">
        <v>1786</v>
      </c>
      <c r="B459" s="52" t="s">
        <v>1787</v>
      </c>
      <c r="C459" s="149">
        <v>1961</v>
      </c>
      <c r="D459" s="149">
        <v>1266</v>
      </c>
      <c r="E459" s="149">
        <v>4269</v>
      </c>
      <c r="F459" s="149">
        <v>7496</v>
      </c>
      <c r="G459" s="345">
        <v>43782</v>
      </c>
      <c r="H459" s="353">
        <v>171.2</v>
      </c>
    </row>
    <row r="460" spans="1:8">
      <c r="A460" s="52" t="s">
        <v>1788</v>
      </c>
      <c r="B460" s="52" t="s">
        <v>797</v>
      </c>
      <c r="C460" s="149">
        <v>2220</v>
      </c>
      <c r="D460" s="149">
        <v>0</v>
      </c>
      <c r="E460" s="149">
        <v>301</v>
      </c>
      <c r="F460" s="149">
        <v>2521</v>
      </c>
      <c r="G460" s="345">
        <v>41873</v>
      </c>
      <c r="H460" s="353">
        <v>60.2</v>
      </c>
    </row>
    <row r="461" spans="1:8">
      <c r="A461" s="52" t="s">
        <v>1789</v>
      </c>
      <c r="B461" s="52" t="s">
        <v>1790</v>
      </c>
      <c r="C461" s="149">
        <v>1333</v>
      </c>
      <c r="D461" s="149">
        <v>56</v>
      </c>
      <c r="E461" s="149">
        <v>217</v>
      </c>
      <c r="F461" s="149">
        <v>1606</v>
      </c>
      <c r="G461" s="345">
        <v>39767</v>
      </c>
      <c r="H461" s="353">
        <v>40.4</v>
      </c>
    </row>
    <row r="462" spans="1:8">
      <c r="A462" s="52" t="s">
        <v>1791</v>
      </c>
      <c r="B462" s="52" t="s">
        <v>1792</v>
      </c>
      <c r="C462" s="149">
        <v>2257</v>
      </c>
      <c r="D462" s="149">
        <v>435</v>
      </c>
      <c r="E462" s="149">
        <v>990</v>
      </c>
      <c r="F462" s="149">
        <v>3682</v>
      </c>
      <c r="G462" s="345">
        <v>39887</v>
      </c>
      <c r="H462" s="353">
        <v>92.3</v>
      </c>
    </row>
    <row r="463" spans="1:8">
      <c r="A463" s="52" t="s">
        <v>1793</v>
      </c>
      <c r="B463" s="52" t="s">
        <v>480</v>
      </c>
      <c r="C463" s="149">
        <v>1580</v>
      </c>
      <c r="D463" s="149">
        <v>373</v>
      </c>
      <c r="E463" s="149">
        <v>1285</v>
      </c>
      <c r="F463" s="149">
        <v>3238</v>
      </c>
      <c r="G463" s="345">
        <v>38762</v>
      </c>
      <c r="H463" s="353">
        <v>83.5</v>
      </c>
    </row>
    <row r="464" spans="1:8">
      <c r="A464" s="52" t="s">
        <v>1794</v>
      </c>
      <c r="B464" s="52" t="s">
        <v>1795</v>
      </c>
      <c r="C464" s="149">
        <v>1654</v>
      </c>
      <c r="D464" s="149">
        <v>251</v>
      </c>
      <c r="E464" s="149">
        <v>794</v>
      </c>
      <c r="F464" s="149">
        <v>2699</v>
      </c>
      <c r="G464" s="345">
        <v>37966</v>
      </c>
      <c r="H464" s="353">
        <v>71.099999999999994</v>
      </c>
    </row>
    <row r="465" spans="1:8">
      <c r="A465" s="52" t="s">
        <v>1796</v>
      </c>
      <c r="B465" s="52" t="s">
        <v>874</v>
      </c>
      <c r="C465" s="149">
        <v>1216</v>
      </c>
      <c r="D465" s="149">
        <v>207</v>
      </c>
      <c r="E465" s="149">
        <v>936</v>
      </c>
      <c r="F465" s="149">
        <v>2359</v>
      </c>
      <c r="G465" s="345">
        <v>46907</v>
      </c>
      <c r="H465" s="353">
        <v>50.3</v>
      </c>
    </row>
    <row r="466" spans="1:8">
      <c r="A466" s="52" t="s">
        <v>1797</v>
      </c>
      <c r="B466" s="52" t="s">
        <v>1798</v>
      </c>
      <c r="C466" s="149">
        <v>2322</v>
      </c>
      <c r="D466" s="149">
        <v>978</v>
      </c>
      <c r="E466" s="149">
        <v>1987</v>
      </c>
      <c r="F466" s="149">
        <v>5287</v>
      </c>
      <c r="G466" s="345">
        <v>36426</v>
      </c>
      <c r="H466" s="353">
        <v>145.1</v>
      </c>
    </row>
    <row r="467" spans="1:8">
      <c r="A467" s="52" t="s">
        <v>1799</v>
      </c>
      <c r="B467" s="52" t="s">
        <v>865</v>
      </c>
      <c r="C467" s="149">
        <v>1959</v>
      </c>
      <c r="D467" s="149">
        <v>21</v>
      </c>
      <c r="E467" s="149">
        <v>1119</v>
      </c>
      <c r="F467" s="149">
        <v>3099</v>
      </c>
      <c r="G467" s="345">
        <v>42146</v>
      </c>
      <c r="H467" s="353">
        <v>73.5</v>
      </c>
    </row>
    <row r="468" spans="1:8">
      <c r="A468" s="52" t="s">
        <v>1800</v>
      </c>
      <c r="B468" s="52" t="s">
        <v>1801</v>
      </c>
      <c r="C468" s="149">
        <v>1084</v>
      </c>
      <c r="D468" s="149">
        <v>62</v>
      </c>
      <c r="E468" s="149">
        <v>631</v>
      </c>
      <c r="F468" s="149">
        <v>1777</v>
      </c>
      <c r="G468" s="345">
        <v>39779</v>
      </c>
      <c r="H468" s="353">
        <v>44.7</v>
      </c>
    </row>
    <row r="469" spans="1:8">
      <c r="A469" s="52" t="s">
        <v>1802</v>
      </c>
      <c r="B469" s="52" t="s">
        <v>1803</v>
      </c>
      <c r="C469" s="149">
        <v>1969</v>
      </c>
      <c r="D469" s="149">
        <v>429</v>
      </c>
      <c r="E469" s="149">
        <v>1467</v>
      </c>
      <c r="F469" s="149">
        <v>3865</v>
      </c>
      <c r="G469" s="345">
        <v>36215</v>
      </c>
      <c r="H469" s="353">
        <v>106.7</v>
      </c>
    </row>
    <row r="470" spans="1:8">
      <c r="A470" s="52" t="s">
        <v>1804</v>
      </c>
      <c r="B470" s="52" t="s">
        <v>1805</v>
      </c>
      <c r="C470" s="149">
        <v>1264</v>
      </c>
      <c r="D470" s="149">
        <v>1012</v>
      </c>
      <c r="E470" s="149">
        <v>1208</v>
      </c>
      <c r="F470" s="149">
        <v>3484</v>
      </c>
      <c r="G470" s="345">
        <v>42235</v>
      </c>
      <c r="H470" s="353">
        <v>82.5</v>
      </c>
    </row>
    <row r="471" spans="1:8">
      <c r="A471" s="52" t="s">
        <v>1806</v>
      </c>
      <c r="B471" s="52" t="s">
        <v>1807</v>
      </c>
      <c r="C471" s="149">
        <v>1574</v>
      </c>
      <c r="D471" s="149">
        <v>0</v>
      </c>
      <c r="E471" s="149">
        <v>910</v>
      </c>
      <c r="F471" s="149">
        <v>2484</v>
      </c>
      <c r="G471" s="345">
        <v>33373</v>
      </c>
      <c r="H471" s="353">
        <v>74.400000000000006</v>
      </c>
    </row>
    <row r="472" spans="1:8">
      <c r="A472" s="52" t="s">
        <v>1808</v>
      </c>
      <c r="B472" s="52" t="s">
        <v>1809</v>
      </c>
      <c r="C472" s="149">
        <v>2553</v>
      </c>
      <c r="D472" s="149">
        <v>542</v>
      </c>
      <c r="E472" s="149">
        <v>1175</v>
      </c>
      <c r="F472" s="149">
        <v>4270</v>
      </c>
      <c r="G472" s="345">
        <v>45898</v>
      </c>
      <c r="H472" s="353">
        <v>93</v>
      </c>
    </row>
    <row r="473" spans="1:8">
      <c r="A473" s="52" t="s">
        <v>1810</v>
      </c>
      <c r="B473" s="52" t="s">
        <v>1811</v>
      </c>
      <c r="C473" s="149">
        <v>1034</v>
      </c>
      <c r="D473" s="149">
        <v>469</v>
      </c>
      <c r="E473" s="149">
        <v>1885</v>
      </c>
      <c r="F473" s="149">
        <v>3388</v>
      </c>
      <c r="G473" s="345">
        <v>41857</v>
      </c>
      <c r="H473" s="353">
        <v>80.900000000000006</v>
      </c>
    </row>
    <row r="474" spans="1:8">
      <c r="A474" s="52" t="s">
        <v>1812</v>
      </c>
      <c r="B474" s="52" t="s">
        <v>765</v>
      </c>
      <c r="C474" s="149">
        <v>1257</v>
      </c>
      <c r="D474" s="149">
        <v>161</v>
      </c>
      <c r="E474" s="149">
        <v>366</v>
      </c>
      <c r="F474" s="149">
        <v>1784</v>
      </c>
      <c r="G474" s="345">
        <v>39425</v>
      </c>
      <c r="H474" s="353">
        <v>45.3</v>
      </c>
    </row>
    <row r="475" spans="1:8">
      <c r="A475" s="52" t="s">
        <v>1813</v>
      </c>
      <c r="B475" s="52" t="s">
        <v>1814</v>
      </c>
      <c r="C475" s="149">
        <v>304</v>
      </c>
      <c r="D475" s="149">
        <v>39</v>
      </c>
      <c r="E475" s="149">
        <v>169</v>
      </c>
      <c r="F475" s="149">
        <v>512</v>
      </c>
      <c r="G475" s="345">
        <v>43076</v>
      </c>
      <c r="H475" s="353">
        <v>11.9</v>
      </c>
    </row>
    <row r="476" spans="1:8">
      <c r="A476" s="52" t="s">
        <v>1815</v>
      </c>
      <c r="B476" s="52" t="s">
        <v>1816</v>
      </c>
      <c r="C476" s="149">
        <v>1921</v>
      </c>
      <c r="D476" s="149">
        <v>616</v>
      </c>
      <c r="E476" s="149">
        <v>2401</v>
      </c>
      <c r="F476" s="149">
        <v>4938</v>
      </c>
      <c r="G476" s="345">
        <v>43898</v>
      </c>
      <c r="H476" s="353">
        <v>112.5</v>
      </c>
    </row>
    <row r="477" spans="1:8">
      <c r="A477" s="52" t="s">
        <v>1817</v>
      </c>
      <c r="B477" s="52" t="s">
        <v>1818</v>
      </c>
      <c r="C477" s="149">
        <v>749</v>
      </c>
      <c r="D477" s="149">
        <v>895</v>
      </c>
      <c r="E477" s="149">
        <v>4927</v>
      </c>
      <c r="F477" s="149">
        <v>6571</v>
      </c>
      <c r="G477" s="345">
        <v>42129</v>
      </c>
      <c r="H477" s="353">
        <v>156</v>
      </c>
    </row>
    <row r="478" spans="1:8">
      <c r="A478" s="52" t="s">
        <v>1819</v>
      </c>
      <c r="B478" s="52" t="s">
        <v>1820</v>
      </c>
      <c r="C478" s="149">
        <v>967</v>
      </c>
      <c r="D478" s="149">
        <v>394</v>
      </c>
      <c r="E478" s="149">
        <v>1985</v>
      </c>
      <c r="F478" s="149">
        <v>3346</v>
      </c>
      <c r="G478" s="345">
        <v>37590</v>
      </c>
      <c r="H478" s="353">
        <v>89</v>
      </c>
    </row>
    <row r="479" spans="1:8">
      <c r="A479" s="52" t="s">
        <v>1821</v>
      </c>
      <c r="B479" s="52" t="s">
        <v>1822</v>
      </c>
      <c r="C479" s="149">
        <v>1149</v>
      </c>
      <c r="D479" s="149">
        <v>1825</v>
      </c>
      <c r="E479" s="149">
        <v>941</v>
      </c>
      <c r="F479" s="149">
        <v>3915</v>
      </c>
      <c r="G479" s="345">
        <v>48890</v>
      </c>
      <c r="H479" s="353">
        <v>80.099999999999994</v>
      </c>
    </row>
    <row r="480" spans="1:8">
      <c r="A480" s="52" t="s">
        <v>1823</v>
      </c>
      <c r="B480" s="52" t="s">
        <v>1824</v>
      </c>
      <c r="C480" s="149">
        <v>650</v>
      </c>
      <c r="D480" s="149">
        <v>371</v>
      </c>
      <c r="E480" s="149">
        <v>1357</v>
      </c>
      <c r="F480" s="149">
        <v>2378</v>
      </c>
      <c r="G480" s="345">
        <v>31502</v>
      </c>
      <c r="H480" s="353">
        <v>75.5</v>
      </c>
    </row>
    <row r="481" spans="1:8">
      <c r="A481" s="52" t="s">
        <v>1825</v>
      </c>
      <c r="B481" s="52" t="s">
        <v>767</v>
      </c>
      <c r="C481" s="149">
        <v>1095</v>
      </c>
      <c r="D481" s="149">
        <v>122</v>
      </c>
      <c r="E481" s="149">
        <v>408</v>
      </c>
      <c r="F481" s="149">
        <v>1625</v>
      </c>
      <c r="G481" s="345">
        <v>43410</v>
      </c>
      <c r="H481" s="353">
        <v>37.4</v>
      </c>
    </row>
    <row r="482" spans="1:8">
      <c r="A482" s="52" t="s">
        <v>1826</v>
      </c>
      <c r="B482" s="52" t="s">
        <v>1827</v>
      </c>
      <c r="C482" s="149">
        <v>777</v>
      </c>
      <c r="D482" s="149">
        <v>0</v>
      </c>
      <c r="E482" s="149">
        <v>121</v>
      </c>
      <c r="F482" s="149">
        <v>898</v>
      </c>
      <c r="G482" s="345">
        <v>47094</v>
      </c>
      <c r="H482" s="353">
        <v>19.100000000000001</v>
      </c>
    </row>
    <row r="483" spans="1:8">
      <c r="A483" s="52" t="s">
        <v>1828</v>
      </c>
      <c r="B483" s="52" t="s">
        <v>1829</v>
      </c>
      <c r="C483" s="149">
        <v>1310</v>
      </c>
      <c r="D483" s="149">
        <v>404</v>
      </c>
      <c r="E483" s="149">
        <v>1742</v>
      </c>
      <c r="F483" s="149">
        <v>3456</v>
      </c>
      <c r="G483" s="345">
        <v>44067</v>
      </c>
      <c r="H483" s="353">
        <v>78.400000000000006</v>
      </c>
    </row>
    <row r="484" spans="1:8">
      <c r="A484" s="52" t="s">
        <v>1830</v>
      </c>
      <c r="B484" s="52" t="s">
        <v>1831</v>
      </c>
      <c r="C484" s="149">
        <v>969</v>
      </c>
      <c r="D484" s="149">
        <v>146</v>
      </c>
      <c r="E484" s="149">
        <v>405</v>
      </c>
      <c r="F484" s="149">
        <v>1520</v>
      </c>
      <c r="G484" s="345">
        <v>37291</v>
      </c>
      <c r="H484" s="353">
        <v>40.799999999999997</v>
      </c>
    </row>
    <row r="485" spans="1:8">
      <c r="A485" s="52" t="s">
        <v>1832</v>
      </c>
      <c r="B485" s="52" t="s">
        <v>1833</v>
      </c>
      <c r="C485" s="149">
        <v>2471</v>
      </c>
      <c r="D485" s="149">
        <v>2133</v>
      </c>
      <c r="E485" s="149">
        <v>45</v>
      </c>
      <c r="F485" s="149">
        <v>4649</v>
      </c>
      <c r="G485" s="345">
        <v>50714</v>
      </c>
      <c r="H485" s="353">
        <v>91.7</v>
      </c>
    </row>
    <row r="486" spans="1:8">
      <c r="A486" s="52" t="s">
        <v>1834</v>
      </c>
      <c r="B486" s="52" t="s">
        <v>370</v>
      </c>
      <c r="C486" s="149">
        <v>1778</v>
      </c>
      <c r="D486" s="149">
        <v>410</v>
      </c>
      <c r="E486" s="149">
        <v>2129</v>
      </c>
      <c r="F486" s="149">
        <v>4317</v>
      </c>
      <c r="G486" s="345">
        <v>41072</v>
      </c>
      <c r="H486" s="353">
        <v>105.1</v>
      </c>
    </row>
    <row r="487" spans="1:8">
      <c r="A487" s="52" t="s">
        <v>1835</v>
      </c>
      <c r="B487" s="52" t="s">
        <v>1836</v>
      </c>
      <c r="C487" s="149">
        <v>2278</v>
      </c>
      <c r="D487" s="149">
        <v>2491</v>
      </c>
      <c r="E487" s="149">
        <v>4934</v>
      </c>
      <c r="F487" s="149">
        <v>9703</v>
      </c>
      <c r="G487" s="345">
        <v>39425</v>
      </c>
      <c r="H487" s="353">
        <v>246.1</v>
      </c>
    </row>
    <row r="488" spans="1:8">
      <c r="A488" s="52" t="s">
        <v>1837</v>
      </c>
      <c r="B488" s="52" t="s">
        <v>1838</v>
      </c>
      <c r="C488" s="149">
        <v>2461</v>
      </c>
      <c r="D488" s="149">
        <v>3370</v>
      </c>
      <c r="E488" s="149">
        <v>3295</v>
      </c>
      <c r="F488" s="149">
        <v>9126</v>
      </c>
      <c r="G488" s="345">
        <v>38189</v>
      </c>
      <c r="H488" s="353">
        <v>239</v>
      </c>
    </row>
    <row r="489" spans="1:8">
      <c r="A489" s="52" t="s">
        <v>1839</v>
      </c>
      <c r="B489" s="52" t="s">
        <v>1840</v>
      </c>
      <c r="C489" s="149">
        <v>2413</v>
      </c>
      <c r="D489" s="149">
        <v>2233</v>
      </c>
      <c r="E489" s="149">
        <v>5860</v>
      </c>
      <c r="F489" s="149">
        <v>10506</v>
      </c>
      <c r="G489" s="345">
        <v>37403</v>
      </c>
      <c r="H489" s="353">
        <v>280.89999999999998</v>
      </c>
    </row>
    <row r="490" spans="1:8">
      <c r="A490" s="52" t="s">
        <v>1841</v>
      </c>
      <c r="B490" s="52" t="s">
        <v>1842</v>
      </c>
      <c r="C490" s="149">
        <v>511</v>
      </c>
      <c r="D490" s="149">
        <v>1393</v>
      </c>
      <c r="E490" s="149">
        <v>1377</v>
      </c>
      <c r="F490" s="149">
        <v>3281</v>
      </c>
      <c r="G490" s="345">
        <v>41584</v>
      </c>
      <c r="H490" s="353">
        <v>78.900000000000006</v>
      </c>
    </row>
    <row r="491" spans="1:8">
      <c r="A491" s="52" t="s">
        <v>1843</v>
      </c>
      <c r="B491" s="52" t="s">
        <v>1844</v>
      </c>
      <c r="C491" s="149">
        <v>1704</v>
      </c>
      <c r="D491" s="149">
        <v>1433</v>
      </c>
      <c r="E491" s="149">
        <v>2166</v>
      </c>
      <c r="F491" s="149">
        <v>5303</v>
      </c>
      <c r="G491" s="345">
        <v>35597</v>
      </c>
      <c r="H491" s="353">
        <v>149</v>
      </c>
    </row>
    <row r="492" spans="1:8">
      <c r="A492" s="52" t="s">
        <v>1845</v>
      </c>
      <c r="B492" s="52" t="s">
        <v>1846</v>
      </c>
      <c r="C492" s="149">
        <v>1802</v>
      </c>
      <c r="D492" s="149">
        <v>0</v>
      </c>
      <c r="E492" s="149">
        <v>339</v>
      </c>
      <c r="F492" s="149">
        <v>2141</v>
      </c>
      <c r="G492" s="345">
        <v>43107</v>
      </c>
      <c r="H492" s="353">
        <v>49.7</v>
      </c>
    </row>
    <row r="493" spans="1:8">
      <c r="A493" s="52" t="s">
        <v>1847</v>
      </c>
      <c r="B493" s="52" t="s">
        <v>1848</v>
      </c>
      <c r="C493" s="149">
        <v>1102</v>
      </c>
      <c r="D493" s="149">
        <v>1784</v>
      </c>
      <c r="E493" s="149">
        <v>5088</v>
      </c>
      <c r="F493" s="149">
        <v>7974</v>
      </c>
      <c r="G493" s="345">
        <v>35376</v>
      </c>
      <c r="H493" s="353">
        <v>225.4</v>
      </c>
    </row>
    <row r="494" spans="1:8">
      <c r="A494" s="52" t="s">
        <v>1849</v>
      </c>
      <c r="B494" s="52" t="s">
        <v>1850</v>
      </c>
      <c r="C494" s="149">
        <v>1707</v>
      </c>
      <c r="D494" s="149">
        <v>853</v>
      </c>
      <c r="E494" s="149">
        <v>1531</v>
      </c>
      <c r="F494" s="149">
        <v>4091</v>
      </c>
      <c r="G494" s="345">
        <v>40394</v>
      </c>
      <c r="H494" s="353">
        <v>101.3</v>
      </c>
    </row>
    <row r="495" spans="1:8">
      <c r="A495" s="52" t="s">
        <v>1851</v>
      </c>
      <c r="B495" s="52" t="s">
        <v>1852</v>
      </c>
      <c r="C495" s="149">
        <v>2797</v>
      </c>
      <c r="D495" s="149">
        <v>297</v>
      </c>
      <c r="E495" s="149">
        <v>1492</v>
      </c>
      <c r="F495" s="149">
        <v>4586</v>
      </c>
      <c r="G495" s="345">
        <v>44746</v>
      </c>
      <c r="H495" s="353">
        <v>102.5</v>
      </c>
    </row>
    <row r="496" spans="1:8">
      <c r="A496" s="52" t="s">
        <v>1853</v>
      </c>
      <c r="B496" s="52" t="s">
        <v>1854</v>
      </c>
      <c r="C496" s="149">
        <v>1629</v>
      </c>
      <c r="D496" s="149">
        <v>79</v>
      </c>
      <c r="E496" s="149">
        <v>823</v>
      </c>
      <c r="F496" s="149">
        <v>2531</v>
      </c>
      <c r="G496" s="345">
        <v>41743</v>
      </c>
      <c r="H496" s="353">
        <v>60.6</v>
      </c>
    </row>
    <row r="497" spans="1:8">
      <c r="A497" s="52" t="s">
        <v>1855</v>
      </c>
      <c r="B497" s="52" t="s">
        <v>1856</v>
      </c>
      <c r="C497" s="149">
        <v>1413</v>
      </c>
      <c r="D497" s="149">
        <v>961</v>
      </c>
      <c r="E497" s="149">
        <v>2039</v>
      </c>
      <c r="F497" s="149">
        <v>4413</v>
      </c>
      <c r="G497" s="345">
        <v>37748</v>
      </c>
      <c r="H497" s="353">
        <v>116.9</v>
      </c>
    </row>
    <row r="498" spans="1:8">
      <c r="A498" s="52" t="s">
        <v>1857</v>
      </c>
      <c r="B498" s="52" t="s">
        <v>584</v>
      </c>
      <c r="C498" s="149">
        <v>1782</v>
      </c>
      <c r="D498" s="149">
        <v>34</v>
      </c>
      <c r="E498" s="149">
        <v>711</v>
      </c>
      <c r="F498" s="149">
        <v>2527</v>
      </c>
      <c r="G498" s="345">
        <v>46322</v>
      </c>
      <c r="H498" s="353">
        <v>54.6</v>
      </c>
    </row>
    <row r="499" spans="1:8">
      <c r="A499" s="52" t="s">
        <v>1858</v>
      </c>
      <c r="B499" s="52" t="s">
        <v>612</v>
      </c>
      <c r="C499" s="149">
        <v>1790</v>
      </c>
      <c r="D499" s="149">
        <v>765</v>
      </c>
      <c r="E499" s="149">
        <v>1745</v>
      </c>
      <c r="F499" s="149">
        <v>4300</v>
      </c>
      <c r="G499" s="345">
        <v>44808</v>
      </c>
      <c r="H499" s="353">
        <v>96</v>
      </c>
    </row>
    <row r="500" spans="1:8">
      <c r="A500" s="52" t="s">
        <v>1859</v>
      </c>
      <c r="B500" s="52" t="s">
        <v>718</v>
      </c>
      <c r="C500" s="149">
        <v>1261</v>
      </c>
      <c r="D500" s="149">
        <v>119</v>
      </c>
      <c r="E500" s="149">
        <v>443</v>
      </c>
      <c r="F500" s="149">
        <v>1823</v>
      </c>
      <c r="G500" s="345">
        <v>41460</v>
      </c>
      <c r="H500" s="353">
        <v>44</v>
      </c>
    </row>
    <row r="501" spans="1:8">
      <c r="A501" s="52" t="s">
        <v>1860</v>
      </c>
      <c r="B501" s="52" t="s">
        <v>1861</v>
      </c>
      <c r="C501" s="149">
        <v>1622</v>
      </c>
      <c r="D501" s="149">
        <v>726</v>
      </c>
      <c r="E501" s="149">
        <v>1176</v>
      </c>
      <c r="F501" s="149">
        <v>3524</v>
      </c>
      <c r="G501" s="345">
        <v>28119</v>
      </c>
      <c r="H501" s="353">
        <v>125.3</v>
      </c>
    </row>
    <row r="502" spans="1:8">
      <c r="A502" s="52" t="s">
        <v>1862</v>
      </c>
      <c r="B502" s="52" t="s">
        <v>441</v>
      </c>
      <c r="C502" s="149">
        <v>1074</v>
      </c>
      <c r="D502" s="149">
        <v>384</v>
      </c>
      <c r="E502" s="149">
        <v>1203</v>
      </c>
      <c r="F502" s="149">
        <v>2661</v>
      </c>
      <c r="G502" s="345">
        <v>44803</v>
      </c>
      <c r="H502" s="353">
        <v>59.4</v>
      </c>
    </row>
    <row r="503" spans="1:8">
      <c r="A503" s="52" t="s">
        <v>1863</v>
      </c>
      <c r="B503" s="52" t="s">
        <v>1864</v>
      </c>
      <c r="C503" s="149">
        <v>1229</v>
      </c>
      <c r="D503" s="149">
        <v>194</v>
      </c>
      <c r="E503" s="149">
        <v>1077</v>
      </c>
      <c r="F503" s="149">
        <v>2500</v>
      </c>
      <c r="G503" s="345">
        <v>39308</v>
      </c>
      <c r="H503" s="353">
        <v>63.6</v>
      </c>
    </row>
    <row r="504" spans="1:8">
      <c r="A504" s="52" t="s">
        <v>1865</v>
      </c>
      <c r="B504" s="52" t="s">
        <v>586</v>
      </c>
      <c r="C504" s="149">
        <v>1501</v>
      </c>
      <c r="D504" s="149">
        <v>26</v>
      </c>
      <c r="E504" s="149">
        <v>315</v>
      </c>
      <c r="F504" s="149">
        <v>1842</v>
      </c>
      <c r="G504" s="345">
        <v>41520</v>
      </c>
      <c r="H504" s="353">
        <v>44.4</v>
      </c>
    </row>
    <row r="505" spans="1:8">
      <c r="A505" s="52" t="s">
        <v>1866</v>
      </c>
      <c r="B505" s="52" t="s">
        <v>1867</v>
      </c>
      <c r="C505" s="149">
        <v>2132</v>
      </c>
      <c r="D505" s="149">
        <v>1255</v>
      </c>
      <c r="E505" s="149">
        <v>2947</v>
      </c>
      <c r="F505" s="149">
        <v>6334</v>
      </c>
      <c r="G505" s="345">
        <v>40872</v>
      </c>
      <c r="H505" s="353">
        <v>155</v>
      </c>
    </row>
    <row r="506" spans="1:8">
      <c r="A506" s="52" t="s">
        <v>1868</v>
      </c>
      <c r="B506" s="52" t="s">
        <v>1869</v>
      </c>
      <c r="C506" s="149">
        <v>1117</v>
      </c>
      <c r="D506" s="149">
        <v>1550</v>
      </c>
      <c r="E506" s="149">
        <v>3344</v>
      </c>
      <c r="F506" s="149">
        <v>6011</v>
      </c>
      <c r="G506" s="345">
        <v>34834</v>
      </c>
      <c r="H506" s="353">
        <v>172.6</v>
      </c>
    </row>
    <row r="507" spans="1:8">
      <c r="A507" s="52" t="s">
        <v>1870</v>
      </c>
      <c r="B507" s="52" t="s">
        <v>1871</v>
      </c>
      <c r="C507" s="149">
        <v>1369</v>
      </c>
      <c r="D507" s="149">
        <v>1894</v>
      </c>
      <c r="E507" s="149">
        <v>3488</v>
      </c>
      <c r="F507" s="149">
        <v>6751</v>
      </c>
      <c r="G507" s="345">
        <v>35679</v>
      </c>
      <c r="H507" s="353">
        <v>189.2</v>
      </c>
    </row>
    <row r="508" spans="1:8">
      <c r="A508" s="52" t="s">
        <v>1872</v>
      </c>
      <c r="B508" s="52" t="s">
        <v>851</v>
      </c>
      <c r="C508" s="149">
        <v>1225</v>
      </c>
      <c r="D508" s="149">
        <v>319</v>
      </c>
      <c r="E508" s="149">
        <v>669</v>
      </c>
      <c r="F508" s="149">
        <v>2213</v>
      </c>
      <c r="G508" s="345">
        <v>42766</v>
      </c>
      <c r="H508" s="353">
        <v>51.7</v>
      </c>
    </row>
    <row r="509" spans="1:8">
      <c r="A509" s="52" t="s">
        <v>1873</v>
      </c>
      <c r="B509" s="52" t="s">
        <v>1874</v>
      </c>
      <c r="C509" s="149">
        <v>803</v>
      </c>
      <c r="D509" s="149">
        <v>2030</v>
      </c>
      <c r="E509" s="149">
        <v>1897</v>
      </c>
      <c r="F509" s="149">
        <v>4730</v>
      </c>
      <c r="G509" s="345">
        <v>55510</v>
      </c>
      <c r="H509" s="353">
        <v>85.2</v>
      </c>
    </row>
    <row r="510" spans="1:8">
      <c r="A510" s="52" t="s">
        <v>1875</v>
      </c>
      <c r="B510" s="52" t="s">
        <v>312</v>
      </c>
      <c r="C510" s="149">
        <v>1696</v>
      </c>
      <c r="D510" s="149">
        <v>1022</v>
      </c>
      <c r="E510" s="149">
        <v>2324</v>
      </c>
      <c r="F510" s="149">
        <v>5042</v>
      </c>
      <c r="G510" s="345">
        <v>38731</v>
      </c>
      <c r="H510" s="353">
        <v>130.19999999999999</v>
      </c>
    </row>
    <row r="511" spans="1:8">
      <c r="A511" s="52" t="s">
        <v>1876</v>
      </c>
      <c r="B511" s="52" t="s">
        <v>1877</v>
      </c>
      <c r="C511" s="149">
        <v>2513</v>
      </c>
      <c r="D511" s="149">
        <v>153</v>
      </c>
      <c r="E511" s="149">
        <v>704</v>
      </c>
      <c r="F511" s="149">
        <v>3370</v>
      </c>
      <c r="G511" s="345">
        <v>46488</v>
      </c>
      <c r="H511" s="353">
        <v>72.5</v>
      </c>
    </row>
    <row r="512" spans="1:8">
      <c r="A512" s="52" t="s">
        <v>1878</v>
      </c>
      <c r="B512" s="52" t="s">
        <v>1879</v>
      </c>
      <c r="C512" s="149">
        <v>1725</v>
      </c>
      <c r="D512" s="149">
        <v>188</v>
      </c>
      <c r="E512" s="149">
        <v>789</v>
      </c>
      <c r="F512" s="149">
        <v>2702</v>
      </c>
      <c r="G512" s="345">
        <v>39752</v>
      </c>
      <c r="H512" s="353">
        <v>68</v>
      </c>
    </row>
    <row r="513" spans="1:8">
      <c r="A513" s="52" t="s">
        <v>1880</v>
      </c>
      <c r="B513" s="52" t="s">
        <v>1881</v>
      </c>
      <c r="C513" s="149">
        <v>1220</v>
      </c>
      <c r="D513" s="149">
        <v>716</v>
      </c>
      <c r="E513" s="149">
        <v>78</v>
      </c>
      <c r="F513" s="149">
        <v>2014</v>
      </c>
      <c r="G513" s="345">
        <v>53485</v>
      </c>
      <c r="H513" s="353">
        <v>37.700000000000003</v>
      </c>
    </row>
    <row r="514" spans="1:8">
      <c r="A514" s="52" t="s">
        <v>1882</v>
      </c>
      <c r="B514" s="52" t="s">
        <v>1883</v>
      </c>
      <c r="C514" s="149">
        <v>599</v>
      </c>
      <c r="D514" s="149">
        <v>200</v>
      </c>
      <c r="E514" s="149">
        <v>759</v>
      </c>
      <c r="F514" s="149">
        <v>1558</v>
      </c>
      <c r="G514" s="345">
        <v>36165</v>
      </c>
      <c r="H514" s="353">
        <v>43.1</v>
      </c>
    </row>
    <row r="515" spans="1:8">
      <c r="A515" s="52" t="s">
        <v>1884</v>
      </c>
      <c r="B515" s="52" t="s">
        <v>1885</v>
      </c>
      <c r="C515" s="149">
        <v>1584</v>
      </c>
      <c r="D515" s="149">
        <v>346</v>
      </c>
      <c r="E515" s="149">
        <v>1536</v>
      </c>
      <c r="F515" s="149">
        <v>3466</v>
      </c>
      <c r="G515" s="345">
        <v>46190</v>
      </c>
      <c r="H515" s="353">
        <v>75</v>
      </c>
    </row>
    <row r="516" spans="1:8">
      <c r="A516" s="52" t="s">
        <v>1886</v>
      </c>
      <c r="B516" s="52" t="s">
        <v>288</v>
      </c>
      <c r="C516" s="149">
        <v>2803</v>
      </c>
      <c r="D516" s="149">
        <v>1381</v>
      </c>
      <c r="E516" s="149">
        <v>2773</v>
      </c>
      <c r="F516" s="149">
        <v>6957</v>
      </c>
      <c r="G516" s="345">
        <v>44107</v>
      </c>
      <c r="H516" s="353">
        <v>157.69999999999999</v>
      </c>
    </row>
    <row r="517" spans="1:8">
      <c r="A517" s="52" t="s">
        <v>1887</v>
      </c>
      <c r="B517" s="52" t="s">
        <v>1888</v>
      </c>
      <c r="C517" s="149">
        <v>391</v>
      </c>
      <c r="D517" s="149">
        <v>0</v>
      </c>
      <c r="E517" s="149">
        <v>130</v>
      </c>
      <c r="F517" s="149">
        <v>521</v>
      </c>
      <c r="G517" s="345">
        <v>39760</v>
      </c>
      <c r="H517" s="353">
        <v>13.1</v>
      </c>
    </row>
    <row r="518" spans="1:8">
      <c r="A518" s="52" t="s">
        <v>1889</v>
      </c>
      <c r="B518" s="52" t="s">
        <v>742</v>
      </c>
      <c r="C518" s="149">
        <v>1370</v>
      </c>
      <c r="D518" s="149">
        <v>1</v>
      </c>
      <c r="E518" s="149">
        <v>189</v>
      </c>
      <c r="F518" s="149">
        <v>1560</v>
      </c>
      <c r="G518" s="345">
        <v>39310</v>
      </c>
      <c r="H518" s="353">
        <v>39.700000000000003</v>
      </c>
    </row>
    <row r="519" spans="1:8">
      <c r="A519" s="52" t="s">
        <v>1890</v>
      </c>
      <c r="B519" s="52" t="s">
        <v>1891</v>
      </c>
      <c r="C519" s="149">
        <v>1644</v>
      </c>
      <c r="D519" s="149">
        <v>21</v>
      </c>
      <c r="E519" s="149">
        <v>951</v>
      </c>
      <c r="F519" s="149">
        <v>2616</v>
      </c>
      <c r="G519" s="345">
        <v>41557</v>
      </c>
      <c r="H519" s="353">
        <v>62.9</v>
      </c>
    </row>
    <row r="520" spans="1:8">
      <c r="A520" s="52" t="s">
        <v>1892</v>
      </c>
      <c r="B520" s="52" t="s">
        <v>1893</v>
      </c>
      <c r="C520" s="149">
        <v>716</v>
      </c>
      <c r="D520" s="149">
        <v>270</v>
      </c>
      <c r="E520" s="149">
        <v>1713</v>
      </c>
      <c r="F520" s="149">
        <v>2699</v>
      </c>
      <c r="G520" s="345">
        <v>31022</v>
      </c>
      <c r="H520" s="353">
        <v>87</v>
      </c>
    </row>
    <row r="521" spans="1:8">
      <c r="A521" s="52" t="s">
        <v>1894</v>
      </c>
      <c r="B521" s="52" t="s">
        <v>1895</v>
      </c>
      <c r="C521" s="149">
        <v>1109</v>
      </c>
      <c r="D521" s="149">
        <v>1008</v>
      </c>
      <c r="E521" s="149">
        <v>1650</v>
      </c>
      <c r="F521" s="149">
        <v>3767</v>
      </c>
      <c r="G521" s="345">
        <v>30107</v>
      </c>
      <c r="H521" s="353">
        <v>125.1</v>
      </c>
    </row>
    <row r="522" spans="1:8">
      <c r="A522" s="52" t="s">
        <v>1896</v>
      </c>
      <c r="B522" s="52" t="s">
        <v>1897</v>
      </c>
      <c r="C522" s="149">
        <v>1264</v>
      </c>
      <c r="D522" s="149">
        <v>81</v>
      </c>
      <c r="E522" s="149">
        <v>522</v>
      </c>
      <c r="F522" s="149">
        <v>1867</v>
      </c>
      <c r="G522" s="345">
        <v>36748</v>
      </c>
      <c r="H522" s="353">
        <v>50.8</v>
      </c>
    </row>
    <row r="523" spans="1:8">
      <c r="A523" s="52" t="s">
        <v>1898</v>
      </c>
      <c r="B523" s="52" t="s">
        <v>1899</v>
      </c>
      <c r="C523" s="149">
        <v>1358</v>
      </c>
      <c r="D523" s="149">
        <v>39</v>
      </c>
      <c r="E523" s="149">
        <v>513</v>
      </c>
      <c r="F523" s="149">
        <v>1910</v>
      </c>
      <c r="G523" s="345">
        <v>43241</v>
      </c>
      <c r="H523" s="353">
        <v>44.2</v>
      </c>
    </row>
    <row r="524" spans="1:8">
      <c r="A524" s="52" t="s">
        <v>1900</v>
      </c>
      <c r="B524" s="52" t="s">
        <v>803</v>
      </c>
      <c r="C524" s="149">
        <v>1552</v>
      </c>
      <c r="D524" s="149">
        <v>183</v>
      </c>
      <c r="E524" s="149">
        <v>394</v>
      </c>
      <c r="F524" s="149">
        <v>2129</v>
      </c>
      <c r="G524" s="345">
        <v>41878</v>
      </c>
      <c r="H524" s="353">
        <v>50.8</v>
      </c>
    </row>
    <row r="525" spans="1:8">
      <c r="A525" s="52" t="s">
        <v>1901</v>
      </c>
      <c r="B525" s="52" t="s">
        <v>1902</v>
      </c>
      <c r="C525" s="149">
        <v>2017</v>
      </c>
      <c r="D525" s="149">
        <v>1</v>
      </c>
      <c r="E525" s="149">
        <v>272</v>
      </c>
      <c r="F525" s="149">
        <v>2290</v>
      </c>
      <c r="G525" s="345">
        <v>39745</v>
      </c>
      <c r="H525" s="353">
        <v>57.6</v>
      </c>
    </row>
    <row r="526" spans="1:8">
      <c r="A526" s="52" t="s">
        <v>1903</v>
      </c>
      <c r="B526" s="52" t="s">
        <v>1904</v>
      </c>
      <c r="C526" s="149">
        <v>1327</v>
      </c>
      <c r="D526" s="149">
        <v>1201</v>
      </c>
      <c r="E526" s="149">
        <v>1943</v>
      </c>
      <c r="F526" s="149">
        <v>4471</v>
      </c>
      <c r="G526" s="345">
        <v>36650</v>
      </c>
      <c r="H526" s="353">
        <v>122</v>
      </c>
    </row>
    <row r="527" spans="1:8">
      <c r="A527" s="52" t="s">
        <v>1905</v>
      </c>
      <c r="B527" s="52" t="s">
        <v>1906</v>
      </c>
      <c r="C527" s="149">
        <v>1080</v>
      </c>
      <c r="D527" s="149">
        <v>1855</v>
      </c>
      <c r="E527" s="149">
        <v>3128</v>
      </c>
      <c r="F527" s="149">
        <v>6063</v>
      </c>
      <c r="G527" s="345">
        <v>35388</v>
      </c>
      <c r="H527" s="353">
        <v>171.3</v>
      </c>
    </row>
    <row r="528" spans="1:8">
      <c r="A528" s="52" t="s">
        <v>1907</v>
      </c>
      <c r="B528" s="52" t="s">
        <v>1908</v>
      </c>
      <c r="C528" s="149">
        <v>1482</v>
      </c>
      <c r="D528" s="149">
        <v>1018</v>
      </c>
      <c r="E528" s="149">
        <v>2658</v>
      </c>
      <c r="F528" s="149">
        <v>5158</v>
      </c>
      <c r="G528" s="345">
        <v>35296</v>
      </c>
      <c r="H528" s="353">
        <v>146.1</v>
      </c>
    </row>
    <row r="529" spans="1:8">
      <c r="A529" s="52" t="s">
        <v>1909</v>
      </c>
      <c r="B529" s="52" t="s">
        <v>518</v>
      </c>
      <c r="C529" s="149">
        <v>2439</v>
      </c>
      <c r="D529" s="149">
        <v>555</v>
      </c>
      <c r="E529" s="149">
        <v>1542</v>
      </c>
      <c r="F529" s="149">
        <v>4536</v>
      </c>
      <c r="G529" s="345">
        <v>42042</v>
      </c>
      <c r="H529" s="353">
        <v>107.9</v>
      </c>
    </row>
    <row r="530" spans="1:8">
      <c r="A530" s="52" t="s">
        <v>1910</v>
      </c>
      <c r="B530" s="52" t="s">
        <v>1911</v>
      </c>
      <c r="C530" s="149">
        <v>1613</v>
      </c>
      <c r="D530" s="149">
        <v>1162</v>
      </c>
      <c r="E530" s="149">
        <v>1344</v>
      </c>
      <c r="F530" s="149">
        <v>4119</v>
      </c>
      <c r="G530" s="345">
        <v>34586</v>
      </c>
      <c r="H530" s="353">
        <v>119.1</v>
      </c>
    </row>
    <row r="531" spans="1:8">
      <c r="A531" s="52" t="s">
        <v>1912</v>
      </c>
      <c r="B531" s="52" t="s">
        <v>1913</v>
      </c>
      <c r="C531" s="149">
        <v>2220</v>
      </c>
      <c r="D531" s="149">
        <v>1367</v>
      </c>
      <c r="E531" s="149">
        <v>2097</v>
      </c>
      <c r="F531" s="149">
        <v>5684</v>
      </c>
      <c r="G531" s="345">
        <v>42957</v>
      </c>
      <c r="H531" s="353">
        <v>132.30000000000001</v>
      </c>
    </row>
    <row r="532" spans="1:8">
      <c r="A532" s="52" t="s">
        <v>1914</v>
      </c>
      <c r="B532" s="52" t="s">
        <v>1915</v>
      </c>
      <c r="C532" s="149">
        <v>2101</v>
      </c>
      <c r="D532" s="149">
        <v>291</v>
      </c>
      <c r="E532" s="149">
        <v>566</v>
      </c>
      <c r="F532" s="149">
        <v>2958</v>
      </c>
      <c r="G532" s="345">
        <v>44231</v>
      </c>
      <c r="H532" s="353">
        <v>66.900000000000006</v>
      </c>
    </row>
    <row r="533" spans="1:8">
      <c r="A533" s="52" t="s">
        <v>1916</v>
      </c>
      <c r="B533" s="52" t="s">
        <v>706</v>
      </c>
      <c r="C533" s="149">
        <v>2469</v>
      </c>
      <c r="D533" s="149">
        <v>216</v>
      </c>
      <c r="E533" s="149">
        <v>1460</v>
      </c>
      <c r="F533" s="149">
        <v>4145</v>
      </c>
      <c r="G533" s="345">
        <v>41557</v>
      </c>
      <c r="H533" s="353">
        <v>99.7</v>
      </c>
    </row>
    <row r="534" spans="1:8">
      <c r="A534" s="52" t="s">
        <v>1917</v>
      </c>
      <c r="B534" s="52" t="s">
        <v>1918</v>
      </c>
      <c r="C534" s="149">
        <v>2180</v>
      </c>
      <c r="D534" s="149">
        <v>38</v>
      </c>
      <c r="E534" s="149">
        <v>1997</v>
      </c>
      <c r="F534" s="149">
        <v>4215</v>
      </c>
      <c r="G534" s="345">
        <v>35880</v>
      </c>
      <c r="H534" s="353">
        <v>117.5</v>
      </c>
    </row>
    <row r="535" spans="1:8">
      <c r="A535" s="52" t="s">
        <v>1919</v>
      </c>
      <c r="B535" s="52" t="s">
        <v>522</v>
      </c>
      <c r="C535" s="149">
        <v>1455</v>
      </c>
      <c r="D535" s="149">
        <v>560</v>
      </c>
      <c r="E535" s="149">
        <v>1400</v>
      </c>
      <c r="F535" s="149">
        <v>3415</v>
      </c>
      <c r="G535" s="345">
        <v>42985</v>
      </c>
      <c r="H535" s="353">
        <v>79.400000000000006</v>
      </c>
    </row>
    <row r="536" spans="1:8">
      <c r="A536" s="52" t="s">
        <v>1920</v>
      </c>
      <c r="B536" s="52" t="s">
        <v>1921</v>
      </c>
      <c r="C536" s="149">
        <v>5173</v>
      </c>
      <c r="D536" s="149">
        <v>2878</v>
      </c>
      <c r="E536" s="149">
        <v>2191</v>
      </c>
      <c r="F536" s="149">
        <v>10242</v>
      </c>
      <c r="G536" s="345">
        <v>45987</v>
      </c>
      <c r="H536" s="353">
        <v>222.7</v>
      </c>
    </row>
    <row r="537" spans="1:8">
      <c r="A537" s="52" t="s">
        <v>1922</v>
      </c>
      <c r="B537" s="52" t="s">
        <v>1923</v>
      </c>
      <c r="C537" s="149">
        <v>1304</v>
      </c>
      <c r="D537" s="149">
        <v>277</v>
      </c>
      <c r="E537" s="149">
        <v>824</v>
      </c>
      <c r="F537" s="149">
        <v>2405</v>
      </c>
      <c r="G537" s="345">
        <v>46096</v>
      </c>
      <c r="H537" s="353">
        <v>52.2</v>
      </c>
    </row>
    <row r="538" spans="1:8">
      <c r="A538" s="52" t="s">
        <v>1924</v>
      </c>
      <c r="B538" s="52" t="s">
        <v>1925</v>
      </c>
      <c r="C538" s="149">
        <v>1030</v>
      </c>
      <c r="D538" s="149">
        <v>327</v>
      </c>
      <c r="E538" s="149">
        <v>588</v>
      </c>
      <c r="F538" s="149">
        <v>1945</v>
      </c>
      <c r="G538" s="345">
        <v>45282</v>
      </c>
      <c r="H538" s="353">
        <v>43</v>
      </c>
    </row>
    <row r="539" spans="1:8">
      <c r="A539" s="52" t="s">
        <v>1926</v>
      </c>
      <c r="B539" s="52" t="s">
        <v>1927</v>
      </c>
      <c r="C539" s="149">
        <v>1642</v>
      </c>
      <c r="D539" s="149">
        <v>72</v>
      </c>
      <c r="E539" s="149">
        <v>588</v>
      </c>
      <c r="F539" s="149">
        <v>2302</v>
      </c>
      <c r="G539" s="345">
        <v>38270</v>
      </c>
      <c r="H539" s="353">
        <v>60.2</v>
      </c>
    </row>
    <row r="540" spans="1:8">
      <c r="A540" s="52" t="s">
        <v>1928</v>
      </c>
      <c r="B540" s="52" t="s">
        <v>3010</v>
      </c>
      <c r="C540" s="149">
        <v>372</v>
      </c>
      <c r="D540" s="149">
        <v>190</v>
      </c>
      <c r="E540" s="149">
        <v>2352</v>
      </c>
      <c r="F540" s="149">
        <v>2914</v>
      </c>
      <c r="G540" s="345">
        <v>30594</v>
      </c>
      <c r="H540" s="353">
        <v>95.2</v>
      </c>
    </row>
    <row r="541" spans="1:8">
      <c r="A541" s="52" t="s">
        <v>1929</v>
      </c>
      <c r="B541" s="52" t="s">
        <v>1930</v>
      </c>
      <c r="C541" s="149">
        <v>1191</v>
      </c>
      <c r="D541" s="149">
        <v>307</v>
      </c>
      <c r="E541" s="149">
        <v>3578</v>
      </c>
      <c r="F541" s="149">
        <v>5076</v>
      </c>
      <c r="G541" s="345">
        <v>29367</v>
      </c>
      <c r="H541" s="353">
        <v>172.8</v>
      </c>
    </row>
    <row r="542" spans="1:8">
      <c r="A542" s="52" t="s">
        <v>1931</v>
      </c>
      <c r="B542" s="52" t="s">
        <v>1932</v>
      </c>
      <c r="C542" s="149">
        <v>1379</v>
      </c>
      <c r="D542" s="149">
        <v>190</v>
      </c>
      <c r="E542" s="149">
        <v>2492</v>
      </c>
      <c r="F542" s="149">
        <v>4061</v>
      </c>
      <c r="G542" s="345">
        <v>34414</v>
      </c>
      <c r="H542" s="353">
        <v>118</v>
      </c>
    </row>
    <row r="543" spans="1:8">
      <c r="A543" s="52" t="s">
        <v>1933</v>
      </c>
      <c r="B543" s="52" t="s">
        <v>1934</v>
      </c>
      <c r="C543" s="149">
        <v>947</v>
      </c>
      <c r="D543" s="149">
        <v>449</v>
      </c>
      <c r="E543" s="149">
        <v>884</v>
      </c>
      <c r="F543" s="149">
        <v>2280</v>
      </c>
      <c r="G543" s="345">
        <v>29873</v>
      </c>
      <c r="H543" s="353">
        <v>76.3</v>
      </c>
    </row>
    <row r="544" spans="1:8">
      <c r="A544" s="52" t="s">
        <v>1935</v>
      </c>
      <c r="B544" s="52" t="s">
        <v>1936</v>
      </c>
      <c r="C544" s="149">
        <v>915</v>
      </c>
      <c r="D544" s="149">
        <v>481</v>
      </c>
      <c r="E544" s="149">
        <v>3186</v>
      </c>
      <c r="F544" s="149">
        <v>4582</v>
      </c>
      <c r="G544" s="345">
        <v>34961</v>
      </c>
      <c r="H544" s="353">
        <v>131.1</v>
      </c>
    </row>
    <row r="545" spans="1:8">
      <c r="A545" s="52" t="s">
        <v>1937</v>
      </c>
      <c r="B545" s="52" t="s">
        <v>1938</v>
      </c>
      <c r="C545" s="149">
        <v>655</v>
      </c>
      <c r="D545" s="149">
        <v>70</v>
      </c>
      <c r="E545" s="149">
        <v>1628</v>
      </c>
      <c r="F545" s="149">
        <v>2353</v>
      </c>
      <c r="G545" s="345">
        <v>33551</v>
      </c>
      <c r="H545" s="353">
        <v>70.099999999999994</v>
      </c>
    </row>
    <row r="546" spans="1:8">
      <c r="A546" s="52" t="s">
        <v>1939</v>
      </c>
      <c r="B546" s="52" t="s">
        <v>1940</v>
      </c>
      <c r="C546" s="149">
        <v>782</v>
      </c>
      <c r="D546" s="149">
        <v>400</v>
      </c>
      <c r="E546" s="149">
        <v>1333</v>
      </c>
      <c r="F546" s="149">
        <v>2515</v>
      </c>
      <c r="G546" s="345">
        <v>35039</v>
      </c>
      <c r="H546" s="353">
        <v>71.8</v>
      </c>
    </row>
    <row r="547" spans="1:8">
      <c r="A547" s="52" t="s">
        <v>1941</v>
      </c>
      <c r="B547" s="52" t="s">
        <v>1942</v>
      </c>
      <c r="C547" s="149">
        <v>577</v>
      </c>
      <c r="D547" s="149">
        <v>475</v>
      </c>
      <c r="E547" s="149">
        <v>2145</v>
      </c>
      <c r="F547" s="149">
        <v>3197</v>
      </c>
      <c r="G547" s="345">
        <v>34907</v>
      </c>
      <c r="H547" s="353">
        <v>91.6</v>
      </c>
    </row>
    <row r="548" spans="1:8">
      <c r="A548" s="52" t="s">
        <v>1943</v>
      </c>
      <c r="B548" s="52" t="s">
        <v>1944</v>
      </c>
      <c r="C548" s="149">
        <v>868</v>
      </c>
      <c r="D548" s="149">
        <v>874</v>
      </c>
      <c r="E548" s="149">
        <v>2200</v>
      </c>
      <c r="F548" s="149">
        <v>3942</v>
      </c>
      <c r="G548" s="345">
        <v>28569</v>
      </c>
      <c r="H548" s="353">
        <v>138</v>
      </c>
    </row>
    <row r="549" spans="1:8">
      <c r="A549" s="52" t="s">
        <v>1945</v>
      </c>
      <c r="B549" s="52" t="s">
        <v>1946</v>
      </c>
      <c r="C549" s="149">
        <v>1124</v>
      </c>
      <c r="D549" s="149">
        <v>337</v>
      </c>
      <c r="E549" s="149">
        <v>1179</v>
      </c>
      <c r="F549" s="149">
        <v>2640</v>
      </c>
      <c r="G549" s="345">
        <v>33469</v>
      </c>
      <c r="H549" s="353">
        <v>78.900000000000006</v>
      </c>
    </row>
    <row r="550" spans="1:8">
      <c r="A550" s="52" t="s">
        <v>1947</v>
      </c>
      <c r="B550" s="52" t="s">
        <v>1948</v>
      </c>
      <c r="C550" s="149">
        <v>1895</v>
      </c>
      <c r="D550" s="149">
        <v>209</v>
      </c>
      <c r="E550" s="149">
        <v>1045</v>
      </c>
      <c r="F550" s="149">
        <v>3149</v>
      </c>
      <c r="G550" s="345">
        <v>35865</v>
      </c>
      <c r="H550" s="353">
        <v>87.8</v>
      </c>
    </row>
    <row r="551" spans="1:8">
      <c r="A551" s="52" t="s">
        <v>1949</v>
      </c>
      <c r="B551" s="52" t="s">
        <v>1950</v>
      </c>
      <c r="C551" s="149">
        <v>359</v>
      </c>
      <c r="D551" s="149">
        <v>602</v>
      </c>
      <c r="E551" s="149">
        <v>3506</v>
      </c>
      <c r="F551" s="149">
        <v>4467</v>
      </c>
      <c r="G551" s="345">
        <v>30417</v>
      </c>
      <c r="H551" s="353">
        <v>146.9</v>
      </c>
    </row>
    <row r="552" spans="1:8">
      <c r="A552" s="52" t="s">
        <v>1951</v>
      </c>
      <c r="B552" s="52" t="s">
        <v>1952</v>
      </c>
      <c r="C552" s="149">
        <v>1131</v>
      </c>
      <c r="D552" s="149">
        <v>289</v>
      </c>
      <c r="E552" s="149">
        <v>1458</v>
      </c>
      <c r="F552" s="149">
        <v>2878</v>
      </c>
      <c r="G552" s="345">
        <v>34065</v>
      </c>
      <c r="H552" s="353">
        <v>84.5</v>
      </c>
    </row>
    <row r="553" spans="1:8">
      <c r="A553" s="52" t="s">
        <v>1953</v>
      </c>
      <c r="B553" s="52" t="s">
        <v>1954</v>
      </c>
      <c r="C553" s="149">
        <v>1648</v>
      </c>
      <c r="D553" s="149">
        <v>28</v>
      </c>
      <c r="E553" s="149">
        <v>921</v>
      </c>
      <c r="F553" s="149">
        <v>2597</v>
      </c>
      <c r="G553" s="345">
        <v>35606</v>
      </c>
      <c r="H553" s="353">
        <v>72.900000000000006</v>
      </c>
    </row>
    <row r="554" spans="1:8">
      <c r="A554" s="52" t="s">
        <v>1955</v>
      </c>
      <c r="B554" s="52" t="s">
        <v>1956</v>
      </c>
      <c r="C554" s="149">
        <v>1213</v>
      </c>
      <c r="D554" s="149">
        <v>438</v>
      </c>
      <c r="E554" s="149">
        <v>1800</v>
      </c>
      <c r="F554" s="149">
        <v>3451</v>
      </c>
      <c r="G554" s="345">
        <v>31930</v>
      </c>
      <c r="H554" s="353">
        <v>108.1</v>
      </c>
    </row>
    <row r="555" spans="1:8">
      <c r="A555" s="52" t="s">
        <v>1957</v>
      </c>
      <c r="B555" s="52" t="s">
        <v>1958</v>
      </c>
      <c r="C555" s="149">
        <v>1756</v>
      </c>
      <c r="D555" s="149">
        <v>752</v>
      </c>
      <c r="E555" s="149">
        <v>1368</v>
      </c>
      <c r="F555" s="149">
        <v>3876</v>
      </c>
      <c r="G555" s="345">
        <v>36328</v>
      </c>
      <c r="H555" s="353">
        <v>106.7</v>
      </c>
    </row>
    <row r="556" spans="1:8">
      <c r="A556" s="52" t="s">
        <v>1959</v>
      </c>
      <c r="B556" s="52" t="s">
        <v>1960</v>
      </c>
      <c r="C556" s="149">
        <v>601</v>
      </c>
      <c r="D556" s="149">
        <v>350</v>
      </c>
      <c r="E556" s="149">
        <v>934</v>
      </c>
      <c r="F556" s="149">
        <v>1885</v>
      </c>
      <c r="G556" s="345">
        <v>24204</v>
      </c>
      <c r="H556" s="353">
        <v>77.900000000000006</v>
      </c>
    </row>
    <row r="557" spans="1:8">
      <c r="A557" s="52" t="s">
        <v>1961</v>
      </c>
      <c r="B557" s="52" t="s">
        <v>1962</v>
      </c>
      <c r="C557" s="149">
        <v>945</v>
      </c>
      <c r="D557" s="149">
        <v>87</v>
      </c>
      <c r="E557" s="149">
        <v>1517</v>
      </c>
      <c r="F557" s="149">
        <v>2549</v>
      </c>
      <c r="G557" s="345">
        <v>25328</v>
      </c>
      <c r="H557" s="353">
        <v>100.6</v>
      </c>
    </row>
    <row r="558" spans="1:8">
      <c r="A558" s="52" t="s">
        <v>1963</v>
      </c>
      <c r="B558" s="52" t="s">
        <v>1964</v>
      </c>
      <c r="C558" s="149">
        <v>1201</v>
      </c>
      <c r="D558" s="149">
        <v>347</v>
      </c>
      <c r="E558" s="149">
        <v>3352</v>
      </c>
      <c r="F558" s="149">
        <v>4900</v>
      </c>
      <c r="G558" s="345">
        <v>32212</v>
      </c>
      <c r="H558" s="353">
        <v>152.1</v>
      </c>
    </row>
    <row r="559" spans="1:8">
      <c r="A559" s="52" t="s">
        <v>1965</v>
      </c>
      <c r="B559" s="52" t="s">
        <v>1966</v>
      </c>
      <c r="C559" s="149">
        <v>2079</v>
      </c>
      <c r="D559" s="149">
        <v>714</v>
      </c>
      <c r="E559" s="149">
        <v>5724</v>
      </c>
      <c r="F559" s="149">
        <v>8517</v>
      </c>
      <c r="G559" s="345">
        <v>30825</v>
      </c>
      <c r="H559" s="353">
        <v>276.3</v>
      </c>
    </row>
    <row r="560" spans="1:8">
      <c r="A560" s="52" t="s">
        <v>1967</v>
      </c>
      <c r="B560" s="52" t="s">
        <v>1968</v>
      </c>
      <c r="C560" s="149">
        <v>576</v>
      </c>
      <c r="D560" s="149">
        <v>41</v>
      </c>
      <c r="E560" s="149">
        <v>1630</v>
      </c>
      <c r="F560" s="149">
        <v>2247</v>
      </c>
      <c r="G560" s="345">
        <v>28269</v>
      </c>
      <c r="H560" s="353">
        <v>79.5</v>
      </c>
    </row>
    <row r="561" spans="1:8">
      <c r="A561" s="52" t="s">
        <v>1969</v>
      </c>
      <c r="B561" s="52" t="s">
        <v>1970</v>
      </c>
      <c r="C561" s="149">
        <v>1254</v>
      </c>
      <c r="D561" s="149">
        <v>187</v>
      </c>
      <c r="E561" s="149">
        <v>1321</v>
      </c>
      <c r="F561" s="149">
        <v>2762</v>
      </c>
      <c r="G561" s="345">
        <v>30514</v>
      </c>
      <c r="H561" s="353">
        <v>90.5</v>
      </c>
    </row>
    <row r="562" spans="1:8">
      <c r="A562" s="52" t="s">
        <v>1971</v>
      </c>
      <c r="B562" s="52" t="s">
        <v>1972</v>
      </c>
      <c r="C562" s="149">
        <v>1365</v>
      </c>
      <c r="D562" s="149">
        <v>117</v>
      </c>
      <c r="E562" s="149">
        <v>2681</v>
      </c>
      <c r="F562" s="149">
        <v>4163</v>
      </c>
      <c r="G562" s="345">
        <v>27557</v>
      </c>
      <c r="H562" s="353">
        <v>151.1</v>
      </c>
    </row>
    <row r="563" spans="1:8">
      <c r="A563" s="52" t="s">
        <v>1973</v>
      </c>
      <c r="B563" s="52" t="s">
        <v>1974</v>
      </c>
      <c r="C563" s="149">
        <v>1367</v>
      </c>
      <c r="D563" s="149">
        <v>133</v>
      </c>
      <c r="E563" s="149">
        <v>5045</v>
      </c>
      <c r="F563" s="149">
        <v>6545</v>
      </c>
      <c r="G563" s="345">
        <v>31562</v>
      </c>
      <c r="H563" s="353">
        <v>207.4</v>
      </c>
    </row>
    <row r="564" spans="1:8">
      <c r="A564" s="52" t="s">
        <v>1975</v>
      </c>
      <c r="B564" s="52" t="s">
        <v>1976</v>
      </c>
      <c r="C564" s="149">
        <v>828</v>
      </c>
      <c r="D564" s="149">
        <v>194</v>
      </c>
      <c r="E564" s="149">
        <v>2648</v>
      </c>
      <c r="F564" s="149">
        <v>3670</v>
      </c>
      <c r="G564" s="345">
        <v>32927</v>
      </c>
      <c r="H564" s="353">
        <v>111.5</v>
      </c>
    </row>
    <row r="565" spans="1:8">
      <c r="A565" s="52" t="s">
        <v>1977</v>
      </c>
      <c r="B565" s="52" t="s">
        <v>1978</v>
      </c>
      <c r="C565" s="149">
        <v>986</v>
      </c>
      <c r="D565" s="149">
        <v>252</v>
      </c>
      <c r="E565" s="149">
        <v>2588</v>
      </c>
      <c r="F565" s="149">
        <v>3826</v>
      </c>
      <c r="G565" s="345">
        <v>33549</v>
      </c>
      <c r="H565" s="353">
        <v>114</v>
      </c>
    </row>
    <row r="566" spans="1:8">
      <c r="A566" s="52" t="s">
        <v>1979</v>
      </c>
      <c r="B566" s="52" t="s">
        <v>1980</v>
      </c>
      <c r="C566" s="149">
        <v>894</v>
      </c>
      <c r="D566" s="149">
        <v>303</v>
      </c>
      <c r="E566" s="149">
        <v>2911</v>
      </c>
      <c r="F566" s="149">
        <v>4108</v>
      </c>
      <c r="G566" s="345">
        <v>30514</v>
      </c>
      <c r="H566" s="353">
        <v>134.6</v>
      </c>
    </row>
    <row r="567" spans="1:8">
      <c r="A567" s="52" t="s">
        <v>1981</v>
      </c>
      <c r="B567" s="52" t="s">
        <v>1982</v>
      </c>
      <c r="C567" s="149">
        <v>833</v>
      </c>
      <c r="D567" s="149">
        <v>45</v>
      </c>
      <c r="E567" s="149">
        <v>2832</v>
      </c>
      <c r="F567" s="149">
        <v>3710</v>
      </c>
      <c r="G567" s="345">
        <v>32309</v>
      </c>
      <c r="H567" s="353">
        <v>114.8</v>
      </c>
    </row>
    <row r="568" spans="1:8">
      <c r="A568" s="52" t="s">
        <v>1983</v>
      </c>
      <c r="B568" s="52" t="s">
        <v>1984</v>
      </c>
      <c r="C568" s="149">
        <v>955</v>
      </c>
      <c r="D568" s="149">
        <v>549</v>
      </c>
      <c r="E568" s="149">
        <v>2245</v>
      </c>
      <c r="F568" s="149">
        <v>3749</v>
      </c>
      <c r="G568" s="345">
        <v>31824</v>
      </c>
      <c r="H568" s="353">
        <v>117.8</v>
      </c>
    </row>
    <row r="569" spans="1:8">
      <c r="A569" s="52" t="s">
        <v>1985</v>
      </c>
      <c r="B569" s="52" t="s">
        <v>1986</v>
      </c>
      <c r="C569" s="149">
        <v>773</v>
      </c>
      <c r="D569" s="149">
        <v>456</v>
      </c>
      <c r="E569" s="149">
        <v>2545</v>
      </c>
      <c r="F569" s="149">
        <v>3774</v>
      </c>
      <c r="G569" s="345">
        <v>29663</v>
      </c>
      <c r="H569" s="353">
        <v>127.2</v>
      </c>
    </row>
    <row r="570" spans="1:8">
      <c r="A570" s="52" t="s">
        <v>1987</v>
      </c>
      <c r="B570" s="52" t="s">
        <v>1988</v>
      </c>
      <c r="C570" s="149">
        <v>1049</v>
      </c>
      <c r="D570" s="149">
        <v>848</v>
      </c>
      <c r="E570" s="149">
        <v>2194</v>
      </c>
      <c r="F570" s="149">
        <v>4091</v>
      </c>
      <c r="G570" s="345">
        <v>29751</v>
      </c>
      <c r="H570" s="353">
        <v>137.5</v>
      </c>
    </row>
    <row r="571" spans="1:8">
      <c r="A571" s="52" t="s">
        <v>1989</v>
      </c>
      <c r="B571" s="52" t="s">
        <v>1990</v>
      </c>
      <c r="C571" s="149">
        <v>570</v>
      </c>
      <c r="D571" s="149">
        <v>395</v>
      </c>
      <c r="E571" s="149">
        <v>2325</v>
      </c>
      <c r="F571" s="149">
        <v>3290</v>
      </c>
      <c r="G571" s="345">
        <v>30416</v>
      </c>
      <c r="H571" s="353">
        <v>108.2</v>
      </c>
    </row>
    <row r="572" spans="1:8">
      <c r="A572" s="52" t="s">
        <v>1991</v>
      </c>
      <c r="B572" s="52" t="s">
        <v>1992</v>
      </c>
      <c r="C572" s="149">
        <v>857</v>
      </c>
      <c r="D572" s="149">
        <v>265</v>
      </c>
      <c r="E572" s="149">
        <v>1714</v>
      </c>
      <c r="F572" s="149">
        <v>2836</v>
      </c>
      <c r="G572" s="345">
        <v>33368</v>
      </c>
      <c r="H572" s="353">
        <v>85</v>
      </c>
    </row>
    <row r="573" spans="1:8">
      <c r="A573" s="52" t="s">
        <v>1993</v>
      </c>
      <c r="B573" s="52" t="s">
        <v>1994</v>
      </c>
      <c r="C573" s="149">
        <v>584</v>
      </c>
      <c r="D573" s="149">
        <v>1106</v>
      </c>
      <c r="E573" s="149">
        <v>2665</v>
      </c>
      <c r="F573" s="149">
        <v>4355</v>
      </c>
      <c r="G573" s="345">
        <v>35598</v>
      </c>
      <c r="H573" s="353">
        <v>122.3</v>
      </c>
    </row>
    <row r="574" spans="1:8">
      <c r="A574" s="52" t="s">
        <v>1995</v>
      </c>
      <c r="B574" s="52" t="s">
        <v>1996</v>
      </c>
      <c r="C574" s="149">
        <v>801</v>
      </c>
      <c r="D574" s="149">
        <v>375</v>
      </c>
      <c r="E574" s="149">
        <v>2293</v>
      </c>
      <c r="F574" s="149">
        <v>3469</v>
      </c>
      <c r="G574" s="345">
        <v>29132</v>
      </c>
      <c r="H574" s="353">
        <v>119.1</v>
      </c>
    </row>
    <row r="575" spans="1:8">
      <c r="A575" s="52" t="s">
        <v>1997</v>
      </c>
      <c r="B575" s="52" t="s">
        <v>1998</v>
      </c>
      <c r="C575" s="149">
        <v>1970</v>
      </c>
      <c r="D575" s="149">
        <v>643</v>
      </c>
      <c r="E575" s="149">
        <v>2241</v>
      </c>
      <c r="F575" s="149">
        <v>4854</v>
      </c>
      <c r="G575" s="345">
        <v>35941</v>
      </c>
      <c r="H575" s="353">
        <v>135.1</v>
      </c>
    </row>
    <row r="576" spans="1:8">
      <c r="A576" s="52" t="s">
        <v>1999</v>
      </c>
      <c r="B576" s="52" t="s">
        <v>2000</v>
      </c>
      <c r="C576" s="149">
        <v>764</v>
      </c>
      <c r="D576" s="149">
        <v>328</v>
      </c>
      <c r="E576" s="149">
        <v>1788</v>
      </c>
      <c r="F576" s="149">
        <v>2880</v>
      </c>
      <c r="G576" s="345">
        <v>31530</v>
      </c>
      <c r="H576" s="353">
        <v>91.3</v>
      </c>
    </row>
    <row r="577" spans="1:8">
      <c r="A577" s="52" t="s">
        <v>2001</v>
      </c>
      <c r="B577" s="52" t="s">
        <v>2002</v>
      </c>
      <c r="C577" s="149">
        <v>1839</v>
      </c>
      <c r="D577" s="149">
        <v>427</v>
      </c>
      <c r="E577" s="149">
        <v>1854</v>
      </c>
      <c r="F577" s="149">
        <v>4120</v>
      </c>
      <c r="G577" s="345">
        <v>37672</v>
      </c>
      <c r="H577" s="353">
        <v>109.4</v>
      </c>
    </row>
    <row r="578" spans="1:8">
      <c r="A578" s="52" t="s">
        <v>2003</v>
      </c>
      <c r="B578" s="52" t="s">
        <v>2004</v>
      </c>
      <c r="C578" s="149">
        <v>1562</v>
      </c>
      <c r="D578" s="149">
        <v>1194</v>
      </c>
      <c r="E578" s="149">
        <v>1961</v>
      </c>
      <c r="F578" s="149">
        <v>4717</v>
      </c>
      <c r="G578" s="345">
        <v>38855</v>
      </c>
      <c r="H578" s="353">
        <v>121.4</v>
      </c>
    </row>
    <row r="579" spans="1:8">
      <c r="A579" s="52" t="s">
        <v>2005</v>
      </c>
      <c r="B579" s="52" t="s">
        <v>2006</v>
      </c>
      <c r="C579" s="149">
        <v>1723</v>
      </c>
      <c r="D579" s="149">
        <v>1232</v>
      </c>
      <c r="E579" s="149">
        <v>2343</v>
      </c>
      <c r="F579" s="149">
        <v>5298</v>
      </c>
      <c r="G579" s="345">
        <v>50201</v>
      </c>
      <c r="H579" s="353">
        <v>105.5</v>
      </c>
    </row>
    <row r="580" spans="1:8" ht="25.15" customHeight="1">
      <c r="A580" s="51" t="s">
        <v>3009</v>
      </c>
      <c r="B580" s="17" t="s">
        <v>58</v>
      </c>
      <c r="C580" s="150">
        <v>165722</v>
      </c>
      <c r="D580" s="150">
        <v>64027</v>
      </c>
      <c r="E580" s="150">
        <v>115689</v>
      </c>
      <c r="F580" s="150">
        <v>345438</v>
      </c>
      <c r="G580" s="351">
        <v>2372780</v>
      </c>
      <c r="H580" s="352">
        <v>145.6</v>
      </c>
    </row>
    <row r="581" spans="1:8" ht="25.15" customHeight="1">
      <c r="A581" s="354" t="s">
        <v>2007</v>
      </c>
      <c r="B581" s="343" t="s">
        <v>2008</v>
      </c>
      <c r="C581" s="149">
        <v>3524</v>
      </c>
      <c r="D581" s="149">
        <v>910</v>
      </c>
      <c r="E581" s="149">
        <v>593</v>
      </c>
      <c r="F581" s="149">
        <v>5027</v>
      </c>
      <c r="G581" s="345">
        <v>46171</v>
      </c>
      <c r="H581" s="353">
        <v>108.9</v>
      </c>
    </row>
    <row r="582" spans="1:8">
      <c r="A582" s="343" t="s">
        <v>2009</v>
      </c>
      <c r="B582" s="343" t="s">
        <v>2010</v>
      </c>
      <c r="C582" s="149">
        <v>2019</v>
      </c>
      <c r="D582" s="149">
        <v>247</v>
      </c>
      <c r="E582" s="149">
        <v>328</v>
      </c>
      <c r="F582" s="149">
        <v>2594</v>
      </c>
      <c r="G582" s="345">
        <v>44238</v>
      </c>
      <c r="H582" s="353">
        <v>58.6</v>
      </c>
    </row>
    <row r="583" spans="1:8">
      <c r="A583" s="343" t="s">
        <v>2011</v>
      </c>
      <c r="B583" s="343" t="s">
        <v>2012</v>
      </c>
      <c r="C583" s="149">
        <v>2417</v>
      </c>
      <c r="D583" s="149">
        <v>1881</v>
      </c>
      <c r="E583" s="149">
        <v>3631</v>
      </c>
      <c r="F583" s="149">
        <v>7929</v>
      </c>
      <c r="G583" s="345">
        <v>36488</v>
      </c>
      <c r="H583" s="353">
        <v>217.3</v>
      </c>
    </row>
    <row r="584" spans="1:8">
      <c r="A584" s="343" t="s">
        <v>2013</v>
      </c>
      <c r="B584" s="343" t="s">
        <v>968</v>
      </c>
      <c r="C584" s="149">
        <v>2371</v>
      </c>
      <c r="D584" s="149">
        <v>468</v>
      </c>
      <c r="E584" s="149">
        <v>1135</v>
      </c>
      <c r="F584" s="149">
        <v>3974</v>
      </c>
      <c r="G584" s="345">
        <v>39045</v>
      </c>
      <c r="H584" s="353">
        <v>101.8</v>
      </c>
    </row>
    <row r="585" spans="1:8">
      <c r="A585" s="343" t="s">
        <v>2014</v>
      </c>
      <c r="B585" s="343" t="s">
        <v>2015</v>
      </c>
      <c r="C585" s="149">
        <v>2795</v>
      </c>
      <c r="D585" s="149">
        <v>621</v>
      </c>
      <c r="E585" s="149">
        <v>1470</v>
      </c>
      <c r="F585" s="149">
        <v>4886</v>
      </c>
      <c r="G585" s="345">
        <v>40125</v>
      </c>
      <c r="H585" s="353">
        <v>121.8</v>
      </c>
    </row>
    <row r="586" spans="1:8">
      <c r="A586" s="343" t="s">
        <v>2016</v>
      </c>
      <c r="B586" s="343" t="s">
        <v>2017</v>
      </c>
      <c r="C586" s="149">
        <v>1959</v>
      </c>
      <c r="D586" s="149">
        <v>2051</v>
      </c>
      <c r="E586" s="149">
        <v>2655</v>
      </c>
      <c r="F586" s="149">
        <v>6665</v>
      </c>
      <c r="G586" s="345">
        <v>42026</v>
      </c>
      <c r="H586" s="353">
        <v>158.6</v>
      </c>
    </row>
    <row r="587" spans="1:8">
      <c r="A587" s="343" t="s">
        <v>2018</v>
      </c>
      <c r="B587" s="343" t="s">
        <v>2019</v>
      </c>
      <c r="C587" s="149">
        <v>4813</v>
      </c>
      <c r="D587" s="149">
        <v>849</v>
      </c>
      <c r="E587" s="149">
        <v>1131</v>
      </c>
      <c r="F587" s="149">
        <v>6793</v>
      </c>
      <c r="G587" s="345">
        <v>38853</v>
      </c>
      <c r="H587" s="353">
        <v>174.8</v>
      </c>
    </row>
    <row r="588" spans="1:8">
      <c r="A588" s="343" t="s">
        <v>2020</v>
      </c>
      <c r="B588" s="343" t="s">
        <v>2021</v>
      </c>
      <c r="C588" s="149">
        <v>4127</v>
      </c>
      <c r="D588" s="149">
        <v>555</v>
      </c>
      <c r="E588" s="149">
        <v>2718</v>
      </c>
      <c r="F588" s="149">
        <v>7400</v>
      </c>
      <c r="G588" s="345">
        <v>44015</v>
      </c>
      <c r="H588" s="353">
        <v>168.1</v>
      </c>
    </row>
    <row r="589" spans="1:8">
      <c r="A589" s="343" t="s">
        <v>2022</v>
      </c>
      <c r="B589" s="343" t="s">
        <v>2023</v>
      </c>
      <c r="C589" s="149">
        <v>1880</v>
      </c>
      <c r="D589" s="149">
        <v>323</v>
      </c>
      <c r="E589" s="149">
        <v>1367</v>
      </c>
      <c r="F589" s="149">
        <v>3570</v>
      </c>
      <c r="G589" s="345">
        <v>27999</v>
      </c>
      <c r="H589" s="353">
        <v>127.5</v>
      </c>
    </row>
    <row r="590" spans="1:8">
      <c r="A590" s="343" t="s">
        <v>2024</v>
      </c>
      <c r="B590" s="343" t="s">
        <v>2025</v>
      </c>
      <c r="C590" s="149">
        <v>2836</v>
      </c>
      <c r="D590" s="149">
        <v>1566</v>
      </c>
      <c r="E590" s="149">
        <v>2936</v>
      </c>
      <c r="F590" s="149">
        <v>7338</v>
      </c>
      <c r="G590" s="345">
        <v>39521</v>
      </c>
      <c r="H590" s="353">
        <v>185.7</v>
      </c>
    </row>
    <row r="591" spans="1:8">
      <c r="A591" s="343" t="s">
        <v>2026</v>
      </c>
      <c r="B591" s="343" t="s">
        <v>2027</v>
      </c>
      <c r="C591" s="149">
        <v>2636</v>
      </c>
      <c r="D591" s="149">
        <v>1462</v>
      </c>
      <c r="E591" s="149">
        <v>3065</v>
      </c>
      <c r="F591" s="149">
        <v>7163</v>
      </c>
      <c r="G591" s="345">
        <v>40679</v>
      </c>
      <c r="H591" s="353">
        <v>176.1</v>
      </c>
    </row>
    <row r="592" spans="1:8">
      <c r="A592" s="343" t="s">
        <v>2028</v>
      </c>
      <c r="B592" s="343" t="s">
        <v>2029</v>
      </c>
      <c r="C592" s="149">
        <v>3785</v>
      </c>
      <c r="D592" s="149">
        <v>905</v>
      </c>
      <c r="E592" s="149">
        <v>3024</v>
      </c>
      <c r="F592" s="149">
        <v>7714</v>
      </c>
      <c r="G592" s="345">
        <v>37178</v>
      </c>
      <c r="H592" s="353">
        <v>207.5</v>
      </c>
    </row>
    <row r="593" spans="1:8">
      <c r="A593" s="343" t="s">
        <v>2030</v>
      </c>
      <c r="B593" s="343" t="s">
        <v>2031</v>
      </c>
      <c r="C593" s="149">
        <v>1714</v>
      </c>
      <c r="D593" s="149">
        <v>634</v>
      </c>
      <c r="E593" s="149">
        <v>2016</v>
      </c>
      <c r="F593" s="149">
        <v>4364</v>
      </c>
      <c r="G593" s="345">
        <v>44017</v>
      </c>
      <c r="H593" s="353">
        <v>99.1</v>
      </c>
    </row>
    <row r="594" spans="1:8">
      <c r="A594" s="343" t="s">
        <v>2032</v>
      </c>
      <c r="B594" s="343" t="s">
        <v>2033</v>
      </c>
      <c r="C594" s="149">
        <v>2491</v>
      </c>
      <c r="D594" s="149">
        <v>637</v>
      </c>
      <c r="E594" s="149">
        <v>2313</v>
      </c>
      <c r="F594" s="149">
        <v>5441</v>
      </c>
      <c r="G594" s="345">
        <v>38044</v>
      </c>
      <c r="H594" s="353">
        <v>143</v>
      </c>
    </row>
    <row r="595" spans="1:8">
      <c r="A595" s="343" t="s">
        <v>2034</v>
      </c>
      <c r="B595" s="343" t="s">
        <v>2035</v>
      </c>
      <c r="C595" s="149">
        <v>1856</v>
      </c>
      <c r="D595" s="149">
        <v>622</v>
      </c>
      <c r="E595" s="149">
        <v>1515</v>
      </c>
      <c r="F595" s="149">
        <v>3993</v>
      </c>
      <c r="G595" s="345">
        <v>39488</v>
      </c>
      <c r="H595" s="353">
        <v>101.1</v>
      </c>
    </row>
    <row r="596" spans="1:8">
      <c r="A596" s="343" t="s">
        <v>2036</v>
      </c>
      <c r="B596" s="343" t="s">
        <v>2037</v>
      </c>
      <c r="C596" s="149">
        <v>4834</v>
      </c>
      <c r="D596" s="149">
        <v>2535</v>
      </c>
      <c r="E596" s="149">
        <v>1704</v>
      </c>
      <c r="F596" s="149">
        <v>9073</v>
      </c>
      <c r="G596" s="345">
        <v>42276</v>
      </c>
      <c r="H596" s="353">
        <v>214.6</v>
      </c>
    </row>
    <row r="597" spans="1:8">
      <c r="A597" s="343" t="s">
        <v>2038</v>
      </c>
      <c r="B597" s="343" t="s">
        <v>2039</v>
      </c>
      <c r="C597" s="149">
        <v>3815</v>
      </c>
      <c r="D597" s="149">
        <v>1308</v>
      </c>
      <c r="E597" s="149">
        <v>1672</v>
      </c>
      <c r="F597" s="149">
        <v>6795</v>
      </c>
      <c r="G597" s="345">
        <v>42682</v>
      </c>
      <c r="H597" s="353">
        <v>159.19999999999999</v>
      </c>
    </row>
    <row r="598" spans="1:8">
      <c r="A598" s="343" t="s">
        <v>2040</v>
      </c>
      <c r="B598" s="343" t="s">
        <v>926</v>
      </c>
      <c r="C598" s="149">
        <v>2276</v>
      </c>
      <c r="D598" s="149">
        <v>50</v>
      </c>
      <c r="E598" s="149">
        <v>1252</v>
      </c>
      <c r="F598" s="149">
        <v>3578</v>
      </c>
      <c r="G598" s="345">
        <v>33733</v>
      </c>
      <c r="H598" s="353">
        <v>106.1</v>
      </c>
    </row>
    <row r="599" spans="1:8">
      <c r="A599" s="343" t="s">
        <v>2041</v>
      </c>
      <c r="B599" s="343" t="s">
        <v>2042</v>
      </c>
      <c r="C599" s="149">
        <v>4022</v>
      </c>
      <c r="D599" s="149">
        <v>394</v>
      </c>
      <c r="E599" s="149">
        <v>2131</v>
      </c>
      <c r="F599" s="149">
        <v>6547</v>
      </c>
      <c r="G599" s="345">
        <v>43422</v>
      </c>
      <c r="H599" s="353">
        <v>150.80000000000001</v>
      </c>
    </row>
    <row r="600" spans="1:8">
      <c r="A600" s="343" t="s">
        <v>2043</v>
      </c>
      <c r="B600" s="343" t="s">
        <v>928</v>
      </c>
      <c r="C600" s="149">
        <v>1548</v>
      </c>
      <c r="D600" s="149">
        <v>544</v>
      </c>
      <c r="E600" s="149">
        <v>932</v>
      </c>
      <c r="F600" s="149">
        <v>3024</v>
      </c>
      <c r="G600" s="345">
        <v>42905</v>
      </c>
      <c r="H600" s="353">
        <v>70.5</v>
      </c>
    </row>
    <row r="601" spans="1:8">
      <c r="A601" s="343" t="s">
        <v>2044</v>
      </c>
      <c r="B601" s="343" t="s">
        <v>930</v>
      </c>
      <c r="C601" s="149">
        <v>3822</v>
      </c>
      <c r="D601" s="149">
        <v>447</v>
      </c>
      <c r="E601" s="149">
        <v>6789</v>
      </c>
      <c r="F601" s="149">
        <v>11058</v>
      </c>
      <c r="G601" s="345">
        <v>37225</v>
      </c>
      <c r="H601" s="353">
        <v>297.10000000000002</v>
      </c>
    </row>
    <row r="602" spans="1:8">
      <c r="A602" s="343" t="s">
        <v>2045</v>
      </c>
      <c r="B602" s="343" t="s">
        <v>2046</v>
      </c>
      <c r="C602" s="149">
        <v>2134</v>
      </c>
      <c r="D602" s="149">
        <v>714</v>
      </c>
      <c r="E602" s="149">
        <v>968</v>
      </c>
      <c r="F602" s="149">
        <v>3816</v>
      </c>
      <c r="G602" s="345">
        <v>44971</v>
      </c>
      <c r="H602" s="353">
        <v>84.9</v>
      </c>
    </row>
    <row r="603" spans="1:8">
      <c r="A603" s="343" t="s">
        <v>2047</v>
      </c>
      <c r="B603" s="343" t="s">
        <v>2048</v>
      </c>
      <c r="C603" s="149">
        <v>2560</v>
      </c>
      <c r="D603" s="149">
        <v>1171</v>
      </c>
      <c r="E603" s="149">
        <v>709</v>
      </c>
      <c r="F603" s="149">
        <v>4440</v>
      </c>
      <c r="G603" s="345">
        <v>54548</v>
      </c>
      <c r="H603" s="353">
        <v>81.400000000000006</v>
      </c>
    </row>
    <row r="604" spans="1:8">
      <c r="A604" s="343" t="s">
        <v>2049</v>
      </c>
      <c r="B604" s="343" t="s">
        <v>2050</v>
      </c>
      <c r="C604" s="149">
        <v>2000</v>
      </c>
      <c r="D604" s="149">
        <v>687</v>
      </c>
      <c r="E604" s="149">
        <v>878</v>
      </c>
      <c r="F604" s="149">
        <v>3565</v>
      </c>
      <c r="G604" s="345">
        <v>37325</v>
      </c>
      <c r="H604" s="353">
        <v>95.5</v>
      </c>
    </row>
    <row r="605" spans="1:8">
      <c r="A605" s="343" t="s">
        <v>2051</v>
      </c>
      <c r="B605" s="343" t="s">
        <v>2052</v>
      </c>
      <c r="C605" s="149">
        <v>2753</v>
      </c>
      <c r="D605" s="149">
        <v>553</v>
      </c>
      <c r="E605" s="149">
        <v>872</v>
      </c>
      <c r="F605" s="149">
        <v>4178</v>
      </c>
      <c r="G605" s="345">
        <v>46300</v>
      </c>
      <c r="H605" s="353">
        <v>90.2</v>
      </c>
    </row>
    <row r="606" spans="1:8">
      <c r="A606" s="343" t="s">
        <v>2053</v>
      </c>
      <c r="B606" s="343" t="s">
        <v>2054</v>
      </c>
      <c r="C606" s="149">
        <v>3467</v>
      </c>
      <c r="D606" s="149">
        <v>456</v>
      </c>
      <c r="E606" s="149">
        <v>1217</v>
      </c>
      <c r="F606" s="149">
        <v>5140</v>
      </c>
      <c r="G606" s="345">
        <v>39907</v>
      </c>
      <c r="H606" s="353">
        <v>128.80000000000001</v>
      </c>
    </row>
    <row r="607" spans="1:8">
      <c r="A607" s="343" t="s">
        <v>2055</v>
      </c>
      <c r="B607" s="343" t="s">
        <v>2056</v>
      </c>
      <c r="C607" s="149">
        <v>1781</v>
      </c>
      <c r="D607" s="149">
        <v>437</v>
      </c>
      <c r="E607" s="149">
        <v>2614</v>
      </c>
      <c r="F607" s="149">
        <v>4832</v>
      </c>
      <c r="G607" s="345">
        <v>12576</v>
      </c>
      <c r="H607" s="353">
        <v>384.2</v>
      </c>
    </row>
    <row r="608" spans="1:8">
      <c r="A608" s="343" t="s">
        <v>2057</v>
      </c>
      <c r="B608" s="343" t="s">
        <v>933</v>
      </c>
      <c r="C608" s="149">
        <v>2795</v>
      </c>
      <c r="D608" s="149">
        <v>636</v>
      </c>
      <c r="E608" s="149">
        <v>1893</v>
      </c>
      <c r="F608" s="149">
        <v>5324</v>
      </c>
      <c r="G608" s="345">
        <v>47817</v>
      </c>
      <c r="H608" s="353">
        <v>111.3</v>
      </c>
    </row>
    <row r="609" spans="1:8">
      <c r="A609" s="343" t="s">
        <v>2058</v>
      </c>
      <c r="B609" s="343" t="s">
        <v>2059</v>
      </c>
      <c r="C609" s="149">
        <v>2709</v>
      </c>
      <c r="D609" s="149">
        <v>976</v>
      </c>
      <c r="E609" s="149">
        <v>1455</v>
      </c>
      <c r="F609" s="149">
        <v>5140</v>
      </c>
      <c r="G609" s="345">
        <v>45364</v>
      </c>
      <c r="H609" s="353">
        <v>113.3</v>
      </c>
    </row>
    <row r="610" spans="1:8">
      <c r="A610" s="343" t="s">
        <v>2060</v>
      </c>
      <c r="B610" s="343" t="s">
        <v>2061</v>
      </c>
      <c r="C610" s="149">
        <v>2984</v>
      </c>
      <c r="D610" s="149">
        <v>2106</v>
      </c>
      <c r="E610" s="149">
        <v>3422</v>
      </c>
      <c r="F610" s="149">
        <v>8512</v>
      </c>
      <c r="G610" s="345">
        <v>40500</v>
      </c>
      <c r="H610" s="353">
        <v>210.2</v>
      </c>
    </row>
    <row r="611" spans="1:8">
      <c r="A611" s="343" t="s">
        <v>2062</v>
      </c>
      <c r="B611" s="343" t="s">
        <v>2063</v>
      </c>
      <c r="C611" s="149">
        <v>2764</v>
      </c>
      <c r="D611" s="149">
        <v>2429</v>
      </c>
      <c r="E611" s="149">
        <v>957</v>
      </c>
      <c r="F611" s="149">
        <v>6150</v>
      </c>
      <c r="G611" s="345">
        <v>35441</v>
      </c>
      <c r="H611" s="353">
        <v>173.5</v>
      </c>
    </row>
    <row r="612" spans="1:8">
      <c r="A612" s="343" t="s">
        <v>2064</v>
      </c>
      <c r="B612" s="343" t="s">
        <v>2065</v>
      </c>
      <c r="C612" s="149">
        <v>1972</v>
      </c>
      <c r="D612" s="149">
        <v>3129</v>
      </c>
      <c r="E612" s="149">
        <v>2209</v>
      </c>
      <c r="F612" s="149">
        <v>7310</v>
      </c>
      <c r="G612" s="345">
        <v>41955</v>
      </c>
      <c r="H612" s="353">
        <v>174.2</v>
      </c>
    </row>
    <row r="613" spans="1:8">
      <c r="A613" s="343" t="s">
        <v>2066</v>
      </c>
      <c r="B613" s="343" t="s">
        <v>2067</v>
      </c>
      <c r="C613" s="149">
        <v>3370</v>
      </c>
      <c r="D613" s="149">
        <v>1395</v>
      </c>
      <c r="E613" s="149">
        <v>2007</v>
      </c>
      <c r="F613" s="149">
        <v>6772</v>
      </c>
      <c r="G613" s="345">
        <v>42358</v>
      </c>
      <c r="H613" s="353">
        <v>159.9</v>
      </c>
    </row>
    <row r="614" spans="1:8">
      <c r="A614" s="343" t="s">
        <v>2068</v>
      </c>
      <c r="B614" s="343" t="s">
        <v>2069</v>
      </c>
      <c r="C614" s="149">
        <v>2963</v>
      </c>
      <c r="D614" s="149">
        <v>841</v>
      </c>
      <c r="E614" s="149">
        <v>2598</v>
      </c>
      <c r="F614" s="149">
        <v>6402</v>
      </c>
      <c r="G614" s="345">
        <v>42087</v>
      </c>
      <c r="H614" s="353">
        <v>152.1</v>
      </c>
    </row>
    <row r="615" spans="1:8">
      <c r="A615" s="343" t="s">
        <v>2070</v>
      </c>
      <c r="B615" s="343" t="s">
        <v>2071</v>
      </c>
      <c r="C615" s="149">
        <v>2087</v>
      </c>
      <c r="D615" s="149">
        <v>1848</v>
      </c>
      <c r="E615" s="149">
        <v>3139</v>
      </c>
      <c r="F615" s="149">
        <v>7074</v>
      </c>
      <c r="G615" s="345">
        <v>38194</v>
      </c>
      <c r="H615" s="353">
        <v>185.2</v>
      </c>
    </row>
    <row r="616" spans="1:8">
      <c r="A616" s="343" t="s">
        <v>2072</v>
      </c>
      <c r="B616" s="343" t="s">
        <v>2073</v>
      </c>
      <c r="C616" s="149">
        <v>3199</v>
      </c>
      <c r="D616" s="149">
        <v>1758</v>
      </c>
      <c r="E616" s="149">
        <v>1834</v>
      </c>
      <c r="F616" s="149">
        <v>6791</v>
      </c>
      <c r="G616" s="345">
        <v>39582</v>
      </c>
      <c r="H616" s="353">
        <v>171.6</v>
      </c>
    </row>
    <row r="617" spans="1:8">
      <c r="A617" s="343" t="s">
        <v>2074</v>
      </c>
      <c r="B617" s="343" t="s">
        <v>2075</v>
      </c>
      <c r="C617" s="149">
        <v>1850</v>
      </c>
      <c r="D617" s="149">
        <v>117</v>
      </c>
      <c r="E617" s="149">
        <v>840</v>
      </c>
      <c r="F617" s="149">
        <v>2807</v>
      </c>
      <c r="G617" s="345">
        <v>41681</v>
      </c>
      <c r="H617" s="353">
        <v>67.3</v>
      </c>
    </row>
    <row r="618" spans="1:8">
      <c r="A618" s="354" t="s">
        <v>2076</v>
      </c>
      <c r="B618" s="343" t="s">
        <v>937</v>
      </c>
      <c r="C618" s="149">
        <v>2745</v>
      </c>
      <c r="D618" s="149">
        <v>2808</v>
      </c>
      <c r="E618" s="149">
        <v>3727</v>
      </c>
      <c r="F618" s="149">
        <v>9280</v>
      </c>
      <c r="G618" s="345">
        <v>37434</v>
      </c>
      <c r="H618" s="353">
        <v>247.9</v>
      </c>
    </row>
    <row r="619" spans="1:8">
      <c r="A619" s="343" t="s">
        <v>2077</v>
      </c>
      <c r="B619" s="343" t="s">
        <v>2078</v>
      </c>
      <c r="C619" s="149">
        <v>1328</v>
      </c>
      <c r="D619" s="149">
        <v>188</v>
      </c>
      <c r="E619" s="149">
        <v>1084</v>
      </c>
      <c r="F619" s="149">
        <v>2600</v>
      </c>
      <c r="G619" s="345">
        <v>44638</v>
      </c>
      <c r="H619" s="353">
        <v>58.2</v>
      </c>
    </row>
    <row r="620" spans="1:8">
      <c r="A620" s="343" t="s">
        <v>2079</v>
      </c>
      <c r="B620" s="343" t="s">
        <v>2080</v>
      </c>
      <c r="C620" s="149">
        <v>2462</v>
      </c>
      <c r="D620" s="149">
        <v>2395</v>
      </c>
      <c r="E620" s="149">
        <v>2857</v>
      </c>
      <c r="F620" s="149">
        <v>7714</v>
      </c>
      <c r="G620" s="345">
        <v>42588</v>
      </c>
      <c r="H620" s="353">
        <v>181.1</v>
      </c>
    </row>
    <row r="621" spans="1:8">
      <c r="A621" s="343" t="s">
        <v>2081</v>
      </c>
      <c r="B621" s="343" t="s">
        <v>2082</v>
      </c>
      <c r="C621" s="149">
        <v>3530</v>
      </c>
      <c r="D621" s="149">
        <v>2159</v>
      </c>
      <c r="E621" s="149">
        <v>2021</v>
      </c>
      <c r="F621" s="149">
        <v>7710</v>
      </c>
      <c r="G621" s="345">
        <v>44263</v>
      </c>
      <c r="H621" s="353">
        <v>174.2</v>
      </c>
    </row>
    <row r="622" spans="1:8">
      <c r="A622" s="343" t="s">
        <v>2083</v>
      </c>
      <c r="B622" s="343" t="s">
        <v>2084</v>
      </c>
      <c r="C622" s="149">
        <v>3259</v>
      </c>
      <c r="D622" s="149">
        <v>1495</v>
      </c>
      <c r="E622" s="149">
        <v>2549</v>
      </c>
      <c r="F622" s="149">
        <v>7303</v>
      </c>
      <c r="G622" s="345">
        <v>43842</v>
      </c>
      <c r="H622" s="353">
        <v>166.6</v>
      </c>
    </row>
    <row r="623" spans="1:8">
      <c r="A623" s="343" t="s">
        <v>2085</v>
      </c>
      <c r="B623" s="343" t="s">
        <v>2086</v>
      </c>
      <c r="C623" s="149">
        <v>4427</v>
      </c>
      <c r="D623" s="149">
        <v>1374</v>
      </c>
      <c r="E623" s="149">
        <v>1927</v>
      </c>
      <c r="F623" s="149">
        <v>7728</v>
      </c>
      <c r="G623" s="345">
        <v>49000</v>
      </c>
      <c r="H623" s="353">
        <v>157.69999999999999</v>
      </c>
    </row>
    <row r="624" spans="1:8">
      <c r="A624" s="343" t="s">
        <v>2087</v>
      </c>
      <c r="B624" s="343" t="s">
        <v>2088</v>
      </c>
      <c r="C624" s="149">
        <v>4285</v>
      </c>
      <c r="D624" s="149">
        <v>1103</v>
      </c>
      <c r="E624" s="149">
        <v>2642</v>
      </c>
      <c r="F624" s="149">
        <v>8030</v>
      </c>
      <c r="G624" s="345">
        <v>45316</v>
      </c>
      <c r="H624" s="353">
        <v>177.2</v>
      </c>
    </row>
    <row r="625" spans="1:8">
      <c r="A625" s="343" t="s">
        <v>2089</v>
      </c>
      <c r="B625" s="343" t="s">
        <v>939</v>
      </c>
      <c r="C625" s="149">
        <v>2608</v>
      </c>
      <c r="D625" s="149">
        <v>523</v>
      </c>
      <c r="E625" s="149">
        <v>1118</v>
      </c>
      <c r="F625" s="149">
        <v>4249</v>
      </c>
      <c r="G625" s="345">
        <v>34978</v>
      </c>
      <c r="H625" s="353">
        <v>121.5</v>
      </c>
    </row>
    <row r="626" spans="1:8">
      <c r="A626" s="343" t="s">
        <v>2090</v>
      </c>
      <c r="B626" s="343" t="s">
        <v>941</v>
      </c>
      <c r="C626" s="149">
        <v>2423</v>
      </c>
      <c r="D626" s="149">
        <v>634</v>
      </c>
      <c r="E626" s="149">
        <v>1560</v>
      </c>
      <c r="F626" s="149">
        <v>4617</v>
      </c>
      <c r="G626" s="345">
        <v>40062</v>
      </c>
      <c r="H626" s="353">
        <v>115.2</v>
      </c>
    </row>
    <row r="627" spans="1:8">
      <c r="A627" s="343" t="s">
        <v>2091</v>
      </c>
      <c r="B627" s="343" t="s">
        <v>2092</v>
      </c>
      <c r="C627" s="149">
        <v>2455</v>
      </c>
      <c r="D627" s="149">
        <v>1145</v>
      </c>
      <c r="E627" s="149">
        <v>3011</v>
      </c>
      <c r="F627" s="149">
        <v>6611</v>
      </c>
      <c r="G627" s="345">
        <v>41187</v>
      </c>
      <c r="H627" s="353">
        <v>160.5</v>
      </c>
    </row>
    <row r="628" spans="1:8">
      <c r="A628" s="343" t="s">
        <v>2093</v>
      </c>
      <c r="B628" s="343" t="s">
        <v>2094</v>
      </c>
      <c r="C628" s="149">
        <v>2615</v>
      </c>
      <c r="D628" s="149">
        <v>1946</v>
      </c>
      <c r="E628" s="149">
        <v>2771</v>
      </c>
      <c r="F628" s="149">
        <v>7332</v>
      </c>
      <c r="G628" s="345">
        <v>43568</v>
      </c>
      <c r="H628" s="353">
        <v>168.3</v>
      </c>
    </row>
    <row r="629" spans="1:8">
      <c r="A629" s="343" t="s">
        <v>2095</v>
      </c>
      <c r="B629" s="343" t="s">
        <v>2096</v>
      </c>
      <c r="C629" s="149">
        <v>1228</v>
      </c>
      <c r="D629" s="149">
        <v>264</v>
      </c>
      <c r="E629" s="149">
        <v>643</v>
      </c>
      <c r="F629" s="149">
        <v>2135</v>
      </c>
      <c r="G629" s="345">
        <v>34425</v>
      </c>
      <c r="H629" s="353">
        <v>62</v>
      </c>
    </row>
    <row r="630" spans="1:8">
      <c r="A630" s="343" t="s">
        <v>2097</v>
      </c>
      <c r="B630" s="343" t="s">
        <v>2098</v>
      </c>
      <c r="C630" s="149">
        <v>2949</v>
      </c>
      <c r="D630" s="149">
        <v>1205</v>
      </c>
      <c r="E630" s="149">
        <v>1992</v>
      </c>
      <c r="F630" s="149">
        <v>6146</v>
      </c>
      <c r="G630" s="345">
        <v>43439</v>
      </c>
      <c r="H630" s="353">
        <v>141.5</v>
      </c>
    </row>
    <row r="631" spans="1:8">
      <c r="A631" s="343" t="s">
        <v>2099</v>
      </c>
      <c r="B631" s="343" t="s">
        <v>2100</v>
      </c>
      <c r="C631" s="149">
        <v>631</v>
      </c>
      <c r="D631" s="149">
        <v>62</v>
      </c>
      <c r="E631" s="149">
        <v>782</v>
      </c>
      <c r="F631" s="149">
        <v>1475</v>
      </c>
      <c r="G631" s="345">
        <v>19675</v>
      </c>
      <c r="H631" s="353">
        <v>75</v>
      </c>
    </row>
    <row r="632" spans="1:8">
      <c r="A632" s="343" t="s">
        <v>2101</v>
      </c>
      <c r="B632" s="343" t="s">
        <v>2102</v>
      </c>
      <c r="C632" s="149">
        <v>5621</v>
      </c>
      <c r="D632" s="149">
        <v>628</v>
      </c>
      <c r="E632" s="149">
        <v>2224</v>
      </c>
      <c r="F632" s="149">
        <v>8473</v>
      </c>
      <c r="G632" s="345">
        <v>39327</v>
      </c>
      <c r="H632" s="353">
        <v>215.4</v>
      </c>
    </row>
    <row r="633" spans="1:8">
      <c r="A633" s="343" t="s">
        <v>2103</v>
      </c>
      <c r="B633" s="343" t="s">
        <v>2104</v>
      </c>
      <c r="C633" s="149">
        <v>3653</v>
      </c>
      <c r="D633" s="149">
        <v>2332</v>
      </c>
      <c r="E633" s="149">
        <v>2022</v>
      </c>
      <c r="F633" s="149">
        <v>8007</v>
      </c>
      <c r="G633" s="345">
        <v>41575</v>
      </c>
      <c r="H633" s="353">
        <v>192.6</v>
      </c>
    </row>
    <row r="634" spans="1:8">
      <c r="A634" s="343" t="s">
        <v>2105</v>
      </c>
      <c r="B634" s="343" t="s">
        <v>2106</v>
      </c>
      <c r="C634" s="149">
        <v>2956</v>
      </c>
      <c r="D634" s="149">
        <v>296</v>
      </c>
      <c r="E634" s="149">
        <v>2527</v>
      </c>
      <c r="F634" s="149">
        <v>5779</v>
      </c>
      <c r="G634" s="345">
        <v>44072</v>
      </c>
      <c r="H634" s="353">
        <v>131.1</v>
      </c>
    </row>
    <row r="635" spans="1:8">
      <c r="A635" s="343" t="s">
        <v>2107</v>
      </c>
      <c r="B635" s="343" t="s">
        <v>2108</v>
      </c>
      <c r="C635" s="149">
        <v>2085</v>
      </c>
      <c r="D635" s="149">
        <v>242</v>
      </c>
      <c r="E635" s="149">
        <v>1302</v>
      </c>
      <c r="F635" s="149">
        <v>3629</v>
      </c>
      <c r="G635" s="345">
        <v>29454</v>
      </c>
      <c r="H635" s="353">
        <v>123.2</v>
      </c>
    </row>
    <row r="636" spans="1:8">
      <c r="A636" s="343" t="s">
        <v>2109</v>
      </c>
      <c r="B636" s="343" t="s">
        <v>2110</v>
      </c>
      <c r="C636" s="149">
        <v>4491</v>
      </c>
      <c r="D636" s="149">
        <v>2443</v>
      </c>
      <c r="E636" s="149">
        <v>2857</v>
      </c>
      <c r="F636" s="149">
        <v>9791</v>
      </c>
      <c r="G636" s="345">
        <v>46326</v>
      </c>
      <c r="H636" s="353">
        <v>211.3</v>
      </c>
    </row>
    <row r="637" spans="1:8">
      <c r="A637" s="343" t="s">
        <v>2111</v>
      </c>
      <c r="B637" s="343" t="s">
        <v>954</v>
      </c>
      <c r="C637" s="149">
        <v>2300</v>
      </c>
      <c r="D637" s="149">
        <v>770</v>
      </c>
      <c r="E637" s="149">
        <v>997</v>
      </c>
      <c r="F637" s="149">
        <v>4067</v>
      </c>
      <c r="G637" s="345">
        <v>37566</v>
      </c>
      <c r="H637" s="353">
        <v>108.3</v>
      </c>
    </row>
    <row r="638" spans="1:8">
      <c r="A638" s="343" t="s">
        <v>2112</v>
      </c>
      <c r="B638" s="343" t="s">
        <v>2113</v>
      </c>
      <c r="C638" s="149">
        <v>2486</v>
      </c>
      <c r="D638" s="149">
        <v>49</v>
      </c>
      <c r="E638" s="149">
        <v>494</v>
      </c>
      <c r="F638" s="149">
        <v>3029</v>
      </c>
      <c r="G638" s="345">
        <v>37142</v>
      </c>
      <c r="H638" s="353">
        <v>81.599999999999994</v>
      </c>
    </row>
    <row r="639" spans="1:8" ht="13" thickBot="1">
      <c r="A639" s="346" t="s">
        <v>2114</v>
      </c>
      <c r="B639" s="346" t="s">
        <v>964</v>
      </c>
      <c r="C639" s="355">
        <v>2257</v>
      </c>
      <c r="D639" s="355">
        <v>1704</v>
      </c>
      <c r="E639" s="355">
        <v>2593</v>
      </c>
      <c r="F639" s="355">
        <v>6554</v>
      </c>
      <c r="G639" s="348">
        <v>42167</v>
      </c>
      <c r="H639" s="356">
        <v>155.4</v>
      </c>
    </row>
    <row r="640" spans="1:8" ht="36.75" customHeight="1" thickTop="1">
      <c r="A640" s="967" t="s">
        <v>2717</v>
      </c>
      <c r="B640" s="967"/>
      <c r="C640" s="967"/>
      <c r="D640" s="967"/>
      <c r="E640" s="967"/>
      <c r="F640" s="967"/>
      <c r="G640" s="967"/>
      <c r="H640" s="967"/>
    </row>
    <row r="641" spans="1:8" ht="14.25" customHeight="1">
      <c r="A641" s="959" t="s">
        <v>2854</v>
      </c>
      <c r="B641" s="959"/>
      <c r="C641" s="959"/>
      <c r="D641" s="959"/>
      <c r="E641" s="959"/>
      <c r="F641" s="959"/>
      <c r="G641" s="959"/>
      <c r="H641" s="959"/>
    </row>
    <row r="643" spans="1:8">
      <c r="A643" s="286" t="s">
        <v>1</v>
      </c>
      <c r="B643" s="287" t="str">
        <f>Contents!C32</f>
        <v>28 May 2020</v>
      </c>
    </row>
    <row r="644" spans="1:8">
      <c r="A644" s="286" t="s">
        <v>2661</v>
      </c>
      <c r="B644" s="287" t="str">
        <f>Contents!D32</f>
        <v>27 Aug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L37"/>
  <sheetViews>
    <sheetView zoomScaleNormal="100" workbookViewId="0">
      <pane xSplit="2" topLeftCell="C1" activePane="topRight" state="frozen"/>
      <selection pane="topRight"/>
    </sheetView>
  </sheetViews>
  <sheetFormatPr defaultRowHeight="12.5"/>
  <cols>
    <col min="1" max="1" width="12.7265625" style="16" customWidth="1"/>
    <col min="2" max="2" width="23" style="16" customWidth="1"/>
    <col min="3" max="31" width="10.7265625" style="16" customWidth="1"/>
    <col min="32" max="32" width="18.26953125" style="16" customWidth="1"/>
    <col min="33" max="33" width="18.7265625" style="16" customWidth="1"/>
    <col min="34" max="34" width="10.6328125" style="16" bestFit="1" customWidth="1"/>
    <col min="35" max="35" width="12.7265625" style="16" customWidth="1"/>
    <col min="36" max="263" width="9" style="16"/>
    <col min="264" max="264" width="0" style="16" hidden="1" customWidth="1"/>
    <col min="265" max="265" width="12.7265625" style="16" customWidth="1"/>
    <col min="266" max="267" width="3.7265625" style="16" customWidth="1"/>
    <col min="268" max="268" width="43" style="16" customWidth="1"/>
    <col min="269" max="269" width="2.26953125" style="16" customWidth="1"/>
    <col min="270" max="270" width="30.7265625" style="16" bestFit="1" customWidth="1"/>
    <col min="271" max="519" width="9" style="16"/>
    <col min="520" max="520" width="0" style="16" hidden="1" customWidth="1"/>
    <col min="521" max="521" width="12.7265625" style="16" customWidth="1"/>
    <col min="522" max="523" width="3.7265625" style="16" customWidth="1"/>
    <col min="524" max="524" width="43" style="16" customWidth="1"/>
    <col min="525" max="525" width="2.26953125" style="16" customWidth="1"/>
    <col min="526" max="526" width="30.7265625" style="16" bestFit="1" customWidth="1"/>
    <col min="527" max="775" width="9" style="16"/>
    <col min="776" max="776" width="0" style="16" hidden="1" customWidth="1"/>
    <col min="777" max="777" width="12.7265625" style="16" customWidth="1"/>
    <col min="778" max="779" width="3.7265625" style="16" customWidth="1"/>
    <col min="780" max="780" width="43" style="16" customWidth="1"/>
    <col min="781" max="781" width="2.26953125" style="16" customWidth="1"/>
    <col min="782" max="782" width="30.7265625" style="16" bestFit="1" customWidth="1"/>
    <col min="783" max="1031" width="9" style="16"/>
    <col min="1032" max="1032" width="0" style="16" hidden="1" customWidth="1"/>
    <col min="1033" max="1033" width="12.7265625" style="16" customWidth="1"/>
    <col min="1034" max="1035" width="3.7265625" style="16" customWidth="1"/>
    <col min="1036" max="1036" width="43" style="16" customWidth="1"/>
    <col min="1037" max="1037" width="2.26953125" style="16" customWidth="1"/>
    <col min="1038" max="1038" width="30.7265625" style="16" bestFit="1" customWidth="1"/>
    <col min="1039" max="1287" width="9" style="16"/>
    <col min="1288" max="1288" width="0" style="16" hidden="1" customWidth="1"/>
    <col min="1289" max="1289" width="12.7265625" style="16" customWidth="1"/>
    <col min="1290" max="1291" width="3.7265625" style="16" customWidth="1"/>
    <col min="1292" max="1292" width="43" style="16" customWidth="1"/>
    <col min="1293" max="1293" width="2.26953125" style="16" customWidth="1"/>
    <col min="1294" max="1294" width="30.7265625" style="16" bestFit="1" customWidth="1"/>
    <col min="1295" max="1543" width="9" style="16"/>
    <col min="1544" max="1544" width="0" style="16" hidden="1" customWidth="1"/>
    <col min="1545" max="1545" width="12.7265625" style="16" customWidth="1"/>
    <col min="1546" max="1547" width="3.7265625" style="16" customWidth="1"/>
    <col min="1548" max="1548" width="43" style="16" customWidth="1"/>
    <col min="1549" max="1549" width="2.26953125" style="16" customWidth="1"/>
    <col min="1550" max="1550" width="30.7265625" style="16" bestFit="1" customWidth="1"/>
    <col min="1551" max="1799" width="9" style="16"/>
    <col min="1800" max="1800" width="0" style="16" hidden="1" customWidth="1"/>
    <col min="1801" max="1801" width="12.7265625" style="16" customWidth="1"/>
    <col min="1802" max="1803" width="3.7265625" style="16" customWidth="1"/>
    <col min="1804" max="1804" width="43" style="16" customWidth="1"/>
    <col min="1805" max="1805" width="2.26953125" style="16" customWidth="1"/>
    <col min="1806" max="1806" width="30.7265625" style="16" bestFit="1" customWidth="1"/>
    <col min="1807" max="2055" width="9" style="16"/>
    <col min="2056" max="2056" width="0" style="16" hidden="1" customWidth="1"/>
    <col min="2057" max="2057" width="12.7265625" style="16" customWidth="1"/>
    <col min="2058" max="2059" width="3.7265625" style="16" customWidth="1"/>
    <col min="2060" max="2060" width="43" style="16" customWidth="1"/>
    <col min="2061" max="2061" width="2.26953125" style="16" customWidth="1"/>
    <col min="2062" max="2062" width="30.7265625" style="16" bestFit="1" customWidth="1"/>
    <col min="2063" max="2311" width="9" style="16"/>
    <col min="2312" max="2312" width="0" style="16" hidden="1" customWidth="1"/>
    <col min="2313" max="2313" width="12.7265625" style="16" customWidth="1"/>
    <col min="2314" max="2315" width="3.7265625" style="16" customWidth="1"/>
    <col min="2316" max="2316" width="43" style="16" customWidth="1"/>
    <col min="2317" max="2317" width="2.26953125" style="16" customWidth="1"/>
    <col min="2318" max="2318" width="30.7265625" style="16" bestFit="1" customWidth="1"/>
    <col min="2319" max="2567" width="9" style="16"/>
    <col min="2568" max="2568" width="0" style="16" hidden="1" customWidth="1"/>
    <col min="2569" max="2569" width="12.7265625" style="16" customWidth="1"/>
    <col min="2570" max="2571" width="3.7265625" style="16" customWidth="1"/>
    <col min="2572" max="2572" width="43" style="16" customWidth="1"/>
    <col min="2573" max="2573" width="2.26953125" style="16" customWidth="1"/>
    <col min="2574" max="2574" width="30.7265625" style="16" bestFit="1" customWidth="1"/>
    <col min="2575" max="2823" width="9" style="16"/>
    <col min="2824" max="2824" width="0" style="16" hidden="1" customWidth="1"/>
    <col min="2825" max="2825" width="12.7265625" style="16" customWidth="1"/>
    <col min="2826" max="2827" width="3.7265625" style="16" customWidth="1"/>
    <col min="2828" max="2828" width="43" style="16" customWidth="1"/>
    <col min="2829" max="2829" width="2.26953125" style="16" customWidth="1"/>
    <col min="2830" max="2830" width="30.7265625" style="16" bestFit="1" customWidth="1"/>
    <col min="2831" max="3079" width="9" style="16"/>
    <col min="3080" max="3080" width="0" style="16" hidden="1" customWidth="1"/>
    <col min="3081" max="3081" width="12.7265625" style="16" customWidth="1"/>
    <col min="3082" max="3083" width="3.7265625" style="16" customWidth="1"/>
    <col min="3084" max="3084" width="43" style="16" customWidth="1"/>
    <col min="3085" max="3085" width="2.26953125" style="16" customWidth="1"/>
    <col min="3086" max="3086" width="30.7265625" style="16" bestFit="1" customWidth="1"/>
    <col min="3087" max="3335" width="9" style="16"/>
    <col min="3336" max="3336" width="0" style="16" hidden="1" customWidth="1"/>
    <col min="3337" max="3337" width="12.7265625" style="16" customWidth="1"/>
    <col min="3338" max="3339" width="3.7265625" style="16" customWidth="1"/>
    <col min="3340" max="3340" width="43" style="16" customWidth="1"/>
    <col min="3341" max="3341" width="2.26953125" style="16" customWidth="1"/>
    <col min="3342" max="3342" width="30.7265625" style="16" bestFit="1" customWidth="1"/>
    <col min="3343" max="3591" width="9" style="16"/>
    <col min="3592" max="3592" width="0" style="16" hidden="1" customWidth="1"/>
    <col min="3593" max="3593" width="12.7265625" style="16" customWidth="1"/>
    <col min="3594" max="3595" width="3.7265625" style="16" customWidth="1"/>
    <col min="3596" max="3596" width="43" style="16" customWidth="1"/>
    <col min="3597" max="3597" width="2.26953125" style="16" customWidth="1"/>
    <col min="3598" max="3598" width="30.7265625" style="16" bestFit="1" customWidth="1"/>
    <col min="3599" max="3847" width="9" style="16"/>
    <col min="3848" max="3848" width="0" style="16" hidden="1" customWidth="1"/>
    <col min="3849" max="3849" width="12.7265625" style="16" customWidth="1"/>
    <col min="3850" max="3851" width="3.7265625" style="16" customWidth="1"/>
    <col min="3852" max="3852" width="43" style="16" customWidth="1"/>
    <col min="3853" max="3853" width="2.26953125" style="16" customWidth="1"/>
    <col min="3854" max="3854" width="30.7265625" style="16" bestFit="1" customWidth="1"/>
    <col min="3855" max="4103" width="9" style="16"/>
    <col min="4104" max="4104" width="0" style="16" hidden="1" customWidth="1"/>
    <col min="4105" max="4105" width="12.7265625" style="16" customWidth="1"/>
    <col min="4106" max="4107" width="3.7265625" style="16" customWidth="1"/>
    <col min="4108" max="4108" width="43" style="16" customWidth="1"/>
    <col min="4109" max="4109" width="2.26953125" style="16" customWidth="1"/>
    <col min="4110" max="4110" width="30.7265625" style="16" bestFit="1" customWidth="1"/>
    <col min="4111" max="4359" width="9" style="16"/>
    <col min="4360" max="4360" width="0" style="16" hidden="1" customWidth="1"/>
    <col min="4361" max="4361" width="12.7265625" style="16" customWidth="1"/>
    <col min="4362" max="4363" width="3.7265625" style="16" customWidth="1"/>
    <col min="4364" max="4364" width="43" style="16" customWidth="1"/>
    <col min="4365" max="4365" width="2.26953125" style="16" customWidth="1"/>
    <col min="4366" max="4366" width="30.7265625" style="16" bestFit="1" customWidth="1"/>
    <col min="4367" max="4615" width="9" style="16"/>
    <col min="4616" max="4616" width="0" style="16" hidden="1" customWidth="1"/>
    <col min="4617" max="4617" width="12.7265625" style="16" customWidth="1"/>
    <col min="4618" max="4619" width="3.7265625" style="16" customWidth="1"/>
    <col min="4620" max="4620" width="43" style="16" customWidth="1"/>
    <col min="4621" max="4621" width="2.26953125" style="16" customWidth="1"/>
    <col min="4622" max="4622" width="30.7265625" style="16" bestFit="1" customWidth="1"/>
    <col min="4623" max="4871" width="9" style="16"/>
    <col min="4872" max="4872" width="0" style="16" hidden="1" customWidth="1"/>
    <col min="4873" max="4873" width="12.7265625" style="16" customWidth="1"/>
    <col min="4874" max="4875" width="3.7265625" style="16" customWidth="1"/>
    <col min="4876" max="4876" width="43" style="16" customWidth="1"/>
    <col min="4877" max="4877" width="2.26953125" style="16" customWidth="1"/>
    <col min="4878" max="4878" width="30.7265625" style="16" bestFit="1" customWidth="1"/>
    <col min="4879" max="5127" width="9" style="16"/>
    <col min="5128" max="5128" width="0" style="16" hidden="1" customWidth="1"/>
    <col min="5129" max="5129" width="12.7265625" style="16" customWidth="1"/>
    <col min="5130" max="5131" width="3.7265625" style="16" customWidth="1"/>
    <col min="5132" max="5132" width="43" style="16" customWidth="1"/>
    <col min="5133" max="5133" width="2.26953125" style="16" customWidth="1"/>
    <col min="5134" max="5134" width="30.7265625" style="16" bestFit="1" customWidth="1"/>
    <col min="5135" max="5383" width="9" style="16"/>
    <col min="5384" max="5384" width="0" style="16" hidden="1" customWidth="1"/>
    <col min="5385" max="5385" width="12.7265625" style="16" customWidth="1"/>
    <col min="5386" max="5387" width="3.7265625" style="16" customWidth="1"/>
    <col min="5388" max="5388" width="43" style="16" customWidth="1"/>
    <col min="5389" max="5389" width="2.26953125" style="16" customWidth="1"/>
    <col min="5390" max="5390" width="30.7265625" style="16" bestFit="1" customWidth="1"/>
    <col min="5391" max="5639" width="9" style="16"/>
    <col min="5640" max="5640" width="0" style="16" hidden="1" customWidth="1"/>
    <col min="5641" max="5641" width="12.7265625" style="16" customWidth="1"/>
    <col min="5642" max="5643" width="3.7265625" style="16" customWidth="1"/>
    <col min="5644" max="5644" width="43" style="16" customWidth="1"/>
    <col min="5645" max="5645" width="2.26953125" style="16" customWidth="1"/>
    <col min="5646" max="5646" width="30.7265625" style="16" bestFit="1" customWidth="1"/>
    <col min="5647" max="5895" width="9" style="16"/>
    <col min="5896" max="5896" width="0" style="16" hidden="1" customWidth="1"/>
    <col min="5897" max="5897" width="12.7265625" style="16" customWidth="1"/>
    <col min="5898" max="5899" width="3.7265625" style="16" customWidth="1"/>
    <col min="5900" max="5900" width="43" style="16" customWidth="1"/>
    <col min="5901" max="5901" width="2.26953125" style="16" customWidth="1"/>
    <col min="5902" max="5902" width="30.7265625" style="16" bestFit="1" customWidth="1"/>
    <col min="5903" max="6151" width="9" style="16"/>
    <col min="6152" max="6152" width="0" style="16" hidden="1" customWidth="1"/>
    <col min="6153" max="6153" width="12.7265625" style="16" customWidth="1"/>
    <col min="6154" max="6155" width="3.7265625" style="16" customWidth="1"/>
    <col min="6156" max="6156" width="43" style="16" customWidth="1"/>
    <col min="6157" max="6157" width="2.26953125" style="16" customWidth="1"/>
    <col min="6158" max="6158" width="30.7265625" style="16" bestFit="1" customWidth="1"/>
    <col min="6159" max="6407" width="9" style="16"/>
    <col min="6408" max="6408" width="0" style="16" hidden="1" customWidth="1"/>
    <col min="6409" max="6409" width="12.7265625" style="16" customWidth="1"/>
    <col min="6410" max="6411" width="3.7265625" style="16" customWidth="1"/>
    <col min="6412" max="6412" width="43" style="16" customWidth="1"/>
    <col min="6413" max="6413" width="2.26953125" style="16" customWidth="1"/>
    <col min="6414" max="6414" width="30.7265625" style="16" bestFit="1" customWidth="1"/>
    <col min="6415" max="6663" width="9" style="16"/>
    <col min="6664" max="6664" width="0" style="16" hidden="1" customWidth="1"/>
    <col min="6665" max="6665" width="12.7265625" style="16" customWidth="1"/>
    <col min="6666" max="6667" width="3.7265625" style="16" customWidth="1"/>
    <col min="6668" max="6668" width="43" style="16" customWidth="1"/>
    <col min="6669" max="6669" width="2.26953125" style="16" customWidth="1"/>
    <col min="6670" max="6670" width="30.7265625" style="16" bestFit="1" customWidth="1"/>
    <col min="6671" max="6919" width="9" style="16"/>
    <col min="6920" max="6920" width="0" style="16" hidden="1" customWidth="1"/>
    <col min="6921" max="6921" width="12.7265625" style="16" customWidth="1"/>
    <col min="6922" max="6923" width="3.7265625" style="16" customWidth="1"/>
    <col min="6924" max="6924" width="43" style="16" customWidth="1"/>
    <col min="6925" max="6925" width="2.26953125" style="16" customWidth="1"/>
    <col min="6926" max="6926" width="30.7265625" style="16" bestFit="1" customWidth="1"/>
    <col min="6927" max="7175" width="9" style="16"/>
    <col min="7176" max="7176" width="0" style="16" hidden="1" customWidth="1"/>
    <col min="7177" max="7177" width="12.7265625" style="16" customWidth="1"/>
    <col min="7178" max="7179" width="3.7265625" style="16" customWidth="1"/>
    <col min="7180" max="7180" width="43" style="16" customWidth="1"/>
    <col min="7181" max="7181" width="2.26953125" style="16" customWidth="1"/>
    <col min="7182" max="7182" width="30.7265625" style="16" bestFit="1" customWidth="1"/>
    <col min="7183" max="7431" width="9" style="16"/>
    <col min="7432" max="7432" width="0" style="16" hidden="1" customWidth="1"/>
    <col min="7433" max="7433" width="12.7265625" style="16" customWidth="1"/>
    <col min="7434" max="7435" width="3.7265625" style="16" customWidth="1"/>
    <col min="7436" max="7436" width="43" style="16" customWidth="1"/>
    <col min="7437" max="7437" width="2.26953125" style="16" customWidth="1"/>
    <col min="7438" max="7438" width="30.7265625" style="16" bestFit="1" customWidth="1"/>
    <col min="7439" max="7687" width="9" style="16"/>
    <col min="7688" max="7688" width="0" style="16" hidden="1" customWidth="1"/>
    <col min="7689" max="7689" width="12.7265625" style="16" customWidth="1"/>
    <col min="7690" max="7691" width="3.7265625" style="16" customWidth="1"/>
    <col min="7692" max="7692" width="43" style="16" customWidth="1"/>
    <col min="7693" max="7693" width="2.26953125" style="16" customWidth="1"/>
    <col min="7694" max="7694" width="30.7265625" style="16" bestFit="1" customWidth="1"/>
    <col min="7695" max="7943" width="9" style="16"/>
    <col min="7944" max="7944" width="0" style="16" hidden="1" customWidth="1"/>
    <col min="7945" max="7945" width="12.7265625" style="16" customWidth="1"/>
    <col min="7946" max="7947" width="3.7265625" style="16" customWidth="1"/>
    <col min="7948" max="7948" width="43" style="16" customWidth="1"/>
    <col min="7949" max="7949" width="2.26953125" style="16" customWidth="1"/>
    <col min="7950" max="7950" width="30.7265625" style="16" bestFit="1" customWidth="1"/>
    <col min="7951" max="8199" width="9" style="16"/>
    <col min="8200" max="8200" width="0" style="16" hidden="1" customWidth="1"/>
    <col min="8201" max="8201" width="12.7265625" style="16" customWidth="1"/>
    <col min="8202" max="8203" width="3.7265625" style="16" customWidth="1"/>
    <col min="8204" max="8204" width="43" style="16" customWidth="1"/>
    <col min="8205" max="8205" width="2.26953125" style="16" customWidth="1"/>
    <col min="8206" max="8206" width="30.7265625" style="16" bestFit="1" customWidth="1"/>
    <col min="8207" max="8455" width="9" style="16"/>
    <col min="8456" max="8456" width="0" style="16" hidden="1" customWidth="1"/>
    <col min="8457" max="8457" width="12.7265625" style="16" customWidth="1"/>
    <col min="8458" max="8459" width="3.7265625" style="16" customWidth="1"/>
    <col min="8460" max="8460" width="43" style="16" customWidth="1"/>
    <col min="8461" max="8461" width="2.26953125" style="16" customWidth="1"/>
    <col min="8462" max="8462" width="30.7265625" style="16" bestFit="1" customWidth="1"/>
    <col min="8463" max="8711" width="9" style="16"/>
    <col min="8712" max="8712" width="0" style="16" hidden="1" customWidth="1"/>
    <col min="8713" max="8713" width="12.7265625" style="16" customWidth="1"/>
    <col min="8714" max="8715" width="3.7265625" style="16" customWidth="1"/>
    <col min="8716" max="8716" width="43" style="16" customWidth="1"/>
    <col min="8717" max="8717" width="2.26953125" style="16" customWidth="1"/>
    <col min="8718" max="8718" width="30.7265625" style="16" bestFit="1" customWidth="1"/>
    <col min="8719" max="8967" width="9" style="16"/>
    <col min="8968" max="8968" width="0" style="16" hidden="1" customWidth="1"/>
    <col min="8969" max="8969" width="12.7265625" style="16" customWidth="1"/>
    <col min="8970" max="8971" width="3.7265625" style="16" customWidth="1"/>
    <col min="8972" max="8972" width="43" style="16" customWidth="1"/>
    <col min="8973" max="8973" width="2.26953125" style="16" customWidth="1"/>
    <col min="8974" max="8974" width="30.7265625" style="16" bestFit="1" customWidth="1"/>
    <col min="8975" max="9223" width="9" style="16"/>
    <col min="9224" max="9224" width="0" style="16" hidden="1" customWidth="1"/>
    <col min="9225" max="9225" width="12.7265625" style="16" customWidth="1"/>
    <col min="9226" max="9227" width="3.7265625" style="16" customWidth="1"/>
    <col min="9228" max="9228" width="43" style="16" customWidth="1"/>
    <col min="9229" max="9229" width="2.26953125" style="16" customWidth="1"/>
    <col min="9230" max="9230" width="30.7265625" style="16" bestFit="1" customWidth="1"/>
    <col min="9231" max="9479" width="9" style="16"/>
    <col min="9480" max="9480" width="0" style="16" hidden="1" customWidth="1"/>
    <col min="9481" max="9481" width="12.7265625" style="16" customWidth="1"/>
    <col min="9482" max="9483" width="3.7265625" style="16" customWidth="1"/>
    <col min="9484" max="9484" width="43" style="16" customWidth="1"/>
    <col min="9485" max="9485" width="2.26953125" style="16" customWidth="1"/>
    <col min="9486" max="9486" width="30.7265625" style="16" bestFit="1" customWidth="1"/>
    <col min="9487" max="9735" width="9" style="16"/>
    <col min="9736" max="9736" width="0" style="16" hidden="1" customWidth="1"/>
    <col min="9737" max="9737" width="12.7265625" style="16" customWidth="1"/>
    <col min="9738" max="9739" width="3.7265625" style="16" customWidth="1"/>
    <col min="9740" max="9740" width="43" style="16" customWidth="1"/>
    <col min="9741" max="9741" width="2.26953125" style="16" customWidth="1"/>
    <col min="9742" max="9742" width="30.7265625" style="16" bestFit="1" customWidth="1"/>
    <col min="9743" max="9991" width="9" style="16"/>
    <col min="9992" max="9992" width="0" style="16" hidden="1" customWidth="1"/>
    <col min="9993" max="9993" width="12.7265625" style="16" customWidth="1"/>
    <col min="9994" max="9995" width="3.7265625" style="16" customWidth="1"/>
    <col min="9996" max="9996" width="43" style="16" customWidth="1"/>
    <col min="9997" max="9997" width="2.26953125" style="16" customWidth="1"/>
    <col min="9998" max="9998" width="30.7265625" style="16" bestFit="1" customWidth="1"/>
    <col min="9999" max="10247" width="9" style="16"/>
    <col min="10248" max="10248" width="0" style="16" hidden="1" customWidth="1"/>
    <col min="10249" max="10249" width="12.7265625" style="16" customWidth="1"/>
    <col min="10250" max="10251" width="3.7265625" style="16" customWidth="1"/>
    <col min="10252" max="10252" width="43" style="16" customWidth="1"/>
    <col min="10253" max="10253" width="2.26953125" style="16" customWidth="1"/>
    <col min="10254" max="10254" width="30.7265625" style="16" bestFit="1" customWidth="1"/>
    <col min="10255" max="10503" width="9" style="16"/>
    <col min="10504" max="10504" width="0" style="16" hidden="1" customWidth="1"/>
    <col min="10505" max="10505" width="12.7265625" style="16" customWidth="1"/>
    <col min="10506" max="10507" width="3.7265625" style="16" customWidth="1"/>
    <col min="10508" max="10508" width="43" style="16" customWidth="1"/>
    <col min="10509" max="10509" width="2.26953125" style="16" customWidth="1"/>
    <col min="10510" max="10510" width="30.7265625" style="16" bestFit="1" customWidth="1"/>
    <col min="10511" max="10759" width="9" style="16"/>
    <col min="10760" max="10760" width="0" style="16" hidden="1" customWidth="1"/>
    <col min="10761" max="10761" width="12.7265625" style="16" customWidth="1"/>
    <col min="10762" max="10763" width="3.7265625" style="16" customWidth="1"/>
    <col min="10764" max="10764" width="43" style="16" customWidth="1"/>
    <col min="10765" max="10765" width="2.26953125" style="16" customWidth="1"/>
    <col min="10766" max="10766" width="30.7265625" style="16" bestFit="1" customWidth="1"/>
    <col min="10767" max="11015" width="9" style="16"/>
    <col min="11016" max="11016" width="0" style="16" hidden="1" customWidth="1"/>
    <col min="11017" max="11017" width="12.7265625" style="16" customWidth="1"/>
    <col min="11018" max="11019" width="3.7265625" style="16" customWidth="1"/>
    <col min="11020" max="11020" width="43" style="16" customWidth="1"/>
    <col min="11021" max="11021" width="2.26953125" style="16" customWidth="1"/>
    <col min="11022" max="11022" width="30.7265625" style="16" bestFit="1" customWidth="1"/>
    <col min="11023" max="11271" width="9" style="16"/>
    <col min="11272" max="11272" width="0" style="16" hidden="1" customWidth="1"/>
    <col min="11273" max="11273" width="12.7265625" style="16" customWidth="1"/>
    <col min="11274" max="11275" width="3.7265625" style="16" customWidth="1"/>
    <col min="11276" max="11276" width="43" style="16" customWidth="1"/>
    <col min="11277" max="11277" width="2.26953125" style="16" customWidth="1"/>
    <col min="11278" max="11278" width="30.7265625" style="16" bestFit="1" customWidth="1"/>
    <col min="11279" max="11527" width="9" style="16"/>
    <col min="11528" max="11528" width="0" style="16" hidden="1" customWidth="1"/>
    <col min="11529" max="11529" width="12.7265625" style="16" customWidth="1"/>
    <col min="11530" max="11531" width="3.7265625" style="16" customWidth="1"/>
    <col min="11532" max="11532" width="43" style="16" customWidth="1"/>
    <col min="11533" max="11533" width="2.26953125" style="16" customWidth="1"/>
    <col min="11534" max="11534" width="30.7265625" style="16" bestFit="1" customWidth="1"/>
    <col min="11535" max="11783" width="9" style="16"/>
    <col min="11784" max="11784" width="0" style="16" hidden="1" customWidth="1"/>
    <col min="11785" max="11785" width="12.7265625" style="16" customWidth="1"/>
    <col min="11786" max="11787" width="3.7265625" style="16" customWidth="1"/>
    <col min="11788" max="11788" width="43" style="16" customWidth="1"/>
    <col min="11789" max="11789" width="2.26953125" style="16" customWidth="1"/>
    <col min="11790" max="11790" width="30.7265625" style="16" bestFit="1" customWidth="1"/>
    <col min="11791" max="12039" width="9" style="16"/>
    <col min="12040" max="12040" width="0" style="16" hidden="1" customWidth="1"/>
    <col min="12041" max="12041" width="12.7265625" style="16" customWidth="1"/>
    <col min="12042" max="12043" width="3.7265625" style="16" customWidth="1"/>
    <col min="12044" max="12044" width="43" style="16" customWidth="1"/>
    <col min="12045" max="12045" width="2.26953125" style="16" customWidth="1"/>
    <col min="12046" max="12046" width="30.7265625" style="16" bestFit="1" customWidth="1"/>
    <col min="12047" max="12295" width="9" style="16"/>
    <col min="12296" max="12296" width="0" style="16" hidden="1" customWidth="1"/>
    <col min="12297" max="12297" width="12.7265625" style="16" customWidth="1"/>
    <col min="12298" max="12299" width="3.7265625" style="16" customWidth="1"/>
    <col min="12300" max="12300" width="43" style="16" customWidth="1"/>
    <col min="12301" max="12301" width="2.26953125" style="16" customWidth="1"/>
    <col min="12302" max="12302" width="30.7265625" style="16" bestFit="1" customWidth="1"/>
    <col min="12303" max="12551" width="9" style="16"/>
    <col min="12552" max="12552" width="0" style="16" hidden="1" customWidth="1"/>
    <col min="12553" max="12553" width="12.7265625" style="16" customWidth="1"/>
    <col min="12554" max="12555" width="3.7265625" style="16" customWidth="1"/>
    <col min="12556" max="12556" width="43" style="16" customWidth="1"/>
    <col min="12557" max="12557" width="2.26953125" style="16" customWidth="1"/>
    <col min="12558" max="12558" width="30.7265625" style="16" bestFit="1" customWidth="1"/>
    <col min="12559" max="12807" width="9" style="16"/>
    <col min="12808" max="12808" width="0" style="16" hidden="1" customWidth="1"/>
    <col min="12809" max="12809" width="12.7265625" style="16" customWidth="1"/>
    <col min="12810" max="12811" width="3.7265625" style="16" customWidth="1"/>
    <col min="12812" max="12812" width="43" style="16" customWidth="1"/>
    <col min="12813" max="12813" width="2.26953125" style="16" customWidth="1"/>
    <col min="12814" max="12814" width="30.7265625" style="16" bestFit="1" customWidth="1"/>
    <col min="12815" max="13063" width="9" style="16"/>
    <col min="13064" max="13064" width="0" style="16" hidden="1" customWidth="1"/>
    <col min="13065" max="13065" width="12.7265625" style="16" customWidth="1"/>
    <col min="13066" max="13067" width="3.7265625" style="16" customWidth="1"/>
    <col min="13068" max="13068" width="43" style="16" customWidth="1"/>
    <col min="13069" max="13069" width="2.26953125" style="16" customWidth="1"/>
    <col min="13070" max="13070" width="30.7265625" style="16" bestFit="1" customWidth="1"/>
    <col min="13071" max="13319" width="9" style="16"/>
    <col min="13320" max="13320" width="0" style="16" hidden="1" customWidth="1"/>
    <col min="13321" max="13321" width="12.7265625" style="16" customWidth="1"/>
    <col min="13322" max="13323" width="3.7265625" style="16" customWidth="1"/>
    <col min="13324" max="13324" width="43" style="16" customWidth="1"/>
    <col min="13325" max="13325" width="2.26953125" style="16" customWidth="1"/>
    <col min="13326" max="13326" width="30.7265625" style="16" bestFit="1" customWidth="1"/>
    <col min="13327" max="13575" width="9" style="16"/>
    <col min="13576" max="13576" width="0" style="16" hidden="1" customWidth="1"/>
    <col min="13577" max="13577" width="12.7265625" style="16" customWidth="1"/>
    <col min="13578" max="13579" width="3.7265625" style="16" customWidth="1"/>
    <col min="13580" max="13580" width="43" style="16" customWidth="1"/>
    <col min="13581" max="13581" width="2.26953125" style="16" customWidth="1"/>
    <col min="13582" max="13582" width="30.7265625" style="16" bestFit="1" customWidth="1"/>
    <col min="13583" max="13831" width="9" style="16"/>
    <col min="13832" max="13832" width="0" style="16" hidden="1" customWidth="1"/>
    <col min="13833" max="13833" width="12.7265625" style="16" customWidth="1"/>
    <col min="13834" max="13835" width="3.7265625" style="16" customWidth="1"/>
    <col min="13836" max="13836" width="43" style="16" customWidth="1"/>
    <col min="13837" max="13837" width="2.26953125" style="16" customWidth="1"/>
    <col min="13838" max="13838" width="30.7265625" style="16" bestFit="1" customWidth="1"/>
    <col min="13839" max="14087" width="9" style="16"/>
    <col min="14088" max="14088" width="0" style="16" hidden="1" customWidth="1"/>
    <col min="14089" max="14089" width="12.7265625" style="16" customWidth="1"/>
    <col min="14090" max="14091" width="3.7265625" style="16" customWidth="1"/>
    <col min="14092" max="14092" width="43" style="16" customWidth="1"/>
    <col min="14093" max="14093" width="2.26953125" style="16" customWidth="1"/>
    <col min="14094" max="14094" width="30.7265625" style="16" bestFit="1" customWidth="1"/>
    <col min="14095" max="14343" width="9" style="16"/>
    <col min="14344" max="14344" width="0" style="16" hidden="1" customWidth="1"/>
    <col min="14345" max="14345" width="12.7265625" style="16" customWidth="1"/>
    <col min="14346" max="14347" width="3.7265625" style="16" customWidth="1"/>
    <col min="14348" max="14348" width="43" style="16" customWidth="1"/>
    <col min="14349" max="14349" width="2.26953125" style="16" customWidth="1"/>
    <col min="14350" max="14350" width="30.7265625" style="16" bestFit="1" customWidth="1"/>
    <col min="14351" max="14599" width="9" style="16"/>
    <col min="14600" max="14600" width="0" style="16" hidden="1" customWidth="1"/>
    <col min="14601" max="14601" width="12.7265625" style="16" customWidth="1"/>
    <col min="14602" max="14603" width="3.7265625" style="16" customWidth="1"/>
    <col min="14604" max="14604" width="43" style="16" customWidth="1"/>
    <col min="14605" max="14605" width="2.26953125" style="16" customWidth="1"/>
    <col min="14606" max="14606" width="30.7265625" style="16" bestFit="1" customWidth="1"/>
    <col min="14607" max="14855" width="9" style="16"/>
    <col min="14856" max="14856" width="0" style="16" hidden="1" customWidth="1"/>
    <col min="14857" max="14857" width="12.7265625" style="16" customWidth="1"/>
    <col min="14858" max="14859" width="3.7265625" style="16" customWidth="1"/>
    <col min="14860" max="14860" width="43" style="16" customWidth="1"/>
    <col min="14861" max="14861" width="2.26953125" style="16" customWidth="1"/>
    <col min="14862" max="14862" width="30.7265625" style="16" bestFit="1" customWidth="1"/>
    <col min="14863" max="15111" width="9" style="16"/>
    <col min="15112" max="15112" width="0" style="16" hidden="1" customWidth="1"/>
    <col min="15113" max="15113" width="12.7265625" style="16" customWidth="1"/>
    <col min="15114" max="15115" width="3.7265625" style="16" customWidth="1"/>
    <col min="15116" max="15116" width="43" style="16" customWidth="1"/>
    <col min="15117" max="15117" width="2.26953125" style="16" customWidth="1"/>
    <col min="15118" max="15118" width="30.7265625" style="16" bestFit="1" customWidth="1"/>
    <col min="15119" max="15367" width="9" style="16"/>
    <col min="15368" max="15368" width="0" style="16" hidden="1" customWidth="1"/>
    <col min="15369" max="15369" width="12.7265625" style="16" customWidth="1"/>
    <col min="15370" max="15371" width="3.7265625" style="16" customWidth="1"/>
    <col min="15372" max="15372" width="43" style="16" customWidth="1"/>
    <col min="15373" max="15373" width="2.26953125" style="16" customWidth="1"/>
    <col min="15374" max="15374" width="30.7265625" style="16" bestFit="1" customWidth="1"/>
    <col min="15375" max="15623" width="9" style="16"/>
    <col min="15624" max="15624" width="0" style="16" hidden="1" customWidth="1"/>
    <col min="15625" max="15625" width="12.7265625" style="16" customWidth="1"/>
    <col min="15626" max="15627" width="3.7265625" style="16" customWidth="1"/>
    <col min="15628" max="15628" width="43" style="16" customWidth="1"/>
    <col min="15629" max="15629" width="2.26953125" style="16" customWidth="1"/>
    <col min="15630" max="15630" width="30.7265625" style="16" bestFit="1" customWidth="1"/>
    <col min="15631" max="15879" width="9" style="16"/>
    <col min="15880" max="15880" width="0" style="16" hidden="1" customWidth="1"/>
    <col min="15881" max="15881" width="12.7265625" style="16" customWidth="1"/>
    <col min="15882" max="15883" width="3.7265625" style="16" customWidth="1"/>
    <col min="15884" max="15884" width="43" style="16" customWidth="1"/>
    <col min="15885" max="15885" width="2.26953125" style="16" customWidth="1"/>
    <col min="15886" max="15886" width="30.7265625" style="16" bestFit="1" customWidth="1"/>
    <col min="15887" max="16135" width="9" style="16"/>
    <col min="16136" max="16136" width="0" style="16" hidden="1" customWidth="1"/>
    <col min="16137" max="16137" width="12.7265625" style="16" customWidth="1"/>
    <col min="16138" max="16139" width="3.7265625" style="16" customWidth="1"/>
    <col min="16140" max="16140" width="43" style="16" customWidth="1"/>
    <col min="16141" max="16141" width="2.26953125" style="16" customWidth="1"/>
    <col min="16142" max="16142" width="30.7265625" style="16" bestFit="1" customWidth="1"/>
    <col min="16143" max="16384" width="9" style="16"/>
  </cols>
  <sheetData>
    <row r="1" spans="1:38" ht="13">
      <c r="A1" s="15" t="s">
        <v>3091</v>
      </c>
    </row>
    <row r="2" spans="1:38" ht="13.5"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15"/>
      <c r="AE2" s="834"/>
      <c r="AF2" s="358"/>
      <c r="AG2" s="618"/>
    </row>
    <row r="3" spans="1:38"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2380</v>
      </c>
      <c r="O3" s="84" t="s">
        <v>2459</v>
      </c>
      <c r="P3" s="84" t="s">
        <v>2472</v>
      </c>
      <c r="Q3" s="84" t="s">
        <v>2502</v>
      </c>
      <c r="R3" s="127" t="s">
        <v>2518</v>
      </c>
      <c r="S3" s="87" t="s">
        <v>2528</v>
      </c>
      <c r="T3" s="84" t="s">
        <v>2573</v>
      </c>
      <c r="U3" s="84" t="s">
        <v>2634</v>
      </c>
      <c r="V3" s="84" t="s">
        <v>2676</v>
      </c>
      <c r="W3" s="87" t="s">
        <v>2685</v>
      </c>
      <c r="X3" s="127" t="s">
        <v>2716</v>
      </c>
      <c r="Y3" s="84" t="s">
        <v>2734</v>
      </c>
      <c r="Z3" s="84" t="s">
        <v>2847</v>
      </c>
      <c r="AA3" s="87" t="s">
        <v>2882</v>
      </c>
      <c r="AB3" s="127" t="s">
        <v>2935</v>
      </c>
      <c r="AC3" s="84" t="s">
        <v>2980</v>
      </c>
      <c r="AD3" s="84" t="s">
        <v>3022</v>
      </c>
      <c r="AE3" s="87" t="s">
        <v>3083</v>
      </c>
      <c r="AF3" s="59" t="s">
        <v>2352</v>
      </c>
      <c r="AG3" s="59" t="s">
        <v>2315</v>
      </c>
      <c r="AH3" s="110" t="s">
        <v>2314</v>
      </c>
      <c r="AI3" s="110" t="s">
        <v>2115</v>
      </c>
    </row>
    <row r="4" spans="1:38"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11031</v>
      </c>
      <c r="AA4" s="186">
        <v>25250</v>
      </c>
      <c r="AB4" s="186">
        <v>25972</v>
      </c>
      <c r="AC4" s="186">
        <v>29598</v>
      </c>
      <c r="AD4" s="186">
        <v>37361</v>
      </c>
      <c r="AE4" s="186">
        <v>32034</v>
      </c>
      <c r="AF4" s="186">
        <v>2096911</v>
      </c>
      <c r="AG4" s="170">
        <v>100</v>
      </c>
      <c r="AH4" s="186">
        <v>26672299</v>
      </c>
      <c r="AI4" s="187">
        <v>78.599999999999994</v>
      </c>
      <c r="AJ4" s="451"/>
      <c r="AK4" s="18"/>
      <c r="AL4" s="145"/>
    </row>
    <row r="5" spans="1:38"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38794</v>
      </c>
      <c r="Y5" s="186">
        <v>45136</v>
      </c>
      <c r="Z5" s="186">
        <v>8769</v>
      </c>
      <c r="AA5" s="186">
        <v>20039</v>
      </c>
      <c r="AB5" s="186">
        <v>20136</v>
      </c>
      <c r="AC5" s="186">
        <v>23045</v>
      </c>
      <c r="AD5" s="186">
        <v>29894</v>
      </c>
      <c r="AE5" s="186">
        <v>25670</v>
      </c>
      <c r="AF5" s="186">
        <v>1704956</v>
      </c>
      <c r="AG5" s="180">
        <v>81.3</v>
      </c>
      <c r="AH5" s="186">
        <v>22884532</v>
      </c>
      <c r="AI5" s="187">
        <v>74.5</v>
      </c>
      <c r="AJ5" s="451"/>
      <c r="AK5" s="18"/>
      <c r="AL5" s="145"/>
    </row>
    <row r="6" spans="1:38"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1350</v>
      </c>
      <c r="AB6" s="19">
        <v>1233</v>
      </c>
      <c r="AC6" s="19">
        <v>1494</v>
      </c>
      <c r="AD6" s="19">
        <v>2189</v>
      </c>
      <c r="AE6" s="19">
        <v>1822</v>
      </c>
      <c r="AF6" s="19">
        <v>119221</v>
      </c>
      <c r="AG6" s="182">
        <v>5.7</v>
      </c>
      <c r="AH6" s="19">
        <v>1151431</v>
      </c>
      <c r="AI6" s="188">
        <v>103.5</v>
      </c>
      <c r="AJ6" s="451"/>
      <c r="AK6" s="18"/>
      <c r="AL6" s="145"/>
    </row>
    <row r="7" spans="1:38" ht="13">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1466</v>
      </c>
      <c r="AA7" s="19">
        <v>3644</v>
      </c>
      <c r="AB7" s="19">
        <v>3691</v>
      </c>
      <c r="AC7" s="19">
        <v>4158</v>
      </c>
      <c r="AD7" s="19">
        <v>5621</v>
      </c>
      <c r="AE7" s="19">
        <v>4286</v>
      </c>
      <c r="AF7" s="19">
        <v>363241</v>
      </c>
      <c r="AG7" s="182">
        <v>17.3</v>
      </c>
      <c r="AH7" s="19">
        <v>3083916</v>
      </c>
      <c r="AI7" s="188">
        <v>117.8</v>
      </c>
      <c r="AJ7" s="451"/>
      <c r="AK7" s="18"/>
      <c r="AL7" s="145"/>
    </row>
    <row r="8" spans="1:38" ht="13">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1137</v>
      </c>
      <c r="AA8" s="19">
        <v>2867</v>
      </c>
      <c r="AB8" s="19">
        <v>2805</v>
      </c>
      <c r="AC8" s="19">
        <v>3799</v>
      </c>
      <c r="AD8" s="19">
        <v>4608</v>
      </c>
      <c r="AE8" s="19">
        <v>3911</v>
      </c>
      <c r="AF8" s="19">
        <v>223675</v>
      </c>
      <c r="AG8" s="182">
        <v>10.7</v>
      </c>
      <c r="AH8" s="19">
        <v>2277910</v>
      </c>
      <c r="AI8" s="188">
        <v>98.2</v>
      </c>
      <c r="AJ8" s="451"/>
      <c r="AK8" s="18"/>
      <c r="AL8" s="145"/>
    </row>
    <row r="9" spans="1:38" ht="13">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835</v>
      </c>
      <c r="AA9" s="19">
        <v>1992</v>
      </c>
      <c r="AB9" s="19">
        <v>2078</v>
      </c>
      <c r="AC9" s="19">
        <v>2259</v>
      </c>
      <c r="AD9" s="19">
        <v>3226</v>
      </c>
      <c r="AE9" s="19">
        <v>3125</v>
      </c>
      <c r="AF9" s="19">
        <v>144330</v>
      </c>
      <c r="AG9" s="182">
        <v>6.9</v>
      </c>
      <c r="AH9" s="19">
        <v>1967539</v>
      </c>
      <c r="AI9" s="188">
        <v>73.400000000000006</v>
      </c>
      <c r="AJ9" s="451"/>
      <c r="AK9" s="18"/>
      <c r="AL9" s="145"/>
    </row>
    <row r="10" spans="1:38" ht="13">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3625</v>
      </c>
      <c r="Y10" s="19">
        <v>4451</v>
      </c>
      <c r="Z10" s="19">
        <v>1406</v>
      </c>
      <c r="AA10" s="19">
        <v>2796</v>
      </c>
      <c r="AB10" s="19">
        <v>2314</v>
      </c>
      <c r="AC10" s="19">
        <v>3438</v>
      </c>
      <c r="AD10" s="19">
        <v>5455</v>
      </c>
      <c r="AE10" s="19">
        <v>4365</v>
      </c>
      <c r="AF10" s="19">
        <v>236237</v>
      </c>
      <c r="AG10" s="182">
        <v>11.3</v>
      </c>
      <c r="AH10" s="19">
        <v>2366525</v>
      </c>
      <c r="AI10" s="188">
        <v>99.8</v>
      </c>
      <c r="AJ10" s="451"/>
      <c r="AK10" s="18"/>
      <c r="AL10" s="145"/>
    </row>
    <row r="11" spans="1:38" ht="13">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1178</v>
      </c>
      <c r="AB11" s="19">
        <v>1250</v>
      </c>
      <c r="AC11" s="19">
        <v>1345</v>
      </c>
      <c r="AD11" s="19">
        <v>1617</v>
      </c>
      <c r="AE11" s="19">
        <v>1426</v>
      </c>
      <c r="AF11" s="19">
        <v>134470</v>
      </c>
      <c r="AG11" s="182">
        <v>6.4</v>
      </c>
      <c r="AH11" s="19">
        <v>2528111</v>
      </c>
      <c r="AI11" s="188">
        <v>53.2</v>
      </c>
      <c r="AJ11" s="451"/>
      <c r="AK11" s="18"/>
      <c r="AL11" s="145"/>
    </row>
    <row r="12" spans="1:38" ht="13">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1048</v>
      </c>
      <c r="AC12" s="19">
        <v>1279</v>
      </c>
      <c r="AD12" s="19">
        <v>1845</v>
      </c>
      <c r="AE12" s="19">
        <v>1439</v>
      </c>
      <c r="AF12" s="19">
        <v>153960</v>
      </c>
      <c r="AG12" s="182">
        <v>7.3</v>
      </c>
      <c r="AH12" s="19">
        <v>3447294</v>
      </c>
      <c r="AI12" s="188">
        <v>44.7</v>
      </c>
      <c r="AJ12" s="451"/>
      <c r="AK12" s="18"/>
      <c r="AL12" s="145"/>
    </row>
    <row r="13" spans="1:38" ht="13">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1982</v>
      </c>
      <c r="AB13" s="19">
        <v>1678</v>
      </c>
      <c r="AC13" s="19">
        <v>1594</v>
      </c>
      <c r="AD13" s="19">
        <v>1614</v>
      </c>
      <c r="AE13" s="19">
        <v>2110</v>
      </c>
      <c r="AF13" s="19">
        <v>188067</v>
      </c>
      <c r="AG13" s="182">
        <v>9</v>
      </c>
      <c r="AH13" s="19">
        <v>3704853</v>
      </c>
      <c r="AI13" s="188">
        <v>50.8</v>
      </c>
      <c r="AJ13" s="451"/>
      <c r="AK13" s="18"/>
      <c r="AL13" s="145"/>
    </row>
    <row r="14" spans="1:38" ht="13">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4039</v>
      </c>
      <c r="AC14" s="19">
        <v>3679</v>
      </c>
      <c r="AD14" s="19">
        <v>3719</v>
      </c>
      <c r="AE14" s="19">
        <v>3186</v>
      </c>
      <c r="AF14" s="19">
        <v>141755</v>
      </c>
      <c r="AG14" s="182">
        <v>6.8</v>
      </c>
      <c r="AH14" s="19">
        <v>2356954</v>
      </c>
      <c r="AI14" s="188">
        <v>60.1</v>
      </c>
      <c r="AJ14" s="451"/>
      <c r="AK14" s="18"/>
      <c r="AL14" s="145"/>
    </row>
    <row r="15" spans="1:38"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3681</v>
      </c>
      <c r="Y15" s="186">
        <v>3530</v>
      </c>
      <c r="Z15" s="186">
        <v>662</v>
      </c>
      <c r="AA15" s="186">
        <v>1641</v>
      </c>
      <c r="AB15" s="186">
        <v>1581</v>
      </c>
      <c r="AC15" s="186">
        <v>1749</v>
      </c>
      <c r="AD15" s="186">
        <v>2135</v>
      </c>
      <c r="AE15" s="186">
        <v>1779</v>
      </c>
      <c r="AF15" s="186">
        <v>109196</v>
      </c>
      <c r="AG15" s="180">
        <v>5.2</v>
      </c>
      <c r="AH15" s="189">
        <v>1341594</v>
      </c>
      <c r="AI15" s="187">
        <v>81.400000000000006</v>
      </c>
      <c r="AJ15" s="451"/>
      <c r="AK15" s="18"/>
      <c r="AL15" s="145"/>
    </row>
    <row r="16" spans="1:38"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97">
        <v>1600</v>
      </c>
      <c r="AA16" s="571">
        <v>3570</v>
      </c>
      <c r="AB16" s="615">
        <v>4255</v>
      </c>
      <c r="AC16" s="664">
        <v>4804</v>
      </c>
      <c r="AD16" s="716">
        <v>5332</v>
      </c>
      <c r="AE16" s="835">
        <v>4585</v>
      </c>
      <c r="AF16" s="360">
        <v>282759</v>
      </c>
      <c r="AG16" s="361">
        <v>13.5</v>
      </c>
      <c r="AH16" s="360">
        <v>2446173</v>
      </c>
      <c r="AI16" s="623">
        <v>115.6</v>
      </c>
      <c r="AJ16" s="451"/>
      <c r="AK16" s="18"/>
      <c r="AL16" s="145"/>
    </row>
    <row r="17" spans="1:33" ht="44.25" customHeight="1" thickTop="1">
      <c r="A17" s="959" t="s">
        <v>3018</v>
      </c>
      <c r="B17" s="959"/>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42"/>
      <c r="AD17" s="42"/>
      <c r="AE17" s="42"/>
      <c r="AF17" s="691"/>
      <c r="AG17" s="451"/>
    </row>
    <row r="19" spans="1:33">
      <c r="A19" s="286" t="s">
        <v>1</v>
      </c>
      <c r="B19" s="287" t="str">
        <f>Contents!C33</f>
        <v>28 May 2020</v>
      </c>
    </row>
    <row r="20" spans="1:33">
      <c r="A20" s="286" t="s">
        <v>2661</v>
      </c>
      <c r="B20" s="287" t="str">
        <f>Contents!D33</f>
        <v>27 Aug 2020</v>
      </c>
    </row>
    <row r="22" spans="1:33">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row>
    <row r="23" spans="1:33">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row>
    <row r="24" spans="1:33">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row>
    <row r="25" spans="1:33">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row>
    <row r="26" spans="1:33">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row>
    <row r="27" spans="1:33">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row>
    <row r="28" spans="1:33">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row>
    <row r="29" spans="1:33">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row>
    <row r="30" spans="1:33">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row>
    <row r="31" spans="1:33">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row>
    <row r="32" spans="1:33">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row>
    <row r="33" spans="3:31">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row>
    <row r="34" spans="3:31">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row>
    <row r="35" spans="3:31">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row>
    <row r="36" spans="3:31">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row>
    <row r="37" spans="3:31">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row>
  </sheetData>
  <mergeCells count="1">
    <mergeCell ref="A17:AB17"/>
  </mergeCells>
  <pageMargins left="0.74803149606299213" right="0.74803149606299213" top="0.98425196850393704" bottom="0.98425196850393704" header="0.51181102362204722" footer="0.51181102362204722"/>
  <pageSetup paperSize="9" scale="3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H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36328125" style="1" customWidth="1"/>
    <col min="30" max="30" width="9.36328125" style="713" customWidth="1"/>
    <col min="31" max="31" width="9.36328125" style="849" customWidth="1"/>
    <col min="32" max="32" width="12.36328125" style="1" customWidth="1"/>
    <col min="33" max="33" width="11.7265625" style="1" customWidth="1"/>
    <col min="34" max="44" width="7.7265625" style="1" bestFit="1" customWidth="1"/>
    <col min="45" max="46" width="9.7265625" style="1" bestFit="1" customWidth="1"/>
    <col min="47" max="16384" width="9" style="1"/>
  </cols>
  <sheetData>
    <row r="1" spans="1:34" ht="13">
      <c r="A1" s="136" t="s">
        <v>3098</v>
      </c>
      <c r="B1" s="13"/>
      <c r="C1" s="13"/>
      <c r="D1" s="13"/>
      <c r="E1" s="13"/>
      <c r="F1" s="13"/>
      <c r="G1" s="13"/>
      <c r="H1" s="13"/>
      <c r="I1" s="13"/>
      <c r="J1" s="13"/>
      <c r="K1" s="13"/>
      <c r="L1" s="13"/>
      <c r="M1" s="13"/>
      <c r="N1" s="13"/>
      <c r="O1" s="13"/>
      <c r="P1" s="13"/>
      <c r="Q1" s="13"/>
      <c r="R1" s="13"/>
      <c r="S1" s="13"/>
      <c r="T1" s="13"/>
      <c r="U1" s="13"/>
      <c r="V1" s="13"/>
      <c r="W1" s="13"/>
      <c r="X1" s="13"/>
      <c r="Y1" s="13"/>
      <c r="Z1" s="13"/>
    </row>
    <row r="2" spans="1:34" ht="13"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4" ht="52.5" thickTop="1">
      <c r="A3" s="76" t="s">
        <v>123</v>
      </c>
      <c r="B3" s="86" t="s">
        <v>2328</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2716</v>
      </c>
      <c r="Y3" s="88" t="s">
        <v>2734</v>
      </c>
      <c r="Z3" s="87" t="s">
        <v>2847</v>
      </c>
      <c r="AA3" s="87" t="s">
        <v>2882</v>
      </c>
      <c r="AB3" s="87" t="s">
        <v>2935</v>
      </c>
      <c r="AC3" s="87" t="s">
        <v>2980</v>
      </c>
      <c r="AD3" s="87" t="s">
        <v>3022</v>
      </c>
      <c r="AE3" s="87" t="s">
        <v>3083</v>
      </c>
      <c r="AF3" s="50" t="s">
        <v>2352</v>
      </c>
      <c r="AG3" s="89" t="s">
        <v>2452</v>
      </c>
      <c r="AH3" s="388"/>
    </row>
    <row r="4" spans="1:34" ht="22.5" customHeight="1">
      <c r="A4" s="943" t="s">
        <v>125</v>
      </c>
      <c r="B4" s="1" t="s">
        <v>2120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66" t="s">
        <v>2486</v>
      </c>
      <c r="AA4" s="666" t="s">
        <v>2486</v>
      </c>
      <c r="AB4" s="666" t="s">
        <v>2486</v>
      </c>
      <c r="AC4" s="666" t="s">
        <v>2486</v>
      </c>
      <c r="AD4" s="666" t="s">
        <v>2486</v>
      </c>
      <c r="AE4" s="666" t="s">
        <v>2486</v>
      </c>
      <c r="AF4" s="10">
        <v>621169</v>
      </c>
      <c r="AG4" s="165">
        <v>65.900000000000006</v>
      </c>
      <c r="AH4" s="113"/>
    </row>
    <row r="5" spans="1:34" ht="13">
      <c r="A5" s="969"/>
      <c r="B5" s="1" t="s">
        <v>2121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66" t="s">
        <v>2486</v>
      </c>
      <c r="AA5" s="666" t="s">
        <v>2486</v>
      </c>
      <c r="AB5" s="666" t="s">
        <v>2486</v>
      </c>
      <c r="AC5" s="666" t="s">
        <v>2486</v>
      </c>
      <c r="AD5" s="666" t="s">
        <v>2486</v>
      </c>
      <c r="AE5" s="666" t="s">
        <v>2486</v>
      </c>
      <c r="AF5" s="10">
        <v>90397</v>
      </c>
      <c r="AG5" s="165">
        <v>9.6</v>
      </c>
      <c r="AH5" s="113"/>
    </row>
    <row r="6" spans="1:34" ht="13">
      <c r="A6" s="969"/>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66" t="s">
        <v>2486</v>
      </c>
      <c r="AA6" s="666" t="s">
        <v>2486</v>
      </c>
      <c r="AB6" s="666" t="s">
        <v>2486</v>
      </c>
      <c r="AC6" s="666" t="s">
        <v>2486</v>
      </c>
      <c r="AD6" s="666" t="s">
        <v>2486</v>
      </c>
      <c r="AE6" s="666" t="s">
        <v>2486</v>
      </c>
      <c r="AF6" s="10">
        <v>216405</v>
      </c>
      <c r="AG6" s="165">
        <v>23</v>
      </c>
      <c r="AH6" s="113"/>
    </row>
    <row r="7" spans="1:34" ht="13">
      <c r="A7" s="970"/>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66" t="s">
        <v>2486</v>
      </c>
      <c r="AA7" s="666" t="s">
        <v>2486</v>
      </c>
      <c r="AB7" s="666" t="s">
        <v>2486</v>
      </c>
      <c r="AC7" s="666" t="s">
        <v>2486</v>
      </c>
      <c r="AD7" s="666" t="s">
        <v>2486</v>
      </c>
      <c r="AE7" s="666" t="s">
        <v>2486</v>
      </c>
      <c r="AF7" s="10">
        <v>14843</v>
      </c>
      <c r="AG7" s="165">
        <v>1.6</v>
      </c>
      <c r="AH7" s="113"/>
    </row>
    <row r="8" spans="1:34" ht="22.5" customHeight="1">
      <c r="A8" s="943"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66" t="s">
        <v>2486</v>
      </c>
      <c r="U8" s="666" t="s">
        <v>2486</v>
      </c>
      <c r="V8" s="666" t="s">
        <v>2486</v>
      </c>
      <c r="W8" s="666" t="s">
        <v>2486</v>
      </c>
      <c r="X8" s="666" t="s">
        <v>2486</v>
      </c>
      <c r="Y8" s="666" t="s">
        <v>2486</v>
      </c>
      <c r="Z8" s="666" t="s">
        <v>2486</v>
      </c>
      <c r="AA8" s="666" t="s">
        <v>2486</v>
      </c>
      <c r="AB8" s="666" t="s">
        <v>2486</v>
      </c>
      <c r="AC8" s="666" t="s">
        <v>2486</v>
      </c>
      <c r="AD8" s="666" t="s">
        <v>2486</v>
      </c>
      <c r="AE8" s="666" t="s">
        <v>2486</v>
      </c>
      <c r="AF8" s="10">
        <v>293999</v>
      </c>
      <c r="AG8" s="165">
        <v>72.2</v>
      </c>
      <c r="AH8" s="113"/>
    </row>
    <row r="9" spans="1:34" ht="13">
      <c r="A9" s="969"/>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66" t="s">
        <v>2486</v>
      </c>
      <c r="U9" s="666" t="s">
        <v>2486</v>
      </c>
      <c r="V9" s="666" t="s">
        <v>2486</v>
      </c>
      <c r="W9" s="666" t="s">
        <v>2486</v>
      </c>
      <c r="X9" s="666" t="s">
        <v>2486</v>
      </c>
      <c r="Y9" s="666" t="s">
        <v>2486</v>
      </c>
      <c r="Z9" s="666" t="s">
        <v>2486</v>
      </c>
      <c r="AA9" s="666" t="s">
        <v>2486</v>
      </c>
      <c r="AB9" s="666" t="s">
        <v>2486</v>
      </c>
      <c r="AC9" s="666" t="s">
        <v>2486</v>
      </c>
      <c r="AD9" s="666" t="s">
        <v>2486</v>
      </c>
      <c r="AE9" s="666" t="s">
        <v>2486</v>
      </c>
      <c r="AF9" s="10">
        <v>21293</v>
      </c>
      <c r="AG9" s="165">
        <v>5.2</v>
      </c>
      <c r="AH9" s="113"/>
    </row>
    <row r="10" spans="1:34" ht="13">
      <c r="A10" s="969"/>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66" t="s">
        <v>2486</v>
      </c>
      <c r="U10" s="666" t="s">
        <v>2486</v>
      </c>
      <c r="V10" s="666" t="s">
        <v>2486</v>
      </c>
      <c r="W10" s="666" t="s">
        <v>2486</v>
      </c>
      <c r="X10" s="666" t="s">
        <v>2486</v>
      </c>
      <c r="Y10" s="666" t="s">
        <v>2486</v>
      </c>
      <c r="Z10" s="666" t="s">
        <v>2486</v>
      </c>
      <c r="AA10" s="666" t="s">
        <v>2486</v>
      </c>
      <c r="AB10" s="666" t="s">
        <v>2486</v>
      </c>
      <c r="AC10" s="666" t="s">
        <v>2486</v>
      </c>
      <c r="AD10" s="666" t="s">
        <v>2486</v>
      </c>
      <c r="AE10" s="666" t="s">
        <v>2486</v>
      </c>
      <c r="AF10" s="10">
        <v>82844</v>
      </c>
      <c r="AG10" s="165">
        <v>20.3</v>
      </c>
      <c r="AH10" s="448"/>
    </row>
    <row r="11" spans="1:34" ht="13">
      <c r="A11" s="969"/>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66" t="s">
        <v>2486</v>
      </c>
      <c r="U11" s="666" t="s">
        <v>2486</v>
      </c>
      <c r="V11" s="666" t="s">
        <v>2486</v>
      </c>
      <c r="W11" s="666" t="s">
        <v>2486</v>
      </c>
      <c r="X11" s="666" t="s">
        <v>2486</v>
      </c>
      <c r="Y11" s="666" t="s">
        <v>2486</v>
      </c>
      <c r="Z11" s="666" t="s">
        <v>2486</v>
      </c>
      <c r="AA11" s="666" t="s">
        <v>2486</v>
      </c>
      <c r="AB11" s="666" t="s">
        <v>2486</v>
      </c>
      <c r="AC11" s="666" t="s">
        <v>2486</v>
      </c>
      <c r="AD11" s="666" t="s">
        <v>2486</v>
      </c>
      <c r="AE11" s="666" t="s">
        <v>2486</v>
      </c>
      <c r="AF11" s="10">
        <v>9148</v>
      </c>
      <c r="AG11" s="165">
        <v>2.2000000000000002</v>
      </c>
      <c r="AH11" s="448"/>
    </row>
    <row r="12" spans="1:34" ht="22.5" customHeight="1">
      <c r="A12" s="943"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7025</v>
      </c>
      <c r="AA12" s="10">
        <v>15534</v>
      </c>
      <c r="AB12" s="10">
        <v>15705</v>
      </c>
      <c r="AC12" s="10">
        <v>18593</v>
      </c>
      <c r="AD12" s="10">
        <v>25354</v>
      </c>
      <c r="AE12" s="10">
        <v>19809</v>
      </c>
      <c r="AF12" s="10">
        <v>594250</v>
      </c>
      <c r="AG12" s="165">
        <v>79.599999999999994</v>
      </c>
      <c r="AH12" s="448"/>
    </row>
    <row r="13" spans="1:34" ht="13">
      <c r="A13" s="969"/>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3521</v>
      </c>
      <c r="AB13" s="10">
        <v>3926</v>
      </c>
      <c r="AC13" s="10">
        <v>4079</v>
      </c>
      <c r="AD13" s="10">
        <v>4801</v>
      </c>
      <c r="AE13" s="10">
        <v>4284</v>
      </c>
      <c r="AF13" s="10">
        <v>74517</v>
      </c>
      <c r="AG13" s="165">
        <v>10</v>
      </c>
      <c r="AH13" s="448"/>
    </row>
    <row r="14" spans="1:34" ht="13">
      <c r="A14" s="969"/>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2149</v>
      </c>
      <c r="AA14" s="10">
        <v>5700</v>
      </c>
      <c r="AB14" s="10">
        <v>6060</v>
      </c>
      <c r="AC14" s="10">
        <v>6592</v>
      </c>
      <c r="AD14" s="10">
        <v>6848</v>
      </c>
      <c r="AE14" s="10">
        <v>7608</v>
      </c>
      <c r="AF14" s="10">
        <v>71849</v>
      </c>
      <c r="AG14" s="165">
        <v>9.6</v>
      </c>
      <c r="AH14" s="448"/>
    </row>
    <row r="15" spans="1:34" ht="13">
      <c r="A15" s="969"/>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248</v>
      </c>
      <c r="AC15" s="10">
        <v>302</v>
      </c>
      <c r="AD15" s="10">
        <v>348</v>
      </c>
      <c r="AE15" s="10">
        <v>333</v>
      </c>
      <c r="AF15" s="10">
        <v>5559</v>
      </c>
      <c r="AG15" s="165">
        <v>0.7</v>
      </c>
      <c r="AH15" s="448"/>
    </row>
    <row r="16" spans="1:34" ht="22.5" customHeight="1">
      <c r="A16" s="943" t="s">
        <v>62</v>
      </c>
      <c r="B16" s="1" t="s">
        <v>2120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7025</v>
      </c>
      <c r="AA16" s="10">
        <v>15534</v>
      </c>
      <c r="AB16" s="10">
        <v>15705</v>
      </c>
      <c r="AC16" s="10">
        <v>18593</v>
      </c>
      <c r="AD16" s="10">
        <v>25354</v>
      </c>
      <c r="AE16" s="10">
        <v>19809</v>
      </c>
      <c r="AF16" s="10">
        <v>1509418</v>
      </c>
      <c r="AG16" s="165">
        <v>72</v>
      </c>
      <c r="AH16" s="113"/>
    </row>
    <row r="17" spans="1:34" ht="13">
      <c r="A17" s="969"/>
      <c r="B17" s="1" t="s">
        <v>2121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3521</v>
      </c>
      <c r="AB17" s="10">
        <v>3926</v>
      </c>
      <c r="AC17" s="10">
        <v>4079</v>
      </c>
      <c r="AD17" s="10">
        <v>4801</v>
      </c>
      <c r="AE17" s="10">
        <v>4284</v>
      </c>
      <c r="AF17" s="10">
        <v>186207</v>
      </c>
      <c r="AG17" s="165">
        <v>8.9</v>
      </c>
      <c r="AH17" s="113"/>
    </row>
    <row r="18" spans="1:34" ht="13">
      <c r="A18" s="969"/>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2149</v>
      </c>
      <c r="AA18" s="10">
        <v>5700</v>
      </c>
      <c r="AB18" s="10">
        <v>6060</v>
      </c>
      <c r="AC18" s="10">
        <v>6592</v>
      </c>
      <c r="AD18" s="10">
        <v>6848</v>
      </c>
      <c r="AE18" s="10">
        <v>7608</v>
      </c>
      <c r="AF18" s="10">
        <v>371098</v>
      </c>
      <c r="AG18" s="165">
        <v>17.7</v>
      </c>
      <c r="AH18" s="113"/>
    </row>
    <row r="19" spans="1:34" ht="14.25" customHeight="1">
      <c r="A19" s="969"/>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248</v>
      </c>
      <c r="AC19" s="10">
        <v>302</v>
      </c>
      <c r="AD19" s="10">
        <v>348</v>
      </c>
      <c r="AE19" s="10">
        <v>333</v>
      </c>
      <c r="AF19" s="10">
        <v>29550</v>
      </c>
      <c r="AG19" s="165">
        <v>1.4</v>
      </c>
      <c r="AH19" s="113"/>
    </row>
    <row r="20" spans="1:34" ht="25.9" customHeight="1">
      <c r="B20" s="90" t="s">
        <v>198</v>
      </c>
      <c r="C20" s="720">
        <v>0</v>
      </c>
      <c r="D20" s="10">
        <v>4</v>
      </c>
      <c r="E20" s="10">
        <v>15</v>
      </c>
      <c r="F20" s="10">
        <v>143</v>
      </c>
      <c r="G20" s="10">
        <v>73</v>
      </c>
      <c r="H20" s="10">
        <v>12</v>
      </c>
      <c r="I20" s="10">
        <v>2</v>
      </c>
      <c r="J20" s="720">
        <v>0</v>
      </c>
      <c r="K20" s="72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20">
        <v>0</v>
      </c>
      <c r="AF20" s="10">
        <v>638</v>
      </c>
      <c r="AG20" s="191" t="s">
        <v>2351</v>
      </c>
      <c r="AH20" s="113"/>
    </row>
    <row r="21" spans="1:34"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98">
        <v>11031</v>
      </c>
      <c r="AA21" s="572">
        <v>25250</v>
      </c>
      <c r="AB21" s="611">
        <v>25972</v>
      </c>
      <c r="AC21" s="665">
        <v>29598</v>
      </c>
      <c r="AD21" s="717">
        <v>37361</v>
      </c>
      <c r="AE21" s="850">
        <v>32034</v>
      </c>
      <c r="AF21" s="389">
        <v>2096911</v>
      </c>
      <c r="AG21" s="576">
        <v>100</v>
      </c>
      <c r="AH21" s="113"/>
    </row>
    <row r="22" spans="1:34" ht="31.15" customHeight="1" thickTop="1">
      <c r="A22" s="971" t="s">
        <v>2512</v>
      </c>
      <c r="B22" s="972"/>
      <c r="C22" s="972"/>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B22" s="448"/>
    </row>
    <row r="23" spans="1:34">
      <c r="A23" s="973" t="s">
        <v>2513</v>
      </c>
      <c r="B23" s="973"/>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B23" s="448"/>
    </row>
    <row r="24" spans="1:34">
      <c r="A24" s="968" t="s">
        <v>3023</v>
      </c>
      <c r="B24" s="968"/>
      <c r="C24" s="968"/>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B24" s="448"/>
    </row>
    <row r="25" spans="1:34">
      <c r="A25" s="873" t="s">
        <v>2487</v>
      </c>
      <c r="B25" s="874"/>
      <c r="C25" s="874"/>
      <c r="D25" s="874"/>
      <c r="E25" s="874"/>
      <c r="F25" s="874"/>
      <c r="G25" s="874"/>
      <c r="AB25" s="448"/>
    </row>
    <row r="27" spans="1:34">
      <c r="A27" s="286" t="s">
        <v>1</v>
      </c>
      <c r="B27" s="287" t="str">
        <f>Contents!C34</f>
        <v>28 May 2020</v>
      </c>
    </row>
    <row r="28" spans="1:34">
      <c r="A28" s="286" t="s">
        <v>2661</v>
      </c>
      <c r="B28" s="287" t="str">
        <f>Contents!D34</f>
        <v>27 Aug 2020</v>
      </c>
      <c r="X28" s="54"/>
      <c r="Y28" s="54"/>
    </row>
    <row r="29" spans="1:34">
      <c r="W29" s="666"/>
    </row>
    <row r="30" spans="1:34">
      <c r="C30" s="718"/>
      <c r="D30" s="718"/>
      <c r="E30" s="718"/>
      <c r="F30" s="718"/>
      <c r="G30" s="718"/>
      <c r="H30" s="718"/>
      <c r="I30" s="718"/>
      <c r="J30" s="718"/>
      <c r="K30" s="718"/>
      <c r="L30" s="718"/>
      <c r="M30" s="718"/>
      <c r="N30" s="718"/>
      <c r="O30" s="718"/>
      <c r="P30" s="718"/>
      <c r="Q30" s="718"/>
      <c r="R30" s="718"/>
      <c r="S30" s="718"/>
      <c r="T30" s="718"/>
      <c r="U30" s="718"/>
      <c r="V30" s="666"/>
      <c r="W30" s="718"/>
      <c r="X30" s="718"/>
      <c r="Y30" s="718"/>
      <c r="Z30" s="718"/>
      <c r="AA30" s="718"/>
      <c r="AB30" s="718"/>
      <c r="AC30" s="718"/>
      <c r="AD30" s="718"/>
      <c r="AE30" s="718"/>
      <c r="AF30" s="718"/>
    </row>
    <row r="31" spans="1:34">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4">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3" type="noConversion"/>
  <pageMargins left="0.7" right="0.7" top="0.75" bottom="0.75" header="0.3" footer="0.3"/>
  <pageSetup paperSize="9" scale="3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T53"/>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15" style="1" customWidth="1"/>
    <col min="3" max="27" width="9.6328125" style="1" customWidth="1"/>
    <col min="28" max="31" width="9.6328125" style="124" customWidth="1"/>
    <col min="32" max="32" width="14" style="124" customWidth="1"/>
    <col min="33" max="33" width="11.7265625" style="124" customWidth="1"/>
    <col min="34" max="44" width="7.7265625" style="124" bestFit="1" customWidth="1"/>
    <col min="45" max="46" width="9.7265625" style="124" bestFit="1" customWidth="1"/>
    <col min="47" max="16384" width="9" style="1"/>
  </cols>
  <sheetData>
    <row r="1" spans="1:46" ht="15">
      <c r="A1" s="136" t="s">
        <v>3099</v>
      </c>
      <c r="B1" s="13"/>
      <c r="C1" s="13"/>
      <c r="D1" s="13"/>
      <c r="E1" s="13"/>
      <c r="F1" s="13"/>
      <c r="G1" s="13"/>
      <c r="H1" s="13"/>
      <c r="I1" s="13"/>
      <c r="J1" s="13"/>
      <c r="K1" s="13"/>
      <c r="L1" s="13"/>
      <c r="M1" s="13"/>
      <c r="N1" s="13"/>
      <c r="O1" s="13"/>
      <c r="P1" s="13"/>
      <c r="Q1" s="13"/>
      <c r="R1" s="13"/>
      <c r="S1" s="13"/>
      <c r="T1" s="13"/>
      <c r="U1" s="13"/>
      <c r="V1" s="13"/>
      <c r="W1" s="13"/>
      <c r="X1" s="13"/>
      <c r="Y1" s="13"/>
      <c r="Z1" s="13"/>
      <c r="AC1" s="1"/>
      <c r="AD1" s="714"/>
      <c r="AE1" s="849"/>
      <c r="AF1" s="1"/>
      <c r="AG1" s="1"/>
      <c r="AH1" s="1"/>
      <c r="AI1" s="1"/>
      <c r="AJ1" s="1"/>
      <c r="AK1" s="1"/>
      <c r="AL1" s="1"/>
      <c r="AM1" s="1"/>
      <c r="AN1" s="1"/>
      <c r="AO1" s="1"/>
      <c r="AP1" s="1"/>
      <c r="AQ1" s="1"/>
      <c r="AR1" s="1"/>
      <c r="AS1" s="1"/>
      <c r="AT1" s="1"/>
    </row>
    <row r="2" spans="1:46" ht="13"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714"/>
      <c r="AE2" s="849"/>
      <c r="AF2" s="1"/>
      <c r="AG2" s="1"/>
      <c r="AH2" s="1"/>
      <c r="AI2" s="1"/>
      <c r="AJ2" s="1"/>
      <c r="AK2" s="1"/>
      <c r="AL2" s="1"/>
      <c r="AM2" s="1"/>
      <c r="AN2" s="1"/>
      <c r="AO2" s="1"/>
      <c r="AP2" s="1"/>
      <c r="AQ2" s="1"/>
      <c r="AR2" s="1"/>
      <c r="AS2" s="1"/>
      <c r="AT2" s="1"/>
    </row>
    <row r="3" spans="1:46" ht="52.5"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2716</v>
      </c>
      <c r="Y3" s="88" t="s">
        <v>2734</v>
      </c>
      <c r="Z3" s="87" t="s">
        <v>2847</v>
      </c>
      <c r="AA3" s="87" t="s">
        <v>2882</v>
      </c>
      <c r="AB3" s="87" t="s">
        <v>2935</v>
      </c>
      <c r="AC3" s="87" t="s">
        <v>2980</v>
      </c>
      <c r="AD3" s="87" t="s">
        <v>3022</v>
      </c>
      <c r="AE3" s="87" t="s">
        <v>3083</v>
      </c>
      <c r="AF3" s="77" t="s">
        <v>2352</v>
      </c>
      <c r="AG3" s="89" t="s">
        <v>2453</v>
      </c>
      <c r="AH3" s="1"/>
      <c r="AJ3" s="1"/>
      <c r="AK3" s="1"/>
      <c r="AL3" s="1"/>
      <c r="AM3" s="1"/>
      <c r="AN3" s="1"/>
      <c r="AO3" s="1"/>
      <c r="AP3" s="1"/>
      <c r="AQ3" s="1"/>
      <c r="AR3" s="1"/>
      <c r="AS3" s="1"/>
      <c r="AT3" s="1"/>
    </row>
    <row r="4" spans="1:46" ht="19.5" customHeight="1">
      <c r="A4" s="943" t="s">
        <v>2855</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2486</v>
      </c>
      <c r="AA4" s="172" t="s">
        <v>2486</v>
      </c>
      <c r="AB4" s="172" t="s">
        <v>2486</v>
      </c>
      <c r="AC4" s="172" t="s">
        <v>2486</v>
      </c>
      <c r="AD4" s="172" t="s">
        <v>2486</v>
      </c>
      <c r="AE4" s="172" t="s">
        <v>2486</v>
      </c>
      <c r="AF4" s="172">
        <v>661684</v>
      </c>
      <c r="AG4" s="165">
        <v>71.900000000000006</v>
      </c>
      <c r="AH4" s="452"/>
      <c r="AJ4" s="1"/>
      <c r="AK4" s="1"/>
      <c r="AL4" s="1"/>
      <c r="AM4" s="1"/>
      <c r="AN4" s="1"/>
      <c r="AO4" s="1"/>
      <c r="AP4" s="1"/>
      <c r="AQ4" s="1"/>
      <c r="AR4" s="1"/>
      <c r="AS4" s="1"/>
      <c r="AT4" s="1"/>
    </row>
    <row r="5" spans="1:46" ht="13">
      <c r="A5" s="969"/>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2486</v>
      </c>
      <c r="AA5" s="172" t="s">
        <v>2486</v>
      </c>
      <c r="AB5" s="172" t="s">
        <v>2486</v>
      </c>
      <c r="AC5" s="172" t="s">
        <v>2486</v>
      </c>
      <c r="AD5" s="172" t="s">
        <v>2486</v>
      </c>
      <c r="AE5" s="172" t="s">
        <v>2486</v>
      </c>
      <c r="AF5" s="172">
        <v>80734</v>
      </c>
      <c r="AG5" s="165">
        <v>8.8000000000000007</v>
      </c>
      <c r="AH5" s="452"/>
      <c r="AJ5" s="1"/>
      <c r="AK5" s="1"/>
      <c r="AL5" s="1"/>
      <c r="AM5" s="1"/>
      <c r="AN5" s="1"/>
      <c r="AO5" s="1"/>
      <c r="AP5" s="1"/>
      <c r="AQ5" s="1"/>
      <c r="AR5" s="1"/>
      <c r="AS5" s="1"/>
      <c r="AT5" s="1"/>
    </row>
    <row r="6" spans="1:46" ht="13">
      <c r="A6" s="969"/>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2486</v>
      </c>
      <c r="AA6" s="172" t="s">
        <v>2486</v>
      </c>
      <c r="AB6" s="172" t="s">
        <v>2486</v>
      </c>
      <c r="AC6" s="172" t="s">
        <v>2486</v>
      </c>
      <c r="AD6" s="172" t="s">
        <v>2486</v>
      </c>
      <c r="AE6" s="172" t="s">
        <v>2486</v>
      </c>
      <c r="AF6" s="172">
        <v>178367</v>
      </c>
      <c r="AG6" s="165">
        <v>19.399999999999999</v>
      </c>
      <c r="AH6" s="452"/>
      <c r="AJ6" s="1"/>
      <c r="AK6" s="1"/>
      <c r="AL6" s="1"/>
      <c r="AM6" s="1"/>
      <c r="AN6" s="1"/>
      <c r="AO6" s="1"/>
      <c r="AP6" s="1"/>
      <c r="AQ6" s="1"/>
      <c r="AR6" s="1"/>
      <c r="AS6" s="1"/>
      <c r="AT6" s="1"/>
    </row>
    <row r="7" spans="1:46" ht="19.5" customHeight="1">
      <c r="A7" s="943" t="s">
        <v>2591</v>
      </c>
      <c r="B7" s="1" t="s">
        <v>2125</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2486</v>
      </c>
      <c r="U7" s="172" t="s">
        <v>2486</v>
      </c>
      <c r="V7" s="172" t="s">
        <v>2486</v>
      </c>
      <c r="W7" s="172" t="s">
        <v>2486</v>
      </c>
      <c r="X7" s="172" t="s">
        <v>2486</v>
      </c>
      <c r="Y7" s="172" t="s">
        <v>2486</v>
      </c>
      <c r="Z7" s="172" t="s">
        <v>2486</v>
      </c>
      <c r="AA7" s="172" t="s">
        <v>2486</v>
      </c>
      <c r="AB7" s="172" t="s">
        <v>2486</v>
      </c>
      <c r="AC7" s="172" t="s">
        <v>2486</v>
      </c>
      <c r="AD7" s="172" t="s">
        <v>2486</v>
      </c>
      <c r="AE7" s="172" t="s">
        <v>2486</v>
      </c>
      <c r="AF7" s="172">
        <v>250403</v>
      </c>
      <c r="AG7" s="165">
        <v>63.8</v>
      </c>
      <c r="AH7" s="452"/>
      <c r="AJ7" s="1"/>
      <c r="AK7" s="1"/>
      <c r="AL7" s="1"/>
      <c r="AM7" s="1"/>
      <c r="AN7" s="1"/>
      <c r="AO7" s="1"/>
      <c r="AP7" s="1"/>
      <c r="AQ7" s="1"/>
      <c r="AR7" s="1"/>
      <c r="AS7" s="1"/>
      <c r="AT7" s="1"/>
    </row>
    <row r="8" spans="1:46" ht="13">
      <c r="A8" s="969"/>
      <c r="B8" s="1" t="s">
        <v>2126</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2486</v>
      </c>
      <c r="U8" s="172" t="s">
        <v>2486</v>
      </c>
      <c r="V8" s="172" t="s">
        <v>2486</v>
      </c>
      <c r="W8" s="172" t="s">
        <v>2486</v>
      </c>
      <c r="X8" s="172" t="s">
        <v>2486</v>
      </c>
      <c r="Y8" s="172" t="s">
        <v>2486</v>
      </c>
      <c r="Z8" s="172" t="s">
        <v>2486</v>
      </c>
      <c r="AA8" s="172" t="s">
        <v>2486</v>
      </c>
      <c r="AB8" s="172" t="s">
        <v>2486</v>
      </c>
      <c r="AC8" s="172" t="s">
        <v>2486</v>
      </c>
      <c r="AD8" s="172" t="s">
        <v>2486</v>
      </c>
      <c r="AE8" s="172" t="s">
        <v>2486</v>
      </c>
      <c r="AF8" s="172">
        <v>44815</v>
      </c>
      <c r="AG8" s="165">
        <v>11.4</v>
      </c>
      <c r="AH8" s="452"/>
      <c r="AJ8" s="1"/>
      <c r="AK8" s="1"/>
      <c r="AL8" s="1"/>
      <c r="AM8" s="1"/>
      <c r="AN8" s="1"/>
      <c r="AO8" s="1"/>
      <c r="AP8" s="1"/>
      <c r="AQ8" s="1"/>
      <c r="AR8" s="1"/>
      <c r="AS8" s="1"/>
      <c r="AT8" s="1"/>
    </row>
    <row r="9" spans="1:46" ht="13">
      <c r="A9" s="969"/>
      <c r="B9" s="13" t="s">
        <v>2127</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2486</v>
      </c>
      <c r="U9" s="172" t="s">
        <v>2486</v>
      </c>
      <c r="V9" s="172" t="s">
        <v>2486</v>
      </c>
      <c r="W9" s="172" t="s">
        <v>2486</v>
      </c>
      <c r="X9" s="172" t="s">
        <v>2486</v>
      </c>
      <c r="Y9" s="172" t="s">
        <v>2486</v>
      </c>
      <c r="Z9" s="172" t="s">
        <v>2486</v>
      </c>
      <c r="AA9" s="172" t="s">
        <v>2486</v>
      </c>
      <c r="AB9" s="172" t="s">
        <v>2486</v>
      </c>
      <c r="AC9" s="172" t="s">
        <v>2486</v>
      </c>
      <c r="AD9" s="172" t="s">
        <v>2486</v>
      </c>
      <c r="AE9" s="172" t="s">
        <v>2486</v>
      </c>
      <c r="AF9" s="172">
        <v>97454</v>
      </c>
      <c r="AG9" s="165">
        <v>24.8</v>
      </c>
      <c r="AH9" s="452"/>
      <c r="AJ9" s="1"/>
      <c r="AK9" s="1"/>
      <c r="AL9" s="1"/>
      <c r="AM9" s="1"/>
      <c r="AN9" s="1"/>
      <c r="AO9" s="1"/>
      <c r="AP9" s="1"/>
      <c r="AQ9" s="1"/>
      <c r="AR9" s="1"/>
      <c r="AS9" s="1"/>
      <c r="AT9" s="1"/>
    </row>
    <row r="10" spans="1:46" ht="21" customHeight="1">
      <c r="A10" s="943" t="s">
        <v>2302</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6993</v>
      </c>
      <c r="AA10" s="172">
        <v>15571</v>
      </c>
      <c r="AB10" s="172">
        <v>16229</v>
      </c>
      <c r="AC10" s="172">
        <v>19853</v>
      </c>
      <c r="AD10" s="172">
        <v>26829</v>
      </c>
      <c r="AE10" s="172">
        <v>21374</v>
      </c>
      <c r="AF10" s="172">
        <v>516416</v>
      </c>
      <c r="AG10" s="165">
        <v>70.599999999999994</v>
      </c>
      <c r="AH10" s="452"/>
      <c r="AJ10" s="1"/>
      <c r="AK10" s="1"/>
      <c r="AL10" s="1"/>
      <c r="AM10" s="1"/>
      <c r="AN10" s="1"/>
      <c r="AO10" s="1"/>
      <c r="AP10" s="1"/>
      <c r="AQ10" s="1"/>
      <c r="AR10" s="1"/>
      <c r="AS10" s="1"/>
      <c r="AT10" s="1"/>
    </row>
    <row r="11" spans="1:46" ht="13">
      <c r="A11" s="969"/>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1426</v>
      </c>
      <c r="AA11" s="172">
        <v>3819</v>
      </c>
      <c r="AB11" s="172">
        <v>3575</v>
      </c>
      <c r="AC11" s="172">
        <v>3154</v>
      </c>
      <c r="AD11" s="172">
        <v>3905</v>
      </c>
      <c r="AE11" s="172">
        <v>4308</v>
      </c>
      <c r="AF11" s="172">
        <v>168296</v>
      </c>
      <c r="AG11" s="165">
        <v>23</v>
      </c>
      <c r="AH11" s="452"/>
      <c r="AJ11" s="1"/>
      <c r="AK11" s="1"/>
      <c r="AL11" s="1"/>
      <c r="AM11" s="1"/>
      <c r="AN11" s="1"/>
      <c r="AO11" s="1"/>
      <c r="AP11" s="1"/>
      <c r="AQ11" s="1"/>
      <c r="AR11" s="1"/>
      <c r="AS11" s="1"/>
      <c r="AT11" s="1"/>
    </row>
    <row r="12" spans="1:46" ht="15">
      <c r="A12" s="336"/>
      <c r="B12" s="90" t="s">
        <v>2642</v>
      </c>
      <c r="C12" s="172" t="s">
        <v>2486</v>
      </c>
      <c r="D12" s="172" t="s">
        <v>2486</v>
      </c>
      <c r="E12" s="172" t="s">
        <v>2486</v>
      </c>
      <c r="F12" s="172" t="s">
        <v>2486</v>
      </c>
      <c r="G12" s="172" t="s">
        <v>2486</v>
      </c>
      <c r="H12" s="172" t="s">
        <v>2486</v>
      </c>
      <c r="I12" s="172" t="s">
        <v>2486</v>
      </c>
      <c r="J12" s="172" t="s">
        <v>2486</v>
      </c>
      <c r="K12" s="172" t="s">
        <v>2486</v>
      </c>
      <c r="L12" s="172" t="s">
        <v>2486</v>
      </c>
      <c r="M12" s="172" t="s">
        <v>2486</v>
      </c>
      <c r="N12" s="172" t="s">
        <v>2486</v>
      </c>
      <c r="O12" s="172" t="s">
        <v>2486</v>
      </c>
      <c r="P12" s="172" t="s">
        <v>2486</v>
      </c>
      <c r="Q12" s="172" t="s">
        <v>2486</v>
      </c>
      <c r="R12" s="172" t="s">
        <v>2486</v>
      </c>
      <c r="S12" s="172" t="s">
        <v>2486</v>
      </c>
      <c r="T12" s="172">
        <v>974</v>
      </c>
      <c r="U12" s="172">
        <v>1758</v>
      </c>
      <c r="V12" s="172">
        <v>2099</v>
      </c>
      <c r="W12" s="172">
        <v>2854</v>
      </c>
      <c r="X12" s="172">
        <v>2766</v>
      </c>
      <c r="Y12" s="172">
        <v>2334</v>
      </c>
      <c r="Z12" s="172">
        <v>2602</v>
      </c>
      <c r="AA12" s="172">
        <v>5853</v>
      </c>
      <c r="AB12" s="172">
        <v>6118</v>
      </c>
      <c r="AC12" s="172">
        <v>6591</v>
      </c>
      <c r="AD12" s="172">
        <v>6627</v>
      </c>
      <c r="AE12" s="172">
        <v>6352</v>
      </c>
      <c r="AF12" s="172">
        <v>46928</v>
      </c>
      <c r="AG12" s="165">
        <v>6.4</v>
      </c>
      <c r="AH12" s="452"/>
      <c r="AJ12" s="1"/>
      <c r="AK12" s="1"/>
      <c r="AL12" s="1"/>
      <c r="AM12" s="1"/>
      <c r="AN12" s="1"/>
      <c r="AO12" s="1"/>
      <c r="AP12" s="1"/>
      <c r="AQ12" s="1"/>
      <c r="AR12" s="1"/>
      <c r="AS12" s="1"/>
      <c r="AT12" s="1"/>
    </row>
    <row r="13" spans="1:46" ht="19.5" customHeight="1">
      <c r="A13" s="943" t="s">
        <v>62</v>
      </c>
      <c r="B13" s="1" t="s">
        <v>2125</v>
      </c>
      <c r="C13" s="172">
        <v>36246</v>
      </c>
      <c r="D13" s="172">
        <v>58479</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6993</v>
      </c>
      <c r="AA13" s="172">
        <v>15571</v>
      </c>
      <c r="AB13" s="172">
        <v>16229</v>
      </c>
      <c r="AC13" s="172">
        <v>19853</v>
      </c>
      <c r="AD13" s="172">
        <v>26829</v>
      </c>
      <c r="AE13" s="172">
        <v>21374</v>
      </c>
      <c r="AF13" s="172">
        <v>1428503</v>
      </c>
      <c r="AG13" s="165">
        <v>69.900000000000006</v>
      </c>
      <c r="AH13" s="113"/>
      <c r="AJ13" s="1"/>
      <c r="AK13" s="1"/>
      <c r="AL13" s="1"/>
      <c r="AM13" s="1"/>
      <c r="AN13" s="1"/>
      <c r="AO13" s="1"/>
      <c r="AP13" s="1"/>
      <c r="AQ13" s="1"/>
      <c r="AR13" s="1"/>
      <c r="AS13" s="1"/>
      <c r="AT13" s="1"/>
    </row>
    <row r="14" spans="1:46" ht="13">
      <c r="A14" s="969"/>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1426</v>
      </c>
      <c r="AA14" s="172">
        <v>3819</v>
      </c>
      <c r="AB14" s="172">
        <v>3575</v>
      </c>
      <c r="AC14" s="172">
        <v>3154</v>
      </c>
      <c r="AD14" s="172">
        <v>3905</v>
      </c>
      <c r="AE14" s="172">
        <v>4308</v>
      </c>
      <c r="AF14" s="172">
        <v>293845</v>
      </c>
      <c r="AG14" s="165">
        <v>14.4</v>
      </c>
      <c r="AH14" s="113"/>
      <c r="AI14" s="54"/>
      <c r="AJ14" s="1"/>
      <c r="AK14" s="1"/>
      <c r="AL14" s="1"/>
      <c r="AM14" s="1"/>
      <c r="AN14" s="1"/>
      <c r="AO14" s="1"/>
      <c r="AP14" s="1"/>
      <c r="AQ14" s="1"/>
      <c r="AR14" s="1"/>
      <c r="AS14" s="1"/>
      <c r="AT14" s="1"/>
    </row>
    <row r="15" spans="1:46" ht="13">
      <c r="A15" s="969"/>
      <c r="B15" s="13" t="s">
        <v>2127</v>
      </c>
      <c r="C15" s="172">
        <v>1272</v>
      </c>
      <c r="D15" s="172">
        <v>5895</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5853</v>
      </c>
      <c r="AB15" s="172">
        <v>6118</v>
      </c>
      <c r="AC15" s="172">
        <v>6591</v>
      </c>
      <c r="AD15" s="172">
        <v>6627</v>
      </c>
      <c r="AE15" s="172">
        <v>6352</v>
      </c>
      <c r="AF15" s="172">
        <v>322749</v>
      </c>
      <c r="AG15" s="165">
        <v>15.8</v>
      </c>
      <c r="AH15" s="113"/>
      <c r="AJ15" s="1"/>
      <c r="AK15" s="1"/>
      <c r="AL15" s="1"/>
      <c r="AM15" s="1"/>
      <c r="AN15" s="1"/>
      <c r="AO15" s="1"/>
      <c r="AP15" s="1"/>
      <c r="AQ15" s="1"/>
      <c r="AR15" s="1"/>
      <c r="AS15" s="1"/>
      <c r="AT15" s="1"/>
    </row>
    <row r="16" spans="1:46" ht="21.75" customHeight="1">
      <c r="B16" s="91" t="s">
        <v>2318</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10</v>
      </c>
      <c r="AA16" s="190">
        <v>7</v>
      </c>
      <c r="AB16" s="190">
        <v>50</v>
      </c>
      <c r="AC16" s="190">
        <v>0</v>
      </c>
      <c r="AD16" s="190">
        <v>0</v>
      </c>
      <c r="AE16" s="190">
        <v>0</v>
      </c>
      <c r="AF16" s="172">
        <v>51814</v>
      </c>
      <c r="AG16" s="191" t="s">
        <v>2351</v>
      </c>
      <c r="AH16" s="452"/>
      <c r="AJ16" s="1"/>
      <c r="AK16" s="1"/>
      <c r="AL16" s="1"/>
      <c r="AM16" s="1"/>
      <c r="AN16" s="1"/>
      <c r="AO16" s="1"/>
      <c r="AP16" s="1"/>
      <c r="AQ16" s="1"/>
      <c r="AR16" s="1"/>
      <c r="AS16" s="1"/>
      <c r="AT16" s="1"/>
    </row>
    <row r="17" spans="1:46"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11031</v>
      </c>
      <c r="AA17" s="391">
        <v>25250</v>
      </c>
      <c r="AB17" s="610">
        <v>25972</v>
      </c>
      <c r="AC17" s="667">
        <v>29598</v>
      </c>
      <c r="AD17" s="719">
        <v>37361</v>
      </c>
      <c r="AE17" s="851">
        <v>32034</v>
      </c>
      <c r="AF17" s="391">
        <v>2096911</v>
      </c>
      <c r="AG17" s="403">
        <v>100</v>
      </c>
      <c r="AH17" s="452"/>
      <c r="AI17" s="1"/>
      <c r="AJ17" s="1"/>
      <c r="AK17" s="1"/>
      <c r="AL17" s="1"/>
      <c r="AM17" s="1"/>
      <c r="AN17" s="1"/>
      <c r="AO17" s="1"/>
      <c r="AP17" s="1"/>
      <c r="AQ17" s="1"/>
      <c r="AR17" s="1"/>
      <c r="AS17" s="1"/>
      <c r="AT17" s="1"/>
    </row>
    <row r="18" spans="1:46" ht="18.75" customHeight="1" thickTop="1">
      <c r="A18" s="975" t="s">
        <v>2347</v>
      </c>
      <c r="B18" s="976"/>
      <c r="C18" s="976"/>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B18" s="452"/>
      <c r="AC18" s="1"/>
      <c r="AD18" s="714"/>
      <c r="AE18" s="849"/>
      <c r="AF18" s="1"/>
      <c r="AG18" s="1"/>
      <c r="AH18" s="1"/>
      <c r="AI18" s="1"/>
      <c r="AJ18" s="1"/>
      <c r="AK18" s="1"/>
      <c r="AL18" s="1"/>
      <c r="AM18" s="1"/>
      <c r="AN18" s="1"/>
      <c r="AO18" s="1"/>
      <c r="AP18" s="1"/>
      <c r="AQ18" s="1"/>
      <c r="AR18" s="1"/>
      <c r="AS18" s="1"/>
      <c r="AT18" s="1"/>
    </row>
    <row r="19" spans="1:46" ht="15" customHeight="1">
      <c r="A19" s="973" t="s">
        <v>2628</v>
      </c>
      <c r="B19" s="973"/>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B19" s="452"/>
      <c r="AC19" s="1"/>
      <c r="AD19" s="714"/>
      <c r="AE19" s="849"/>
      <c r="AF19" s="1"/>
      <c r="AG19" s="1"/>
      <c r="AH19" s="1"/>
      <c r="AI19" s="1"/>
      <c r="AJ19" s="1"/>
      <c r="AK19" s="1"/>
      <c r="AL19" s="1"/>
      <c r="AM19" s="1"/>
      <c r="AN19" s="1"/>
      <c r="AO19" s="1"/>
      <c r="AP19" s="1"/>
      <c r="AQ19" s="1"/>
      <c r="AR19" s="1"/>
      <c r="AS19" s="1"/>
      <c r="AT19" s="1"/>
    </row>
    <row r="20" spans="1:46" ht="15.75" customHeight="1">
      <c r="A20" s="974" t="s">
        <v>2704</v>
      </c>
      <c r="B20" s="974"/>
      <c r="C20" s="974"/>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B20" s="452"/>
      <c r="AC20" s="1"/>
      <c r="AD20" s="714"/>
      <c r="AE20" s="849"/>
      <c r="AF20" s="1"/>
      <c r="AG20" s="1"/>
      <c r="AH20" s="1"/>
      <c r="AI20" s="1"/>
      <c r="AJ20" s="1"/>
      <c r="AK20" s="1"/>
      <c r="AL20" s="1"/>
      <c r="AM20" s="1"/>
      <c r="AN20" s="1"/>
      <c r="AO20" s="1"/>
      <c r="AP20" s="1"/>
      <c r="AQ20" s="1"/>
      <c r="AR20" s="1"/>
      <c r="AS20" s="1"/>
      <c r="AT20" s="1"/>
    </row>
    <row r="21" spans="1:46" ht="14.5">
      <c r="A21" s="1" t="s">
        <v>2856</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714"/>
      <c r="AE21" s="849"/>
      <c r="AF21" s="1"/>
      <c r="AG21" s="1"/>
      <c r="AH21" s="1"/>
      <c r="AI21" s="1"/>
      <c r="AJ21" s="1"/>
      <c r="AK21" s="1"/>
      <c r="AL21" s="1"/>
      <c r="AM21" s="1"/>
      <c r="AN21" s="1"/>
      <c r="AO21" s="1"/>
      <c r="AP21" s="1"/>
      <c r="AQ21" s="1"/>
      <c r="AR21" s="1"/>
      <c r="AS21" s="1"/>
      <c r="AT21" s="1"/>
    </row>
    <row r="22" spans="1:46" ht="14.5">
      <c r="A22" s="1" t="s">
        <v>2643</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714"/>
      <c r="AE22" s="849"/>
      <c r="AF22" s="1"/>
      <c r="AG22" s="1"/>
      <c r="AH22" s="1"/>
      <c r="AI22" s="1"/>
      <c r="AJ22" s="1"/>
      <c r="AK22" s="1"/>
      <c r="AL22" s="1"/>
      <c r="AM22" s="1"/>
      <c r="AN22" s="1"/>
      <c r="AO22" s="1"/>
      <c r="AP22" s="1"/>
      <c r="AQ22" s="1"/>
      <c r="AR22" s="1"/>
      <c r="AS22" s="1"/>
      <c r="AT22" s="1"/>
    </row>
    <row r="23" spans="1:46">
      <c r="A23" s="873" t="s">
        <v>2487</v>
      </c>
      <c r="B23" s="874"/>
      <c r="C23" s="874"/>
      <c r="D23" s="874"/>
      <c r="E23" s="874"/>
      <c r="F23" s="874"/>
      <c r="G23" s="874"/>
      <c r="H23" s="74"/>
      <c r="I23" s="74"/>
      <c r="J23" s="74"/>
      <c r="K23" s="74"/>
      <c r="L23" s="74"/>
      <c r="M23" s="74"/>
      <c r="N23" s="74"/>
      <c r="O23" s="74"/>
      <c r="P23" s="74"/>
      <c r="Q23" s="74"/>
      <c r="R23" s="35"/>
      <c r="S23" s="74"/>
      <c r="T23" s="74"/>
      <c r="U23" s="74"/>
      <c r="V23" s="74"/>
      <c r="W23" s="74"/>
      <c r="X23" s="74"/>
      <c r="Y23" s="74"/>
      <c r="AB23" s="452"/>
      <c r="AC23" s="1"/>
      <c r="AD23" s="714"/>
      <c r="AE23" s="849"/>
      <c r="AF23" s="1"/>
      <c r="AG23" s="1"/>
      <c r="AH23" s="1"/>
      <c r="AI23" s="1"/>
      <c r="AJ23" s="1"/>
      <c r="AK23" s="1"/>
      <c r="AL23" s="1"/>
      <c r="AM23" s="1"/>
      <c r="AN23" s="1"/>
      <c r="AO23" s="1"/>
      <c r="AP23" s="1"/>
      <c r="AQ23" s="1"/>
      <c r="AR23" s="1"/>
      <c r="AS23" s="1"/>
      <c r="AT23" s="1"/>
    </row>
    <row r="24" spans="1:46">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14"/>
      <c r="AE24" s="849"/>
      <c r="AF24" s="1"/>
      <c r="AG24" s="1"/>
      <c r="AH24" s="1"/>
      <c r="AI24" s="1"/>
      <c r="AJ24" s="1"/>
      <c r="AK24" s="1"/>
      <c r="AL24" s="1"/>
      <c r="AM24" s="1"/>
      <c r="AN24" s="1"/>
      <c r="AO24" s="1"/>
      <c r="AP24" s="1"/>
      <c r="AQ24" s="1"/>
      <c r="AR24" s="1"/>
      <c r="AS24" s="1"/>
      <c r="AT24" s="1"/>
    </row>
    <row r="25" spans="1:46">
      <c r="A25" s="286" t="s">
        <v>1</v>
      </c>
      <c r="B25" s="287" t="str">
        <f>Contents!C35</f>
        <v>28 May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14"/>
      <c r="AE25" s="849"/>
      <c r="AF25" s="1"/>
      <c r="AG25" s="1"/>
      <c r="AH25" s="1"/>
      <c r="AI25" s="1"/>
      <c r="AJ25" s="1"/>
      <c r="AK25" s="1"/>
      <c r="AL25" s="1"/>
      <c r="AM25" s="1"/>
      <c r="AN25" s="1"/>
      <c r="AO25" s="1"/>
      <c r="AP25" s="1"/>
      <c r="AQ25" s="1"/>
      <c r="AR25" s="1"/>
      <c r="AS25" s="1"/>
      <c r="AT25" s="1"/>
    </row>
    <row r="26" spans="1:46">
      <c r="A26" s="286" t="s">
        <v>2661</v>
      </c>
      <c r="B26" s="287" t="str">
        <f>Contents!D35</f>
        <v>27 Aug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14"/>
      <c r="AE26" s="849"/>
      <c r="AF26" s="1"/>
      <c r="AG26" s="1"/>
      <c r="AH26" s="1"/>
      <c r="AI26" s="1"/>
      <c r="AJ26" s="1"/>
      <c r="AK26" s="1"/>
      <c r="AL26" s="1"/>
      <c r="AM26" s="1"/>
      <c r="AN26" s="1"/>
      <c r="AO26" s="1"/>
      <c r="AP26" s="1"/>
      <c r="AQ26" s="1"/>
      <c r="AR26" s="1"/>
      <c r="AS26" s="1"/>
      <c r="AT26" s="1"/>
    </row>
    <row r="27" spans="1:46">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14"/>
      <c r="AE27" s="849"/>
      <c r="AF27" s="1"/>
      <c r="AG27" s="1"/>
      <c r="AH27" s="1"/>
      <c r="AI27" s="1"/>
      <c r="AJ27" s="1"/>
      <c r="AK27" s="1"/>
      <c r="AL27" s="1"/>
      <c r="AM27" s="1"/>
      <c r="AN27" s="1"/>
      <c r="AO27" s="1"/>
      <c r="AP27" s="1"/>
      <c r="AQ27" s="1"/>
      <c r="AR27" s="1"/>
      <c r="AS27" s="1"/>
      <c r="AT27" s="1"/>
    </row>
    <row r="28" spans="1:46">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14"/>
      <c r="AE28" s="849"/>
      <c r="AF28" s="1"/>
      <c r="AG28" s="1"/>
      <c r="AH28" s="1"/>
      <c r="AI28" s="1"/>
      <c r="AJ28" s="1"/>
      <c r="AK28" s="1"/>
      <c r="AL28" s="1"/>
      <c r="AM28" s="1"/>
      <c r="AN28" s="1"/>
      <c r="AO28" s="1"/>
      <c r="AP28" s="1"/>
      <c r="AQ28" s="1"/>
      <c r="AR28" s="1"/>
      <c r="AS28" s="1"/>
      <c r="AT28" s="1"/>
    </row>
    <row r="29" spans="1:46">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14"/>
      <c r="AE29" s="849"/>
      <c r="AF29" s="1"/>
      <c r="AG29" s="1"/>
      <c r="AH29" s="1"/>
      <c r="AI29" s="1"/>
      <c r="AJ29" s="1"/>
      <c r="AK29" s="1"/>
      <c r="AL29" s="1"/>
      <c r="AM29" s="1"/>
      <c r="AN29" s="1"/>
      <c r="AO29" s="1"/>
      <c r="AP29" s="1"/>
      <c r="AQ29" s="1"/>
      <c r="AR29" s="1"/>
      <c r="AS29" s="1"/>
      <c r="AT29" s="1"/>
    </row>
    <row r="30" spans="1:46">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14"/>
      <c r="AE30" s="849"/>
      <c r="AF30" s="1"/>
      <c r="AG30" s="1"/>
      <c r="AH30" s="1"/>
      <c r="AI30" s="1"/>
      <c r="AJ30" s="1"/>
      <c r="AK30" s="1"/>
      <c r="AL30" s="1"/>
      <c r="AM30" s="1"/>
      <c r="AN30" s="1"/>
      <c r="AO30" s="1"/>
      <c r="AP30" s="1"/>
      <c r="AQ30" s="1"/>
      <c r="AR30" s="1"/>
      <c r="AS30" s="1"/>
      <c r="AT30" s="1"/>
    </row>
    <row r="31" spans="1:46">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14"/>
      <c r="AE31" s="849"/>
      <c r="AF31" s="1"/>
      <c r="AG31" s="1"/>
      <c r="AH31" s="1"/>
      <c r="AI31" s="1"/>
      <c r="AJ31" s="1"/>
      <c r="AK31" s="1"/>
      <c r="AL31" s="1"/>
      <c r="AM31" s="1"/>
      <c r="AN31" s="1"/>
      <c r="AO31" s="1"/>
      <c r="AP31" s="1"/>
      <c r="AQ31" s="1"/>
      <c r="AR31" s="1"/>
      <c r="AS31" s="1"/>
      <c r="AT31" s="1"/>
    </row>
    <row r="32" spans="1:46">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14"/>
      <c r="AE32" s="849"/>
      <c r="AF32" s="1"/>
      <c r="AG32" s="1"/>
      <c r="AH32" s="1"/>
      <c r="AI32" s="1"/>
      <c r="AJ32" s="1"/>
      <c r="AK32" s="1"/>
      <c r="AL32" s="1"/>
      <c r="AM32" s="1"/>
      <c r="AN32" s="1"/>
      <c r="AO32" s="1"/>
      <c r="AP32" s="1"/>
      <c r="AQ32" s="1"/>
      <c r="AR32" s="1"/>
      <c r="AS32" s="1"/>
      <c r="AT32" s="1"/>
    </row>
    <row r="33" spans="1:46">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14"/>
      <c r="AE33" s="849"/>
      <c r="AF33" s="1"/>
      <c r="AG33" s="1"/>
      <c r="AH33" s="1"/>
      <c r="AI33" s="1"/>
      <c r="AJ33" s="1"/>
      <c r="AK33" s="1"/>
      <c r="AL33" s="1"/>
      <c r="AM33" s="1"/>
      <c r="AN33" s="1"/>
      <c r="AO33" s="1"/>
      <c r="AP33" s="1"/>
      <c r="AQ33" s="1"/>
      <c r="AR33" s="1"/>
      <c r="AS33" s="1"/>
      <c r="AT33" s="1"/>
    </row>
    <row r="34" spans="1:46">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14"/>
      <c r="AE34" s="849"/>
      <c r="AF34" s="1"/>
      <c r="AG34" s="1"/>
      <c r="AH34" s="1"/>
      <c r="AI34" s="1"/>
      <c r="AJ34" s="1"/>
      <c r="AK34" s="1"/>
      <c r="AL34" s="1"/>
      <c r="AM34" s="1"/>
      <c r="AN34" s="1"/>
      <c r="AO34" s="1"/>
      <c r="AP34" s="1"/>
      <c r="AQ34" s="1"/>
      <c r="AR34" s="1"/>
      <c r="AS34" s="1"/>
      <c r="AT34" s="1"/>
    </row>
    <row r="35" spans="1:46">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14"/>
      <c r="AE35" s="849"/>
      <c r="AF35" s="1"/>
      <c r="AG35" s="1"/>
      <c r="AH35" s="1"/>
      <c r="AI35" s="1"/>
      <c r="AJ35" s="1"/>
      <c r="AK35" s="1"/>
      <c r="AL35" s="1"/>
      <c r="AM35" s="1"/>
      <c r="AN35" s="1"/>
      <c r="AO35" s="1"/>
      <c r="AP35" s="1"/>
      <c r="AQ35" s="1"/>
      <c r="AR35" s="1"/>
      <c r="AS35" s="1"/>
      <c r="AT35" s="1"/>
    </row>
    <row r="36" spans="1:46">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14"/>
      <c r="AE36" s="849"/>
      <c r="AF36" s="1"/>
      <c r="AG36" s="1"/>
      <c r="AH36" s="1"/>
      <c r="AI36" s="1"/>
      <c r="AJ36" s="1"/>
      <c r="AK36" s="1"/>
      <c r="AL36" s="1"/>
      <c r="AM36" s="1"/>
      <c r="AN36" s="1"/>
      <c r="AO36" s="1"/>
      <c r="AP36" s="1"/>
      <c r="AQ36" s="1"/>
      <c r="AR36" s="1"/>
      <c r="AS36" s="1"/>
      <c r="AT36" s="1"/>
    </row>
    <row r="37" spans="1:46">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14"/>
      <c r="AE37" s="849"/>
      <c r="AF37" s="1"/>
      <c r="AG37" s="1"/>
      <c r="AH37" s="1"/>
      <c r="AI37" s="1"/>
      <c r="AJ37" s="1"/>
      <c r="AK37" s="1"/>
      <c r="AL37" s="1"/>
      <c r="AM37" s="1"/>
      <c r="AN37" s="1"/>
      <c r="AO37" s="1"/>
      <c r="AP37" s="1"/>
      <c r="AQ37" s="1"/>
      <c r="AR37" s="1"/>
      <c r="AS37" s="1"/>
      <c r="AT37" s="1"/>
    </row>
    <row r="38" spans="1:46">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14"/>
      <c r="AE38" s="849"/>
      <c r="AF38" s="1"/>
      <c r="AG38" s="1"/>
      <c r="AH38" s="1"/>
      <c r="AI38" s="1"/>
      <c r="AJ38" s="1"/>
      <c r="AK38" s="1"/>
      <c r="AL38" s="1"/>
      <c r="AM38" s="1"/>
      <c r="AN38" s="1"/>
      <c r="AO38" s="1"/>
      <c r="AP38" s="1"/>
      <c r="AQ38" s="1"/>
      <c r="AR38" s="1"/>
      <c r="AS38" s="1"/>
      <c r="AT38" s="1"/>
    </row>
    <row r="39" spans="1:46">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14"/>
      <c r="AE39" s="849"/>
      <c r="AF39" s="1"/>
      <c r="AG39" s="1"/>
      <c r="AH39" s="1"/>
      <c r="AI39" s="1"/>
      <c r="AJ39" s="1"/>
      <c r="AK39" s="1"/>
      <c r="AL39" s="1"/>
      <c r="AM39" s="1"/>
      <c r="AN39" s="1"/>
      <c r="AO39" s="1"/>
      <c r="AP39" s="1"/>
      <c r="AQ39" s="1"/>
      <c r="AR39" s="1"/>
      <c r="AS39" s="1"/>
      <c r="AT39" s="1"/>
    </row>
    <row r="40" spans="1:46">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14"/>
      <c r="AE40" s="849"/>
      <c r="AF40" s="1"/>
      <c r="AG40" s="1"/>
      <c r="AH40" s="1"/>
      <c r="AI40" s="1"/>
      <c r="AJ40" s="1"/>
      <c r="AK40" s="1"/>
      <c r="AL40" s="1"/>
      <c r="AM40" s="1"/>
      <c r="AN40" s="1"/>
      <c r="AO40" s="1"/>
      <c r="AP40" s="1"/>
      <c r="AQ40" s="1"/>
      <c r="AR40" s="1"/>
      <c r="AS40" s="1"/>
      <c r="AT40" s="1"/>
    </row>
    <row r="41" spans="1:46">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14"/>
      <c r="AE41" s="849"/>
      <c r="AF41" s="1"/>
      <c r="AG41" s="1"/>
      <c r="AH41" s="1"/>
      <c r="AI41" s="1"/>
      <c r="AJ41" s="1"/>
      <c r="AK41" s="1"/>
      <c r="AL41" s="1"/>
      <c r="AM41" s="1"/>
      <c r="AN41" s="1"/>
      <c r="AO41" s="1"/>
      <c r="AP41" s="1"/>
      <c r="AQ41" s="1"/>
      <c r="AR41" s="1"/>
      <c r="AS41" s="1"/>
      <c r="AT41" s="1"/>
    </row>
    <row r="42" spans="1:46">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14"/>
      <c r="AE42" s="849"/>
      <c r="AF42" s="1"/>
      <c r="AG42" s="1"/>
      <c r="AH42" s="1"/>
      <c r="AI42" s="1"/>
      <c r="AJ42" s="1"/>
      <c r="AK42" s="1"/>
      <c r="AL42" s="1"/>
      <c r="AM42" s="1"/>
      <c r="AN42" s="1"/>
      <c r="AO42" s="1"/>
      <c r="AP42" s="1"/>
      <c r="AQ42" s="1"/>
      <c r="AR42" s="1"/>
      <c r="AS42" s="1"/>
      <c r="AT42" s="1"/>
    </row>
    <row r="43" spans="1:46">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14"/>
      <c r="AE43" s="849"/>
      <c r="AF43" s="1"/>
      <c r="AG43" s="1"/>
      <c r="AH43" s="1"/>
      <c r="AI43" s="1"/>
      <c r="AJ43" s="1"/>
      <c r="AK43" s="1"/>
      <c r="AL43" s="1"/>
      <c r="AM43" s="1"/>
      <c r="AN43" s="1"/>
      <c r="AO43" s="1"/>
      <c r="AP43" s="1"/>
      <c r="AQ43" s="1"/>
      <c r="AR43" s="1"/>
      <c r="AS43" s="1"/>
      <c r="AT43" s="1"/>
    </row>
    <row r="44" spans="1:46">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14"/>
      <c r="AE44" s="849"/>
      <c r="AF44" s="1"/>
      <c r="AG44" s="1"/>
      <c r="AH44" s="1"/>
      <c r="AI44" s="1"/>
      <c r="AJ44" s="1"/>
      <c r="AK44" s="1"/>
      <c r="AL44" s="1"/>
      <c r="AM44" s="1"/>
      <c r="AN44" s="1"/>
      <c r="AO44" s="1"/>
      <c r="AP44" s="1"/>
      <c r="AQ44" s="1"/>
      <c r="AR44" s="1"/>
      <c r="AS44" s="1"/>
      <c r="AT44" s="1"/>
    </row>
    <row r="45" spans="1:46">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14"/>
      <c r="AE45" s="849"/>
      <c r="AF45" s="1"/>
      <c r="AG45" s="1"/>
      <c r="AH45" s="1"/>
      <c r="AI45" s="1"/>
      <c r="AJ45" s="1"/>
      <c r="AK45" s="1"/>
      <c r="AL45" s="1"/>
      <c r="AM45" s="1"/>
      <c r="AN45" s="1"/>
      <c r="AO45" s="1"/>
      <c r="AP45" s="1"/>
      <c r="AQ45" s="1"/>
      <c r="AR45" s="1"/>
      <c r="AS45" s="1"/>
      <c r="AT45" s="1"/>
    </row>
    <row r="46" spans="1:46">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14"/>
      <c r="AE46" s="849"/>
      <c r="AF46" s="1"/>
      <c r="AG46" s="1"/>
      <c r="AH46" s="1"/>
      <c r="AI46" s="1"/>
      <c r="AJ46" s="1"/>
      <c r="AK46" s="1"/>
      <c r="AL46" s="1"/>
      <c r="AM46" s="1"/>
      <c r="AN46" s="1"/>
      <c r="AO46" s="1"/>
      <c r="AP46" s="1"/>
      <c r="AQ46" s="1"/>
      <c r="AR46" s="1"/>
      <c r="AS46" s="1"/>
      <c r="AT46" s="1"/>
    </row>
    <row r="47" spans="1:46">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14"/>
      <c r="AE47" s="849"/>
      <c r="AF47" s="1"/>
      <c r="AG47" s="1"/>
      <c r="AH47" s="1"/>
      <c r="AI47" s="1"/>
      <c r="AJ47" s="1"/>
      <c r="AK47" s="1"/>
      <c r="AL47" s="1"/>
      <c r="AM47" s="1"/>
      <c r="AN47" s="1"/>
      <c r="AO47" s="1"/>
      <c r="AP47" s="1"/>
      <c r="AQ47" s="1"/>
      <c r="AR47" s="1"/>
      <c r="AS47" s="1"/>
      <c r="AT47" s="1"/>
    </row>
    <row r="48" spans="1:46">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14"/>
      <c r="AE48" s="849"/>
      <c r="AF48" s="1"/>
      <c r="AG48" s="1"/>
      <c r="AH48" s="1"/>
      <c r="AI48" s="1"/>
      <c r="AJ48" s="1"/>
      <c r="AK48" s="1"/>
      <c r="AL48" s="1"/>
      <c r="AM48" s="1"/>
      <c r="AN48" s="1"/>
      <c r="AO48" s="1"/>
      <c r="AP48" s="1"/>
      <c r="AQ48" s="1"/>
      <c r="AR48" s="1"/>
      <c r="AS48" s="1"/>
      <c r="AT48" s="1"/>
    </row>
    <row r="49" spans="1:46">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14"/>
      <c r="AE49" s="849"/>
      <c r="AF49" s="1"/>
      <c r="AG49" s="1"/>
      <c r="AH49" s="1"/>
      <c r="AI49" s="1"/>
      <c r="AJ49" s="1"/>
      <c r="AK49" s="1"/>
      <c r="AL49" s="1"/>
      <c r="AM49" s="1"/>
      <c r="AN49" s="1"/>
      <c r="AO49" s="1"/>
      <c r="AP49" s="1"/>
      <c r="AQ49" s="1"/>
      <c r="AR49" s="1"/>
      <c r="AS49" s="1"/>
      <c r="AT49" s="1"/>
    </row>
    <row r="50" spans="1:46">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14"/>
      <c r="AE50" s="849"/>
      <c r="AF50" s="1"/>
      <c r="AG50" s="1"/>
      <c r="AH50" s="1"/>
      <c r="AI50" s="1"/>
      <c r="AJ50" s="1"/>
      <c r="AK50" s="1"/>
      <c r="AL50" s="1"/>
      <c r="AM50" s="1"/>
      <c r="AN50" s="1"/>
      <c r="AO50" s="1"/>
      <c r="AP50" s="1"/>
      <c r="AQ50" s="1"/>
      <c r="AR50" s="1"/>
      <c r="AS50" s="1"/>
      <c r="AT50" s="1"/>
    </row>
    <row r="51" spans="1:46">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14"/>
      <c r="AE51" s="849"/>
      <c r="AF51" s="1"/>
      <c r="AG51" s="1"/>
      <c r="AH51" s="1"/>
      <c r="AI51" s="1"/>
      <c r="AJ51" s="1"/>
      <c r="AK51" s="1"/>
      <c r="AL51" s="1"/>
      <c r="AM51" s="1"/>
      <c r="AN51" s="1"/>
      <c r="AO51" s="1"/>
      <c r="AP51" s="1"/>
      <c r="AQ51" s="1"/>
      <c r="AR51" s="1"/>
      <c r="AS51" s="1"/>
      <c r="AT51" s="1"/>
    </row>
    <row r="52" spans="1:46">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14"/>
      <c r="AE52" s="849"/>
      <c r="AF52" s="1"/>
      <c r="AG52" s="1"/>
      <c r="AH52" s="1"/>
      <c r="AI52" s="1"/>
      <c r="AJ52" s="1"/>
      <c r="AK52" s="1"/>
      <c r="AL52" s="1"/>
      <c r="AM52" s="1"/>
      <c r="AN52" s="1"/>
      <c r="AO52" s="1"/>
      <c r="AP52" s="1"/>
      <c r="AQ52" s="1"/>
      <c r="AR52" s="1"/>
      <c r="AS52" s="1"/>
      <c r="AT52" s="1"/>
    </row>
    <row r="53" spans="1:46">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14"/>
      <c r="AE53" s="849"/>
      <c r="AF53" s="1"/>
      <c r="AG53" s="1"/>
      <c r="AH53" s="1"/>
      <c r="AI53" s="1"/>
      <c r="AJ53" s="1"/>
      <c r="AK53" s="1"/>
      <c r="AL53" s="1"/>
      <c r="AM53" s="1"/>
      <c r="AN53" s="1"/>
      <c r="AO53" s="1"/>
      <c r="AP53" s="1"/>
      <c r="AQ53" s="1"/>
      <c r="AR53" s="1"/>
      <c r="AS53" s="1"/>
      <c r="AT53" s="1"/>
    </row>
  </sheetData>
  <mergeCells count="8">
    <mergeCell ref="A20:Z20"/>
    <mergeCell ref="A23:G23"/>
    <mergeCell ref="A4:A6"/>
    <mergeCell ref="A7:A9"/>
    <mergeCell ref="A10:A11"/>
    <mergeCell ref="A13:A15"/>
    <mergeCell ref="A18:Z18"/>
    <mergeCell ref="A19:Z19"/>
  </mergeCells>
  <phoneticPr fontId="203" type="noConversion"/>
  <pageMargins left="0.7" right="0.7" top="0.75" bottom="0.75" header="0.3" footer="0.3"/>
  <pageSetup paperSize="9" scale="3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topLeftCell="A22" workbookViewId="0"/>
  </sheetViews>
  <sheetFormatPr defaultColWidth="8.7265625" defaultRowHeight="12.5"/>
  <cols>
    <col min="1" max="16384" width="8.7265625" style="1"/>
  </cols>
  <sheetData>
    <row r="14" s="732" customFormat="1"/>
    <row r="15" s="732" customFormat="1"/>
    <row r="16" s="732" customFormat="1"/>
    <row r="17" s="732"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2"/>
  <sheetViews>
    <sheetView zoomScaleNormal="100" workbookViewId="0">
      <pane ySplit="3" topLeftCell="A4" activePane="bottomLeft" state="frozen"/>
      <selection activeCell="M34" sqref="M34"/>
      <selection pane="bottomLeft"/>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616" customWidth="1"/>
    <col min="8" max="8" width="16" style="616" customWidth="1"/>
    <col min="9" max="9" width="16.26953125" style="1" bestFit="1" customWidth="1"/>
    <col min="10" max="10" width="31.7265625" style="1" bestFit="1" customWidth="1"/>
    <col min="11" max="16384" width="9" style="1"/>
  </cols>
  <sheetData>
    <row r="1" spans="1:12" ht="13">
      <c r="A1" s="15" t="s">
        <v>3092</v>
      </c>
      <c r="B1" s="16"/>
      <c r="C1" s="16"/>
      <c r="D1" s="16"/>
      <c r="E1" s="20"/>
      <c r="F1" s="18"/>
      <c r="G1" s="16"/>
      <c r="H1" s="16"/>
    </row>
    <row r="2" spans="1:12" ht="13.5" thickBot="1">
      <c r="A2" s="357"/>
      <c r="B2" s="358"/>
      <c r="C2" s="358"/>
      <c r="D2" s="358"/>
      <c r="E2" s="362"/>
      <c r="F2" s="363"/>
      <c r="G2" s="358"/>
      <c r="H2" s="358"/>
    </row>
    <row r="3" spans="1:12" ht="67.5" customHeight="1" thickTop="1">
      <c r="A3" s="97" t="s">
        <v>199</v>
      </c>
      <c r="B3" s="98" t="s">
        <v>200</v>
      </c>
      <c r="C3" s="58"/>
      <c r="D3" s="58"/>
      <c r="E3" s="45" t="s">
        <v>2352</v>
      </c>
      <c r="F3" s="45" t="s">
        <v>2315</v>
      </c>
      <c r="G3" s="622" t="s">
        <v>2956</v>
      </c>
      <c r="H3" s="624" t="s">
        <v>2115</v>
      </c>
    </row>
    <row r="4" spans="1:12" ht="25.15" customHeight="1">
      <c r="A4" s="15" t="s">
        <v>203</v>
      </c>
      <c r="B4" s="17" t="s">
        <v>227</v>
      </c>
      <c r="C4" s="16"/>
      <c r="D4" s="16"/>
      <c r="E4" s="148">
        <v>2096911</v>
      </c>
      <c r="F4" s="237">
        <v>100</v>
      </c>
      <c r="G4" s="186">
        <v>26672299</v>
      </c>
      <c r="H4" s="364">
        <v>78.599999999999994</v>
      </c>
      <c r="I4" s="54"/>
      <c r="J4" s="54"/>
      <c r="K4" s="54"/>
      <c r="L4" s="54"/>
    </row>
    <row r="5" spans="1:12" ht="25.15" customHeight="1">
      <c r="A5" s="15" t="s">
        <v>204</v>
      </c>
      <c r="B5" s="17" t="s">
        <v>228</v>
      </c>
      <c r="C5" s="16"/>
      <c r="D5" s="16"/>
      <c r="E5" s="148">
        <v>1704956</v>
      </c>
      <c r="F5" s="180">
        <v>81.3</v>
      </c>
      <c r="G5" s="186">
        <v>22884532</v>
      </c>
      <c r="H5" s="364">
        <v>74.5</v>
      </c>
      <c r="I5" s="54"/>
      <c r="J5" s="54"/>
      <c r="K5" s="54"/>
      <c r="L5" s="54"/>
    </row>
    <row r="6" spans="1:12" ht="25.15" customHeight="1">
      <c r="A6" s="102" t="s">
        <v>206</v>
      </c>
      <c r="B6" s="17" t="s">
        <v>229</v>
      </c>
      <c r="C6" s="16"/>
      <c r="D6" s="16"/>
      <c r="E6" s="148">
        <v>119221</v>
      </c>
      <c r="F6" s="180">
        <v>5.7</v>
      </c>
      <c r="G6" s="186">
        <v>1151431</v>
      </c>
      <c r="H6" s="364">
        <v>103.5</v>
      </c>
      <c r="I6" s="54"/>
      <c r="J6" s="54"/>
      <c r="K6" s="54"/>
      <c r="L6" s="54"/>
    </row>
    <row r="7" spans="1:12" ht="25.15" customHeight="1">
      <c r="A7" s="102" t="s">
        <v>230</v>
      </c>
      <c r="B7" s="17"/>
      <c r="C7" s="17" t="s">
        <v>2413</v>
      </c>
      <c r="D7" s="16"/>
      <c r="E7" s="181">
        <v>25106</v>
      </c>
      <c r="F7" s="182">
        <v>1.2</v>
      </c>
      <c r="G7" s="19">
        <v>229251</v>
      </c>
      <c r="H7" s="365">
        <v>109.5</v>
      </c>
      <c r="I7" s="54"/>
      <c r="J7" s="54"/>
      <c r="K7" s="54"/>
      <c r="L7" s="54"/>
    </row>
    <row r="8" spans="1:12" ht="13">
      <c r="A8" s="102" t="s">
        <v>231</v>
      </c>
      <c r="B8" s="17"/>
      <c r="C8" s="17" t="s">
        <v>1210</v>
      </c>
      <c r="D8" s="16"/>
      <c r="E8" s="181">
        <v>4643</v>
      </c>
      <c r="F8" s="182">
        <v>0.2</v>
      </c>
      <c r="G8" s="19">
        <v>47394</v>
      </c>
      <c r="H8" s="365">
        <v>98</v>
      </c>
      <c r="I8" s="54"/>
      <c r="J8" s="54"/>
      <c r="K8" s="54"/>
      <c r="L8" s="54"/>
    </row>
    <row r="9" spans="1:12" ht="13">
      <c r="A9" s="102" t="s">
        <v>232</v>
      </c>
      <c r="B9" s="17"/>
      <c r="C9" s="17" t="s">
        <v>1336</v>
      </c>
      <c r="D9" s="16"/>
      <c r="E9" s="181">
        <v>6212</v>
      </c>
      <c r="F9" s="182">
        <v>0.3</v>
      </c>
      <c r="G9" s="19">
        <v>41220</v>
      </c>
      <c r="H9" s="365">
        <v>150.69999999999999</v>
      </c>
      <c r="I9" s="54"/>
      <c r="J9" s="54"/>
      <c r="K9" s="54"/>
      <c r="L9" s="54"/>
    </row>
    <row r="10" spans="1:12" ht="13">
      <c r="A10" s="102" t="s">
        <v>233</v>
      </c>
      <c r="B10" s="17"/>
      <c r="C10" s="17" t="s">
        <v>1495</v>
      </c>
      <c r="D10" s="16"/>
      <c r="E10" s="181">
        <v>9032</v>
      </c>
      <c r="F10" s="182">
        <v>0.4</v>
      </c>
      <c r="G10" s="19">
        <v>57133</v>
      </c>
      <c r="H10" s="365">
        <v>158.1</v>
      </c>
      <c r="I10" s="54"/>
      <c r="J10" s="54"/>
      <c r="K10" s="54"/>
      <c r="L10" s="54"/>
    </row>
    <row r="11" spans="1:12" ht="13">
      <c r="A11" s="102" t="s">
        <v>971</v>
      </c>
      <c r="B11" s="17"/>
      <c r="C11" s="17" t="s">
        <v>2951</v>
      </c>
      <c r="D11" s="16"/>
      <c r="E11" s="181">
        <v>13595</v>
      </c>
      <c r="F11" s="182">
        <v>0.6</v>
      </c>
      <c r="G11" s="19">
        <v>141119</v>
      </c>
      <c r="H11" s="365">
        <v>96.3</v>
      </c>
      <c r="I11" s="54"/>
      <c r="J11" s="54"/>
      <c r="K11" s="54"/>
      <c r="L11" s="54"/>
    </row>
    <row r="12" spans="1:12" ht="13">
      <c r="A12" s="102" t="s">
        <v>234</v>
      </c>
      <c r="B12" s="17"/>
      <c r="C12" s="17" t="s">
        <v>2382</v>
      </c>
      <c r="D12" s="16"/>
      <c r="E12" s="181">
        <v>7491</v>
      </c>
      <c r="F12" s="182">
        <v>0.4</v>
      </c>
      <c r="G12" s="19">
        <v>60827</v>
      </c>
      <c r="H12" s="365">
        <v>123.2</v>
      </c>
      <c r="I12" s="54"/>
      <c r="J12" s="54"/>
      <c r="K12" s="54"/>
      <c r="L12" s="54"/>
    </row>
    <row r="13" spans="1:12" ht="13">
      <c r="A13" s="102" t="s">
        <v>235</v>
      </c>
      <c r="B13" s="17"/>
      <c r="C13" s="17" t="s">
        <v>2383</v>
      </c>
      <c r="D13" s="16"/>
      <c r="E13" s="181">
        <v>10234</v>
      </c>
      <c r="F13" s="182">
        <v>0.5</v>
      </c>
      <c r="G13" s="19">
        <v>81124</v>
      </c>
      <c r="H13" s="365">
        <v>126.2</v>
      </c>
      <c r="I13" s="54"/>
      <c r="J13" s="54"/>
      <c r="K13" s="54"/>
      <c r="L13" s="54"/>
    </row>
    <row r="14" spans="1:12" ht="25.15" customHeight="1">
      <c r="A14" s="102" t="s">
        <v>2431</v>
      </c>
      <c r="B14" s="17"/>
      <c r="C14" s="17" t="s">
        <v>236</v>
      </c>
      <c r="D14" s="16"/>
      <c r="E14" s="181">
        <v>42908</v>
      </c>
      <c r="F14" s="182">
        <v>2</v>
      </c>
      <c r="G14" s="19">
        <v>493363</v>
      </c>
      <c r="H14" s="365">
        <v>87</v>
      </c>
      <c r="I14" s="54"/>
      <c r="J14" s="54"/>
      <c r="K14" s="54"/>
      <c r="L14" s="54"/>
    </row>
    <row r="15" spans="1:12" ht="13">
      <c r="A15" s="100" t="s">
        <v>974</v>
      </c>
      <c r="B15" s="16"/>
      <c r="C15" s="16"/>
      <c r="D15" s="16" t="s">
        <v>237</v>
      </c>
      <c r="E15" s="181">
        <v>9437</v>
      </c>
      <c r="F15" s="182">
        <v>0.5</v>
      </c>
      <c r="G15" s="19">
        <v>89766</v>
      </c>
      <c r="H15" s="365">
        <v>105.1</v>
      </c>
      <c r="I15" s="54"/>
      <c r="J15" s="54"/>
      <c r="K15" s="54"/>
      <c r="L15" s="54"/>
    </row>
    <row r="16" spans="1:12" ht="13">
      <c r="A16" s="100" t="s">
        <v>238</v>
      </c>
      <c r="B16" s="16"/>
      <c r="C16" s="16"/>
      <c r="D16" s="16" t="s">
        <v>239</v>
      </c>
      <c r="E16" s="181">
        <v>9857</v>
      </c>
      <c r="F16" s="182">
        <v>0.5</v>
      </c>
      <c r="G16" s="19">
        <v>121280</v>
      </c>
      <c r="H16" s="365">
        <v>81.3</v>
      </c>
      <c r="I16" s="54"/>
      <c r="J16" s="54"/>
      <c r="K16" s="54"/>
      <c r="L16" s="54"/>
    </row>
    <row r="17" spans="1:12" ht="13">
      <c r="A17" s="100" t="s">
        <v>240</v>
      </c>
      <c r="B17" s="16"/>
      <c r="C17" s="16"/>
      <c r="D17" s="16" t="s">
        <v>241</v>
      </c>
      <c r="E17" s="181">
        <v>6384</v>
      </c>
      <c r="F17" s="182">
        <v>0.3</v>
      </c>
      <c r="G17" s="19">
        <v>93019</v>
      </c>
      <c r="H17" s="365">
        <v>68.599999999999994</v>
      </c>
      <c r="I17" s="54"/>
      <c r="J17" s="54"/>
      <c r="K17" s="54"/>
      <c r="L17" s="54"/>
    </row>
    <row r="18" spans="1:12" ht="13">
      <c r="A18" s="100" t="s">
        <v>242</v>
      </c>
      <c r="B18" s="16"/>
      <c r="C18" s="16"/>
      <c r="D18" s="16" t="s">
        <v>243</v>
      </c>
      <c r="E18" s="181">
        <v>4586</v>
      </c>
      <c r="F18" s="182">
        <v>0.2</v>
      </c>
      <c r="G18" s="19">
        <v>68266</v>
      </c>
      <c r="H18" s="365">
        <v>67.2</v>
      </c>
      <c r="I18" s="54"/>
      <c r="J18" s="54"/>
      <c r="K18" s="54"/>
      <c r="L18" s="54"/>
    </row>
    <row r="19" spans="1:12" ht="13">
      <c r="A19" s="100" t="s">
        <v>244</v>
      </c>
      <c r="B19" s="16"/>
      <c r="C19" s="16"/>
      <c r="D19" s="16" t="s">
        <v>245</v>
      </c>
      <c r="E19" s="181">
        <v>12644</v>
      </c>
      <c r="F19" s="182">
        <v>0.6</v>
      </c>
      <c r="G19" s="19">
        <v>121032</v>
      </c>
      <c r="H19" s="365">
        <v>104.5</v>
      </c>
      <c r="I19" s="54"/>
      <c r="J19" s="54"/>
      <c r="K19" s="54"/>
      <c r="L19" s="54"/>
    </row>
    <row r="20" spans="1:12" ht="25.15" customHeight="1">
      <c r="A20" s="102" t="s">
        <v>208</v>
      </c>
      <c r="B20" s="17" t="s">
        <v>246</v>
      </c>
      <c r="C20" s="17"/>
      <c r="D20" s="17"/>
      <c r="E20" s="148">
        <v>363241</v>
      </c>
      <c r="F20" s="180">
        <v>17.3</v>
      </c>
      <c r="G20" s="186">
        <v>3083916</v>
      </c>
      <c r="H20" s="364">
        <v>117.8</v>
      </c>
      <c r="I20" s="54"/>
      <c r="J20" s="54"/>
      <c r="K20" s="54"/>
      <c r="L20" s="54"/>
    </row>
    <row r="21" spans="1:12" ht="25.15" customHeight="1">
      <c r="A21" s="102" t="s">
        <v>247</v>
      </c>
      <c r="B21" s="17"/>
      <c r="C21" s="17" t="s">
        <v>2385</v>
      </c>
      <c r="D21" s="17"/>
      <c r="E21" s="181">
        <v>11941</v>
      </c>
      <c r="F21" s="182">
        <v>0.6</v>
      </c>
      <c r="G21" s="19">
        <v>57074</v>
      </c>
      <c r="H21" s="365">
        <v>209.2</v>
      </c>
      <c r="I21" s="54"/>
      <c r="J21" s="54"/>
      <c r="K21" s="54"/>
      <c r="L21" s="54"/>
    </row>
    <row r="22" spans="1:12" ht="13">
      <c r="A22" s="102" t="s">
        <v>248</v>
      </c>
      <c r="B22" s="17"/>
      <c r="C22" s="17" t="s">
        <v>2386</v>
      </c>
      <c r="D22" s="17"/>
      <c r="E22" s="181">
        <v>14263</v>
      </c>
      <c r="F22" s="182">
        <v>0.7</v>
      </c>
      <c r="G22" s="19">
        <v>63225</v>
      </c>
      <c r="H22" s="365">
        <v>225.6</v>
      </c>
      <c r="I22" s="54"/>
      <c r="J22" s="54"/>
      <c r="K22" s="54"/>
      <c r="L22" s="54"/>
    </row>
    <row r="23" spans="1:12" ht="13">
      <c r="A23" s="102" t="s">
        <v>249</v>
      </c>
      <c r="B23" s="17"/>
      <c r="C23" s="17" t="s">
        <v>2414</v>
      </c>
      <c r="D23" s="17"/>
      <c r="E23" s="181">
        <v>10172</v>
      </c>
      <c r="F23" s="182">
        <v>0.5</v>
      </c>
      <c r="G23" s="19">
        <v>164161</v>
      </c>
      <c r="H23" s="365">
        <v>62</v>
      </c>
      <c r="I23" s="54"/>
      <c r="J23" s="54"/>
      <c r="K23" s="54"/>
      <c r="L23" s="54"/>
    </row>
    <row r="24" spans="1:12" ht="13">
      <c r="A24" s="102" t="s">
        <v>250</v>
      </c>
      <c r="B24" s="17"/>
      <c r="C24" s="17" t="s">
        <v>2415</v>
      </c>
      <c r="D24" s="17"/>
      <c r="E24" s="181">
        <v>9609</v>
      </c>
      <c r="F24" s="182">
        <v>0.5</v>
      </c>
      <c r="G24" s="19">
        <v>144922</v>
      </c>
      <c r="H24" s="365">
        <v>66.3</v>
      </c>
      <c r="I24" s="54"/>
      <c r="J24" s="54"/>
      <c r="K24" s="54"/>
      <c r="L24" s="54"/>
    </row>
    <row r="25" spans="1:12" ht="13">
      <c r="A25" s="102" t="s">
        <v>251</v>
      </c>
      <c r="B25" s="17"/>
      <c r="C25" s="17" t="s">
        <v>1322</v>
      </c>
      <c r="D25" s="17"/>
      <c r="E25" s="181">
        <v>6722</v>
      </c>
      <c r="F25" s="182">
        <v>0.3</v>
      </c>
      <c r="G25" s="19">
        <v>54470</v>
      </c>
      <c r="H25" s="365">
        <v>123.4</v>
      </c>
      <c r="I25" s="54"/>
      <c r="J25" s="54"/>
      <c r="K25" s="54"/>
      <c r="L25" s="54"/>
    </row>
    <row r="26" spans="1:12" ht="13">
      <c r="A26" s="102" t="s">
        <v>252</v>
      </c>
      <c r="B26" s="17"/>
      <c r="C26" s="17" t="s">
        <v>2384</v>
      </c>
      <c r="D26" s="17"/>
      <c r="E26" s="181">
        <v>6871</v>
      </c>
      <c r="F26" s="182">
        <v>0.3</v>
      </c>
      <c r="G26" s="19">
        <v>89075</v>
      </c>
      <c r="H26" s="365">
        <v>77.099999999999994</v>
      </c>
      <c r="I26" s="54"/>
      <c r="J26" s="54"/>
      <c r="K26" s="54"/>
      <c r="L26" s="54"/>
    </row>
    <row r="27" spans="1:12" ht="25.15" customHeight="1">
      <c r="A27" s="102" t="s">
        <v>253</v>
      </c>
      <c r="B27" s="17"/>
      <c r="C27" s="17" t="s">
        <v>254</v>
      </c>
      <c r="D27" s="16"/>
      <c r="E27" s="181">
        <v>16213</v>
      </c>
      <c r="F27" s="182">
        <v>0.8</v>
      </c>
      <c r="G27" s="19">
        <v>223806</v>
      </c>
      <c r="H27" s="365">
        <v>72.400000000000006</v>
      </c>
      <c r="I27" s="54"/>
      <c r="J27" s="54"/>
      <c r="K27" s="54"/>
      <c r="L27" s="54"/>
    </row>
    <row r="28" spans="1:12" ht="13">
      <c r="A28" s="100" t="s">
        <v>255</v>
      </c>
      <c r="B28" s="16"/>
      <c r="C28" s="16"/>
      <c r="D28" s="16" t="s">
        <v>256</v>
      </c>
      <c r="E28" s="181">
        <v>3827</v>
      </c>
      <c r="F28" s="182">
        <v>0.2</v>
      </c>
      <c r="G28" s="19">
        <v>43084</v>
      </c>
      <c r="H28" s="365">
        <v>88.8</v>
      </c>
      <c r="I28" s="54"/>
      <c r="J28" s="54"/>
      <c r="K28" s="54"/>
      <c r="L28" s="54"/>
    </row>
    <row r="29" spans="1:12" ht="13">
      <c r="A29" s="100" t="s">
        <v>257</v>
      </c>
      <c r="B29" s="16"/>
      <c r="C29" s="16"/>
      <c r="D29" s="16" t="s">
        <v>258</v>
      </c>
      <c r="E29" s="181">
        <v>2630</v>
      </c>
      <c r="F29" s="182">
        <v>0.1</v>
      </c>
      <c r="G29" s="19">
        <v>31090</v>
      </c>
      <c r="H29" s="365">
        <v>84.6</v>
      </c>
      <c r="I29" s="54"/>
      <c r="J29" s="54"/>
      <c r="K29" s="54"/>
      <c r="L29" s="54"/>
    </row>
    <row r="30" spans="1:12" ht="13">
      <c r="A30" s="100" t="s">
        <v>259</v>
      </c>
      <c r="B30" s="16"/>
      <c r="C30" s="16"/>
      <c r="D30" s="16" t="s">
        <v>260</v>
      </c>
      <c r="E30" s="181">
        <v>3921</v>
      </c>
      <c r="F30" s="182">
        <v>0.2</v>
      </c>
      <c r="G30" s="19">
        <v>48891</v>
      </c>
      <c r="H30" s="365">
        <v>80.2</v>
      </c>
      <c r="I30" s="54"/>
      <c r="J30" s="54"/>
      <c r="K30" s="54"/>
      <c r="L30" s="54"/>
    </row>
    <row r="31" spans="1:12" ht="13">
      <c r="A31" s="100" t="s">
        <v>261</v>
      </c>
      <c r="B31" s="16"/>
      <c r="C31" s="16"/>
      <c r="D31" s="16" t="s">
        <v>262</v>
      </c>
      <c r="E31" s="181">
        <v>2832</v>
      </c>
      <c r="F31" s="182">
        <v>0.1</v>
      </c>
      <c r="G31" s="19">
        <v>30006</v>
      </c>
      <c r="H31" s="365">
        <v>94.4</v>
      </c>
      <c r="I31" s="54"/>
      <c r="J31" s="54"/>
      <c r="K31" s="54"/>
      <c r="L31" s="54"/>
    </row>
    <row r="32" spans="1:12" ht="13">
      <c r="A32" s="100" t="s">
        <v>263</v>
      </c>
      <c r="B32" s="16"/>
      <c r="C32" s="16"/>
      <c r="D32" s="16" t="s">
        <v>264</v>
      </c>
      <c r="E32" s="181">
        <v>1505</v>
      </c>
      <c r="F32" s="182">
        <v>0.1</v>
      </c>
      <c r="G32" s="19">
        <v>23571</v>
      </c>
      <c r="H32" s="365">
        <v>63.8</v>
      </c>
      <c r="I32" s="54"/>
      <c r="J32" s="54"/>
      <c r="K32" s="54"/>
      <c r="L32" s="54"/>
    </row>
    <row r="33" spans="1:12" ht="13">
      <c r="A33" s="100" t="s">
        <v>265</v>
      </c>
      <c r="B33" s="16"/>
      <c r="C33" s="16"/>
      <c r="D33" s="16" t="s">
        <v>266</v>
      </c>
      <c r="E33" s="181">
        <v>1498</v>
      </c>
      <c r="F33" s="182">
        <v>0.1</v>
      </c>
      <c r="G33" s="19">
        <v>47165</v>
      </c>
      <c r="H33" s="365">
        <v>31.8</v>
      </c>
      <c r="I33" s="54"/>
      <c r="J33" s="54"/>
      <c r="K33" s="54"/>
      <c r="L33" s="54"/>
    </row>
    <row r="34" spans="1:12" ht="25.15" customHeight="1">
      <c r="A34" s="102" t="s">
        <v>267</v>
      </c>
      <c r="B34" s="17"/>
      <c r="C34" s="17" t="s">
        <v>268</v>
      </c>
      <c r="D34" s="16"/>
      <c r="E34" s="181">
        <v>154141</v>
      </c>
      <c r="F34" s="182">
        <v>7.4</v>
      </c>
      <c r="G34" s="19">
        <v>1161075</v>
      </c>
      <c r="H34" s="365">
        <v>132.80000000000001</v>
      </c>
      <c r="I34" s="54"/>
      <c r="J34" s="54"/>
      <c r="K34" s="54"/>
      <c r="L34" s="54"/>
    </row>
    <row r="35" spans="1:12" ht="13">
      <c r="A35" s="100" t="s">
        <v>269</v>
      </c>
      <c r="B35" s="16"/>
      <c r="C35" s="16"/>
      <c r="D35" s="16" t="s">
        <v>270</v>
      </c>
      <c r="E35" s="181">
        <v>15062</v>
      </c>
      <c r="F35" s="182">
        <v>0.7</v>
      </c>
      <c r="G35" s="19">
        <v>118494</v>
      </c>
      <c r="H35" s="365">
        <v>127.1</v>
      </c>
      <c r="I35" s="54"/>
      <c r="J35" s="54"/>
      <c r="K35" s="54"/>
      <c r="L35" s="54"/>
    </row>
    <row r="36" spans="1:12" ht="13">
      <c r="A36" s="100" t="s">
        <v>271</v>
      </c>
      <c r="B36" s="16"/>
      <c r="C36" s="16"/>
      <c r="D36" s="16" t="s">
        <v>272</v>
      </c>
      <c r="E36" s="181">
        <v>9634</v>
      </c>
      <c r="F36" s="182">
        <v>0.5</v>
      </c>
      <c r="G36" s="19">
        <v>79662</v>
      </c>
      <c r="H36" s="365">
        <v>120.9</v>
      </c>
      <c r="I36" s="54"/>
      <c r="J36" s="54"/>
      <c r="K36" s="54"/>
      <c r="L36" s="54"/>
    </row>
    <row r="37" spans="1:12" ht="13">
      <c r="A37" s="100" t="s">
        <v>273</v>
      </c>
      <c r="B37" s="16"/>
      <c r="C37" s="16"/>
      <c r="D37" s="16" t="s">
        <v>274</v>
      </c>
      <c r="E37" s="181">
        <v>33088</v>
      </c>
      <c r="F37" s="182">
        <v>1.6</v>
      </c>
      <c r="G37" s="19">
        <v>213995</v>
      </c>
      <c r="H37" s="365">
        <v>154.6</v>
      </c>
      <c r="I37" s="54"/>
      <c r="J37" s="54"/>
      <c r="K37" s="54"/>
      <c r="L37" s="54"/>
    </row>
    <row r="38" spans="1:12" ht="13">
      <c r="A38" s="100" t="s">
        <v>275</v>
      </c>
      <c r="B38" s="16"/>
      <c r="C38" s="16"/>
      <c r="D38" s="16" t="s">
        <v>276</v>
      </c>
      <c r="E38" s="181">
        <v>17985</v>
      </c>
      <c r="F38" s="182">
        <v>0.9</v>
      </c>
      <c r="G38" s="19">
        <v>91736</v>
      </c>
      <c r="H38" s="365">
        <v>196.1</v>
      </c>
      <c r="I38" s="54"/>
      <c r="J38" s="54"/>
      <c r="K38" s="54"/>
      <c r="L38" s="54"/>
    </row>
    <row r="39" spans="1:12" ht="13">
      <c r="A39" s="100" t="s">
        <v>277</v>
      </c>
      <c r="B39" s="16"/>
      <c r="C39" s="16"/>
      <c r="D39" s="16" t="s">
        <v>278</v>
      </c>
      <c r="E39" s="181">
        <v>12527</v>
      </c>
      <c r="F39" s="182">
        <v>0.6</v>
      </c>
      <c r="G39" s="19">
        <v>89534</v>
      </c>
      <c r="H39" s="365">
        <v>139.9</v>
      </c>
      <c r="I39" s="54"/>
      <c r="J39" s="54"/>
      <c r="K39" s="54"/>
      <c r="L39" s="54"/>
    </row>
    <row r="40" spans="1:12" ht="13">
      <c r="A40" s="100" t="s">
        <v>279</v>
      </c>
      <c r="B40" s="16"/>
      <c r="C40" s="16"/>
      <c r="D40" s="16" t="s">
        <v>280</v>
      </c>
      <c r="E40" s="181">
        <v>11849</v>
      </c>
      <c r="F40" s="182">
        <v>0.6</v>
      </c>
      <c r="G40" s="19">
        <v>109559</v>
      </c>
      <c r="H40" s="365">
        <v>108.2</v>
      </c>
      <c r="I40" s="54"/>
      <c r="J40" s="54"/>
      <c r="K40" s="54"/>
      <c r="L40" s="54"/>
    </row>
    <row r="41" spans="1:12" ht="13">
      <c r="A41" s="100" t="s">
        <v>281</v>
      </c>
      <c r="B41" s="16"/>
      <c r="C41" s="16"/>
      <c r="D41" s="16" t="s">
        <v>282</v>
      </c>
      <c r="E41" s="181">
        <v>12392</v>
      </c>
      <c r="F41" s="182">
        <v>0.6</v>
      </c>
      <c r="G41" s="19">
        <v>124375</v>
      </c>
      <c r="H41" s="365">
        <v>99.6</v>
      </c>
      <c r="I41" s="54"/>
      <c r="J41" s="54"/>
      <c r="K41" s="54"/>
      <c r="L41" s="54"/>
    </row>
    <row r="42" spans="1:12" ht="13">
      <c r="A42" s="100" t="s">
        <v>283</v>
      </c>
      <c r="B42" s="16"/>
      <c r="C42" s="16"/>
      <c r="D42" s="16" t="s">
        <v>284</v>
      </c>
      <c r="E42" s="181">
        <v>15970</v>
      </c>
      <c r="F42" s="182">
        <v>0.8</v>
      </c>
      <c r="G42" s="19">
        <v>96711</v>
      </c>
      <c r="H42" s="365">
        <v>165.1</v>
      </c>
      <c r="I42" s="54"/>
      <c r="J42" s="54"/>
      <c r="K42" s="54"/>
      <c r="L42" s="54"/>
    </row>
    <row r="43" spans="1:12" ht="13">
      <c r="A43" s="100" t="s">
        <v>285</v>
      </c>
      <c r="B43" s="16"/>
      <c r="C43" s="16"/>
      <c r="D43" s="16" t="s">
        <v>286</v>
      </c>
      <c r="E43" s="181">
        <v>9684</v>
      </c>
      <c r="F43" s="182">
        <v>0.5</v>
      </c>
      <c r="G43" s="19">
        <v>96390</v>
      </c>
      <c r="H43" s="365">
        <v>100.5</v>
      </c>
      <c r="I43" s="54"/>
      <c r="J43" s="54"/>
      <c r="K43" s="54"/>
      <c r="L43" s="54"/>
    </row>
    <row r="44" spans="1:12" ht="13">
      <c r="A44" s="100" t="s">
        <v>287</v>
      </c>
      <c r="B44" s="16"/>
      <c r="C44" s="16"/>
      <c r="D44" s="16" t="s">
        <v>288</v>
      </c>
      <c r="E44" s="181">
        <v>15950</v>
      </c>
      <c r="F44" s="182">
        <v>0.8</v>
      </c>
      <c r="G44" s="19">
        <v>140620</v>
      </c>
      <c r="H44" s="365">
        <v>113.4</v>
      </c>
      <c r="I44" s="54"/>
      <c r="J44" s="54"/>
      <c r="K44" s="54"/>
      <c r="L44" s="54"/>
    </row>
    <row r="45" spans="1:12" ht="25.15" customHeight="1">
      <c r="A45" s="102" t="s">
        <v>289</v>
      </c>
      <c r="B45" s="17"/>
      <c r="C45" s="17" t="s">
        <v>290</v>
      </c>
      <c r="D45" s="17"/>
      <c r="E45" s="181">
        <v>59232</v>
      </c>
      <c r="F45" s="182">
        <v>2.8</v>
      </c>
      <c r="G45" s="19">
        <v>507980</v>
      </c>
      <c r="H45" s="365">
        <v>116.6</v>
      </c>
      <c r="I45" s="54"/>
      <c r="J45" s="54"/>
      <c r="K45" s="54"/>
      <c r="L45" s="54"/>
    </row>
    <row r="46" spans="1:12" ht="13">
      <c r="A46" s="100" t="s">
        <v>291</v>
      </c>
      <c r="B46" s="16"/>
      <c r="C46" s="16"/>
      <c r="D46" s="16" t="s">
        <v>292</v>
      </c>
      <c r="E46" s="181">
        <v>7431</v>
      </c>
      <c r="F46" s="182">
        <v>0.4</v>
      </c>
      <c r="G46" s="19">
        <v>37489</v>
      </c>
      <c r="H46" s="365">
        <v>198.2</v>
      </c>
      <c r="I46" s="54"/>
      <c r="J46" s="54"/>
      <c r="K46" s="54"/>
      <c r="L46" s="54"/>
    </row>
    <row r="47" spans="1:12" ht="13">
      <c r="A47" s="100" t="s">
        <v>293</v>
      </c>
      <c r="B47" s="16"/>
      <c r="C47" s="16"/>
      <c r="D47" s="16" t="s">
        <v>294</v>
      </c>
      <c r="E47" s="181">
        <v>4031</v>
      </c>
      <c r="F47" s="182">
        <v>0.2</v>
      </c>
      <c r="G47" s="19">
        <v>48192</v>
      </c>
      <c r="H47" s="365">
        <v>83.6</v>
      </c>
      <c r="I47" s="54"/>
      <c r="J47" s="54"/>
      <c r="K47" s="54"/>
      <c r="L47" s="54"/>
    </row>
    <row r="48" spans="1:12" ht="13">
      <c r="A48" s="100" t="s">
        <v>295</v>
      </c>
      <c r="B48" s="16"/>
      <c r="C48" s="16"/>
      <c r="D48" s="16" t="s">
        <v>296</v>
      </c>
      <c r="E48" s="181">
        <v>4054</v>
      </c>
      <c r="F48" s="182">
        <v>0.2</v>
      </c>
      <c r="G48" s="19">
        <v>36564</v>
      </c>
      <c r="H48" s="365">
        <v>110.9</v>
      </c>
      <c r="I48" s="54"/>
      <c r="J48" s="54"/>
      <c r="K48" s="54"/>
      <c r="L48" s="54"/>
    </row>
    <row r="49" spans="1:12" ht="13">
      <c r="A49" s="100" t="s">
        <v>297</v>
      </c>
      <c r="B49" s="16"/>
      <c r="C49" s="16"/>
      <c r="D49" s="16" t="s">
        <v>298</v>
      </c>
      <c r="E49" s="181">
        <v>5643</v>
      </c>
      <c r="F49" s="182">
        <v>0.3</v>
      </c>
      <c r="G49" s="19">
        <v>34550</v>
      </c>
      <c r="H49" s="365">
        <v>163.30000000000001</v>
      </c>
      <c r="I49" s="54"/>
      <c r="J49" s="54"/>
      <c r="K49" s="54"/>
      <c r="L49" s="54"/>
    </row>
    <row r="50" spans="1:12" ht="13">
      <c r="A50" s="100" t="s">
        <v>299</v>
      </c>
      <c r="B50" s="16"/>
      <c r="C50" s="16"/>
      <c r="D50" s="16" t="s">
        <v>300</v>
      </c>
      <c r="E50" s="181">
        <v>5447</v>
      </c>
      <c r="F50" s="182">
        <v>0.3</v>
      </c>
      <c r="G50" s="19">
        <v>58610</v>
      </c>
      <c r="H50" s="365">
        <v>92.9</v>
      </c>
      <c r="I50" s="54"/>
      <c r="J50" s="54"/>
      <c r="K50" s="54"/>
      <c r="L50" s="54"/>
    </row>
    <row r="51" spans="1:12" ht="13">
      <c r="A51" s="100" t="s">
        <v>301</v>
      </c>
      <c r="B51" s="16"/>
      <c r="C51" s="16"/>
      <c r="D51" s="16" t="s">
        <v>302</v>
      </c>
      <c r="E51" s="181">
        <v>7053</v>
      </c>
      <c r="F51" s="182">
        <v>0.3</v>
      </c>
      <c r="G51" s="19">
        <v>37918</v>
      </c>
      <c r="H51" s="365">
        <v>186</v>
      </c>
      <c r="I51" s="54"/>
      <c r="J51" s="54"/>
      <c r="K51" s="54"/>
      <c r="L51" s="54"/>
    </row>
    <row r="52" spans="1:12" ht="13">
      <c r="A52" s="100" t="s">
        <v>303</v>
      </c>
      <c r="B52" s="16"/>
      <c r="C52" s="16"/>
      <c r="D52" s="16" t="s">
        <v>304</v>
      </c>
      <c r="E52" s="181">
        <v>7646</v>
      </c>
      <c r="F52" s="182">
        <v>0.4</v>
      </c>
      <c r="G52" s="19">
        <v>57722</v>
      </c>
      <c r="H52" s="365">
        <v>132.5</v>
      </c>
      <c r="I52" s="54"/>
      <c r="J52" s="54"/>
      <c r="K52" s="54"/>
      <c r="L52" s="54"/>
    </row>
    <row r="53" spans="1:12" ht="13">
      <c r="A53" s="100" t="s">
        <v>305</v>
      </c>
      <c r="B53" s="16"/>
      <c r="C53" s="16"/>
      <c r="D53" s="16" t="s">
        <v>306</v>
      </c>
      <c r="E53" s="181">
        <v>1316</v>
      </c>
      <c r="F53" s="182">
        <v>0.1</v>
      </c>
      <c r="G53" s="19">
        <v>25325</v>
      </c>
      <c r="H53" s="365">
        <v>52</v>
      </c>
      <c r="I53" s="54"/>
      <c r="J53" s="54"/>
      <c r="K53" s="54"/>
      <c r="L53" s="54"/>
    </row>
    <row r="54" spans="1:12" ht="13">
      <c r="A54" s="100" t="s">
        <v>307</v>
      </c>
      <c r="B54" s="16"/>
      <c r="C54" s="16"/>
      <c r="D54" s="16" t="s">
        <v>308</v>
      </c>
      <c r="E54" s="181">
        <v>3088</v>
      </c>
      <c r="F54" s="182">
        <v>0.1</v>
      </c>
      <c r="G54" s="19">
        <v>29917</v>
      </c>
      <c r="H54" s="365">
        <v>103.2</v>
      </c>
      <c r="I54" s="54"/>
      <c r="J54" s="54"/>
      <c r="K54" s="54"/>
      <c r="L54" s="54"/>
    </row>
    <row r="55" spans="1:12" ht="13">
      <c r="A55" s="100" t="s">
        <v>309</v>
      </c>
      <c r="B55" s="16"/>
      <c r="C55" s="16"/>
      <c r="D55" s="16" t="s">
        <v>310</v>
      </c>
      <c r="E55" s="181">
        <v>3782</v>
      </c>
      <c r="F55" s="182">
        <v>0.2</v>
      </c>
      <c r="G55" s="19">
        <v>47033</v>
      </c>
      <c r="H55" s="365">
        <v>80.400000000000006</v>
      </c>
      <c r="I55" s="54"/>
      <c r="J55" s="54"/>
      <c r="K55" s="54"/>
      <c r="L55" s="54"/>
    </row>
    <row r="56" spans="1:12" ht="13">
      <c r="A56" s="100" t="s">
        <v>311</v>
      </c>
      <c r="B56" s="16"/>
      <c r="C56" s="16"/>
      <c r="D56" s="16" t="s">
        <v>312</v>
      </c>
      <c r="E56" s="181">
        <v>4598</v>
      </c>
      <c r="F56" s="182">
        <v>0.2</v>
      </c>
      <c r="G56" s="19">
        <v>46221</v>
      </c>
      <c r="H56" s="365">
        <v>99.5</v>
      </c>
      <c r="I56" s="54"/>
      <c r="J56" s="54"/>
      <c r="K56" s="54"/>
      <c r="L56" s="54"/>
    </row>
    <row r="57" spans="1:12" ht="13">
      <c r="A57" s="100" t="s">
        <v>313</v>
      </c>
      <c r="B57" s="16"/>
      <c r="C57" s="16"/>
      <c r="D57" s="16" t="s">
        <v>314</v>
      </c>
      <c r="E57" s="181">
        <v>5143</v>
      </c>
      <c r="F57" s="182">
        <v>0.2</v>
      </c>
      <c r="G57" s="19">
        <v>48438</v>
      </c>
      <c r="H57" s="365">
        <v>106.2</v>
      </c>
      <c r="I57" s="54"/>
      <c r="J57" s="54"/>
      <c r="K57" s="54"/>
      <c r="L57" s="54"/>
    </row>
    <row r="58" spans="1:12" ht="25.15" customHeight="1">
      <c r="A58" s="102" t="s">
        <v>315</v>
      </c>
      <c r="B58" s="17"/>
      <c r="C58" s="17" t="s">
        <v>316</v>
      </c>
      <c r="D58" s="16"/>
      <c r="E58" s="181">
        <v>74077</v>
      </c>
      <c r="F58" s="182">
        <v>3.5</v>
      </c>
      <c r="G58" s="19">
        <v>618129</v>
      </c>
      <c r="H58" s="365">
        <v>119.8</v>
      </c>
      <c r="I58" s="54"/>
      <c r="J58" s="54"/>
      <c r="K58" s="54"/>
      <c r="L58" s="54"/>
    </row>
    <row r="59" spans="1:12" ht="13">
      <c r="A59" s="100" t="s">
        <v>317</v>
      </c>
      <c r="B59" s="16"/>
      <c r="C59" s="16"/>
      <c r="D59" s="16" t="s">
        <v>318</v>
      </c>
      <c r="E59" s="181">
        <v>8602</v>
      </c>
      <c r="F59" s="182">
        <v>0.4</v>
      </c>
      <c r="G59" s="19">
        <v>62265</v>
      </c>
      <c r="H59" s="365">
        <v>138.19999999999999</v>
      </c>
      <c r="I59" s="54"/>
      <c r="J59" s="54"/>
      <c r="K59" s="54"/>
      <c r="L59" s="54"/>
    </row>
    <row r="60" spans="1:12" ht="13">
      <c r="A60" s="100" t="s">
        <v>319</v>
      </c>
      <c r="B60" s="16"/>
      <c r="C60" s="16"/>
      <c r="D60" s="16" t="s">
        <v>320</v>
      </c>
      <c r="E60" s="181">
        <v>24875</v>
      </c>
      <c r="F60" s="182">
        <v>1.2</v>
      </c>
      <c r="G60" s="19">
        <v>216269</v>
      </c>
      <c r="H60" s="365">
        <v>115</v>
      </c>
      <c r="I60" s="54"/>
      <c r="J60" s="54"/>
      <c r="K60" s="54"/>
      <c r="L60" s="54"/>
    </row>
    <row r="61" spans="1:12" ht="13">
      <c r="A61" s="100" t="s">
        <v>321</v>
      </c>
      <c r="B61" s="16"/>
      <c r="C61" s="16"/>
      <c r="D61" s="16" t="s">
        <v>322</v>
      </c>
      <c r="E61" s="181">
        <v>16737</v>
      </c>
      <c r="F61" s="182">
        <v>0.8</v>
      </c>
      <c r="G61" s="19">
        <v>119474</v>
      </c>
      <c r="H61" s="365">
        <v>140.1</v>
      </c>
      <c r="I61" s="54"/>
      <c r="J61" s="54"/>
      <c r="K61" s="54"/>
      <c r="L61" s="54"/>
    </row>
    <row r="62" spans="1:12" ht="13">
      <c r="A62" s="100" t="s">
        <v>323</v>
      </c>
      <c r="B62" s="16"/>
      <c r="C62" s="16"/>
      <c r="D62" s="16" t="s">
        <v>324</v>
      </c>
      <c r="E62" s="181">
        <v>8391</v>
      </c>
      <c r="F62" s="182">
        <v>0.4</v>
      </c>
      <c r="G62" s="19">
        <v>77932</v>
      </c>
      <c r="H62" s="365">
        <v>107.7</v>
      </c>
      <c r="I62" s="54"/>
      <c r="J62" s="54"/>
      <c r="K62" s="54"/>
      <c r="L62" s="54"/>
    </row>
    <row r="63" spans="1:12" ht="13">
      <c r="A63" s="100" t="s">
        <v>325</v>
      </c>
      <c r="B63" s="16"/>
      <c r="C63" s="16"/>
      <c r="D63" s="16" t="s">
        <v>326</v>
      </c>
      <c r="E63" s="181">
        <v>15472</v>
      </c>
      <c r="F63" s="182">
        <v>0.7</v>
      </c>
      <c r="G63" s="19">
        <v>142190</v>
      </c>
      <c r="H63" s="365">
        <v>108.8</v>
      </c>
      <c r="I63" s="54"/>
      <c r="J63" s="54"/>
      <c r="K63" s="54"/>
      <c r="L63" s="54"/>
    </row>
    <row r="64" spans="1:12" ht="25.15" customHeight="1">
      <c r="A64" s="102" t="s">
        <v>210</v>
      </c>
      <c r="B64" s="17" t="s">
        <v>327</v>
      </c>
      <c r="C64" s="17"/>
      <c r="D64" s="17"/>
      <c r="E64" s="148">
        <v>223675</v>
      </c>
      <c r="F64" s="180">
        <v>10.7</v>
      </c>
      <c r="G64" s="186">
        <v>2277910</v>
      </c>
      <c r="H64" s="364">
        <v>98.2</v>
      </c>
      <c r="I64" s="54"/>
      <c r="J64" s="54"/>
      <c r="K64" s="54"/>
      <c r="L64" s="54"/>
    </row>
    <row r="65" spans="1:12" ht="25.15" customHeight="1">
      <c r="A65" s="102" t="s">
        <v>328</v>
      </c>
      <c r="B65" s="17"/>
      <c r="C65" s="17" t="s">
        <v>2388</v>
      </c>
      <c r="D65" s="17"/>
      <c r="E65" s="181">
        <v>11719</v>
      </c>
      <c r="F65" s="182">
        <v>0.6</v>
      </c>
      <c r="G65" s="19">
        <v>145630</v>
      </c>
      <c r="H65" s="365">
        <v>80.5</v>
      </c>
      <c r="I65" s="54"/>
      <c r="J65" s="54"/>
      <c r="K65" s="54"/>
      <c r="L65" s="54"/>
    </row>
    <row r="66" spans="1:12" ht="13">
      <c r="A66" s="102" t="s">
        <v>329</v>
      </c>
      <c r="B66" s="17"/>
      <c r="C66" s="17" t="s">
        <v>2387</v>
      </c>
      <c r="D66" s="17"/>
      <c r="E66" s="181">
        <v>10519</v>
      </c>
      <c r="F66" s="182">
        <v>0.5</v>
      </c>
      <c r="G66" s="19">
        <v>113252</v>
      </c>
      <c r="H66" s="365">
        <v>92.9</v>
      </c>
      <c r="I66" s="54"/>
      <c r="J66" s="54"/>
      <c r="K66" s="54"/>
      <c r="L66" s="54"/>
    </row>
    <row r="67" spans="1:12" ht="13">
      <c r="A67" s="102" t="s">
        <v>330</v>
      </c>
      <c r="B67" s="17"/>
      <c r="C67" s="17" t="s">
        <v>2389</v>
      </c>
      <c r="D67" s="17"/>
      <c r="E67" s="181">
        <v>6928</v>
      </c>
      <c r="F67" s="182">
        <v>0.3</v>
      </c>
      <c r="G67" s="19">
        <v>70256</v>
      </c>
      <c r="H67" s="365">
        <v>98.6</v>
      </c>
      <c r="I67" s="54"/>
      <c r="J67" s="54"/>
      <c r="K67" s="54"/>
      <c r="L67" s="54"/>
    </row>
    <row r="68" spans="1:12" ht="13">
      <c r="A68" s="102" t="s">
        <v>331</v>
      </c>
      <c r="B68" s="17"/>
      <c r="C68" s="17" t="s">
        <v>2390</v>
      </c>
      <c r="D68" s="17"/>
      <c r="E68" s="181">
        <v>5839</v>
      </c>
      <c r="F68" s="182">
        <v>0.3</v>
      </c>
      <c r="G68" s="19">
        <v>72286</v>
      </c>
      <c r="H68" s="365">
        <v>80.8</v>
      </c>
      <c r="I68" s="54"/>
      <c r="J68" s="54"/>
      <c r="K68" s="54"/>
      <c r="L68" s="54"/>
    </row>
    <row r="69" spans="1:12" ht="13">
      <c r="A69" s="102" t="s">
        <v>332</v>
      </c>
      <c r="B69" s="17"/>
      <c r="C69" s="17" t="s">
        <v>2391</v>
      </c>
      <c r="D69" s="17"/>
      <c r="E69" s="181">
        <v>3491</v>
      </c>
      <c r="F69" s="182">
        <v>0.2</v>
      </c>
      <c r="G69" s="19">
        <v>86064</v>
      </c>
      <c r="H69" s="365">
        <v>40.6</v>
      </c>
      <c r="I69" s="54"/>
      <c r="J69" s="54"/>
      <c r="K69" s="54"/>
      <c r="L69" s="54"/>
    </row>
    <row r="70" spans="1:12" ht="25.15" customHeight="1">
      <c r="A70" s="102" t="s">
        <v>333</v>
      </c>
      <c r="B70" s="17"/>
      <c r="C70" s="17" t="s">
        <v>334</v>
      </c>
      <c r="D70" s="16"/>
      <c r="E70" s="181">
        <v>15192</v>
      </c>
      <c r="F70" s="182">
        <v>0.7</v>
      </c>
      <c r="G70" s="19">
        <v>265233</v>
      </c>
      <c r="H70" s="365">
        <v>57.3</v>
      </c>
      <c r="I70" s="54"/>
      <c r="J70" s="54"/>
      <c r="K70" s="54"/>
      <c r="L70" s="54"/>
    </row>
    <row r="71" spans="1:12" ht="13">
      <c r="A71" s="100" t="s">
        <v>335</v>
      </c>
      <c r="B71" s="16"/>
      <c r="C71" s="16"/>
      <c r="D71" s="16" t="s">
        <v>336</v>
      </c>
      <c r="E71" s="181">
        <v>933</v>
      </c>
      <c r="F71" s="182">
        <v>0</v>
      </c>
      <c r="G71" s="19">
        <v>25452</v>
      </c>
      <c r="H71" s="365">
        <v>36.700000000000003</v>
      </c>
      <c r="I71" s="54"/>
      <c r="J71" s="54"/>
      <c r="K71" s="54"/>
      <c r="L71" s="54"/>
    </row>
    <row r="72" spans="1:12" ht="13">
      <c r="A72" s="100" t="s">
        <v>337</v>
      </c>
      <c r="B72" s="16"/>
      <c r="C72" s="16"/>
      <c r="D72" s="16" t="s">
        <v>338</v>
      </c>
      <c r="E72" s="181">
        <v>2666</v>
      </c>
      <c r="F72" s="182">
        <v>0.1</v>
      </c>
      <c r="G72" s="19">
        <v>39679</v>
      </c>
      <c r="H72" s="365">
        <v>67.2</v>
      </c>
      <c r="I72" s="54"/>
      <c r="J72" s="54"/>
      <c r="K72" s="54"/>
      <c r="L72" s="54"/>
    </row>
    <row r="73" spans="1:12" ht="13">
      <c r="A73" s="100" t="s">
        <v>339</v>
      </c>
      <c r="B73" s="16"/>
      <c r="C73" s="16"/>
      <c r="D73" s="16" t="s">
        <v>340</v>
      </c>
      <c r="E73" s="181">
        <v>3434</v>
      </c>
      <c r="F73" s="182">
        <v>0.2</v>
      </c>
      <c r="G73" s="19">
        <v>68697</v>
      </c>
      <c r="H73" s="365">
        <v>50</v>
      </c>
      <c r="I73" s="54"/>
      <c r="J73" s="54"/>
      <c r="K73" s="54"/>
      <c r="L73" s="54"/>
    </row>
    <row r="74" spans="1:12" ht="13">
      <c r="A74" s="100" t="s">
        <v>341</v>
      </c>
      <c r="B74" s="16"/>
      <c r="C74" s="16"/>
      <c r="D74" s="16" t="s">
        <v>342</v>
      </c>
      <c r="E74" s="181">
        <v>1405</v>
      </c>
      <c r="F74" s="182">
        <v>0.1</v>
      </c>
      <c r="G74" s="19">
        <v>21891</v>
      </c>
      <c r="H74" s="365">
        <v>64.2</v>
      </c>
      <c r="I74" s="54"/>
      <c r="J74" s="54"/>
      <c r="K74" s="54"/>
      <c r="L74" s="54"/>
    </row>
    <row r="75" spans="1:12" ht="13">
      <c r="A75" s="100" t="s">
        <v>343</v>
      </c>
      <c r="B75" s="16"/>
      <c r="C75" s="16"/>
      <c r="D75" s="16" t="s">
        <v>344</v>
      </c>
      <c r="E75" s="181">
        <v>1383</v>
      </c>
      <c r="F75" s="182">
        <v>0.1</v>
      </c>
      <c r="G75" s="19">
        <v>23673</v>
      </c>
      <c r="H75" s="365">
        <v>58.4</v>
      </c>
      <c r="I75" s="54"/>
      <c r="J75" s="54"/>
      <c r="K75" s="54"/>
      <c r="L75" s="54"/>
    </row>
    <row r="76" spans="1:12" ht="13">
      <c r="A76" s="100" t="s">
        <v>345</v>
      </c>
      <c r="B76" s="16"/>
      <c r="C76" s="16"/>
      <c r="D76" s="16" t="s">
        <v>346</v>
      </c>
      <c r="E76" s="181">
        <v>3483</v>
      </c>
      <c r="F76" s="182">
        <v>0.2</v>
      </c>
      <c r="G76" s="19">
        <v>49671</v>
      </c>
      <c r="H76" s="365">
        <v>70.099999999999994</v>
      </c>
      <c r="I76" s="54"/>
      <c r="J76" s="54"/>
      <c r="K76" s="54"/>
      <c r="L76" s="54"/>
    </row>
    <row r="77" spans="1:12" ht="13">
      <c r="A77" s="100" t="s">
        <v>347</v>
      </c>
      <c r="B77" s="16"/>
      <c r="C77" s="16"/>
      <c r="D77" s="16" t="s">
        <v>348</v>
      </c>
      <c r="E77" s="181">
        <v>1888</v>
      </c>
      <c r="F77" s="182">
        <v>0.1</v>
      </c>
      <c r="G77" s="19">
        <v>36170</v>
      </c>
      <c r="H77" s="365">
        <v>52.2</v>
      </c>
      <c r="I77" s="54"/>
      <c r="J77" s="54"/>
      <c r="K77" s="54"/>
      <c r="L77" s="54"/>
    </row>
    <row r="78" spans="1:12" ht="25.15" customHeight="1">
      <c r="A78" s="102" t="s">
        <v>349</v>
      </c>
      <c r="B78" s="17"/>
      <c r="C78" s="17" t="s">
        <v>350</v>
      </c>
      <c r="D78" s="16"/>
      <c r="E78" s="181">
        <v>53580</v>
      </c>
      <c r="F78" s="182">
        <v>2.6</v>
      </c>
      <c r="G78" s="19">
        <v>582319</v>
      </c>
      <c r="H78" s="365">
        <v>92</v>
      </c>
      <c r="I78" s="54"/>
      <c r="J78" s="54"/>
      <c r="K78" s="54"/>
      <c r="L78" s="54"/>
    </row>
    <row r="79" spans="1:12" ht="13">
      <c r="A79" s="100" t="s">
        <v>351</v>
      </c>
      <c r="B79" s="16"/>
      <c r="C79" s="16"/>
      <c r="D79" s="16" t="s">
        <v>352</v>
      </c>
      <c r="E79" s="181">
        <v>8650</v>
      </c>
      <c r="F79" s="182">
        <v>0.4</v>
      </c>
      <c r="G79" s="19">
        <v>105760</v>
      </c>
      <c r="H79" s="365">
        <v>81.8</v>
      </c>
      <c r="I79" s="54"/>
      <c r="J79" s="54"/>
      <c r="K79" s="54"/>
      <c r="L79" s="54"/>
    </row>
    <row r="80" spans="1:12" ht="13">
      <c r="A80" s="100" t="s">
        <v>353</v>
      </c>
      <c r="B80" s="16"/>
      <c r="C80" s="16"/>
      <c r="D80" s="16" t="s">
        <v>354</v>
      </c>
      <c r="E80" s="181">
        <v>14477</v>
      </c>
      <c r="F80" s="182">
        <v>0.7</v>
      </c>
      <c r="G80" s="19">
        <v>128726</v>
      </c>
      <c r="H80" s="365">
        <v>112.5</v>
      </c>
      <c r="I80" s="54"/>
      <c r="J80" s="54"/>
      <c r="K80" s="54"/>
      <c r="L80" s="54"/>
    </row>
    <row r="81" spans="1:12" ht="13">
      <c r="A81" s="100" t="s">
        <v>355</v>
      </c>
      <c r="B81" s="16"/>
      <c r="C81" s="16"/>
      <c r="D81" s="16" t="s">
        <v>356</v>
      </c>
      <c r="E81" s="181">
        <v>12145</v>
      </c>
      <c r="F81" s="182">
        <v>0.6</v>
      </c>
      <c r="G81" s="19">
        <v>110252</v>
      </c>
      <c r="H81" s="365">
        <v>110.2</v>
      </c>
      <c r="I81" s="54"/>
      <c r="J81" s="54"/>
      <c r="K81" s="54"/>
      <c r="L81" s="54"/>
    </row>
    <row r="82" spans="1:12" ht="13">
      <c r="A82" s="100" t="s">
        <v>357</v>
      </c>
      <c r="B82" s="16"/>
      <c r="C82" s="16"/>
      <c r="D82" s="16" t="s">
        <v>358</v>
      </c>
      <c r="E82" s="181">
        <v>18308</v>
      </c>
      <c r="F82" s="182">
        <v>0.9</v>
      </c>
      <c r="G82" s="19">
        <v>237581</v>
      </c>
      <c r="H82" s="365">
        <v>77.099999999999994</v>
      </c>
      <c r="I82" s="54"/>
      <c r="J82" s="54"/>
      <c r="K82" s="54"/>
      <c r="L82" s="54"/>
    </row>
    <row r="83" spans="1:12" ht="25.15" customHeight="1">
      <c r="A83" s="102" t="s">
        <v>359</v>
      </c>
      <c r="B83" s="17"/>
      <c r="C83" s="17" t="s">
        <v>360</v>
      </c>
      <c r="D83" s="16"/>
      <c r="E83" s="181">
        <v>116407</v>
      </c>
      <c r="F83" s="182">
        <v>5.6</v>
      </c>
      <c r="G83" s="19">
        <v>942869</v>
      </c>
      <c r="H83" s="365">
        <v>123.5</v>
      </c>
      <c r="I83" s="54"/>
      <c r="J83" s="54"/>
      <c r="K83" s="54"/>
      <c r="L83" s="54"/>
    </row>
    <row r="84" spans="1:12" ht="13">
      <c r="A84" s="100" t="s">
        <v>361</v>
      </c>
      <c r="B84" s="16"/>
      <c r="C84" s="16"/>
      <c r="D84" s="16" t="s">
        <v>362</v>
      </c>
      <c r="E84" s="181">
        <v>43468</v>
      </c>
      <c r="F84" s="182">
        <v>2.1</v>
      </c>
      <c r="G84" s="19">
        <v>200922</v>
      </c>
      <c r="H84" s="365">
        <v>216.3</v>
      </c>
      <c r="I84" s="54"/>
      <c r="J84" s="54"/>
      <c r="K84" s="54"/>
      <c r="L84" s="54"/>
    </row>
    <row r="85" spans="1:12" ht="13">
      <c r="A85" s="100" t="s">
        <v>363</v>
      </c>
      <c r="B85" s="16"/>
      <c r="C85" s="16"/>
      <c r="D85" s="16" t="s">
        <v>364</v>
      </c>
      <c r="E85" s="181">
        <v>9860</v>
      </c>
      <c r="F85" s="182">
        <v>0.5</v>
      </c>
      <c r="G85" s="19">
        <v>91533</v>
      </c>
      <c r="H85" s="365">
        <v>107.7</v>
      </c>
      <c r="I85" s="54"/>
      <c r="J85" s="54"/>
      <c r="K85" s="54"/>
      <c r="L85" s="54"/>
    </row>
    <row r="86" spans="1:12" ht="13">
      <c r="A86" s="100" t="s">
        <v>365</v>
      </c>
      <c r="B86" s="16"/>
      <c r="C86" s="16"/>
      <c r="D86" s="16" t="s">
        <v>366</v>
      </c>
      <c r="E86" s="181">
        <v>17258</v>
      </c>
      <c r="F86" s="182">
        <v>0.8</v>
      </c>
      <c r="G86" s="19">
        <v>177668</v>
      </c>
      <c r="H86" s="365">
        <v>97.1</v>
      </c>
      <c r="I86" s="54"/>
      <c r="J86" s="54"/>
      <c r="K86" s="54"/>
      <c r="L86" s="54"/>
    </row>
    <row r="87" spans="1:12" ht="13">
      <c r="A87" s="100" t="s">
        <v>367</v>
      </c>
      <c r="B87" s="16"/>
      <c r="C87" s="16"/>
      <c r="D87" s="16" t="s">
        <v>368</v>
      </c>
      <c r="E87" s="181">
        <v>34921</v>
      </c>
      <c r="F87" s="182">
        <v>1.7</v>
      </c>
      <c r="G87" s="19">
        <v>327697</v>
      </c>
      <c r="H87" s="365">
        <v>106.6</v>
      </c>
      <c r="I87" s="54"/>
      <c r="J87" s="54"/>
      <c r="K87" s="54"/>
      <c r="L87" s="54"/>
    </row>
    <row r="88" spans="1:12" ht="13">
      <c r="A88" s="100" t="s">
        <v>369</v>
      </c>
      <c r="B88" s="16"/>
      <c r="C88" s="16"/>
      <c r="D88" s="16" t="s">
        <v>370</v>
      </c>
      <c r="E88" s="181">
        <v>10900</v>
      </c>
      <c r="F88" s="182">
        <v>0.5</v>
      </c>
      <c r="G88" s="19">
        <v>145049</v>
      </c>
      <c r="H88" s="365">
        <v>75.099999999999994</v>
      </c>
      <c r="I88" s="54"/>
      <c r="J88" s="54"/>
      <c r="K88" s="54"/>
      <c r="L88" s="54"/>
    </row>
    <row r="89" spans="1:12" ht="25.15" customHeight="1">
      <c r="A89" s="102" t="s">
        <v>212</v>
      </c>
      <c r="B89" s="17" t="s">
        <v>371</v>
      </c>
      <c r="C89" s="17"/>
      <c r="D89" s="16"/>
      <c r="E89" s="148">
        <v>144330</v>
      </c>
      <c r="F89" s="180">
        <v>6.9</v>
      </c>
      <c r="G89" s="186">
        <v>1967539</v>
      </c>
      <c r="H89" s="364">
        <v>73.400000000000006</v>
      </c>
      <c r="I89" s="54"/>
      <c r="J89" s="54"/>
      <c r="K89" s="54"/>
      <c r="L89" s="54"/>
    </row>
    <row r="90" spans="1:12" ht="25.15" customHeight="1">
      <c r="A90" s="102" t="s">
        <v>372</v>
      </c>
      <c r="B90" s="17"/>
      <c r="C90" s="17" t="s">
        <v>2432</v>
      </c>
      <c r="D90" s="17"/>
      <c r="E90" s="181">
        <v>9759</v>
      </c>
      <c r="F90" s="182">
        <v>0.5</v>
      </c>
      <c r="G90" s="19">
        <v>103840</v>
      </c>
      <c r="H90" s="365">
        <v>94</v>
      </c>
      <c r="I90" s="54"/>
      <c r="J90" s="54"/>
      <c r="K90" s="54"/>
      <c r="L90" s="54"/>
    </row>
    <row r="91" spans="1:12" ht="13">
      <c r="A91" s="102" t="s">
        <v>373</v>
      </c>
      <c r="B91" s="17"/>
      <c r="C91" s="17" t="s">
        <v>2392</v>
      </c>
      <c r="D91" s="17"/>
      <c r="E91" s="181">
        <v>16509</v>
      </c>
      <c r="F91" s="182">
        <v>0.8</v>
      </c>
      <c r="G91" s="19">
        <v>124535</v>
      </c>
      <c r="H91" s="365">
        <v>132.6</v>
      </c>
      <c r="I91" s="54"/>
      <c r="J91" s="54"/>
      <c r="K91" s="54"/>
      <c r="L91" s="54"/>
    </row>
    <row r="92" spans="1:12" ht="13">
      <c r="A92" s="102" t="s">
        <v>374</v>
      </c>
      <c r="B92" s="17"/>
      <c r="C92" s="17" t="s">
        <v>2393</v>
      </c>
      <c r="D92" s="17"/>
      <c r="E92" s="181">
        <v>16101</v>
      </c>
      <c r="F92" s="182">
        <v>0.8</v>
      </c>
      <c r="G92" s="19">
        <v>128542</v>
      </c>
      <c r="H92" s="365">
        <v>125.3</v>
      </c>
      <c r="I92" s="54"/>
      <c r="J92" s="54"/>
      <c r="K92" s="54"/>
      <c r="L92" s="54"/>
    </row>
    <row r="93" spans="1:12" ht="13">
      <c r="A93" s="102" t="s">
        <v>375</v>
      </c>
      <c r="B93" s="17"/>
      <c r="C93" s="17" t="s">
        <v>2433</v>
      </c>
      <c r="D93" s="17"/>
      <c r="E93" s="181">
        <v>744</v>
      </c>
      <c r="F93" s="182">
        <v>0</v>
      </c>
      <c r="G93" s="19">
        <v>16096</v>
      </c>
      <c r="H93" s="365">
        <v>46.2</v>
      </c>
      <c r="I93" s="54"/>
      <c r="J93" s="54"/>
      <c r="K93" s="54"/>
      <c r="L93" s="54"/>
    </row>
    <row r="94" spans="1:12" ht="25.15" customHeight="1">
      <c r="A94" s="102" t="s">
        <v>376</v>
      </c>
      <c r="B94" s="17"/>
      <c r="C94" s="17" t="s">
        <v>377</v>
      </c>
      <c r="D94" s="16"/>
      <c r="E94" s="181">
        <v>21620</v>
      </c>
      <c r="F94" s="182">
        <v>1</v>
      </c>
      <c r="G94" s="19">
        <v>343888</v>
      </c>
      <c r="H94" s="365">
        <v>62.9</v>
      </c>
      <c r="I94" s="54"/>
      <c r="J94" s="54"/>
      <c r="K94" s="54"/>
      <c r="L94" s="54"/>
    </row>
    <row r="95" spans="1:12" ht="13">
      <c r="A95" s="100" t="s">
        <v>378</v>
      </c>
      <c r="B95" s="16"/>
      <c r="C95" s="16"/>
      <c r="D95" s="16" t="s">
        <v>379</v>
      </c>
      <c r="E95" s="181">
        <v>2962</v>
      </c>
      <c r="F95" s="182">
        <v>0.1</v>
      </c>
      <c r="G95" s="19">
        <v>54226</v>
      </c>
      <c r="H95" s="365">
        <v>54.6</v>
      </c>
      <c r="I95" s="54"/>
      <c r="J95" s="54"/>
      <c r="K95" s="54"/>
      <c r="L95" s="54"/>
    </row>
    <row r="96" spans="1:12" ht="13">
      <c r="A96" s="100" t="s">
        <v>380</v>
      </c>
      <c r="B96" s="16"/>
      <c r="C96" s="16"/>
      <c r="D96" s="16" t="s">
        <v>381</v>
      </c>
      <c r="E96" s="181">
        <v>2532</v>
      </c>
      <c r="F96" s="182">
        <v>0.1</v>
      </c>
      <c r="G96" s="19">
        <v>34059</v>
      </c>
      <c r="H96" s="365">
        <v>74.3</v>
      </c>
      <c r="I96" s="54"/>
      <c r="J96" s="54"/>
      <c r="K96" s="54"/>
      <c r="L96" s="54"/>
    </row>
    <row r="97" spans="1:12" ht="13">
      <c r="A97" s="100" t="s">
        <v>382</v>
      </c>
      <c r="B97" s="16"/>
      <c r="C97" s="16"/>
      <c r="D97" s="16" t="s">
        <v>383</v>
      </c>
      <c r="E97" s="181">
        <v>3884</v>
      </c>
      <c r="F97" s="182">
        <v>0.2</v>
      </c>
      <c r="G97" s="19">
        <v>47561</v>
      </c>
      <c r="H97" s="365">
        <v>81.7</v>
      </c>
      <c r="I97" s="54"/>
      <c r="J97" s="54"/>
      <c r="K97" s="54"/>
      <c r="L97" s="54"/>
    </row>
    <row r="98" spans="1:12" ht="13">
      <c r="A98" s="100" t="s">
        <v>384</v>
      </c>
      <c r="B98" s="16"/>
      <c r="C98" s="16"/>
      <c r="D98" s="16" t="s">
        <v>385</v>
      </c>
      <c r="E98" s="181">
        <v>1331</v>
      </c>
      <c r="F98" s="182">
        <v>0.1</v>
      </c>
      <c r="G98" s="19">
        <v>31497</v>
      </c>
      <c r="H98" s="365">
        <v>42.3</v>
      </c>
      <c r="I98" s="54"/>
      <c r="J98" s="54"/>
      <c r="K98" s="54"/>
      <c r="L98" s="54"/>
    </row>
    <row r="99" spans="1:12" ht="13">
      <c r="A99" s="100" t="s">
        <v>386</v>
      </c>
      <c r="B99" s="16"/>
      <c r="C99" s="16"/>
      <c r="D99" s="16" t="s">
        <v>387</v>
      </c>
      <c r="E99" s="181">
        <v>2892</v>
      </c>
      <c r="F99" s="182">
        <v>0.1</v>
      </c>
      <c r="G99" s="19">
        <v>50377</v>
      </c>
      <c r="H99" s="365">
        <v>57.4</v>
      </c>
      <c r="I99" s="54"/>
      <c r="J99" s="54"/>
      <c r="K99" s="54"/>
      <c r="L99" s="54"/>
    </row>
    <row r="100" spans="1:12" ht="13">
      <c r="A100" s="100" t="s">
        <v>388</v>
      </c>
      <c r="B100" s="16"/>
      <c r="C100" s="16"/>
      <c r="D100" s="16" t="s">
        <v>389</v>
      </c>
      <c r="E100" s="181">
        <v>2290</v>
      </c>
      <c r="F100" s="182">
        <v>0.1</v>
      </c>
      <c r="G100" s="19">
        <v>40165</v>
      </c>
      <c r="H100" s="365">
        <v>57</v>
      </c>
      <c r="I100" s="54"/>
      <c r="J100" s="54"/>
      <c r="K100" s="54"/>
      <c r="L100" s="54"/>
    </row>
    <row r="101" spans="1:12" ht="13">
      <c r="A101" s="100" t="s">
        <v>390</v>
      </c>
      <c r="B101" s="16"/>
      <c r="C101" s="16"/>
      <c r="D101" s="16" t="s">
        <v>391</v>
      </c>
      <c r="E101" s="181">
        <v>3473</v>
      </c>
      <c r="F101" s="182">
        <v>0.2</v>
      </c>
      <c r="G101" s="19">
        <v>44133</v>
      </c>
      <c r="H101" s="365">
        <v>78.7</v>
      </c>
      <c r="I101" s="54"/>
      <c r="J101" s="54"/>
      <c r="K101" s="54"/>
      <c r="L101" s="54"/>
    </row>
    <row r="102" spans="1:12" ht="13">
      <c r="A102" s="100" t="s">
        <v>392</v>
      </c>
      <c r="B102" s="16"/>
      <c r="C102" s="16"/>
      <c r="D102" s="16" t="s">
        <v>393</v>
      </c>
      <c r="E102" s="181">
        <v>2256</v>
      </c>
      <c r="F102" s="182">
        <v>0.1</v>
      </c>
      <c r="G102" s="19">
        <v>41869</v>
      </c>
      <c r="H102" s="365">
        <v>53.9</v>
      </c>
      <c r="I102" s="54"/>
      <c r="J102" s="54"/>
      <c r="K102" s="54"/>
      <c r="L102" s="54"/>
    </row>
    <row r="103" spans="1:12" ht="25.15" customHeight="1">
      <c r="A103" s="102" t="s">
        <v>394</v>
      </c>
      <c r="B103" s="17"/>
      <c r="C103" s="17" t="s">
        <v>395</v>
      </c>
      <c r="D103" s="16"/>
      <c r="E103" s="181">
        <v>18000</v>
      </c>
      <c r="F103" s="182">
        <v>0.9</v>
      </c>
      <c r="G103" s="19">
        <v>280929</v>
      </c>
      <c r="H103" s="365">
        <v>64.099999999999994</v>
      </c>
      <c r="I103" s="54"/>
      <c r="J103" s="54"/>
      <c r="K103" s="54"/>
      <c r="L103" s="54"/>
    </row>
    <row r="104" spans="1:12" ht="13">
      <c r="A104" s="100" t="s">
        <v>396</v>
      </c>
      <c r="B104" s="16"/>
      <c r="C104" s="16"/>
      <c r="D104" s="16" t="s">
        <v>397</v>
      </c>
      <c r="E104" s="181">
        <v>2183</v>
      </c>
      <c r="F104" s="182">
        <v>0.1</v>
      </c>
      <c r="G104" s="19">
        <v>40619</v>
      </c>
      <c r="H104" s="365">
        <v>53.7</v>
      </c>
      <c r="I104" s="54"/>
      <c r="J104" s="54"/>
      <c r="K104" s="54"/>
      <c r="L104" s="54"/>
    </row>
    <row r="105" spans="1:12" ht="13">
      <c r="A105" s="100" t="s">
        <v>398</v>
      </c>
      <c r="B105" s="16"/>
      <c r="C105" s="16"/>
      <c r="D105" s="16" t="s">
        <v>399</v>
      </c>
      <c r="E105" s="181">
        <v>4312</v>
      </c>
      <c r="F105" s="182">
        <v>0.2</v>
      </c>
      <c r="G105" s="19">
        <v>70640</v>
      </c>
      <c r="H105" s="365">
        <v>61</v>
      </c>
      <c r="I105" s="54"/>
      <c r="J105" s="54"/>
      <c r="K105" s="54"/>
      <c r="L105" s="54"/>
    </row>
    <row r="106" spans="1:12" ht="13">
      <c r="A106" s="100" t="s">
        <v>400</v>
      </c>
      <c r="B106" s="16"/>
      <c r="C106" s="16"/>
      <c r="D106" s="16" t="s">
        <v>401</v>
      </c>
      <c r="E106" s="181">
        <v>2922</v>
      </c>
      <c r="F106" s="182">
        <v>0.1</v>
      </c>
      <c r="G106" s="19">
        <v>37158</v>
      </c>
      <c r="H106" s="365">
        <v>78.599999999999994</v>
      </c>
      <c r="I106" s="54"/>
      <c r="J106" s="54"/>
      <c r="K106" s="54"/>
      <c r="L106" s="54"/>
    </row>
    <row r="107" spans="1:12" ht="13">
      <c r="A107" s="100" t="s">
        <v>402</v>
      </c>
      <c r="B107" s="16"/>
      <c r="C107" s="16"/>
      <c r="D107" s="16" t="s">
        <v>403</v>
      </c>
      <c r="E107" s="181">
        <v>2722</v>
      </c>
      <c r="F107" s="182">
        <v>0.1</v>
      </c>
      <c r="G107" s="19">
        <v>48004</v>
      </c>
      <c r="H107" s="365">
        <v>56.7</v>
      </c>
      <c r="I107" s="54"/>
      <c r="J107" s="54"/>
      <c r="K107" s="54"/>
      <c r="L107" s="54"/>
    </row>
    <row r="108" spans="1:12" ht="13">
      <c r="A108" s="100" t="s">
        <v>404</v>
      </c>
      <c r="B108" s="16"/>
      <c r="C108" s="16"/>
      <c r="D108" s="16" t="s">
        <v>405</v>
      </c>
      <c r="E108" s="181">
        <v>1692</v>
      </c>
      <c r="F108" s="182">
        <v>0.1</v>
      </c>
      <c r="G108" s="19">
        <v>22048</v>
      </c>
      <c r="H108" s="365">
        <v>76.7</v>
      </c>
      <c r="I108" s="54"/>
      <c r="J108" s="54"/>
      <c r="K108" s="54"/>
      <c r="L108" s="54"/>
    </row>
    <row r="109" spans="1:12" ht="13">
      <c r="A109" s="100" t="s">
        <v>406</v>
      </c>
      <c r="B109" s="16"/>
      <c r="C109" s="16"/>
      <c r="D109" s="16" t="s">
        <v>407</v>
      </c>
      <c r="E109" s="181">
        <v>2316</v>
      </c>
      <c r="F109" s="182">
        <v>0.1</v>
      </c>
      <c r="G109" s="19">
        <v>41355</v>
      </c>
      <c r="H109" s="365">
        <v>56</v>
      </c>
      <c r="I109" s="54"/>
      <c r="J109" s="54"/>
      <c r="K109" s="54"/>
      <c r="L109" s="54"/>
    </row>
    <row r="110" spans="1:12" ht="13">
      <c r="A110" s="100" t="s">
        <v>408</v>
      </c>
      <c r="B110" s="16"/>
      <c r="C110" s="16"/>
      <c r="D110" s="16" t="s">
        <v>409</v>
      </c>
      <c r="E110" s="181">
        <v>1853</v>
      </c>
      <c r="F110" s="182">
        <v>0.1</v>
      </c>
      <c r="G110" s="19">
        <v>21104</v>
      </c>
      <c r="H110" s="365">
        <v>87.8</v>
      </c>
      <c r="I110" s="54"/>
      <c r="J110" s="54"/>
      <c r="K110" s="54"/>
      <c r="L110" s="54"/>
    </row>
    <row r="111" spans="1:12" ht="25.15" customHeight="1">
      <c r="A111" s="102" t="s">
        <v>410</v>
      </c>
      <c r="B111" s="17"/>
      <c r="C111" s="17" t="s">
        <v>411</v>
      </c>
      <c r="D111" s="16"/>
      <c r="E111" s="181">
        <v>19960</v>
      </c>
      <c r="F111" s="182">
        <v>1</v>
      </c>
      <c r="G111" s="19">
        <v>320528</v>
      </c>
      <c r="H111" s="365">
        <v>62.3</v>
      </c>
      <c r="I111" s="54"/>
      <c r="J111" s="54"/>
      <c r="K111" s="54"/>
      <c r="L111" s="54"/>
    </row>
    <row r="112" spans="1:12" ht="13">
      <c r="A112" s="100" t="s">
        <v>412</v>
      </c>
      <c r="B112" s="16"/>
      <c r="C112" s="16"/>
      <c r="D112" s="16" t="s">
        <v>413</v>
      </c>
      <c r="E112" s="181">
        <v>1751</v>
      </c>
      <c r="F112" s="182">
        <v>0.1</v>
      </c>
      <c r="G112" s="19">
        <v>28033</v>
      </c>
      <c r="H112" s="365">
        <v>62.5</v>
      </c>
      <c r="I112" s="54"/>
      <c r="J112" s="54"/>
      <c r="K112" s="54"/>
      <c r="L112" s="54"/>
    </row>
    <row r="113" spans="1:12" ht="13">
      <c r="A113" s="100" t="s">
        <v>414</v>
      </c>
      <c r="B113" s="16"/>
      <c r="C113" s="16"/>
      <c r="D113" s="16" t="s">
        <v>415</v>
      </c>
      <c r="E113" s="181">
        <v>6022</v>
      </c>
      <c r="F113" s="182">
        <v>0.3</v>
      </c>
      <c r="G113" s="19">
        <v>62736</v>
      </c>
      <c r="H113" s="365">
        <v>96</v>
      </c>
      <c r="I113" s="54"/>
      <c r="J113" s="54"/>
      <c r="K113" s="54"/>
      <c r="L113" s="54"/>
    </row>
    <row r="114" spans="1:12" ht="13">
      <c r="A114" s="100" t="s">
        <v>416</v>
      </c>
      <c r="B114" s="16"/>
      <c r="C114" s="16"/>
      <c r="D114" s="16" t="s">
        <v>417</v>
      </c>
      <c r="E114" s="181">
        <v>2049</v>
      </c>
      <c r="F114" s="182">
        <v>0.1</v>
      </c>
      <c r="G114" s="19">
        <v>40784</v>
      </c>
      <c r="H114" s="365">
        <v>50.2</v>
      </c>
      <c r="I114" s="54"/>
      <c r="J114" s="54"/>
      <c r="K114" s="54"/>
      <c r="L114" s="54"/>
    </row>
    <row r="115" spans="1:12" ht="13">
      <c r="A115" s="100" t="s">
        <v>418</v>
      </c>
      <c r="B115" s="16"/>
      <c r="C115" s="16"/>
      <c r="D115" s="16" t="s">
        <v>419</v>
      </c>
      <c r="E115" s="181">
        <v>2442</v>
      </c>
      <c r="F115" s="182">
        <v>0.1</v>
      </c>
      <c r="G115" s="19">
        <v>48859</v>
      </c>
      <c r="H115" s="365">
        <v>50</v>
      </c>
      <c r="I115" s="54"/>
      <c r="J115" s="54"/>
      <c r="K115" s="54"/>
      <c r="L115" s="54"/>
    </row>
    <row r="116" spans="1:12" ht="13">
      <c r="A116" s="100" t="s">
        <v>420</v>
      </c>
      <c r="B116" s="16"/>
      <c r="C116" s="16"/>
      <c r="D116" s="16" t="s">
        <v>421</v>
      </c>
      <c r="E116" s="181">
        <v>2365</v>
      </c>
      <c r="F116" s="182">
        <v>0.1</v>
      </c>
      <c r="G116" s="19">
        <v>38709</v>
      </c>
      <c r="H116" s="365">
        <v>61.1</v>
      </c>
      <c r="I116" s="54"/>
      <c r="J116" s="54"/>
      <c r="K116" s="54"/>
      <c r="L116" s="54"/>
    </row>
    <row r="117" spans="1:12" ht="13">
      <c r="A117" s="100" t="s">
        <v>422</v>
      </c>
      <c r="B117" s="16"/>
      <c r="C117" s="16"/>
      <c r="D117" s="16" t="s">
        <v>423</v>
      </c>
      <c r="E117" s="181">
        <v>2988</v>
      </c>
      <c r="F117" s="182">
        <v>0.1</v>
      </c>
      <c r="G117" s="19">
        <v>60676</v>
      </c>
      <c r="H117" s="365">
        <v>49.2</v>
      </c>
      <c r="I117" s="54"/>
      <c r="J117" s="54"/>
      <c r="K117" s="54"/>
      <c r="L117" s="54"/>
    </row>
    <row r="118" spans="1:12" ht="13">
      <c r="A118" s="100" t="s">
        <v>424</v>
      </c>
      <c r="B118" s="16"/>
      <c r="C118" s="16"/>
      <c r="D118" s="16" t="s">
        <v>425</v>
      </c>
      <c r="E118" s="181">
        <v>2343</v>
      </c>
      <c r="F118" s="182">
        <v>0.1</v>
      </c>
      <c r="G118" s="19">
        <v>40730</v>
      </c>
      <c r="H118" s="365">
        <v>57.5</v>
      </c>
      <c r="I118" s="54"/>
      <c r="J118" s="54"/>
      <c r="K118" s="54"/>
      <c r="L118" s="54"/>
    </row>
    <row r="119" spans="1:12" ht="25.15" customHeight="1">
      <c r="A119" s="102" t="s">
        <v>426</v>
      </c>
      <c r="B119" s="17"/>
      <c r="C119" s="17" t="s">
        <v>427</v>
      </c>
      <c r="D119" s="16"/>
      <c r="E119" s="181">
        <v>15844</v>
      </c>
      <c r="F119" s="182">
        <v>0.8</v>
      </c>
      <c r="G119" s="19">
        <v>303342</v>
      </c>
      <c r="H119" s="365">
        <v>52.2</v>
      </c>
      <c r="I119" s="54"/>
      <c r="J119" s="54"/>
      <c r="K119" s="54"/>
      <c r="L119" s="54"/>
    </row>
    <row r="120" spans="1:12" ht="13">
      <c r="A120" s="100" t="s">
        <v>428</v>
      </c>
      <c r="B120" s="16"/>
      <c r="C120" s="16"/>
      <c r="D120" s="16" t="s">
        <v>429</v>
      </c>
      <c r="E120" s="181">
        <v>2352</v>
      </c>
      <c r="F120" s="182">
        <v>0.1</v>
      </c>
      <c r="G120" s="19">
        <v>27496</v>
      </c>
      <c r="H120" s="365">
        <v>85.5</v>
      </c>
      <c r="I120" s="54"/>
      <c r="J120" s="54"/>
      <c r="K120" s="54"/>
      <c r="L120" s="54"/>
    </row>
    <row r="121" spans="1:12" ht="13">
      <c r="A121" s="100" t="s">
        <v>430</v>
      </c>
      <c r="B121" s="16"/>
      <c r="C121" s="16"/>
      <c r="D121" s="16" t="s">
        <v>431</v>
      </c>
      <c r="E121" s="181">
        <v>1311</v>
      </c>
      <c r="F121" s="182">
        <v>0.1</v>
      </c>
      <c r="G121" s="19">
        <v>33255</v>
      </c>
      <c r="H121" s="365">
        <v>39.4</v>
      </c>
      <c r="I121" s="54"/>
      <c r="J121" s="54"/>
      <c r="K121" s="54"/>
      <c r="L121" s="54"/>
    </row>
    <row r="122" spans="1:12" ht="13">
      <c r="A122" s="100" t="s">
        <v>432</v>
      </c>
      <c r="B122" s="16"/>
      <c r="C122" s="16"/>
      <c r="D122" s="16" t="s">
        <v>433</v>
      </c>
      <c r="E122" s="181">
        <v>1827</v>
      </c>
      <c r="F122" s="182">
        <v>0.1</v>
      </c>
      <c r="G122" s="19">
        <v>37786</v>
      </c>
      <c r="H122" s="365">
        <v>48.4</v>
      </c>
      <c r="I122" s="54"/>
      <c r="J122" s="54"/>
      <c r="K122" s="54"/>
      <c r="L122" s="54"/>
    </row>
    <row r="123" spans="1:12" ht="13">
      <c r="A123" s="100" t="s">
        <v>434</v>
      </c>
      <c r="B123" s="16"/>
      <c r="C123" s="16"/>
      <c r="D123" s="16" t="s">
        <v>435</v>
      </c>
      <c r="E123" s="181">
        <v>2471</v>
      </c>
      <c r="F123" s="182">
        <v>0.1</v>
      </c>
      <c r="G123" s="19">
        <v>41917</v>
      </c>
      <c r="H123" s="365">
        <v>58.9</v>
      </c>
      <c r="I123" s="54"/>
      <c r="J123" s="54"/>
      <c r="K123" s="54"/>
      <c r="L123" s="54"/>
    </row>
    <row r="124" spans="1:12" ht="13">
      <c r="A124" s="100" t="s">
        <v>436</v>
      </c>
      <c r="B124" s="16"/>
      <c r="C124" s="16"/>
      <c r="D124" s="16" t="s">
        <v>437</v>
      </c>
      <c r="E124" s="181">
        <v>4891</v>
      </c>
      <c r="F124" s="182">
        <v>0.2</v>
      </c>
      <c r="G124" s="19">
        <v>93029</v>
      </c>
      <c r="H124" s="365">
        <v>52.6</v>
      </c>
      <c r="I124" s="54"/>
      <c r="J124" s="54"/>
      <c r="K124" s="54"/>
      <c r="L124" s="54"/>
    </row>
    <row r="125" spans="1:12" ht="13">
      <c r="A125" s="100" t="s">
        <v>438</v>
      </c>
      <c r="B125" s="16"/>
      <c r="C125" s="16"/>
      <c r="D125" s="16" t="s">
        <v>439</v>
      </c>
      <c r="E125" s="181">
        <v>1590</v>
      </c>
      <c r="F125" s="182">
        <v>0.1</v>
      </c>
      <c r="G125" s="19">
        <v>36664</v>
      </c>
      <c r="H125" s="365">
        <v>43.4</v>
      </c>
      <c r="I125" s="54"/>
      <c r="J125" s="54"/>
      <c r="K125" s="54"/>
      <c r="L125" s="54"/>
    </row>
    <row r="126" spans="1:12" ht="13">
      <c r="A126" s="100" t="s">
        <v>440</v>
      </c>
      <c r="B126" s="16"/>
      <c r="C126" s="16"/>
      <c r="D126" s="16" t="s">
        <v>441</v>
      </c>
      <c r="E126" s="181">
        <v>1402</v>
      </c>
      <c r="F126" s="182">
        <v>0.1</v>
      </c>
      <c r="G126" s="19">
        <v>33195</v>
      </c>
      <c r="H126" s="365">
        <v>42.2</v>
      </c>
      <c r="I126" s="54"/>
      <c r="J126" s="54"/>
      <c r="K126" s="54"/>
      <c r="L126" s="54"/>
    </row>
    <row r="127" spans="1:12" ht="25.15" customHeight="1">
      <c r="A127" s="102" t="s">
        <v>442</v>
      </c>
      <c r="B127" s="17"/>
      <c r="C127" s="17" t="s">
        <v>443</v>
      </c>
      <c r="D127" s="17"/>
      <c r="E127" s="181">
        <v>25793</v>
      </c>
      <c r="F127" s="182">
        <v>1.2</v>
      </c>
      <c r="G127" s="19">
        <v>345840</v>
      </c>
      <c r="H127" s="365">
        <v>74.599999999999994</v>
      </c>
      <c r="I127" s="54"/>
      <c r="J127" s="54"/>
      <c r="K127" s="54"/>
      <c r="L127" s="54"/>
    </row>
    <row r="128" spans="1:12" ht="13">
      <c r="A128" s="100" t="s">
        <v>444</v>
      </c>
      <c r="B128" s="16"/>
      <c r="C128" s="16"/>
      <c r="D128" s="16" t="s">
        <v>445</v>
      </c>
      <c r="E128" s="181">
        <v>4207</v>
      </c>
      <c r="F128" s="182">
        <v>0.2</v>
      </c>
      <c r="G128" s="19">
        <v>53386</v>
      </c>
      <c r="H128" s="365">
        <v>78.8</v>
      </c>
      <c r="I128" s="54"/>
      <c r="J128" s="54"/>
      <c r="K128" s="54"/>
      <c r="L128" s="54"/>
    </row>
    <row r="129" spans="1:12" ht="13">
      <c r="A129" s="100" t="s">
        <v>446</v>
      </c>
      <c r="B129" s="16"/>
      <c r="C129" s="16"/>
      <c r="D129" s="16" t="s">
        <v>447</v>
      </c>
      <c r="E129" s="181">
        <v>4369</v>
      </c>
      <c r="F129" s="182">
        <v>0.2</v>
      </c>
      <c r="G129" s="19">
        <v>48962</v>
      </c>
      <c r="H129" s="365">
        <v>89.2</v>
      </c>
      <c r="I129" s="54"/>
      <c r="J129" s="54"/>
      <c r="K129" s="54"/>
      <c r="L129" s="54"/>
    </row>
    <row r="130" spans="1:12" ht="13">
      <c r="A130" s="100" t="s">
        <v>448</v>
      </c>
      <c r="B130" s="16"/>
      <c r="C130" s="16"/>
      <c r="D130" s="16" t="s">
        <v>449</v>
      </c>
      <c r="E130" s="181">
        <v>2704</v>
      </c>
      <c r="F130" s="182">
        <v>0.1</v>
      </c>
      <c r="G130" s="19">
        <v>47801</v>
      </c>
      <c r="H130" s="365">
        <v>56.6</v>
      </c>
      <c r="I130" s="54"/>
      <c r="J130" s="54"/>
      <c r="K130" s="54"/>
      <c r="L130" s="54"/>
    </row>
    <row r="131" spans="1:12" ht="13">
      <c r="A131" s="100" t="s">
        <v>450</v>
      </c>
      <c r="B131" s="16"/>
      <c r="C131" s="16"/>
      <c r="D131" s="16" t="s">
        <v>451</v>
      </c>
      <c r="E131" s="181">
        <v>3763</v>
      </c>
      <c r="F131" s="182">
        <v>0.2</v>
      </c>
      <c r="G131" s="19">
        <v>50909</v>
      </c>
      <c r="H131" s="365">
        <v>73.900000000000006</v>
      </c>
      <c r="I131" s="54"/>
      <c r="J131" s="54"/>
      <c r="K131" s="54"/>
      <c r="L131" s="54"/>
    </row>
    <row r="132" spans="1:12" ht="13">
      <c r="A132" s="100" t="s">
        <v>452</v>
      </c>
      <c r="B132" s="16"/>
      <c r="C132" s="16"/>
      <c r="D132" s="16" t="s">
        <v>453</v>
      </c>
      <c r="E132" s="181">
        <v>3928</v>
      </c>
      <c r="F132" s="182">
        <v>0.2</v>
      </c>
      <c r="G132" s="19">
        <v>46281</v>
      </c>
      <c r="H132" s="365">
        <v>84.9</v>
      </c>
      <c r="I132" s="54"/>
      <c r="J132" s="54"/>
      <c r="K132" s="54"/>
      <c r="L132" s="54"/>
    </row>
    <row r="133" spans="1:12" ht="13">
      <c r="A133" s="100" t="s">
        <v>454</v>
      </c>
      <c r="B133" s="16"/>
      <c r="C133" s="16"/>
      <c r="D133" s="16" t="s">
        <v>455</v>
      </c>
      <c r="E133" s="181">
        <v>4129</v>
      </c>
      <c r="F133" s="182">
        <v>0.2</v>
      </c>
      <c r="G133" s="19">
        <v>51160</v>
      </c>
      <c r="H133" s="365">
        <v>80.7</v>
      </c>
      <c r="I133" s="54"/>
      <c r="J133" s="54"/>
      <c r="K133" s="54"/>
      <c r="L133" s="54"/>
    </row>
    <row r="134" spans="1:12" ht="13">
      <c r="A134" s="100" t="s">
        <v>456</v>
      </c>
      <c r="B134" s="16"/>
      <c r="C134" s="16"/>
      <c r="D134" s="16" t="s">
        <v>457</v>
      </c>
      <c r="E134" s="181">
        <v>2693</v>
      </c>
      <c r="F134" s="182">
        <v>0.1</v>
      </c>
      <c r="G134" s="19">
        <v>47341</v>
      </c>
      <c r="H134" s="365">
        <v>56.9</v>
      </c>
      <c r="I134" s="54"/>
      <c r="J134" s="54"/>
      <c r="K134" s="54"/>
      <c r="L134" s="54"/>
    </row>
    <row r="135" spans="1:12" ht="25.15" customHeight="1">
      <c r="A135" s="102" t="s">
        <v>214</v>
      </c>
      <c r="B135" s="17" t="s">
        <v>458</v>
      </c>
      <c r="C135" s="17"/>
      <c r="D135" s="17"/>
      <c r="E135" s="148">
        <v>236237</v>
      </c>
      <c r="F135" s="180">
        <v>11.3</v>
      </c>
      <c r="G135" s="186">
        <v>2366525</v>
      </c>
      <c r="H135" s="364">
        <v>99.8</v>
      </c>
      <c r="I135" s="54"/>
      <c r="J135" s="54"/>
      <c r="K135" s="54"/>
      <c r="L135" s="54"/>
    </row>
    <row r="136" spans="1:12" ht="25.15" customHeight="1">
      <c r="A136" s="102" t="s">
        <v>459</v>
      </c>
      <c r="B136" s="17"/>
      <c r="C136" s="17" t="s">
        <v>2394</v>
      </c>
      <c r="D136" s="17"/>
      <c r="E136" s="181">
        <v>4609</v>
      </c>
      <c r="F136" s="182">
        <v>0.2</v>
      </c>
      <c r="G136" s="19">
        <v>81102</v>
      </c>
      <c r="H136" s="365">
        <v>56.8</v>
      </c>
      <c r="I136" s="54"/>
      <c r="J136" s="54"/>
      <c r="K136" s="54"/>
      <c r="L136" s="54"/>
    </row>
    <row r="137" spans="1:12" ht="13">
      <c r="A137" s="102" t="s">
        <v>460</v>
      </c>
      <c r="B137" s="17"/>
      <c r="C137" s="17" t="s">
        <v>2416</v>
      </c>
      <c r="D137" s="17"/>
      <c r="E137" s="181">
        <v>8708</v>
      </c>
      <c r="F137" s="182">
        <v>0.4</v>
      </c>
      <c r="G137" s="19">
        <v>135449</v>
      </c>
      <c r="H137" s="365">
        <v>64.3</v>
      </c>
      <c r="I137" s="54"/>
      <c r="J137" s="54"/>
      <c r="K137" s="54"/>
      <c r="L137" s="54"/>
    </row>
    <row r="138" spans="1:12" ht="13">
      <c r="A138" s="102" t="s">
        <v>461</v>
      </c>
      <c r="B138" s="17"/>
      <c r="C138" s="17" t="s">
        <v>2396</v>
      </c>
      <c r="D138" s="17"/>
      <c r="E138" s="181">
        <v>11722</v>
      </c>
      <c r="F138" s="182">
        <v>0.6</v>
      </c>
      <c r="G138" s="19">
        <v>108757</v>
      </c>
      <c r="H138" s="365">
        <v>107.8</v>
      </c>
      <c r="I138" s="54"/>
      <c r="J138" s="54"/>
      <c r="K138" s="54"/>
      <c r="L138" s="54"/>
    </row>
    <row r="139" spans="1:12" ht="13">
      <c r="A139" s="102" t="s">
        <v>462</v>
      </c>
      <c r="B139" s="17"/>
      <c r="C139" s="17" t="s">
        <v>2395</v>
      </c>
      <c r="D139" s="17"/>
      <c r="E139" s="181">
        <v>6833</v>
      </c>
      <c r="F139" s="182">
        <v>0.3</v>
      </c>
      <c r="G139" s="19">
        <v>69000</v>
      </c>
      <c r="H139" s="365">
        <v>99</v>
      </c>
      <c r="I139" s="54"/>
      <c r="J139" s="54"/>
      <c r="K139" s="54"/>
      <c r="L139" s="54"/>
    </row>
    <row r="140" spans="1:12" ht="25.15" customHeight="1">
      <c r="A140" s="102" t="s">
        <v>463</v>
      </c>
      <c r="B140" s="17"/>
      <c r="C140" s="17" t="s">
        <v>464</v>
      </c>
      <c r="D140" s="17"/>
      <c r="E140" s="181">
        <v>24873</v>
      </c>
      <c r="F140" s="182">
        <v>1.2</v>
      </c>
      <c r="G140" s="19">
        <v>366752</v>
      </c>
      <c r="H140" s="365">
        <v>67.8</v>
      </c>
      <c r="I140" s="54"/>
      <c r="J140" s="54"/>
      <c r="K140" s="54"/>
      <c r="L140" s="54"/>
    </row>
    <row r="141" spans="1:12" ht="13">
      <c r="A141" s="100" t="s">
        <v>465</v>
      </c>
      <c r="B141" s="16"/>
      <c r="C141" s="16"/>
      <c r="D141" s="16" t="s">
        <v>466</v>
      </c>
      <c r="E141" s="181">
        <v>4027</v>
      </c>
      <c r="F141" s="182">
        <v>0.2</v>
      </c>
      <c r="G141" s="19">
        <v>41961</v>
      </c>
      <c r="H141" s="365">
        <v>96</v>
      </c>
      <c r="I141" s="54"/>
      <c r="J141" s="54"/>
      <c r="K141" s="54"/>
      <c r="L141" s="54"/>
    </row>
    <row r="142" spans="1:12" ht="13">
      <c r="A142" s="100" t="s">
        <v>467</v>
      </c>
      <c r="B142" s="16"/>
      <c r="C142" s="16"/>
      <c r="D142" s="16" t="s">
        <v>468</v>
      </c>
      <c r="E142" s="181">
        <v>4126</v>
      </c>
      <c r="F142" s="182">
        <v>0.2</v>
      </c>
      <c r="G142" s="19">
        <v>48854</v>
      </c>
      <c r="H142" s="365">
        <v>84.5</v>
      </c>
      <c r="I142" s="54"/>
      <c r="J142" s="54"/>
      <c r="K142" s="54"/>
      <c r="L142" s="54"/>
    </row>
    <row r="143" spans="1:12" ht="13">
      <c r="A143" s="100" t="s">
        <v>469</v>
      </c>
      <c r="B143" s="16"/>
      <c r="C143" s="16"/>
      <c r="D143" s="16" t="s">
        <v>470</v>
      </c>
      <c r="E143" s="181">
        <v>3034</v>
      </c>
      <c r="F143" s="182">
        <v>0.1</v>
      </c>
      <c r="G143" s="19">
        <v>42560</v>
      </c>
      <c r="H143" s="365">
        <v>71.3</v>
      </c>
      <c r="I143" s="54"/>
      <c r="J143" s="54"/>
      <c r="K143" s="54"/>
      <c r="L143" s="54"/>
    </row>
    <row r="144" spans="1:12" ht="13">
      <c r="A144" s="100" t="s">
        <v>471</v>
      </c>
      <c r="B144" s="16"/>
      <c r="C144" s="16"/>
      <c r="D144" s="16" t="s">
        <v>472</v>
      </c>
      <c r="E144" s="181">
        <v>3247</v>
      </c>
      <c r="F144" s="182">
        <v>0.2</v>
      </c>
      <c r="G144" s="19">
        <v>54616</v>
      </c>
      <c r="H144" s="365">
        <v>59.5</v>
      </c>
      <c r="I144" s="54"/>
      <c r="J144" s="54"/>
      <c r="K144" s="54"/>
      <c r="L144" s="54"/>
    </row>
    <row r="145" spans="1:12" ht="13">
      <c r="A145" s="100" t="s">
        <v>473</v>
      </c>
      <c r="B145" s="16"/>
      <c r="C145" s="16"/>
      <c r="D145" s="16" t="s">
        <v>474</v>
      </c>
      <c r="E145" s="181">
        <v>2542</v>
      </c>
      <c r="F145" s="182">
        <v>0.1</v>
      </c>
      <c r="G145" s="19">
        <v>46035</v>
      </c>
      <c r="H145" s="365">
        <v>55.2</v>
      </c>
      <c r="I145" s="54"/>
      <c r="J145" s="54"/>
      <c r="K145" s="54"/>
      <c r="L145" s="54"/>
    </row>
    <row r="146" spans="1:12" ht="13">
      <c r="A146" s="100" t="s">
        <v>475</v>
      </c>
      <c r="B146" s="16"/>
      <c r="C146" s="16"/>
      <c r="D146" s="16" t="s">
        <v>476</v>
      </c>
      <c r="E146" s="181">
        <v>2791</v>
      </c>
      <c r="F146" s="182">
        <v>0.1</v>
      </c>
      <c r="G146" s="19">
        <v>57733</v>
      </c>
      <c r="H146" s="365">
        <v>48.3</v>
      </c>
      <c r="I146" s="54"/>
      <c r="J146" s="54"/>
      <c r="K146" s="54"/>
      <c r="L146" s="54"/>
    </row>
    <row r="147" spans="1:12" ht="13">
      <c r="A147" s="100" t="s">
        <v>477</v>
      </c>
      <c r="B147" s="16"/>
      <c r="C147" s="16"/>
      <c r="D147" s="16" t="s">
        <v>478</v>
      </c>
      <c r="E147" s="181">
        <v>2786</v>
      </c>
      <c r="F147" s="182">
        <v>0.1</v>
      </c>
      <c r="G147" s="19">
        <v>42835</v>
      </c>
      <c r="H147" s="365">
        <v>65</v>
      </c>
      <c r="I147" s="54"/>
      <c r="J147" s="54"/>
      <c r="K147" s="54"/>
      <c r="L147" s="54"/>
    </row>
    <row r="148" spans="1:12" ht="13">
      <c r="A148" s="100" t="s">
        <v>479</v>
      </c>
      <c r="B148" s="16"/>
      <c r="C148" s="16"/>
      <c r="D148" s="16" t="s">
        <v>480</v>
      </c>
      <c r="E148" s="181">
        <v>2320</v>
      </c>
      <c r="F148" s="182">
        <v>0.1</v>
      </c>
      <c r="G148" s="19">
        <v>32158</v>
      </c>
      <c r="H148" s="365">
        <v>72.099999999999994</v>
      </c>
      <c r="I148" s="54"/>
      <c r="J148" s="54"/>
      <c r="K148" s="54"/>
      <c r="L148" s="54"/>
    </row>
    <row r="149" spans="1:12" ht="25.15" customHeight="1">
      <c r="A149" s="102" t="s">
        <v>481</v>
      </c>
      <c r="B149" s="17"/>
      <c r="C149" s="17" t="s">
        <v>482</v>
      </c>
      <c r="D149" s="17"/>
      <c r="E149" s="181">
        <v>15244</v>
      </c>
      <c r="F149" s="182">
        <v>0.7</v>
      </c>
      <c r="G149" s="19">
        <v>237364</v>
      </c>
      <c r="H149" s="365">
        <v>64.2</v>
      </c>
      <c r="I149" s="54"/>
      <c r="J149" s="54"/>
      <c r="K149" s="54"/>
      <c r="L149" s="54"/>
    </row>
    <row r="150" spans="1:12" ht="13">
      <c r="A150" s="100" t="s">
        <v>483</v>
      </c>
      <c r="B150" s="16"/>
      <c r="C150" s="16"/>
      <c r="D150" s="16" t="s">
        <v>484</v>
      </c>
      <c r="E150" s="181">
        <v>2429</v>
      </c>
      <c r="F150" s="182">
        <v>0.1</v>
      </c>
      <c r="G150" s="19">
        <v>26592</v>
      </c>
      <c r="H150" s="365">
        <v>91.3</v>
      </c>
      <c r="I150" s="54"/>
      <c r="J150" s="54"/>
      <c r="K150" s="54"/>
      <c r="L150" s="54"/>
    </row>
    <row r="151" spans="1:12" ht="13">
      <c r="A151" s="100" t="s">
        <v>485</v>
      </c>
      <c r="B151" s="16"/>
      <c r="C151" s="16"/>
      <c r="D151" s="16" t="s">
        <v>486</v>
      </c>
      <c r="E151" s="181">
        <v>5083</v>
      </c>
      <c r="F151" s="182">
        <v>0.2</v>
      </c>
      <c r="G151" s="19">
        <v>54073</v>
      </c>
      <c r="H151" s="365">
        <v>94</v>
      </c>
      <c r="I151" s="54"/>
      <c r="J151" s="54"/>
      <c r="K151" s="54"/>
      <c r="L151" s="54"/>
    </row>
    <row r="152" spans="1:12" ht="13">
      <c r="A152" s="100" t="s">
        <v>487</v>
      </c>
      <c r="B152" s="16"/>
      <c r="C152" s="16"/>
      <c r="D152" s="16" t="s">
        <v>488</v>
      </c>
      <c r="E152" s="181">
        <v>2210</v>
      </c>
      <c r="F152" s="182">
        <v>0.1</v>
      </c>
      <c r="G152" s="19">
        <v>43838</v>
      </c>
      <c r="H152" s="365">
        <v>50.4</v>
      </c>
      <c r="I152" s="54"/>
      <c r="J152" s="54"/>
      <c r="K152" s="54"/>
      <c r="L152" s="54"/>
    </row>
    <row r="153" spans="1:12" ht="13">
      <c r="A153" s="100" t="s">
        <v>489</v>
      </c>
      <c r="B153" s="16"/>
      <c r="C153" s="16"/>
      <c r="D153" s="16" t="s">
        <v>490</v>
      </c>
      <c r="E153" s="181">
        <v>2703</v>
      </c>
      <c r="F153" s="182">
        <v>0.1</v>
      </c>
      <c r="G153" s="19">
        <v>53648</v>
      </c>
      <c r="H153" s="365">
        <v>50.4</v>
      </c>
      <c r="I153" s="54"/>
      <c r="J153" s="54"/>
      <c r="K153" s="54"/>
      <c r="L153" s="54"/>
    </row>
    <row r="154" spans="1:12" ht="13">
      <c r="A154" s="100" t="s">
        <v>491</v>
      </c>
      <c r="B154" s="16"/>
      <c r="C154" s="16"/>
      <c r="D154" s="16" t="s">
        <v>492</v>
      </c>
      <c r="E154" s="181">
        <v>2819</v>
      </c>
      <c r="F154" s="182">
        <v>0.1</v>
      </c>
      <c r="G154" s="19">
        <v>59214</v>
      </c>
      <c r="H154" s="365">
        <v>47.6</v>
      </c>
      <c r="I154" s="54"/>
      <c r="J154" s="54"/>
      <c r="K154" s="54"/>
      <c r="L154" s="54"/>
    </row>
    <row r="155" spans="1:12" ht="25.15" customHeight="1">
      <c r="A155" s="102" t="s">
        <v>493</v>
      </c>
      <c r="B155" s="17"/>
      <c r="C155" s="17" t="s">
        <v>494</v>
      </c>
      <c r="D155" s="16"/>
      <c r="E155" s="181">
        <v>145423</v>
      </c>
      <c r="F155" s="182">
        <v>6.9</v>
      </c>
      <c r="G155" s="19">
        <v>1119973</v>
      </c>
      <c r="H155" s="365">
        <v>129.80000000000001</v>
      </c>
      <c r="I155" s="54"/>
      <c r="J155" s="54"/>
      <c r="K155" s="54"/>
      <c r="L155" s="54"/>
    </row>
    <row r="156" spans="1:12" ht="13">
      <c r="A156" s="100" t="s">
        <v>495</v>
      </c>
      <c r="B156" s="16"/>
      <c r="C156" s="16"/>
      <c r="D156" s="16" t="s">
        <v>496</v>
      </c>
      <c r="E156" s="181">
        <v>63252</v>
      </c>
      <c r="F156" s="182">
        <v>3</v>
      </c>
      <c r="G156" s="19">
        <v>419519</v>
      </c>
      <c r="H156" s="365">
        <v>150.80000000000001</v>
      </c>
      <c r="I156" s="54"/>
      <c r="J156" s="54"/>
      <c r="K156" s="54"/>
      <c r="L156" s="54"/>
    </row>
    <row r="157" spans="1:12" ht="13">
      <c r="A157" s="100" t="s">
        <v>497</v>
      </c>
      <c r="B157" s="16"/>
      <c r="C157" s="16"/>
      <c r="D157" s="16" t="s">
        <v>498</v>
      </c>
      <c r="E157" s="181">
        <v>15469</v>
      </c>
      <c r="F157" s="182">
        <v>0.7</v>
      </c>
      <c r="G157" s="19">
        <v>140117</v>
      </c>
      <c r="H157" s="365">
        <v>110.4</v>
      </c>
      <c r="I157" s="54"/>
      <c r="J157" s="54"/>
      <c r="K157" s="54"/>
      <c r="L157" s="54"/>
    </row>
    <row r="158" spans="1:12" ht="13">
      <c r="A158" s="100" t="s">
        <v>499</v>
      </c>
      <c r="B158" s="16"/>
      <c r="C158" s="16"/>
      <c r="D158" s="16" t="s">
        <v>500</v>
      </c>
      <c r="E158" s="181">
        <v>12077</v>
      </c>
      <c r="F158" s="182">
        <v>0.6</v>
      </c>
      <c r="G158" s="19">
        <v>132105</v>
      </c>
      <c r="H158" s="365">
        <v>91.4</v>
      </c>
      <c r="I158" s="54"/>
      <c r="J158" s="54"/>
      <c r="K158" s="54"/>
      <c r="L158" s="54"/>
    </row>
    <row r="159" spans="1:12" ht="13">
      <c r="A159" s="100" t="s">
        <v>501</v>
      </c>
      <c r="B159" s="16"/>
      <c r="C159" s="16"/>
      <c r="D159" s="16" t="s">
        <v>502</v>
      </c>
      <c r="E159" s="181">
        <v>16627</v>
      </c>
      <c r="F159" s="182">
        <v>0.8</v>
      </c>
      <c r="G159" s="19">
        <v>124758</v>
      </c>
      <c r="H159" s="365">
        <v>133.30000000000001</v>
      </c>
      <c r="I159" s="54"/>
      <c r="J159" s="54"/>
      <c r="K159" s="54"/>
      <c r="L159" s="54"/>
    </row>
    <row r="160" spans="1:12" ht="13">
      <c r="A160" s="100" t="s">
        <v>503</v>
      </c>
      <c r="B160" s="16"/>
      <c r="C160" s="16"/>
      <c r="D160" s="16" t="s">
        <v>504</v>
      </c>
      <c r="E160" s="181">
        <v>8715</v>
      </c>
      <c r="F160" s="182">
        <v>0.4</v>
      </c>
      <c r="G160" s="19">
        <v>88669</v>
      </c>
      <c r="H160" s="365">
        <v>98.3</v>
      </c>
      <c r="I160" s="54"/>
      <c r="J160" s="54"/>
      <c r="K160" s="54"/>
      <c r="L160" s="54"/>
    </row>
    <row r="161" spans="1:12" ht="13">
      <c r="A161" s="100" t="s">
        <v>505</v>
      </c>
      <c r="B161" s="16"/>
      <c r="C161" s="16"/>
      <c r="D161" s="16" t="s">
        <v>506</v>
      </c>
      <c r="E161" s="181">
        <v>17618</v>
      </c>
      <c r="F161" s="182">
        <v>0.8</v>
      </c>
      <c r="G161" s="19">
        <v>110534</v>
      </c>
      <c r="H161" s="365">
        <v>159.4</v>
      </c>
      <c r="I161" s="54"/>
      <c r="J161" s="54"/>
      <c r="K161" s="54"/>
      <c r="L161" s="54"/>
    </row>
    <row r="162" spans="1:12" ht="13">
      <c r="A162" s="100" t="s">
        <v>507</v>
      </c>
      <c r="B162" s="16"/>
      <c r="C162" s="16"/>
      <c r="D162" s="16" t="s">
        <v>508</v>
      </c>
      <c r="E162" s="181">
        <v>11665</v>
      </c>
      <c r="F162" s="182">
        <v>0.6</v>
      </c>
      <c r="G162" s="19">
        <v>104271</v>
      </c>
      <c r="H162" s="365">
        <v>111.9</v>
      </c>
      <c r="I162" s="54"/>
      <c r="J162" s="54"/>
      <c r="K162" s="54"/>
      <c r="L162" s="54"/>
    </row>
    <row r="163" spans="1:12" ht="25.15" customHeight="1">
      <c r="A163" s="102" t="s">
        <v>509</v>
      </c>
      <c r="B163" s="17"/>
      <c r="C163" s="17" t="s">
        <v>510</v>
      </c>
      <c r="D163" s="16"/>
      <c r="E163" s="181">
        <v>18825</v>
      </c>
      <c r="F163" s="182">
        <v>0.9</v>
      </c>
      <c r="G163" s="19">
        <v>248128</v>
      </c>
      <c r="H163" s="365">
        <v>75.900000000000006</v>
      </c>
      <c r="I163" s="54"/>
      <c r="J163" s="54"/>
      <c r="K163" s="54"/>
      <c r="L163" s="54"/>
    </row>
    <row r="164" spans="1:12" ht="13">
      <c r="A164" s="100" t="s">
        <v>511</v>
      </c>
      <c r="B164" s="16"/>
      <c r="C164" s="16"/>
      <c r="D164" s="16" t="s">
        <v>512</v>
      </c>
      <c r="E164" s="181">
        <v>2742</v>
      </c>
      <c r="F164" s="182">
        <v>0.1</v>
      </c>
      <c r="G164" s="19">
        <v>39753</v>
      </c>
      <c r="H164" s="365">
        <v>69</v>
      </c>
      <c r="I164" s="54"/>
      <c r="J164" s="54"/>
      <c r="K164" s="54"/>
      <c r="L164" s="54"/>
    </row>
    <row r="165" spans="1:12" ht="13">
      <c r="A165" s="100" t="s">
        <v>513</v>
      </c>
      <c r="B165" s="16"/>
      <c r="C165" s="16"/>
      <c r="D165" s="16" t="s">
        <v>514</v>
      </c>
      <c r="E165" s="181">
        <v>1900</v>
      </c>
      <c r="F165" s="182">
        <v>0.1</v>
      </c>
      <c r="G165" s="19">
        <v>33481</v>
      </c>
      <c r="H165" s="365">
        <v>56.7</v>
      </c>
      <c r="I165" s="54"/>
      <c r="J165" s="54"/>
      <c r="K165" s="54"/>
      <c r="L165" s="54"/>
    </row>
    <row r="166" spans="1:12" ht="13">
      <c r="A166" s="100" t="s">
        <v>515</v>
      </c>
      <c r="B166" s="16"/>
      <c r="C166" s="16"/>
      <c r="D166" s="16" t="s">
        <v>516</v>
      </c>
      <c r="E166" s="181">
        <v>3824</v>
      </c>
      <c r="F166" s="182">
        <v>0.2</v>
      </c>
      <c r="G166" s="19">
        <v>35071</v>
      </c>
      <c r="H166" s="365">
        <v>109</v>
      </c>
      <c r="I166" s="54"/>
      <c r="J166" s="54"/>
      <c r="K166" s="54"/>
      <c r="L166" s="54"/>
    </row>
    <row r="167" spans="1:12" ht="13">
      <c r="A167" s="100" t="s">
        <v>517</v>
      </c>
      <c r="B167" s="16"/>
      <c r="C167" s="16"/>
      <c r="D167" s="16" t="s">
        <v>518</v>
      </c>
      <c r="E167" s="181">
        <v>3732</v>
      </c>
      <c r="F167" s="182">
        <v>0.2</v>
      </c>
      <c r="G167" s="19">
        <v>43379</v>
      </c>
      <c r="H167" s="365">
        <v>86</v>
      </c>
      <c r="I167" s="54"/>
      <c r="J167" s="54"/>
      <c r="K167" s="54"/>
      <c r="L167" s="54"/>
    </row>
    <row r="168" spans="1:12" ht="13">
      <c r="A168" s="100" t="s">
        <v>519</v>
      </c>
      <c r="B168" s="16"/>
      <c r="C168" s="16"/>
      <c r="D168" s="16" t="s">
        <v>520</v>
      </c>
      <c r="E168" s="181">
        <v>3947</v>
      </c>
      <c r="F168" s="182">
        <v>0.2</v>
      </c>
      <c r="G168" s="19">
        <v>52126</v>
      </c>
      <c r="H168" s="365">
        <v>75.7</v>
      </c>
      <c r="I168" s="54"/>
      <c r="J168" s="54"/>
      <c r="K168" s="54"/>
      <c r="L168" s="54"/>
    </row>
    <row r="169" spans="1:12" ht="13">
      <c r="A169" s="100" t="s">
        <v>521</v>
      </c>
      <c r="B169" s="16"/>
      <c r="C169" s="16"/>
      <c r="D169" s="16" t="s">
        <v>522</v>
      </c>
      <c r="E169" s="181">
        <v>2680</v>
      </c>
      <c r="F169" s="182">
        <v>0.1</v>
      </c>
      <c r="G169" s="19">
        <v>44318</v>
      </c>
      <c r="H169" s="365">
        <v>60.5</v>
      </c>
      <c r="I169" s="54"/>
      <c r="J169" s="54"/>
      <c r="K169" s="54"/>
      <c r="L169" s="54"/>
    </row>
    <row r="170" spans="1:12" ht="25.15" customHeight="1">
      <c r="A170" s="102" t="s">
        <v>216</v>
      </c>
      <c r="B170" s="17" t="s">
        <v>523</v>
      </c>
      <c r="C170" s="17"/>
      <c r="D170" s="17"/>
      <c r="E170" s="148">
        <v>134470</v>
      </c>
      <c r="F170" s="180">
        <v>6.4</v>
      </c>
      <c r="G170" s="186">
        <v>2528111</v>
      </c>
      <c r="H170" s="364">
        <v>53.2</v>
      </c>
      <c r="I170" s="54"/>
      <c r="J170" s="54"/>
      <c r="K170" s="54"/>
      <c r="L170" s="54"/>
    </row>
    <row r="171" spans="1:12" ht="25.15" customHeight="1">
      <c r="A171" s="102" t="s">
        <v>524</v>
      </c>
      <c r="B171" s="17"/>
      <c r="C171" s="17" t="s">
        <v>1021</v>
      </c>
      <c r="D171" s="17"/>
      <c r="E171" s="181">
        <v>3590</v>
      </c>
      <c r="F171" s="182">
        <v>0.2</v>
      </c>
      <c r="G171" s="19">
        <v>68555</v>
      </c>
      <c r="H171" s="365">
        <v>52.4</v>
      </c>
      <c r="I171" s="54"/>
      <c r="J171" s="54"/>
      <c r="K171" s="54"/>
      <c r="L171" s="54"/>
    </row>
    <row r="172" spans="1:12" ht="13">
      <c r="A172" s="102" t="s">
        <v>525</v>
      </c>
      <c r="B172" s="17"/>
      <c r="C172" s="17" t="s">
        <v>2420</v>
      </c>
      <c r="D172" s="17"/>
      <c r="E172" s="181">
        <v>4226</v>
      </c>
      <c r="F172" s="182">
        <v>0.2</v>
      </c>
      <c r="G172" s="19">
        <v>113147</v>
      </c>
      <c r="H172" s="365">
        <v>37.299999999999997</v>
      </c>
      <c r="I172" s="54"/>
      <c r="J172" s="54"/>
      <c r="K172" s="54"/>
      <c r="L172" s="54"/>
    </row>
    <row r="173" spans="1:12" ht="13">
      <c r="A173" s="102" t="s">
        <v>526</v>
      </c>
      <c r="B173" s="17"/>
      <c r="C173" s="17" t="s">
        <v>2402</v>
      </c>
      <c r="D173" s="17"/>
      <c r="E173" s="181">
        <v>9652</v>
      </c>
      <c r="F173" s="182">
        <v>0.5</v>
      </c>
      <c r="G173" s="19">
        <v>77907</v>
      </c>
      <c r="H173" s="365">
        <v>123.9</v>
      </c>
      <c r="I173" s="54"/>
      <c r="J173" s="54"/>
      <c r="K173" s="54"/>
      <c r="L173" s="54"/>
    </row>
    <row r="174" spans="1:12" ht="13">
      <c r="A174" s="102" t="s">
        <v>527</v>
      </c>
      <c r="B174" s="17"/>
      <c r="C174" s="17" t="s">
        <v>1603</v>
      </c>
      <c r="D174" s="17"/>
      <c r="E174" s="181">
        <v>6849</v>
      </c>
      <c r="F174" s="182">
        <v>0.3</v>
      </c>
      <c r="G174" s="19">
        <v>77177</v>
      </c>
      <c r="H174" s="365">
        <v>88.7</v>
      </c>
      <c r="I174" s="54"/>
      <c r="J174" s="54"/>
      <c r="K174" s="54"/>
      <c r="L174" s="54"/>
    </row>
    <row r="175" spans="1:12" ht="13">
      <c r="A175" s="102" t="s">
        <v>528</v>
      </c>
      <c r="B175" s="17"/>
      <c r="C175" s="17" t="s">
        <v>2403</v>
      </c>
      <c r="D175" s="17"/>
      <c r="E175" s="181">
        <v>3410</v>
      </c>
      <c r="F175" s="182">
        <v>0.2</v>
      </c>
      <c r="G175" s="19">
        <v>76439</v>
      </c>
      <c r="H175" s="365">
        <v>44.6</v>
      </c>
      <c r="I175" s="54"/>
      <c r="J175" s="54"/>
      <c r="K175" s="54"/>
      <c r="L175" s="54"/>
    </row>
    <row r="176" spans="1:12" ht="13">
      <c r="A176" s="102" t="s">
        <v>529</v>
      </c>
      <c r="B176" s="17"/>
      <c r="C176" s="17" t="s">
        <v>1809</v>
      </c>
      <c r="D176" s="17"/>
      <c r="E176" s="181">
        <v>4994</v>
      </c>
      <c r="F176" s="182">
        <v>0.2</v>
      </c>
      <c r="G176" s="19">
        <v>65054</v>
      </c>
      <c r="H176" s="365">
        <v>76.8</v>
      </c>
      <c r="I176" s="54"/>
      <c r="J176" s="54"/>
      <c r="K176" s="54"/>
      <c r="L176" s="54"/>
    </row>
    <row r="177" spans="1:12" ht="25.15" customHeight="1">
      <c r="A177" s="102" t="s">
        <v>530</v>
      </c>
      <c r="B177" s="17"/>
      <c r="C177" s="17" t="s">
        <v>531</v>
      </c>
      <c r="D177" s="16"/>
      <c r="E177" s="181">
        <v>12448</v>
      </c>
      <c r="F177" s="182">
        <v>0.6</v>
      </c>
      <c r="G177" s="19">
        <v>259829.99999999997</v>
      </c>
      <c r="H177" s="365">
        <v>47.9</v>
      </c>
      <c r="I177" s="54"/>
      <c r="J177" s="54"/>
      <c r="K177" s="54"/>
      <c r="L177" s="54"/>
    </row>
    <row r="178" spans="1:12" ht="13">
      <c r="A178" s="100" t="s">
        <v>532</v>
      </c>
      <c r="B178" s="16"/>
      <c r="C178" s="16"/>
      <c r="D178" s="16" t="s">
        <v>533</v>
      </c>
      <c r="E178" s="181">
        <v>1511</v>
      </c>
      <c r="F178" s="182">
        <v>0.1</v>
      </c>
      <c r="G178" s="19">
        <v>45183</v>
      </c>
      <c r="H178" s="365">
        <v>33.4</v>
      </c>
      <c r="I178" s="54"/>
      <c r="J178" s="54"/>
      <c r="K178" s="54"/>
      <c r="L178" s="54"/>
    </row>
    <row r="179" spans="1:12" ht="13">
      <c r="A179" s="100" t="s">
        <v>534</v>
      </c>
      <c r="B179" s="16"/>
      <c r="C179" s="16"/>
      <c r="D179" s="16" t="s">
        <v>535</v>
      </c>
      <c r="E179" s="181">
        <v>1920</v>
      </c>
      <c r="F179" s="182">
        <v>0.1</v>
      </c>
      <c r="G179" s="19">
        <v>36509</v>
      </c>
      <c r="H179" s="365">
        <v>52.6</v>
      </c>
      <c r="I179" s="54"/>
      <c r="J179" s="54"/>
      <c r="K179" s="54"/>
      <c r="L179" s="54"/>
    </row>
    <row r="180" spans="1:12" ht="13">
      <c r="A180" s="100" t="s">
        <v>536</v>
      </c>
      <c r="B180" s="16"/>
      <c r="C180" s="16"/>
      <c r="D180" s="16" t="s">
        <v>537</v>
      </c>
      <c r="E180" s="181">
        <v>2727</v>
      </c>
      <c r="F180" s="182">
        <v>0.1</v>
      </c>
      <c r="G180" s="19">
        <v>42318</v>
      </c>
      <c r="H180" s="365">
        <v>64.400000000000006</v>
      </c>
      <c r="I180" s="54"/>
      <c r="J180" s="54"/>
      <c r="K180" s="54"/>
      <c r="L180" s="54"/>
    </row>
    <row r="181" spans="1:12" ht="13">
      <c r="A181" s="100" t="s">
        <v>538</v>
      </c>
      <c r="B181" s="16"/>
      <c r="C181" s="16"/>
      <c r="D181" s="16" t="s">
        <v>539</v>
      </c>
      <c r="E181" s="181">
        <v>3478</v>
      </c>
      <c r="F181" s="182">
        <v>0.2</v>
      </c>
      <c r="G181" s="19">
        <v>72883</v>
      </c>
      <c r="H181" s="365">
        <v>47.7</v>
      </c>
      <c r="I181" s="54"/>
      <c r="J181" s="54"/>
      <c r="K181" s="54"/>
      <c r="L181" s="54"/>
    </row>
    <row r="182" spans="1:12" ht="13">
      <c r="A182" s="100" t="s">
        <v>540</v>
      </c>
      <c r="B182" s="16"/>
      <c r="C182" s="16"/>
      <c r="D182" s="16" t="s">
        <v>541</v>
      </c>
      <c r="E182" s="181">
        <v>2812</v>
      </c>
      <c r="F182" s="182">
        <v>0.1</v>
      </c>
      <c r="G182" s="19">
        <v>62938</v>
      </c>
      <c r="H182" s="365">
        <v>44.7</v>
      </c>
      <c r="I182" s="54"/>
      <c r="J182" s="54"/>
      <c r="K182" s="54"/>
      <c r="L182" s="54"/>
    </row>
    <row r="183" spans="1:12" ht="25.15" customHeight="1">
      <c r="A183" s="102" t="s">
        <v>542</v>
      </c>
      <c r="B183" s="17"/>
      <c r="C183" s="17" t="s">
        <v>543</v>
      </c>
      <c r="D183" s="16"/>
      <c r="E183" s="181">
        <v>33480</v>
      </c>
      <c r="F183" s="182">
        <v>1.6</v>
      </c>
      <c r="G183" s="19">
        <v>606024</v>
      </c>
      <c r="H183" s="365">
        <v>55.2</v>
      </c>
      <c r="I183" s="54"/>
      <c r="J183" s="54"/>
      <c r="K183" s="54"/>
      <c r="L183" s="54"/>
    </row>
    <row r="184" spans="1:12" ht="13">
      <c r="A184" s="100" t="s">
        <v>544</v>
      </c>
      <c r="B184" s="16"/>
      <c r="C184" s="16"/>
      <c r="D184" s="16" t="s">
        <v>545</v>
      </c>
      <c r="E184" s="181">
        <v>4750</v>
      </c>
      <c r="F184" s="182">
        <v>0.2</v>
      </c>
      <c r="G184" s="19">
        <v>75646</v>
      </c>
      <c r="H184" s="365">
        <v>62.8</v>
      </c>
      <c r="I184" s="54"/>
      <c r="J184" s="54"/>
      <c r="K184" s="54"/>
      <c r="L184" s="54"/>
    </row>
    <row r="185" spans="1:12" ht="13">
      <c r="A185" s="100" t="s">
        <v>546</v>
      </c>
      <c r="B185" s="16"/>
      <c r="C185" s="16"/>
      <c r="D185" s="16" t="s">
        <v>547</v>
      </c>
      <c r="E185" s="181">
        <v>3111</v>
      </c>
      <c r="F185" s="182">
        <v>0.1</v>
      </c>
      <c r="G185" s="19">
        <v>63355</v>
      </c>
      <c r="H185" s="365">
        <v>49.1</v>
      </c>
      <c r="I185" s="54"/>
      <c r="J185" s="54"/>
      <c r="K185" s="54"/>
      <c r="L185" s="54"/>
    </row>
    <row r="186" spans="1:12" ht="13">
      <c r="A186" s="100" t="s">
        <v>548</v>
      </c>
      <c r="B186" s="16"/>
      <c r="C186" s="16"/>
      <c r="D186" s="16" t="s">
        <v>549</v>
      </c>
      <c r="E186" s="181">
        <v>1125</v>
      </c>
      <c r="F186" s="182">
        <v>0.1</v>
      </c>
      <c r="G186" s="19">
        <v>31679</v>
      </c>
      <c r="H186" s="365">
        <v>35.5</v>
      </c>
      <c r="I186" s="54"/>
      <c r="J186" s="54"/>
      <c r="K186" s="54"/>
      <c r="L186" s="54"/>
    </row>
    <row r="187" spans="1:12" ht="13">
      <c r="A187" s="100" t="s">
        <v>550</v>
      </c>
      <c r="B187" s="16"/>
      <c r="C187" s="16"/>
      <c r="D187" s="16" t="s">
        <v>551</v>
      </c>
      <c r="E187" s="181">
        <v>2417</v>
      </c>
      <c r="F187" s="182">
        <v>0.1</v>
      </c>
      <c r="G187" s="19">
        <v>37064</v>
      </c>
      <c r="H187" s="365">
        <v>65.2</v>
      </c>
      <c r="I187" s="54"/>
      <c r="J187" s="54"/>
      <c r="K187" s="54"/>
      <c r="L187" s="54"/>
    </row>
    <row r="188" spans="1:12" ht="13">
      <c r="A188" s="100" t="s">
        <v>552</v>
      </c>
      <c r="B188" s="16"/>
      <c r="C188" s="16"/>
      <c r="D188" s="16" t="s">
        <v>553</v>
      </c>
      <c r="E188" s="181">
        <v>3165</v>
      </c>
      <c r="F188" s="182">
        <v>0.2</v>
      </c>
      <c r="G188" s="19">
        <v>72030</v>
      </c>
      <c r="H188" s="365">
        <v>43.9</v>
      </c>
      <c r="I188" s="54"/>
      <c r="J188" s="54"/>
      <c r="K188" s="54"/>
      <c r="L188" s="54"/>
    </row>
    <row r="189" spans="1:12" ht="13">
      <c r="A189" s="100" t="s">
        <v>554</v>
      </c>
      <c r="B189" s="16"/>
      <c r="C189" s="16"/>
      <c r="D189" s="16" t="s">
        <v>555</v>
      </c>
      <c r="E189" s="181">
        <v>3645</v>
      </c>
      <c r="F189" s="182">
        <v>0.2</v>
      </c>
      <c r="G189" s="19">
        <v>77326</v>
      </c>
      <c r="H189" s="365">
        <v>47.1</v>
      </c>
      <c r="I189" s="54"/>
      <c r="J189" s="54"/>
      <c r="K189" s="54"/>
      <c r="L189" s="54"/>
    </row>
    <row r="190" spans="1:12" ht="13">
      <c r="A190" s="100" t="s">
        <v>556</v>
      </c>
      <c r="B190" s="16"/>
      <c r="C190" s="16"/>
      <c r="D190" s="16" t="s">
        <v>557</v>
      </c>
      <c r="E190" s="181">
        <v>2737</v>
      </c>
      <c r="F190" s="182">
        <v>0.1</v>
      </c>
      <c r="G190" s="19">
        <v>53631</v>
      </c>
      <c r="H190" s="365">
        <v>51</v>
      </c>
      <c r="I190" s="54"/>
      <c r="J190" s="54"/>
      <c r="K190" s="54"/>
      <c r="L190" s="54"/>
    </row>
    <row r="191" spans="1:12" ht="13">
      <c r="A191" s="100" t="s">
        <v>558</v>
      </c>
      <c r="B191" s="16"/>
      <c r="C191" s="16"/>
      <c r="D191" s="16" t="s">
        <v>559</v>
      </c>
      <c r="E191" s="181">
        <v>2765</v>
      </c>
      <c r="F191" s="182">
        <v>0.1</v>
      </c>
      <c r="G191" s="19">
        <v>35400</v>
      </c>
      <c r="H191" s="365">
        <v>78.099999999999994</v>
      </c>
      <c r="I191" s="54"/>
      <c r="J191" s="54"/>
      <c r="K191" s="54"/>
      <c r="L191" s="54"/>
    </row>
    <row r="192" spans="1:12" ht="13">
      <c r="A192" s="100" t="s">
        <v>560</v>
      </c>
      <c r="B192" s="16"/>
      <c r="C192" s="16"/>
      <c r="D192" s="16" t="s">
        <v>561</v>
      </c>
      <c r="E192" s="181">
        <v>1656</v>
      </c>
      <c r="F192" s="182">
        <v>0.1</v>
      </c>
      <c r="G192" s="19">
        <v>26816</v>
      </c>
      <c r="H192" s="365">
        <v>61.8</v>
      </c>
      <c r="I192" s="54"/>
      <c r="J192" s="54"/>
      <c r="K192" s="54"/>
      <c r="L192" s="54"/>
    </row>
    <row r="193" spans="1:12" ht="13">
      <c r="A193" s="100" t="s">
        <v>562</v>
      </c>
      <c r="B193" s="16"/>
      <c r="C193" s="16"/>
      <c r="D193" s="16" t="s">
        <v>563</v>
      </c>
      <c r="E193" s="181">
        <v>1555</v>
      </c>
      <c r="F193" s="182">
        <v>0.1</v>
      </c>
      <c r="G193" s="19">
        <v>34450</v>
      </c>
      <c r="H193" s="365">
        <v>45.1</v>
      </c>
      <c r="I193" s="54"/>
      <c r="J193" s="54"/>
      <c r="K193" s="54"/>
      <c r="L193" s="54"/>
    </row>
    <row r="194" spans="1:12" ht="13">
      <c r="A194" s="100" t="s">
        <v>564</v>
      </c>
      <c r="B194" s="16"/>
      <c r="C194" s="16"/>
      <c r="D194" s="16" t="s">
        <v>565</v>
      </c>
      <c r="E194" s="181">
        <v>5408</v>
      </c>
      <c r="F194" s="182">
        <v>0.3</v>
      </c>
      <c r="G194" s="19">
        <v>64646</v>
      </c>
      <c r="H194" s="365">
        <v>83.7</v>
      </c>
      <c r="I194" s="54"/>
      <c r="J194" s="54"/>
      <c r="K194" s="54"/>
      <c r="L194" s="54"/>
    </row>
    <row r="195" spans="1:12" ht="13">
      <c r="A195" s="100" t="s">
        <v>566</v>
      </c>
      <c r="B195" s="16"/>
      <c r="C195" s="16"/>
      <c r="D195" s="16" t="s">
        <v>567</v>
      </c>
      <c r="E195" s="181">
        <v>1146</v>
      </c>
      <c r="F195" s="182">
        <v>0.1</v>
      </c>
      <c r="G195" s="19">
        <v>33981</v>
      </c>
      <c r="H195" s="365">
        <v>33.700000000000003</v>
      </c>
      <c r="I195" s="54"/>
      <c r="J195" s="54"/>
      <c r="K195" s="54"/>
      <c r="L195" s="54"/>
    </row>
    <row r="196" spans="1:12" ht="25.15" customHeight="1">
      <c r="A196" s="102" t="s">
        <v>568</v>
      </c>
      <c r="B196" s="17"/>
      <c r="C196" s="17" t="s">
        <v>569</v>
      </c>
      <c r="D196" s="16"/>
      <c r="E196" s="181">
        <v>17738</v>
      </c>
      <c r="F196" s="182">
        <v>0.8</v>
      </c>
      <c r="G196" s="19">
        <v>476156</v>
      </c>
      <c r="H196" s="365">
        <v>37.299999999999997</v>
      </c>
      <c r="I196" s="54"/>
      <c r="J196" s="54"/>
      <c r="K196" s="54"/>
      <c r="L196" s="54"/>
    </row>
    <row r="197" spans="1:12" ht="13">
      <c r="A197" s="100" t="s">
        <v>570</v>
      </c>
      <c r="B197" s="16"/>
      <c r="C197" s="16"/>
      <c r="D197" s="16" t="s">
        <v>571</v>
      </c>
      <c r="E197" s="181">
        <v>1915</v>
      </c>
      <c r="F197" s="182">
        <v>0.1</v>
      </c>
      <c r="G197" s="19">
        <v>39079</v>
      </c>
      <c r="H197" s="365">
        <v>49</v>
      </c>
      <c r="I197" s="54"/>
      <c r="J197" s="54"/>
      <c r="K197" s="54"/>
      <c r="L197" s="54"/>
    </row>
    <row r="198" spans="1:12" ht="13">
      <c r="A198" s="100" t="s">
        <v>572</v>
      </c>
      <c r="B198" s="16"/>
      <c r="C198" s="16"/>
      <c r="D198" s="16" t="s">
        <v>573</v>
      </c>
      <c r="E198" s="181">
        <v>2576</v>
      </c>
      <c r="F198" s="182">
        <v>0.1</v>
      </c>
      <c r="G198" s="19">
        <v>63099</v>
      </c>
      <c r="H198" s="365">
        <v>40.799999999999997</v>
      </c>
      <c r="I198" s="54"/>
      <c r="J198" s="54"/>
      <c r="K198" s="54"/>
      <c r="L198" s="54"/>
    </row>
    <row r="199" spans="1:12" ht="13">
      <c r="A199" s="100" t="s">
        <v>972</v>
      </c>
      <c r="B199" s="16"/>
      <c r="C199" s="16"/>
      <c r="D199" s="16" t="s">
        <v>2952</v>
      </c>
      <c r="E199" s="181">
        <v>1999</v>
      </c>
      <c r="F199" s="182">
        <v>0.1</v>
      </c>
      <c r="G199" s="19">
        <v>60311</v>
      </c>
      <c r="H199" s="365">
        <v>33.1</v>
      </c>
      <c r="I199" s="54"/>
      <c r="J199" s="54"/>
      <c r="K199" s="54"/>
      <c r="L199" s="54"/>
    </row>
    <row r="200" spans="1:12" ht="13">
      <c r="A200" s="100" t="s">
        <v>574</v>
      </c>
      <c r="B200" s="16"/>
      <c r="C200" s="16"/>
      <c r="D200" s="16" t="s">
        <v>575</v>
      </c>
      <c r="E200" s="181">
        <v>1736</v>
      </c>
      <c r="F200" s="182">
        <v>0.1</v>
      </c>
      <c r="G200" s="19">
        <v>40965</v>
      </c>
      <c r="H200" s="365">
        <v>42.4</v>
      </c>
      <c r="I200" s="54"/>
      <c r="J200" s="54"/>
      <c r="K200" s="54"/>
      <c r="L200" s="54"/>
    </row>
    <row r="201" spans="1:12" ht="13">
      <c r="A201" s="100" t="s">
        <v>576</v>
      </c>
      <c r="B201" s="16"/>
      <c r="C201" s="16"/>
      <c r="D201" s="16" t="s">
        <v>577</v>
      </c>
      <c r="E201" s="181">
        <v>1824</v>
      </c>
      <c r="F201" s="182">
        <v>0.1</v>
      </c>
      <c r="G201" s="19">
        <v>55457</v>
      </c>
      <c r="H201" s="365">
        <v>32.9</v>
      </c>
      <c r="I201" s="54"/>
      <c r="J201" s="54"/>
      <c r="K201" s="54"/>
      <c r="L201" s="54"/>
    </row>
    <row r="202" spans="1:12" ht="13">
      <c r="A202" s="100" t="s">
        <v>578</v>
      </c>
      <c r="B202" s="16"/>
      <c r="C202" s="16"/>
      <c r="D202" s="16" t="s">
        <v>579</v>
      </c>
      <c r="E202" s="181">
        <v>1942</v>
      </c>
      <c r="F202" s="182">
        <v>0.1</v>
      </c>
      <c r="G202" s="19">
        <v>57728</v>
      </c>
      <c r="H202" s="365">
        <v>33.6</v>
      </c>
      <c r="I202" s="54"/>
      <c r="J202" s="54"/>
      <c r="K202" s="54"/>
      <c r="L202" s="54"/>
    </row>
    <row r="203" spans="1:12" ht="13">
      <c r="A203" s="100" t="s">
        <v>973</v>
      </c>
      <c r="B203" s="16"/>
      <c r="C203" s="16"/>
      <c r="D203" s="16" t="s">
        <v>580</v>
      </c>
      <c r="E203" s="181">
        <v>1341</v>
      </c>
      <c r="F203" s="182">
        <v>0.1</v>
      </c>
      <c r="G203" s="19">
        <v>36332</v>
      </c>
      <c r="H203" s="365">
        <v>36.9</v>
      </c>
      <c r="I203" s="54"/>
      <c r="J203" s="54"/>
      <c r="K203" s="54"/>
      <c r="L203" s="54"/>
    </row>
    <row r="204" spans="1:12" ht="13">
      <c r="A204" s="100" t="s">
        <v>581</v>
      </c>
      <c r="B204" s="16"/>
      <c r="C204" s="16"/>
      <c r="D204" s="16" t="s">
        <v>582</v>
      </c>
      <c r="E204" s="181">
        <v>1353</v>
      </c>
      <c r="F204" s="182">
        <v>0.1</v>
      </c>
      <c r="G204" s="19">
        <v>37153</v>
      </c>
      <c r="H204" s="365">
        <v>36.4</v>
      </c>
      <c r="I204" s="54"/>
      <c r="J204" s="54"/>
      <c r="K204" s="54"/>
      <c r="L204" s="54"/>
    </row>
    <row r="205" spans="1:12" ht="13">
      <c r="A205" s="100" t="s">
        <v>583</v>
      </c>
      <c r="B205" s="16"/>
      <c r="C205" s="16"/>
      <c r="D205" s="16" t="s">
        <v>584</v>
      </c>
      <c r="E205" s="181">
        <v>1459</v>
      </c>
      <c r="F205" s="182">
        <v>0.1</v>
      </c>
      <c r="G205" s="19">
        <v>39039</v>
      </c>
      <c r="H205" s="365">
        <v>37.4</v>
      </c>
      <c r="I205" s="54"/>
      <c r="J205" s="54"/>
      <c r="K205" s="54"/>
      <c r="L205" s="54"/>
    </row>
    <row r="206" spans="1:12" ht="13">
      <c r="A206" s="100" t="s">
        <v>585</v>
      </c>
      <c r="B206" s="16"/>
      <c r="C206" s="16"/>
      <c r="D206" s="16" t="s">
        <v>586</v>
      </c>
      <c r="E206" s="181">
        <v>1593</v>
      </c>
      <c r="F206" s="182">
        <v>0.1</v>
      </c>
      <c r="G206" s="19">
        <v>46993</v>
      </c>
      <c r="H206" s="365">
        <v>33.9</v>
      </c>
      <c r="I206" s="54"/>
      <c r="J206" s="54"/>
      <c r="K206" s="54"/>
      <c r="L206" s="54"/>
    </row>
    <row r="207" spans="1:12" ht="25.15" customHeight="1">
      <c r="A207" s="102" t="s">
        <v>587</v>
      </c>
      <c r="B207" s="17"/>
      <c r="C207" s="17" t="s">
        <v>588</v>
      </c>
      <c r="D207" s="16"/>
      <c r="E207" s="181">
        <v>21976</v>
      </c>
      <c r="F207" s="182">
        <v>1</v>
      </c>
      <c r="G207" s="19">
        <v>385784</v>
      </c>
      <c r="H207" s="365">
        <v>57</v>
      </c>
      <c r="I207" s="54"/>
      <c r="J207" s="54"/>
      <c r="K207" s="54"/>
      <c r="L207" s="54"/>
    </row>
    <row r="208" spans="1:12" ht="13">
      <c r="A208" s="100" t="s">
        <v>589</v>
      </c>
      <c r="B208" s="16"/>
      <c r="C208" s="16"/>
      <c r="D208" s="16" t="s">
        <v>590</v>
      </c>
      <c r="E208" s="181">
        <v>3328</v>
      </c>
      <c r="F208" s="182">
        <v>0.2</v>
      </c>
      <c r="G208" s="19">
        <v>57464</v>
      </c>
      <c r="H208" s="365">
        <v>57.9</v>
      </c>
      <c r="I208" s="54"/>
      <c r="J208" s="54"/>
      <c r="K208" s="54"/>
      <c r="L208" s="54"/>
    </row>
    <row r="209" spans="1:12" ht="13">
      <c r="A209" s="100" t="s">
        <v>591</v>
      </c>
      <c r="B209" s="16"/>
      <c r="C209" s="16"/>
      <c r="D209" s="16" t="s">
        <v>592</v>
      </c>
      <c r="E209" s="181">
        <v>3117</v>
      </c>
      <c r="F209" s="182">
        <v>0.1</v>
      </c>
      <c r="G209" s="19">
        <v>54683</v>
      </c>
      <c r="H209" s="365">
        <v>57</v>
      </c>
      <c r="I209" s="54"/>
      <c r="J209" s="54"/>
      <c r="K209" s="54"/>
      <c r="L209" s="54"/>
    </row>
    <row r="210" spans="1:12" ht="13">
      <c r="A210" s="100" t="s">
        <v>593</v>
      </c>
      <c r="B210" s="16"/>
      <c r="C210" s="16"/>
      <c r="D210" s="16" t="s">
        <v>594</v>
      </c>
      <c r="E210" s="181">
        <v>3142</v>
      </c>
      <c r="F210" s="182">
        <v>0.1</v>
      </c>
      <c r="G210" s="19">
        <v>43015</v>
      </c>
      <c r="H210" s="365">
        <v>73</v>
      </c>
      <c r="I210" s="54"/>
      <c r="J210" s="54"/>
      <c r="K210" s="54"/>
      <c r="L210" s="54"/>
    </row>
    <row r="211" spans="1:12" ht="13">
      <c r="A211" s="100" t="s">
        <v>595</v>
      </c>
      <c r="B211" s="16"/>
      <c r="C211" s="16"/>
      <c r="D211" s="16" t="s">
        <v>596</v>
      </c>
      <c r="E211" s="181">
        <v>4601</v>
      </c>
      <c r="F211" s="182">
        <v>0.2</v>
      </c>
      <c r="G211" s="19">
        <v>64354</v>
      </c>
      <c r="H211" s="365">
        <v>71.5</v>
      </c>
      <c r="I211" s="54"/>
      <c r="J211" s="54"/>
      <c r="K211" s="54"/>
      <c r="L211" s="54"/>
    </row>
    <row r="212" spans="1:12" ht="13">
      <c r="A212" s="100" t="s">
        <v>597</v>
      </c>
      <c r="B212" s="16"/>
      <c r="C212" s="16"/>
      <c r="D212" s="16" t="s">
        <v>598</v>
      </c>
      <c r="E212" s="181">
        <v>2512</v>
      </c>
      <c r="F212" s="182">
        <v>0.1</v>
      </c>
      <c r="G212" s="19">
        <v>47355</v>
      </c>
      <c r="H212" s="365">
        <v>53</v>
      </c>
      <c r="I212" s="54"/>
      <c r="J212" s="54"/>
      <c r="K212" s="54"/>
      <c r="L212" s="54"/>
    </row>
    <row r="213" spans="1:12" ht="13">
      <c r="A213" s="100" t="s">
        <v>599</v>
      </c>
      <c r="B213" s="16"/>
      <c r="C213" s="16"/>
      <c r="D213" s="16" t="s">
        <v>600</v>
      </c>
      <c r="E213" s="181">
        <v>2583</v>
      </c>
      <c r="F213" s="182">
        <v>0.1</v>
      </c>
      <c r="G213" s="19">
        <v>62192</v>
      </c>
      <c r="H213" s="365">
        <v>41.5</v>
      </c>
      <c r="I213" s="54"/>
      <c r="J213" s="54"/>
      <c r="K213" s="54"/>
      <c r="L213" s="54"/>
    </row>
    <row r="214" spans="1:12" ht="13">
      <c r="A214" s="100" t="s">
        <v>601</v>
      </c>
      <c r="B214" s="16"/>
      <c r="C214" s="16"/>
      <c r="D214" s="16" t="s">
        <v>602</v>
      </c>
      <c r="E214" s="181">
        <v>2693</v>
      </c>
      <c r="F214" s="182">
        <v>0.1</v>
      </c>
      <c r="G214" s="19">
        <v>56720</v>
      </c>
      <c r="H214" s="365">
        <v>47.5</v>
      </c>
      <c r="I214" s="54"/>
      <c r="J214" s="54"/>
      <c r="K214" s="54"/>
      <c r="L214" s="54"/>
    </row>
    <row r="215" spans="1:12" ht="25.15" customHeight="1">
      <c r="A215" s="102" t="s">
        <v>603</v>
      </c>
      <c r="B215" s="17"/>
      <c r="C215" s="17" t="s">
        <v>604</v>
      </c>
      <c r="D215" s="16"/>
      <c r="E215" s="181">
        <v>16107</v>
      </c>
      <c r="F215" s="182">
        <v>0.8</v>
      </c>
      <c r="G215" s="19">
        <v>322038</v>
      </c>
      <c r="H215" s="365">
        <v>50</v>
      </c>
      <c r="I215" s="54"/>
      <c r="J215" s="54"/>
      <c r="K215" s="54"/>
      <c r="L215" s="54"/>
    </row>
    <row r="216" spans="1:12" ht="13">
      <c r="A216" s="100" t="s">
        <v>605</v>
      </c>
      <c r="B216" s="16"/>
      <c r="C216" s="16"/>
      <c r="D216" s="16" t="s">
        <v>606</v>
      </c>
      <c r="E216" s="181">
        <v>1432</v>
      </c>
      <c r="F216" s="182">
        <v>0.1</v>
      </c>
      <c r="G216" s="19">
        <v>39152</v>
      </c>
      <c r="H216" s="365">
        <v>36.6</v>
      </c>
      <c r="I216" s="54"/>
      <c r="J216" s="54"/>
      <c r="K216" s="54"/>
      <c r="L216" s="54"/>
    </row>
    <row r="217" spans="1:12" s="612" customFormat="1" ht="15">
      <c r="A217" s="616" t="s">
        <v>2943</v>
      </c>
      <c r="B217" s="616"/>
      <c r="C217" s="16"/>
      <c r="D217" s="616" t="s">
        <v>2961</v>
      </c>
      <c r="E217" s="181">
        <v>5731</v>
      </c>
      <c r="F217" s="182">
        <v>0.3</v>
      </c>
      <c r="G217" s="19">
        <v>107456</v>
      </c>
      <c r="H217" s="365">
        <v>53.3</v>
      </c>
      <c r="I217" s="54"/>
      <c r="J217" s="54"/>
      <c r="K217" s="54"/>
      <c r="L217" s="54"/>
    </row>
    <row r="218" spans="1:12" ht="13">
      <c r="A218" s="100" t="s">
        <v>607</v>
      </c>
      <c r="B218" s="16"/>
      <c r="C218" s="16"/>
      <c r="D218" s="16" t="s">
        <v>608</v>
      </c>
      <c r="E218" s="181">
        <v>3594</v>
      </c>
      <c r="F218" s="182">
        <v>0.2</v>
      </c>
      <c r="G218" s="19">
        <v>59274</v>
      </c>
      <c r="H218" s="365">
        <v>60.6</v>
      </c>
      <c r="I218" s="54"/>
      <c r="J218" s="54"/>
      <c r="K218" s="54"/>
      <c r="L218" s="54"/>
    </row>
    <row r="219" spans="1:12" ht="13">
      <c r="A219" s="100" t="s">
        <v>609</v>
      </c>
      <c r="B219" s="16"/>
      <c r="C219" s="16"/>
      <c r="D219" s="16" t="s">
        <v>610</v>
      </c>
      <c r="E219" s="181">
        <v>1534</v>
      </c>
      <c r="F219" s="182">
        <v>0.1</v>
      </c>
      <c r="G219" s="19">
        <v>42805</v>
      </c>
      <c r="H219" s="365">
        <v>35.799999999999997</v>
      </c>
      <c r="I219" s="54"/>
      <c r="J219" s="54"/>
      <c r="K219" s="54"/>
      <c r="L219" s="54"/>
    </row>
    <row r="220" spans="1:12" s="612" customFormat="1" ht="15">
      <c r="A220" s="616" t="s">
        <v>2944</v>
      </c>
      <c r="B220" s="616"/>
      <c r="C220" s="16"/>
      <c r="D220" s="616" t="s">
        <v>2962</v>
      </c>
      <c r="E220" s="181">
        <v>3816</v>
      </c>
      <c r="F220" s="182">
        <v>0.2</v>
      </c>
      <c r="G220" s="19">
        <v>73351</v>
      </c>
      <c r="H220" s="365">
        <v>52</v>
      </c>
      <c r="I220" s="54"/>
      <c r="J220" s="54"/>
      <c r="K220" s="54"/>
      <c r="L220" s="54"/>
    </row>
    <row r="221" spans="1:12" ht="25.15" customHeight="1">
      <c r="A221" s="102" t="s">
        <v>218</v>
      </c>
      <c r="B221" s="17" t="s">
        <v>613</v>
      </c>
      <c r="C221" s="16"/>
      <c r="D221" s="16"/>
      <c r="E221" s="148">
        <v>153960</v>
      </c>
      <c r="F221" s="180">
        <v>7.3</v>
      </c>
      <c r="G221" s="186">
        <v>3447294</v>
      </c>
      <c r="H221" s="364">
        <v>44.7</v>
      </c>
      <c r="I221" s="54"/>
      <c r="J221" s="54"/>
      <c r="K221" s="54"/>
      <c r="L221" s="54"/>
    </row>
    <row r="222" spans="1:12" ht="25.15" customHeight="1">
      <c r="A222" s="17" t="s">
        <v>614</v>
      </c>
      <c r="B222" s="17"/>
      <c r="C222" s="17" t="s">
        <v>615</v>
      </c>
      <c r="D222" s="16"/>
      <c r="E222" s="181">
        <v>60816</v>
      </c>
      <c r="F222" s="182">
        <v>2.9</v>
      </c>
      <c r="G222" s="19">
        <v>1458086</v>
      </c>
      <c r="H222" s="365">
        <v>41.7</v>
      </c>
      <c r="I222" s="54"/>
      <c r="J222" s="54"/>
      <c r="K222" s="54"/>
      <c r="L222" s="54"/>
    </row>
    <row r="223" spans="1:12" ht="13">
      <c r="A223" s="100" t="s">
        <v>616</v>
      </c>
      <c r="B223" s="16"/>
      <c r="C223" s="16"/>
      <c r="D223" s="16" t="s">
        <v>617</v>
      </c>
      <c r="E223" s="181">
        <v>4445</v>
      </c>
      <c r="F223" s="182">
        <v>0.2</v>
      </c>
      <c r="G223" s="19">
        <v>105883</v>
      </c>
      <c r="H223" s="365">
        <v>42</v>
      </c>
      <c r="I223" s="54"/>
      <c r="J223" s="54"/>
      <c r="K223" s="54"/>
      <c r="L223" s="54"/>
    </row>
    <row r="224" spans="1:12" ht="13">
      <c r="A224" s="100" t="s">
        <v>618</v>
      </c>
      <c r="B224" s="16"/>
      <c r="C224" s="16"/>
      <c r="D224" s="16" t="s">
        <v>619</v>
      </c>
      <c r="E224" s="181">
        <v>0</v>
      </c>
      <c r="F224" s="182">
        <v>0</v>
      </c>
      <c r="G224" s="19">
        <v>3848</v>
      </c>
      <c r="H224" s="365">
        <v>0</v>
      </c>
      <c r="I224" s="54"/>
      <c r="J224" s="54"/>
      <c r="K224" s="54"/>
      <c r="L224" s="54"/>
    </row>
    <row r="225" spans="1:12" ht="13">
      <c r="A225" s="100" t="s">
        <v>620</v>
      </c>
      <c r="B225" s="16"/>
      <c r="C225" s="16"/>
      <c r="D225" s="16" t="s">
        <v>621</v>
      </c>
      <c r="E225" s="181">
        <v>4951</v>
      </c>
      <c r="F225" s="182">
        <v>0.2</v>
      </c>
      <c r="G225" s="19">
        <v>113328</v>
      </c>
      <c r="H225" s="365">
        <v>43.7</v>
      </c>
      <c r="I225" s="54"/>
      <c r="J225" s="54"/>
      <c r="K225" s="54"/>
      <c r="L225" s="54"/>
    </row>
    <row r="226" spans="1:12" ht="13">
      <c r="A226" s="100" t="s">
        <v>622</v>
      </c>
      <c r="B226" s="16"/>
      <c r="C226" s="16"/>
      <c r="D226" s="16" t="s">
        <v>623</v>
      </c>
      <c r="E226" s="181">
        <v>1611</v>
      </c>
      <c r="F226" s="182">
        <v>0.1</v>
      </c>
      <c r="G226" s="19">
        <v>79659</v>
      </c>
      <c r="H226" s="365">
        <v>20.2</v>
      </c>
      <c r="I226" s="54"/>
      <c r="J226" s="54"/>
      <c r="K226" s="54"/>
      <c r="L226" s="54"/>
    </row>
    <row r="227" spans="1:12" ht="13">
      <c r="A227" s="100" t="s">
        <v>624</v>
      </c>
      <c r="B227" s="16"/>
      <c r="C227" s="16"/>
      <c r="D227" s="16" t="s">
        <v>625</v>
      </c>
      <c r="E227" s="181">
        <v>5227</v>
      </c>
      <c r="F227" s="182">
        <v>0.2</v>
      </c>
      <c r="G227" s="19">
        <v>107522</v>
      </c>
      <c r="H227" s="365">
        <v>48.6</v>
      </c>
      <c r="I227" s="54"/>
      <c r="J227" s="54"/>
      <c r="K227" s="54"/>
      <c r="L227" s="54"/>
    </row>
    <row r="228" spans="1:12" ht="13">
      <c r="A228" s="100" t="s">
        <v>626</v>
      </c>
      <c r="B228" s="16"/>
      <c r="C228" s="16"/>
      <c r="D228" s="16" t="s">
        <v>627</v>
      </c>
      <c r="E228" s="181">
        <v>4663</v>
      </c>
      <c r="F228" s="182">
        <v>0.2</v>
      </c>
      <c r="G228" s="19">
        <v>102416</v>
      </c>
      <c r="H228" s="365">
        <v>45.5</v>
      </c>
      <c r="I228" s="54"/>
      <c r="J228" s="54"/>
      <c r="K228" s="54"/>
      <c r="L228" s="54"/>
    </row>
    <row r="229" spans="1:12" ht="13">
      <c r="A229" s="100" t="s">
        <v>628</v>
      </c>
      <c r="B229" s="16"/>
      <c r="C229" s="16"/>
      <c r="D229" s="16" t="s">
        <v>629</v>
      </c>
      <c r="E229" s="181">
        <v>1552</v>
      </c>
      <c r="F229" s="182">
        <v>0.1</v>
      </c>
      <c r="G229" s="19">
        <v>76596</v>
      </c>
      <c r="H229" s="365">
        <v>20.3</v>
      </c>
      <c r="I229" s="54"/>
      <c r="J229" s="54"/>
      <c r="K229" s="54"/>
      <c r="L229" s="54"/>
    </row>
    <row r="230" spans="1:12" ht="13">
      <c r="A230" s="100" t="s">
        <v>630</v>
      </c>
      <c r="B230" s="16"/>
      <c r="C230" s="16"/>
      <c r="D230" s="16" t="s">
        <v>631</v>
      </c>
      <c r="E230" s="181">
        <v>6512</v>
      </c>
      <c r="F230" s="182">
        <v>0.3</v>
      </c>
      <c r="G230" s="19">
        <v>136914</v>
      </c>
      <c r="H230" s="365">
        <v>47.6</v>
      </c>
      <c r="I230" s="54"/>
      <c r="J230" s="54"/>
      <c r="K230" s="54"/>
      <c r="L230" s="54"/>
    </row>
    <row r="231" spans="1:12" ht="13">
      <c r="A231" s="100" t="s">
        <v>632</v>
      </c>
      <c r="B231" s="16"/>
      <c r="C231" s="16"/>
      <c r="D231" s="16" t="s">
        <v>633</v>
      </c>
      <c r="E231" s="181">
        <v>3996</v>
      </c>
      <c r="F231" s="182">
        <v>0.2</v>
      </c>
      <c r="G231" s="19">
        <v>125153</v>
      </c>
      <c r="H231" s="365">
        <v>31.9</v>
      </c>
      <c r="I231" s="54"/>
      <c r="J231" s="54"/>
      <c r="K231" s="54"/>
      <c r="L231" s="54"/>
    </row>
    <row r="232" spans="1:12" ht="13">
      <c r="A232" s="100" t="s">
        <v>634</v>
      </c>
      <c r="B232" s="16"/>
      <c r="C232" s="16"/>
      <c r="D232" s="16" t="s">
        <v>635</v>
      </c>
      <c r="E232" s="181">
        <v>8726</v>
      </c>
      <c r="F232" s="182">
        <v>0.4</v>
      </c>
      <c r="G232" s="19">
        <v>111051</v>
      </c>
      <c r="H232" s="365">
        <v>78.599999999999994</v>
      </c>
      <c r="I232" s="54"/>
      <c r="J232" s="54"/>
      <c r="K232" s="54"/>
      <c r="L232" s="54"/>
    </row>
    <row r="233" spans="1:12" ht="13">
      <c r="A233" s="100" t="s">
        <v>636</v>
      </c>
      <c r="B233" s="16"/>
      <c r="C233" s="16"/>
      <c r="D233" s="16" t="s">
        <v>637</v>
      </c>
      <c r="E233" s="181">
        <v>9510</v>
      </c>
      <c r="F233" s="182">
        <v>0.5</v>
      </c>
      <c r="G233" s="19">
        <v>128383.99999999999</v>
      </c>
      <c r="H233" s="365">
        <v>74.099999999999994</v>
      </c>
      <c r="I233" s="54"/>
      <c r="J233" s="54"/>
      <c r="K233" s="54"/>
      <c r="L233" s="54"/>
    </row>
    <row r="234" spans="1:12" ht="13">
      <c r="A234" s="100" t="s">
        <v>638</v>
      </c>
      <c r="B234" s="16"/>
      <c r="C234" s="16"/>
      <c r="D234" s="16" t="s">
        <v>639</v>
      </c>
      <c r="E234" s="181">
        <v>5499</v>
      </c>
      <c r="F234" s="182">
        <v>0.3</v>
      </c>
      <c r="G234" s="19">
        <v>120623</v>
      </c>
      <c r="H234" s="365">
        <v>45.6</v>
      </c>
      <c r="I234" s="54"/>
      <c r="J234" s="54"/>
      <c r="K234" s="54"/>
      <c r="L234" s="54"/>
    </row>
    <row r="235" spans="1:12" ht="13">
      <c r="A235" s="100" t="s">
        <v>640</v>
      </c>
      <c r="B235" s="16"/>
      <c r="C235" s="16"/>
      <c r="D235" s="16" t="s">
        <v>641</v>
      </c>
      <c r="E235" s="181">
        <v>1746</v>
      </c>
      <c r="F235" s="182">
        <v>0.1</v>
      </c>
      <c r="G235" s="19">
        <v>133238</v>
      </c>
      <c r="H235" s="365">
        <v>13.1</v>
      </c>
      <c r="I235" s="54"/>
      <c r="J235" s="54"/>
      <c r="K235" s="54"/>
      <c r="L235" s="54"/>
    </row>
    <row r="236" spans="1:12" ht="13">
      <c r="A236" s="100" t="s">
        <v>642</v>
      </c>
      <c r="B236" s="16"/>
      <c r="C236" s="16"/>
      <c r="D236" s="16" t="s">
        <v>643</v>
      </c>
      <c r="E236" s="181">
        <v>2378</v>
      </c>
      <c r="F236" s="182">
        <v>0.1</v>
      </c>
      <c r="G236" s="19">
        <v>113471</v>
      </c>
      <c r="H236" s="365">
        <v>21</v>
      </c>
      <c r="I236" s="54"/>
      <c r="J236" s="54"/>
      <c r="K236" s="54"/>
      <c r="L236" s="54"/>
    </row>
    <row r="237" spans="1:12" ht="25.15" customHeight="1">
      <c r="A237" s="17" t="s">
        <v>644</v>
      </c>
      <c r="B237" s="17"/>
      <c r="C237" s="17" t="s">
        <v>645</v>
      </c>
      <c r="D237" s="16"/>
      <c r="E237" s="181">
        <v>93144</v>
      </c>
      <c r="F237" s="182">
        <v>4.4000000000000004</v>
      </c>
      <c r="G237" s="19">
        <v>1989206</v>
      </c>
      <c r="H237" s="365">
        <v>46.8</v>
      </c>
      <c r="I237" s="54"/>
      <c r="J237" s="54"/>
      <c r="K237" s="54"/>
      <c r="L237" s="54"/>
    </row>
    <row r="238" spans="1:12" ht="13">
      <c r="A238" s="100" t="s">
        <v>646</v>
      </c>
      <c r="B238" s="16"/>
      <c r="C238" s="16"/>
      <c r="D238" s="16" t="s">
        <v>647</v>
      </c>
      <c r="E238" s="181">
        <v>6186</v>
      </c>
      <c r="F238" s="182">
        <v>0.3</v>
      </c>
      <c r="G238" s="19">
        <v>75419</v>
      </c>
      <c r="H238" s="365">
        <v>82</v>
      </c>
      <c r="I238" s="54"/>
      <c r="J238" s="54"/>
      <c r="K238" s="54"/>
      <c r="L238" s="54"/>
    </row>
    <row r="239" spans="1:12" ht="13">
      <c r="A239" s="100" t="s">
        <v>648</v>
      </c>
      <c r="B239" s="16"/>
      <c r="C239" s="16"/>
      <c r="D239" s="16" t="s">
        <v>649</v>
      </c>
      <c r="E239" s="181">
        <v>5091</v>
      </c>
      <c r="F239" s="182">
        <v>0.2</v>
      </c>
      <c r="G239" s="19">
        <v>144860</v>
      </c>
      <c r="H239" s="365">
        <v>35.1</v>
      </c>
      <c r="I239" s="54"/>
      <c r="J239" s="54"/>
      <c r="K239" s="54"/>
      <c r="L239" s="54"/>
    </row>
    <row r="240" spans="1:12" ht="13">
      <c r="A240" s="100" t="s">
        <v>650</v>
      </c>
      <c r="B240" s="16"/>
      <c r="C240" s="16"/>
      <c r="D240" s="16" t="s">
        <v>651</v>
      </c>
      <c r="E240" s="181">
        <v>4472</v>
      </c>
      <c r="F240" s="182">
        <v>0.2</v>
      </c>
      <c r="G240" s="19">
        <v>96846</v>
      </c>
      <c r="H240" s="365">
        <v>46.2</v>
      </c>
      <c r="I240" s="54"/>
      <c r="J240" s="54"/>
      <c r="K240" s="54"/>
      <c r="L240" s="54"/>
    </row>
    <row r="241" spans="1:12" ht="13">
      <c r="A241" s="100" t="s">
        <v>652</v>
      </c>
      <c r="B241" s="16"/>
      <c r="C241" s="16"/>
      <c r="D241" s="16" t="s">
        <v>653</v>
      </c>
      <c r="E241" s="181">
        <v>4997</v>
      </c>
      <c r="F241" s="182">
        <v>0.2</v>
      </c>
      <c r="G241" s="19">
        <v>114539</v>
      </c>
      <c r="H241" s="365">
        <v>43.6</v>
      </c>
      <c r="I241" s="54"/>
      <c r="J241" s="54"/>
      <c r="K241" s="54"/>
      <c r="L241" s="54"/>
    </row>
    <row r="242" spans="1:12" ht="13">
      <c r="A242" s="100" t="s">
        <v>654</v>
      </c>
      <c r="B242" s="16"/>
      <c r="C242" s="16"/>
      <c r="D242" s="16" t="s">
        <v>655</v>
      </c>
      <c r="E242" s="181">
        <v>6299</v>
      </c>
      <c r="F242" s="182">
        <v>0.3</v>
      </c>
      <c r="G242" s="19">
        <v>137027</v>
      </c>
      <c r="H242" s="365">
        <v>46</v>
      </c>
      <c r="I242" s="54"/>
      <c r="J242" s="54"/>
      <c r="K242" s="54"/>
      <c r="L242" s="54"/>
    </row>
    <row r="243" spans="1:12" ht="13">
      <c r="A243" s="100" t="s">
        <v>656</v>
      </c>
      <c r="B243" s="16"/>
      <c r="C243" s="16"/>
      <c r="D243" s="16" t="s">
        <v>657</v>
      </c>
      <c r="E243" s="181">
        <v>5567</v>
      </c>
      <c r="F243" s="182">
        <v>0.3</v>
      </c>
      <c r="G243" s="19">
        <v>151032</v>
      </c>
      <c r="H243" s="365">
        <v>36.9</v>
      </c>
      <c r="I243" s="54"/>
      <c r="J243" s="54"/>
      <c r="K243" s="54"/>
      <c r="L243" s="54"/>
    </row>
    <row r="244" spans="1:12" ht="13">
      <c r="A244" s="100" t="s">
        <v>658</v>
      </c>
      <c r="B244" s="16"/>
      <c r="C244" s="16"/>
      <c r="D244" s="16" t="s">
        <v>659</v>
      </c>
      <c r="E244" s="181">
        <v>8769</v>
      </c>
      <c r="F244" s="182">
        <v>0.4</v>
      </c>
      <c r="G244" s="19">
        <v>124932</v>
      </c>
      <c r="H244" s="365">
        <v>70.2</v>
      </c>
      <c r="I244" s="54"/>
      <c r="J244" s="54"/>
      <c r="K244" s="54"/>
      <c r="L244" s="54"/>
    </row>
    <row r="245" spans="1:12" ht="13">
      <c r="A245" s="100" t="s">
        <v>660</v>
      </c>
      <c r="B245" s="16"/>
      <c r="C245" s="16"/>
      <c r="D245" s="16" t="s">
        <v>661</v>
      </c>
      <c r="E245" s="181">
        <v>7551</v>
      </c>
      <c r="F245" s="182">
        <v>0.4</v>
      </c>
      <c r="G245" s="19">
        <v>126757</v>
      </c>
      <c r="H245" s="365">
        <v>59.6</v>
      </c>
      <c r="I245" s="657"/>
      <c r="J245" s="54"/>
      <c r="K245" s="54"/>
      <c r="L245" s="54"/>
    </row>
    <row r="246" spans="1:12" ht="13">
      <c r="A246" s="100" t="s">
        <v>662</v>
      </c>
      <c r="B246" s="16"/>
      <c r="C246" s="16"/>
      <c r="D246" s="16" t="s">
        <v>663</v>
      </c>
      <c r="E246" s="181">
        <v>4175</v>
      </c>
      <c r="F246" s="182">
        <v>0.2</v>
      </c>
      <c r="G246" s="19">
        <v>107462</v>
      </c>
      <c r="H246" s="365">
        <v>38.9</v>
      </c>
      <c r="I246" s="657"/>
      <c r="J246" s="54"/>
      <c r="K246" s="54"/>
      <c r="L246" s="54"/>
    </row>
    <row r="247" spans="1:12" ht="13">
      <c r="A247" s="100" t="s">
        <v>664</v>
      </c>
      <c r="B247" s="16"/>
      <c r="C247" s="16"/>
      <c r="D247" s="16" t="s">
        <v>665</v>
      </c>
      <c r="E247" s="181">
        <v>3466</v>
      </c>
      <c r="F247" s="182">
        <v>0.2</v>
      </c>
      <c r="G247" s="19">
        <v>86226</v>
      </c>
      <c r="H247" s="365">
        <v>40.200000000000003</v>
      </c>
      <c r="I247" s="54"/>
      <c r="J247" s="54"/>
      <c r="K247" s="54"/>
      <c r="L247" s="54"/>
    </row>
    <row r="248" spans="1:12" ht="13">
      <c r="A248" s="100" t="s">
        <v>666</v>
      </c>
      <c r="B248" s="16"/>
      <c r="C248" s="16"/>
      <c r="D248" s="16" t="s">
        <v>667</v>
      </c>
      <c r="E248" s="181">
        <v>4306</v>
      </c>
      <c r="F248" s="182">
        <v>0.2</v>
      </c>
      <c r="G248" s="19">
        <v>102089</v>
      </c>
      <c r="H248" s="365">
        <v>42.2</v>
      </c>
      <c r="I248" s="54"/>
      <c r="J248" s="54"/>
      <c r="K248" s="54"/>
      <c r="L248" s="54"/>
    </row>
    <row r="249" spans="1:12" ht="13">
      <c r="A249" s="100" t="s">
        <v>668</v>
      </c>
      <c r="B249" s="16"/>
      <c r="C249" s="16"/>
      <c r="D249" s="16" t="s">
        <v>669</v>
      </c>
      <c r="E249" s="181">
        <v>6093</v>
      </c>
      <c r="F249" s="182">
        <v>0.3</v>
      </c>
      <c r="G249" s="19">
        <v>106859</v>
      </c>
      <c r="H249" s="365">
        <v>57</v>
      </c>
      <c r="I249" s="54"/>
      <c r="J249" s="54"/>
      <c r="K249" s="54"/>
      <c r="L249" s="54"/>
    </row>
    <row r="250" spans="1:12" ht="13">
      <c r="A250" s="100" t="s">
        <v>670</v>
      </c>
      <c r="B250" s="16"/>
      <c r="C250" s="16"/>
      <c r="D250" s="16" t="s">
        <v>671</v>
      </c>
      <c r="E250" s="181">
        <v>4858</v>
      </c>
      <c r="F250" s="182">
        <v>0.2</v>
      </c>
      <c r="G250" s="19">
        <v>99102</v>
      </c>
      <c r="H250" s="365">
        <v>49</v>
      </c>
      <c r="I250" s="54"/>
      <c r="J250" s="54"/>
      <c r="K250" s="54"/>
      <c r="L250" s="54"/>
    </row>
    <row r="251" spans="1:12" ht="13">
      <c r="A251" s="100" t="s">
        <v>672</v>
      </c>
      <c r="B251" s="16"/>
      <c r="C251" s="16"/>
      <c r="D251" s="16" t="s">
        <v>673</v>
      </c>
      <c r="E251" s="181">
        <v>2581</v>
      </c>
      <c r="F251" s="182">
        <v>0.1</v>
      </c>
      <c r="G251" s="19">
        <v>67232</v>
      </c>
      <c r="H251" s="365">
        <v>38.4</v>
      </c>
      <c r="I251" s="54"/>
      <c r="J251" s="54"/>
      <c r="K251" s="54"/>
      <c r="L251" s="54"/>
    </row>
    <row r="252" spans="1:12" ht="13">
      <c r="A252" s="100" t="s">
        <v>674</v>
      </c>
      <c r="B252" s="16"/>
      <c r="C252" s="16"/>
      <c r="D252" s="16" t="s">
        <v>675</v>
      </c>
      <c r="E252" s="181">
        <v>2320</v>
      </c>
      <c r="F252" s="182">
        <v>0.1</v>
      </c>
      <c r="G252" s="19">
        <v>79575</v>
      </c>
      <c r="H252" s="365">
        <v>29.2</v>
      </c>
      <c r="I252" s="54"/>
      <c r="J252" s="54"/>
      <c r="K252" s="54"/>
      <c r="L252" s="54"/>
    </row>
    <row r="253" spans="1:12" ht="13">
      <c r="A253" s="100" t="s">
        <v>676</v>
      </c>
      <c r="B253" s="16"/>
      <c r="C253" s="16"/>
      <c r="D253" s="16" t="s">
        <v>677</v>
      </c>
      <c r="E253" s="181">
        <v>6621</v>
      </c>
      <c r="F253" s="182">
        <v>0.3</v>
      </c>
      <c r="G253" s="19">
        <v>105527</v>
      </c>
      <c r="H253" s="365">
        <v>62.7</v>
      </c>
      <c r="I253" s="54"/>
      <c r="J253" s="54"/>
      <c r="K253" s="54"/>
      <c r="L253" s="54"/>
    </row>
    <row r="254" spans="1:12" ht="13">
      <c r="A254" s="100" t="s">
        <v>678</v>
      </c>
      <c r="B254" s="16"/>
      <c r="C254" s="16"/>
      <c r="D254" s="16" t="s">
        <v>679</v>
      </c>
      <c r="E254" s="181">
        <v>1183</v>
      </c>
      <c r="F254" s="182">
        <v>0.1</v>
      </c>
      <c r="G254" s="19">
        <v>81741</v>
      </c>
      <c r="H254" s="365">
        <v>14.5</v>
      </c>
      <c r="I254" s="54"/>
      <c r="J254" s="54"/>
      <c r="K254" s="54"/>
      <c r="L254" s="54"/>
    </row>
    <row r="255" spans="1:12" ht="13">
      <c r="A255" s="100" t="s">
        <v>680</v>
      </c>
      <c r="B255" s="16"/>
      <c r="C255" s="16"/>
      <c r="D255" s="16" t="s">
        <v>681</v>
      </c>
      <c r="E255" s="181">
        <v>2772</v>
      </c>
      <c r="F255" s="182">
        <v>0.1</v>
      </c>
      <c r="G255" s="19">
        <v>80990</v>
      </c>
      <c r="H255" s="365">
        <v>34.200000000000003</v>
      </c>
      <c r="I255" s="54"/>
      <c r="J255" s="54"/>
      <c r="K255" s="54"/>
      <c r="L255" s="54"/>
    </row>
    <row r="256" spans="1:12" ht="13">
      <c r="A256" s="100" t="s">
        <v>682</v>
      </c>
      <c r="B256" s="16"/>
      <c r="C256" s="16"/>
      <c r="D256" s="16" t="s">
        <v>683</v>
      </c>
      <c r="E256" s="181">
        <v>5837</v>
      </c>
      <c r="F256" s="182">
        <v>0.3</v>
      </c>
      <c r="G256" s="19">
        <v>100991</v>
      </c>
      <c r="H256" s="365">
        <v>57.8</v>
      </c>
      <c r="I256" s="54"/>
      <c r="J256" s="54"/>
      <c r="K256" s="54"/>
      <c r="L256" s="54"/>
    </row>
    <row r="257" spans="1:12" ht="25.15" customHeight="1">
      <c r="A257" s="102" t="s">
        <v>220</v>
      </c>
      <c r="B257" s="17" t="s">
        <v>684</v>
      </c>
      <c r="C257" s="17"/>
      <c r="D257" s="17"/>
      <c r="E257" s="148">
        <v>188067</v>
      </c>
      <c r="F257" s="180">
        <v>9</v>
      </c>
      <c r="G257" s="186">
        <v>3704853</v>
      </c>
      <c r="H257" s="364">
        <v>50.8</v>
      </c>
      <c r="I257" s="54"/>
      <c r="J257" s="54"/>
      <c r="K257" s="54"/>
      <c r="L257" s="54"/>
    </row>
    <row r="258" spans="1:12" ht="25.15" customHeight="1">
      <c r="A258" s="102" t="s">
        <v>685</v>
      </c>
      <c r="B258" s="17"/>
      <c r="C258" s="17" t="s">
        <v>2405</v>
      </c>
      <c r="D258" s="17"/>
      <c r="E258" s="181">
        <v>3695</v>
      </c>
      <c r="F258" s="182">
        <v>0.2</v>
      </c>
      <c r="G258" s="19">
        <v>48377</v>
      </c>
      <c r="H258" s="365">
        <v>76.400000000000006</v>
      </c>
      <c r="I258" s="54"/>
      <c r="J258" s="54"/>
      <c r="K258" s="54"/>
      <c r="L258" s="54"/>
    </row>
    <row r="259" spans="1:12" ht="13">
      <c r="A259" s="102" t="s">
        <v>686</v>
      </c>
      <c r="B259" s="17"/>
      <c r="C259" s="17" t="s">
        <v>2410</v>
      </c>
      <c r="D259" s="17"/>
      <c r="E259" s="181">
        <v>6024</v>
      </c>
      <c r="F259" s="182">
        <v>0.3</v>
      </c>
      <c r="G259" s="19">
        <v>125127</v>
      </c>
      <c r="H259" s="365">
        <v>48.1</v>
      </c>
      <c r="I259" s="54"/>
      <c r="J259" s="54"/>
      <c r="K259" s="54"/>
      <c r="L259" s="54"/>
    </row>
    <row r="260" spans="1:12" ht="13">
      <c r="A260" s="102" t="s">
        <v>687</v>
      </c>
      <c r="B260" s="17"/>
      <c r="C260" s="17" t="s">
        <v>1388</v>
      </c>
      <c r="D260" s="17"/>
      <c r="E260" s="181">
        <v>3525</v>
      </c>
      <c r="F260" s="182">
        <v>0.2</v>
      </c>
      <c r="G260" s="19">
        <v>62973</v>
      </c>
      <c r="H260" s="365">
        <v>56</v>
      </c>
      <c r="I260" s="54"/>
      <c r="J260" s="54"/>
      <c r="K260" s="54"/>
      <c r="L260" s="54"/>
    </row>
    <row r="261" spans="1:12" ht="13">
      <c r="A261" s="102" t="s">
        <v>688</v>
      </c>
      <c r="B261" s="17"/>
      <c r="C261" s="17" t="s">
        <v>2404</v>
      </c>
      <c r="D261" s="17"/>
      <c r="E261" s="181">
        <v>6758</v>
      </c>
      <c r="F261" s="182">
        <v>0.3</v>
      </c>
      <c r="G261" s="19">
        <v>111103</v>
      </c>
      <c r="H261" s="365">
        <v>60.8</v>
      </c>
      <c r="I261" s="54"/>
      <c r="J261" s="54"/>
      <c r="K261" s="54"/>
      <c r="L261" s="54"/>
    </row>
    <row r="262" spans="1:12" ht="13">
      <c r="A262" s="102" t="s">
        <v>689</v>
      </c>
      <c r="B262" s="17"/>
      <c r="C262" s="17" t="s">
        <v>2409</v>
      </c>
      <c r="D262" s="17"/>
      <c r="E262" s="181">
        <v>6636</v>
      </c>
      <c r="F262" s="182">
        <v>0.3</v>
      </c>
      <c r="G262" s="19">
        <v>104203</v>
      </c>
      <c r="H262" s="365">
        <v>63.7</v>
      </c>
      <c r="I262" s="54"/>
      <c r="J262" s="54"/>
      <c r="K262" s="54"/>
      <c r="L262" s="54"/>
    </row>
    <row r="263" spans="1:12" ht="13">
      <c r="A263" s="102" t="s">
        <v>690</v>
      </c>
      <c r="B263" s="17"/>
      <c r="C263" s="17" t="s">
        <v>2411</v>
      </c>
      <c r="D263" s="17"/>
      <c r="E263" s="181">
        <v>8613</v>
      </c>
      <c r="F263" s="182">
        <v>0.4</v>
      </c>
      <c r="G263" s="19">
        <v>88772</v>
      </c>
      <c r="H263" s="365">
        <v>97</v>
      </c>
      <c r="I263" s="54"/>
      <c r="J263" s="54"/>
      <c r="K263" s="54"/>
      <c r="L263" s="54"/>
    </row>
    <row r="264" spans="1:12" ht="13">
      <c r="A264" s="102" t="s">
        <v>691</v>
      </c>
      <c r="B264" s="17"/>
      <c r="C264" s="17" t="s">
        <v>2407</v>
      </c>
      <c r="D264" s="17"/>
      <c r="E264" s="181">
        <v>3079</v>
      </c>
      <c r="F264" s="182">
        <v>0.1</v>
      </c>
      <c r="G264" s="19">
        <v>64938</v>
      </c>
      <c r="H264" s="365">
        <v>47.4</v>
      </c>
      <c r="I264" s="54"/>
      <c r="J264" s="54"/>
      <c r="K264" s="54"/>
      <c r="L264" s="54"/>
    </row>
    <row r="265" spans="1:12" ht="13">
      <c r="A265" s="102" t="s">
        <v>692</v>
      </c>
      <c r="B265" s="17"/>
      <c r="C265" s="17" t="s">
        <v>1699</v>
      </c>
      <c r="D265" s="17"/>
      <c r="E265" s="181">
        <v>4553</v>
      </c>
      <c r="F265" s="182">
        <v>0.2</v>
      </c>
      <c r="G265" s="19">
        <v>53375</v>
      </c>
      <c r="H265" s="365">
        <v>85.3</v>
      </c>
      <c r="I265" s="54"/>
      <c r="J265" s="54"/>
      <c r="K265" s="54"/>
      <c r="L265" s="54"/>
    </row>
    <row r="266" spans="1:12" ht="13">
      <c r="A266" s="102" t="s">
        <v>693</v>
      </c>
      <c r="B266" s="17"/>
      <c r="C266" s="17" t="s">
        <v>2412</v>
      </c>
      <c r="D266" s="17"/>
      <c r="E266" s="181">
        <v>11454</v>
      </c>
      <c r="F266" s="182">
        <v>0.5</v>
      </c>
      <c r="G266" s="19">
        <v>100478</v>
      </c>
      <c r="H266" s="365">
        <v>114</v>
      </c>
      <c r="I266" s="54"/>
      <c r="J266" s="54"/>
      <c r="K266" s="54"/>
      <c r="L266" s="54"/>
    </row>
    <row r="267" spans="1:12" ht="13">
      <c r="A267" s="102" t="s">
        <v>694</v>
      </c>
      <c r="B267" s="17"/>
      <c r="C267" s="17" t="s">
        <v>2406</v>
      </c>
      <c r="D267" s="17"/>
      <c r="E267" s="181">
        <v>3039</v>
      </c>
      <c r="F267" s="182">
        <v>0.1</v>
      </c>
      <c r="G267" s="19">
        <v>64586</v>
      </c>
      <c r="H267" s="365">
        <v>47.1</v>
      </c>
      <c r="I267" s="54"/>
      <c r="J267" s="54"/>
      <c r="K267" s="54"/>
      <c r="L267" s="54"/>
    </row>
    <row r="268" spans="1:12" ht="13">
      <c r="A268" s="102" t="s">
        <v>695</v>
      </c>
      <c r="B268" s="17"/>
      <c r="C268" s="17" t="s">
        <v>2408</v>
      </c>
      <c r="D268" s="17"/>
      <c r="E268" s="181">
        <v>2399</v>
      </c>
      <c r="F268" s="182">
        <v>0.1</v>
      </c>
      <c r="G268" s="19">
        <v>60265</v>
      </c>
      <c r="H268" s="365">
        <v>39.799999999999997</v>
      </c>
      <c r="I268" s="54"/>
      <c r="J268" s="54"/>
      <c r="K268" s="54"/>
      <c r="L268" s="54"/>
    </row>
    <row r="269" spans="1:12" ht="13">
      <c r="A269" s="102" t="s">
        <v>696</v>
      </c>
      <c r="B269" s="17"/>
      <c r="C269" s="17" t="s">
        <v>1902</v>
      </c>
      <c r="D269" s="17"/>
      <c r="E269" s="181">
        <v>2976</v>
      </c>
      <c r="F269" s="182">
        <v>0.1</v>
      </c>
      <c r="G269" s="19">
        <v>63139</v>
      </c>
      <c r="H269" s="365">
        <v>47.1</v>
      </c>
      <c r="I269" s="54"/>
      <c r="J269" s="54"/>
      <c r="K269" s="54"/>
      <c r="L269" s="54"/>
    </row>
    <row r="270" spans="1:12" ht="25.15" customHeight="1">
      <c r="A270" s="102" t="s">
        <v>697</v>
      </c>
      <c r="B270" s="17"/>
      <c r="C270" s="17" t="s">
        <v>698</v>
      </c>
      <c r="D270" s="16"/>
      <c r="E270" s="181">
        <v>8886</v>
      </c>
      <c r="F270" s="182">
        <v>0.4</v>
      </c>
      <c r="G270" s="19">
        <v>210628</v>
      </c>
      <c r="H270" s="365">
        <v>42.2</v>
      </c>
      <c r="I270" s="54"/>
      <c r="J270" s="54"/>
      <c r="K270" s="54"/>
      <c r="L270" s="54"/>
    </row>
    <row r="271" spans="1:12" ht="13">
      <c r="A271" s="100" t="s">
        <v>699</v>
      </c>
      <c r="B271" s="16"/>
      <c r="C271" s="16"/>
      <c r="D271" s="16" t="s">
        <v>700</v>
      </c>
      <c r="E271" s="181">
        <v>2671</v>
      </c>
      <c r="F271" s="182">
        <v>0.1</v>
      </c>
      <c r="G271" s="19">
        <v>75940</v>
      </c>
      <c r="H271" s="365">
        <v>35.200000000000003</v>
      </c>
      <c r="I271" s="54"/>
      <c r="J271" s="54"/>
      <c r="K271" s="54"/>
      <c r="L271" s="54"/>
    </row>
    <row r="272" spans="1:12" ht="13">
      <c r="A272" s="100" t="s">
        <v>701</v>
      </c>
      <c r="B272" s="16"/>
      <c r="C272" s="16"/>
      <c r="D272" s="16" t="s">
        <v>702</v>
      </c>
      <c r="E272" s="181">
        <v>1108</v>
      </c>
      <c r="F272" s="182">
        <v>0.1</v>
      </c>
      <c r="G272" s="19">
        <v>37773</v>
      </c>
      <c r="H272" s="365">
        <v>29.3</v>
      </c>
      <c r="I272" s="54"/>
      <c r="J272" s="54"/>
      <c r="K272" s="54"/>
      <c r="L272" s="54"/>
    </row>
    <row r="273" spans="1:12" ht="13">
      <c r="A273" s="100" t="s">
        <v>703</v>
      </c>
      <c r="B273" s="16"/>
      <c r="C273" s="16"/>
      <c r="D273" s="16" t="s">
        <v>704</v>
      </c>
      <c r="E273" s="181">
        <v>782</v>
      </c>
      <c r="F273" s="182">
        <v>0</v>
      </c>
      <c r="G273" s="19">
        <v>27478</v>
      </c>
      <c r="H273" s="365">
        <v>28.5</v>
      </c>
      <c r="I273" s="54"/>
      <c r="J273" s="54"/>
      <c r="K273" s="54"/>
      <c r="L273" s="54"/>
    </row>
    <row r="274" spans="1:12" ht="13">
      <c r="A274" s="100" t="s">
        <v>705</v>
      </c>
      <c r="B274" s="16"/>
      <c r="C274" s="16"/>
      <c r="D274" s="16" t="s">
        <v>706</v>
      </c>
      <c r="E274" s="181">
        <v>4325</v>
      </c>
      <c r="F274" s="182">
        <v>0.2</v>
      </c>
      <c r="G274" s="19">
        <v>69438</v>
      </c>
      <c r="H274" s="365">
        <v>62.3</v>
      </c>
      <c r="I274" s="54"/>
      <c r="J274" s="54"/>
      <c r="K274" s="54"/>
      <c r="L274" s="54"/>
    </row>
    <row r="275" spans="1:12" ht="25.15" customHeight="1">
      <c r="A275" s="102" t="s">
        <v>707</v>
      </c>
      <c r="B275" s="17"/>
      <c r="C275" s="17" t="s">
        <v>708</v>
      </c>
      <c r="D275" s="17"/>
      <c r="E275" s="181">
        <v>11052</v>
      </c>
      <c r="F275" s="182">
        <v>0.5</v>
      </c>
      <c r="G275" s="19">
        <v>242208</v>
      </c>
      <c r="H275" s="365">
        <v>45.6</v>
      </c>
      <c r="I275" s="54"/>
      <c r="J275" s="54"/>
      <c r="K275" s="54"/>
      <c r="L275" s="54"/>
    </row>
    <row r="276" spans="1:12" ht="13">
      <c r="A276" s="100" t="s">
        <v>709</v>
      </c>
      <c r="B276" s="16"/>
      <c r="C276" s="16"/>
      <c r="D276" s="16" t="s">
        <v>710</v>
      </c>
      <c r="E276" s="181">
        <v>2507</v>
      </c>
      <c r="F276" s="182">
        <v>0.1</v>
      </c>
      <c r="G276" s="19">
        <v>46558</v>
      </c>
      <c r="H276" s="365">
        <v>53.8</v>
      </c>
      <c r="I276" s="54"/>
      <c r="J276" s="54"/>
      <c r="K276" s="54"/>
      <c r="L276" s="54"/>
    </row>
    <row r="277" spans="1:12" ht="13">
      <c r="A277" s="100" t="s">
        <v>711</v>
      </c>
      <c r="B277" s="16"/>
      <c r="C277" s="16"/>
      <c r="D277" s="16" t="s">
        <v>712</v>
      </c>
      <c r="E277" s="181">
        <v>2439</v>
      </c>
      <c r="F277" s="182">
        <v>0.1</v>
      </c>
      <c r="G277" s="19">
        <v>42367</v>
      </c>
      <c r="H277" s="365">
        <v>57.6</v>
      </c>
      <c r="I277" s="54"/>
      <c r="J277" s="54"/>
      <c r="K277" s="54"/>
      <c r="L277" s="54"/>
    </row>
    <row r="278" spans="1:12" ht="13">
      <c r="A278" s="100" t="s">
        <v>713</v>
      </c>
      <c r="B278" s="16"/>
      <c r="C278" s="16"/>
      <c r="D278" s="16" t="s">
        <v>714</v>
      </c>
      <c r="E278" s="181">
        <v>1830</v>
      </c>
      <c r="F278" s="182">
        <v>0.1</v>
      </c>
      <c r="G278" s="19">
        <v>43850</v>
      </c>
      <c r="H278" s="365">
        <v>41.7</v>
      </c>
      <c r="I278" s="54"/>
      <c r="J278" s="54"/>
      <c r="K278" s="54"/>
      <c r="L278" s="54"/>
    </row>
    <row r="279" spans="1:12" ht="13">
      <c r="A279" s="100" t="s">
        <v>715</v>
      </c>
      <c r="B279" s="16"/>
      <c r="C279" s="16"/>
      <c r="D279" s="16" t="s">
        <v>716</v>
      </c>
      <c r="E279" s="181">
        <v>1856</v>
      </c>
      <c r="F279" s="182">
        <v>0.1</v>
      </c>
      <c r="G279" s="19">
        <v>42498</v>
      </c>
      <c r="H279" s="365">
        <v>43.7</v>
      </c>
      <c r="I279" s="54"/>
      <c r="J279" s="54"/>
      <c r="K279" s="54"/>
      <c r="L279" s="54"/>
    </row>
    <row r="280" spans="1:12" ht="13">
      <c r="A280" s="100" t="s">
        <v>717</v>
      </c>
      <c r="B280" s="16"/>
      <c r="C280" s="16"/>
      <c r="D280" s="16" t="s">
        <v>718</v>
      </c>
      <c r="E280" s="181">
        <v>2420</v>
      </c>
      <c r="F280" s="182">
        <v>0.1</v>
      </c>
      <c r="G280" s="19">
        <v>66934</v>
      </c>
      <c r="H280" s="365">
        <v>36.200000000000003</v>
      </c>
      <c r="I280" s="54"/>
      <c r="J280" s="54"/>
      <c r="K280" s="54"/>
      <c r="L280" s="54"/>
    </row>
    <row r="281" spans="1:12" ht="25.15" customHeight="1">
      <c r="A281" s="102" t="s">
        <v>719</v>
      </c>
      <c r="B281" s="17"/>
      <c r="C281" s="17" t="s">
        <v>720</v>
      </c>
      <c r="D281" s="16"/>
      <c r="E281" s="181">
        <v>28712</v>
      </c>
      <c r="F281" s="182">
        <v>1.4</v>
      </c>
      <c r="G281" s="19">
        <v>567174</v>
      </c>
      <c r="H281" s="365">
        <v>50.6</v>
      </c>
      <c r="I281" s="54"/>
      <c r="J281" s="54"/>
      <c r="K281" s="54"/>
      <c r="L281" s="54"/>
    </row>
    <row r="282" spans="1:12" ht="13">
      <c r="A282" s="100" t="s">
        <v>721</v>
      </c>
      <c r="B282" s="16"/>
      <c r="C282" s="16"/>
      <c r="D282" s="16" t="s">
        <v>722</v>
      </c>
      <c r="E282" s="181">
        <v>2920</v>
      </c>
      <c r="F282" s="182">
        <v>0.1</v>
      </c>
      <c r="G282" s="19">
        <v>72612</v>
      </c>
      <c r="H282" s="365">
        <v>40.200000000000003</v>
      </c>
      <c r="I282" s="54"/>
      <c r="J282" s="54"/>
      <c r="K282" s="54"/>
      <c r="L282" s="54"/>
    </row>
    <row r="283" spans="1:12" ht="13">
      <c r="A283" s="100" t="s">
        <v>723</v>
      </c>
      <c r="B283" s="16"/>
      <c r="C283" s="16"/>
      <c r="D283" s="16" t="s">
        <v>724</v>
      </c>
      <c r="E283" s="181">
        <v>2365</v>
      </c>
      <c r="F283" s="182">
        <v>0.1</v>
      </c>
      <c r="G283" s="19">
        <v>48874</v>
      </c>
      <c r="H283" s="365">
        <v>48.4</v>
      </c>
      <c r="I283" s="54"/>
      <c r="J283" s="54"/>
      <c r="K283" s="54"/>
      <c r="L283" s="54"/>
    </row>
    <row r="284" spans="1:12" ht="13">
      <c r="A284" s="100" t="s">
        <v>725</v>
      </c>
      <c r="B284" s="16"/>
      <c r="C284" s="16"/>
      <c r="D284" s="16" t="s">
        <v>726</v>
      </c>
      <c r="E284" s="181">
        <v>2807</v>
      </c>
      <c r="F284" s="182">
        <v>0.1</v>
      </c>
      <c r="G284" s="19">
        <v>54229</v>
      </c>
      <c r="H284" s="365">
        <v>51.8</v>
      </c>
      <c r="I284" s="54"/>
      <c r="J284" s="54"/>
      <c r="K284" s="54"/>
      <c r="L284" s="54"/>
    </row>
    <row r="285" spans="1:12" ht="13">
      <c r="A285" s="100" t="s">
        <v>727</v>
      </c>
      <c r="B285" s="16"/>
      <c r="C285" s="16"/>
      <c r="D285" s="16" t="s">
        <v>728</v>
      </c>
      <c r="E285" s="181">
        <v>2594</v>
      </c>
      <c r="F285" s="182">
        <v>0.1</v>
      </c>
      <c r="G285" s="19">
        <v>48685</v>
      </c>
      <c r="H285" s="365">
        <v>53.3</v>
      </c>
      <c r="I285" s="54"/>
      <c r="J285" s="54"/>
      <c r="K285" s="54"/>
      <c r="L285" s="54"/>
    </row>
    <row r="286" spans="1:12" ht="13">
      <c r="A286" s="100" t="s">
        <v>729</v>
      </c>
      <c r="B286" s="16"/>
      <c r="C286" s="16"/>
      <c r="D286" s="16" t="s">
        <v>730</v>
      </c>
      <c r="E286" s="181">
        <v>2683</v>
      </c>
      <c r="F286" s="182">
        <v>0.1</v>
      </c>
      <c r="G286" s="19">
        <v>36997</v>
      </c>
      <c r="H286" s="365">
        <v>72.5</v>
      </c>
      <c r="I286" s="54"/>
      <c r="J286" s="54"/>
      <c r="K286" s="54"/>
      <c r="L286" s="54"/>
    </row>
    <row r="287" spans="1:12" ht="13">
      <c r="A287" s="100" t="s">
        <v>731</v>
      </c>
      <c r="B287" s="16"/>
      <c r="C287" s="16"/>
      <c r="D287" s="16" t="s">
        <v>732</v>
      </c>
      <c r="E287" s="181">
        <v>1710</v>
      </c>
      <c r="F287" s="182">
        <v>0.1</v>
      </c>
      <c r="G287" s="19">
        <v>37129</v>
      </c>
      <c r="H287" s="365">
        <v>46.1</v>
      </c>
      <c r="I287" s="54"/>
      <c r="J287" s="54"/>
      <c r="K287" s="54"/>
      <c r="L287" s="54"/>
    </row>
    <row r="288" spans="1:12" ht="13">
      <c r="A288" s="100" t="s">
        <v>733</v>
      </c>
      <c r="B288" s="16"/>
      <c r="C288" s="16"/>
      <c r="D288" s="16" t="s">
        <v>734</v>
      </c>
      <c r="E288" s="181">
        <v>4354</v>
      </c>
      <c r="F288" s="182">
        <v>0.2</v>
      </c>
      <c r="G288" s="19">
        <v>52887</v>
      </c>
      <c r="H288" s="365">
        <v>82.3</v>
      </c>
      <c r="I288" s="54"/>
      <c r="J288" s="54"/>
      <c r="K288" s="54"/>
      <c r="L288" s="54"/>
    </row>
    <row r="289" spans="1:12" ht="13">
      <c r="A289" s="100" t="s">
        <v>735</v>
      </c>
      <c r="B289" s="16"/>
      <c r="C289" s="16"/>
      <c r="D289" s="16" t="s">
        <v>736</v>
      </c>
      <c r="E289" s="181">
        <v>3596</v>
      </c>
      <c r="F289" s="182">
        <v>0.2</v>
      </c>
      <c r="G289" s="19">
        <v>78688</v>
      </c>
      <c r="H289" s="365">
        <v>45.7</v>
      </c>
      <c r="I289" s="54"/>
      <c r="J289" s="54"/>
      <c r="K289" s="54"/>
      <c r="L289" s="54"/>
    </row>
    <row r="290" spans="1:12" ht="13">
      <c r="A290" s="100" t="s">
        <v>737</v>
      </c>
      <c r="B290" s="16"/>
      <c r="C290" s="16"/>
      <c r="D290" s="16" t="s">
        <v>738</v>
      </c>
      <c r="E290" s="181">
        <v>1777</v>
      </c>
      <c r="F290" s="182">
        <v>0.1</v>
      </c>
      <c r="G290" s="19">
        <v>37646</v>
      </c>
      <c r="H290" s="365">
        <v>47.2</v>
      </c>
      <c r="I290" s="54"/>
      <c r="J290" s="54"/>
      <c r="K290" s="54"/>
      <c r="L290" s="54"/>
    </row>
    <row r="291" spans="1:12" ht="13">
      <c r="A291" s="100" t="s">
        <v>739</v>
      </c>
      <c r="B291" s="16"/>
      <c r="C291" s="16"/>
      <c r="D291" s="16" t="s">
        <v>740</v>
      </c>
      <c r="E291" s="181">
        <v>2389</v>
      </c>
      <c r="F291" s="182">
        <v>0.1</v>
      </c>
      <c r="G291" s="19">
        <v>50271</v>
      </c>
      <c r="H291" s="365">
        <v>47.5</v>
      </c>
      <c r="I291" s="54"/>
      <c r="J291" s="54"/>
      <c r="K291" s="54"/>
      <c r="L291" s="54"/>
    </row>
    <row r="292" spans="1:12" ht="13">
      <c r="A292" s="100" t="s">
        <v>741</v>
      </c>
      <c r="B292" s="16"/>
      <c r="C292" s="16"/>
      <c r="D292" s="16" t="s">
        <v>742</v>
      </c>
      <c r="E292" s="181">
        <v>1517</v>
      </c>
      <c r="F292" s="182">
        <v>0.1</v>
      </c>
      <c r="G292" s="19">
        <v>49155</v>
      </c>
      <c r="H292" s="365">
        <v>30.9</v>
      </c>
      <c r="I292" s="54"/>
      <c r="J292" s="54"/>
      <c r="K292" s="54"/>
      <c r="L292" s="54"/>
    </row>
    <row r="293" spans="1:12" ht="25.15" customHeight="1">
      <c r="A293" s="102" t="s">
        <v>743</v>
      </c>
      <c r="B293" s="17"/>
      <c r="C293" s="17" t="s">
        <v>744</v>
      </c>
      <c r="D293" s="16"/>
      <c r="E293" s="181">
        <v>30158</v>
      </c>
      <c r="F293" s="182">
        <v>1.4</v>
      </c>
      <c r="G293" s="19">
        <v>638297</v>
      </c>
      <c r="H293" s="365">
        <v>47.2</v>
      </c>
      <c r="I293" s="54"/>
      <c r="J293" s="54"/>
      <c r="K293" s="54"/>
      <c r="L293" s="54"/>
    </row>
    <row r="294" spans="1:12" ht="13">
      <c r="A294" s="100" t="s">
        <v>745</v>
      </c>
      <c r="B294" s="16"/>
      <c r="C294" s="16"/>
      <c r="D294" s="16" t="s">
        <v>746</v>
      </c>
      <c r="E294" s="181">
        <v>2404</v>
      </c>
      <c r="F294" s="182">
        <v>0.1</v>
      </c>
      <c r="G294" s="19">
        <v>51354</v>
      </c>
      <c r="H294" s="365">
        <v>46.8</v>
      </c>
      <c r="I294" s="54"/>
      <c r="J294" s="54"/>
      <c r="K294" s="54"/>
      <c r="L294" s="54"/>
    </row>
    <row r="295" spans="1:12" ht="13">
      <c r="A295" s="100" t="s">
        <v>747</v>
      </c>
      <c r="B295" s="16"/>
      <c r="C295" s="16"/>
      <c r="D295" s="16" t="s">
        <v>748</v>
      </c>
      <c r="E295" s="181">
        <v>2804</v>
      </c>
      <c r="F295" s="182">
        <v>0.1</v>
      </c>
      <c r="G295" s="19">
        <v>64956</v>
      </c>
      <c r="H295" s="365">
        <v>43.2</v>
      </c>
      <c r="I295" s="54"/>
      <c r="J295" s="54"/>
      <c r="K295" s="54"/>
      <c r="L295" s="54"/>
    </row>
    <row r="296" spans="1:12" ht="13">
      <c r="A296" s="100" t="s">
        <v>749</v>
      </c>
      <c r="B296" s="16"/>
      <c r="C296" s="16"/>
      <c r="D296" s="16" t="s">
        <v>750</v>
      </c>
      <c r="E296" s="181">
        <v>1733</v>
      </c>
      <c r="F296" s="182">
        <v>0.1</v>
      </c>
      <c r="G296" s="19">
        <v>42944</v>
      </c>
      <c r="H296" s="365">
        <v>40.4</v>
      </c>
      <c r="I296" s="54"/>
      <c r="J296" s="54"/>
      <c r="K296" s="54"/>
      <c r="L296" s="54"/>
    </row>
    <row r="297" spans="1:12" ht="13">
      <c r="A297" s="100" t="s">
        <v>751</v>
      </c>
      <c r="B297" s="16"/>
      <c r="C297" s="16"/>
      <c r="D297" s="16" t="s">
        <v>752</v>
      </c>
      <c r="E297" s="181">
        <v>2717</v>
      </c>
      <c r="F297" s="182">
        <v>0.1</v>
      </c>
      <c r="G297" s="19">
        <v>49876</v>
      </c>
      <c r="H297" s="365">
        <v>54.5</v>
      </c>
      <c r="I297" s="54"/>
      <c r="J297" s="54"/>
      <c r="K297" s="54"/>
      <c r="L297" s="54"/>
    </row>
    <row r="298" spans="1:12" s="566" customFormat="1" ht="15">
      <c r="A298" s="100" t="s">
        <v>759</v>
      </c>
      <c r="B298" s="16"/>
      <c r="C298" s="16"/>
      <c r="D298" s="16" t="s">
        <v>2749</v>
      </c>
      <c r="E298" s="181">
        <v>3220</v>
      </c>
      <c r="F298" s="182">
        <v>0.2</v>
      </c>
      <c r="G298" s="19">
        <v>49598</v>
      </c>
      <c r="H298" s="365">
        <v>64.900000000000006</v>
      </c>
      <c r="I298" s="54"/>
      <c r="J298" s="54"/>
      <c r="K298" s="54"/>
      <c r="L298" s="54"/>
    </row>
    <row r="299" spans="1:12" ht="13">
      <c r="A299" s="100" t="s">
        <v>753</v>
      </c>
      <c r="B299" s="16"/>
      <c r="C299" s="16"/>
      <c r="D299" s="16" t="s">
        <v>754</v>
      </c>
      <c r="E299" s="181">
        <v>2196</v>
      </c>
      <c r="F299" s="182">
        <v>0.1</v>
      </c>
      <c r="G299" s="19">
        <v>42116</v>
      </c>
      <c r="H299" s="365">
        <v>52.1</v>
      </c>
      <c r="I299" s="54"/>
      <c r="J299" s="54"/>
      <c r="K299" s="54"/>
      <c r="L299" s="54"/>
    </row>
    <row r="300" spans="1:12" ht="13">
      <c r="A300" s="100" t="s">
        <v>755</v>
      </c>
      <c r="B300" s="16"/>
      <c r="C300" s="16"/>
      <c r="D300" s="16" t="s">
        <v>756</v>
      </c>
      <c r="E300" s="181">
        <v>2742</v>
      </c>
      <c r="F300" s="182">
        <v>0.1</v>
      </c>
      <c r="G300" s="19">
        <v>67647</v>
      </c>
      <c r="H300" s="365">
        <v>40.5</v>
      </c>
      <c r="I300" s="54"/>
      <c r="J300" s="54"/>
      <c r="K300" s="54"/>
      <c r="L300" s="54"/>
    </row>
    <row r="301" spans="1:12" ht="13">
      <c r="A301" s="100" t="s">
        <v>757</v>
      </c>
      <c r="B301" s="16"/>
      <c r="C301" s="16"/>
      <c r="D301" s="16" t="s">
        <v>758</v>
      </c>
      <c r="E301" s="181">
        <v>1678</v>
      </c>
      <c r="F301" s="182">
        <v>0.1</v>
      </c>
      <c r="G301" s="19">
        <v>48507</v>
      </c>
      <c r="H301" s="365">
        <v>34.6</v>
      </c>
      <c r="I301" s="54"/>
      <c r="J301" s="54"/>
      <c r="K301" s="54"/>
      <c r="L301" s="54"/>
    </row>
    <row r="302" spans="1:12" ht="13">
      <c r="A302" s="100" t="s">
        <v>760</v>
      </c>
      <c r="B302" s="16"/>
      <c r="C302" s="16"/>
      <c r="D302" s="16" t="s">
        <v>761</v>
      </c>
      <c r="E302" s="181">
        <v>3811</v>
      </c>
      <c r="F302" s="182">
        <v>0.2</v>
      </c>
      <c r="G302" s="19">
        <v>59327</v>
      </c>
      <c r="H302" s="365">
        <v>64.2</v>
      </c>
      <c r="I302" s="54"/>
      <c r="J302" s="54"/>
      <c r="K302" s="54"/>
      <c r="L302" s="54"/>
    </row>
    <row r="303" spans="1:12" ht="13">
      <c r="A303" s="100" t="s">
        <v>762</v>
      </c>
      <c r="B303" s="16"/>
      <c r="C303" s="16"/>
      <c r="D303" s="16" t="s">
        <v>763</v>
      </c>
      <c r="E303" s="181">
        <v>3247</v>
      </c>
      <c r="F303" s="182">
        <v>0.2</v>
      </c>
      <c r="G303" s="19">
        <v>62561</v>
      </c>
      <c r="H303" s="365">
        <v>51.9</v>
      </c>
      <c r="I303" s="54"/>
      <c r="J303" s="54"/>
      <c r="K303" s="54"/>
      <c r="L303" s="54"/>
    </row>
    <row r="304" spans="1:12" ht="13">
      <c r="A304" s="100" t="s">
        <v>764</v>
      </c>
      <c r="B304" s="16"/>
      <c r="C304" s="16"/>
      <c r="D304" s="16" t="s">
        <v>765</v>
      </c>
      <c r="E304" s="181">
        <v>2044</v>
      </c>
      <c r="F304" s="182">
        <v>0.1</v>
      </c>
      <c r="G304" s="19">
        <v>50828</v>
      </c>
      <c r="H304" s="365">
        <v>40.200000000000003</v>
      </c>
      <c r="I304" s="54"/>
      <c r="J304" s="54"/>
      <c r="K304" s="54"/>
      <c r="L304" s="54"/>
    </row>
    <row r="305" spans="1:12" ht="13">
      <c r="A305" s="100" t="s">
        <v>766</v>
      </c>
      <c r="B305" s="16"/>
      <c r="C305" s="16"/>
      <c r="D305" s="16" t="s">
        <v>767</v>
      </c>
      <c r="E305" s="181">
        <v>1562</v>
      </c>
      <c r="F305" s="182">
        <v>0.1</v>
      </c>
      <c r="G305" s="19">
        <v>48583</v>
      </c>
      <c r="H305" s="365">
        <v>32.200000000000003</v>
      </c>
      <c r="I305" s="54"/>
      <c r="J305" s="54"/>
      <c r="K305" s="54"/>
      <c r="L305" s="54"/>
    </row>
    <row r="306" spans="1:12" ht="25.15" customHeight="1">
      <c r="A306" s="102" t="s">
        <v>768</v>
      </c>
      <c r="B306" s="17"/>
      <c r="C306" s="17" t="s">
        <v>769</v>
      </c>
      <c r="D306" s="17"/>
      <c r="E306" s="181">
        <v>10159</v>
      </c>
      <c r="F306" s="182">
        <v>0.5</v>
      </c>
      <c r="G306" s="19">
        <v>268311</v>
      </c>
      <c r="H306" s="365">
        <v>37.9</v>
      </c>
      <c r="I306" s="54"/>
      <c r="J306" s="54"/>
      <c r="K306" s="54"/>
      <c r="L306" s="54"/>
    </row>
    <row r="307" spans="1:12" ht="13">
      <c r="A307" s="100" t="s">
        <v>770</v>
      </c>
      <c r="B307" s="16"/>
      <c r="C307" s="16"/>
      <c r="D307" s="16" t="s">
        <v>771</v>
      </c>
      <c r="E307" s="181">
        <v>2423</v>
      </c>
      <c r="F307" s="182">
        <v>0.1</v>
      </c>
      <c r="G307" s="19">
        <v>58832</v>
      </c>
      <c r="H307" s="365">
        <v>41.2</v>
      </c>
      <c r="I307" s="54"/>
      <c r="J307" s="54"/>
      <c r="K307" s="54"/>
      <c r="L307" s="54"/>
    </row>
    <row r="308" spans="1:12" ht="13">
      <c r="A308" s="100" t="s">
        <v>772</v>
      </c>
      <c r="B308" s="16"/>
      <c r="C308" s="16"/>
      <c r="D308" s="16" t="s">
        <v>773</v>
      </c>
      <c r="E308" s="181">
        <v>2397</v>
      </c>
      <c r="F308" s="182">
        <v>0.1</v>
      </c>
      <c r="G308" s="19">
        <v>55341</v>
      </c>
      <c r="H308" s="365">
        <v>43.3</v>
      </c>
      <c r="I308" s="54"/>
      <c r="J308" s="54"/>
      <c r="K308" s="54"/>
      <c r="L308" s="54"/>
    </row>
    <row r="309" spans="1:12" ht="13">
      <c r="A309" s="100" t="s">
        <v>774</v>
      </c>
      <c r="B309" s="16"/>
      <c r="C309" s="16"/>
      <c r="D309" s="16" t="s">
        <v>775</v>
      </c>
      <c r="E309" s="181">
        <v>2104</v>
      </c>
      <c r="F309" s="182">
        <v>0.1</v>
      </c>
      <c r="G309" s="19">
        <v>55896</v>
      </c>
      <c r="H309" s="365">
        <v>37.6</v>
      </c>
      <c r="I309" s="54"/>
      <c r="J309" s="54"/>
      <c r="K309" s="54"/>
      <c r="L309" s="54"/>
    </row>
    <row r="310" spans="1:12" ht="13">
      <c r="A310" s="100" t="s">
        <v>776</v>
      </c>
      <c r="B310" s="16"/>
      <c r="C310" s="16"/>
      <c r="D310" s="16" t="s">
        <v>777</v>
      </c>
      <c r="E310" s="181">
        <v>1584</v>
      </c>
      <c r="F310" s="182">
        <v>0.1</v>
      </c>
      <c r="G310" s="19">
        <v>52830</v>
      </c>
      <c r="H310" s="365">
        <v>30</v>
      </c>
      <c r="I310" s="54"/>
      <c r="J310" s="54"/>
      <c r="K310" s="54"/>
      <c r="L310" s="54"/>
    </row>
    <row r="311" spans="1:12" ht="13">
      <c r="A311" s="100" t="s">
        <v>778</v>
      </c>
      <c r="B311" s="16"/>
      <c r="C311" s="16"/>
      <c r="D311" s="16" t="s">
        <v>779</v>
      </c>
      <c r="E311" s="181">
        <v>1651</v>
      </c>
      <c r="F311" s="182">
        <v>0.1</v>
      </c>
      <c r="G311" s="19">
        <v>45411</v>
      </c>
      <c r="H311" s="365">
        <v>36.4</v>
      </c>
      <c r="I311" s="54"/>
      <c r="J311" s="54"/>
      <c r="K311" s="54"/>
      <c r="L311" s="54"/>
    </row>
    <row r="312" spans="1:12" ht="25.15" customHeight="1">
      <c r="A312" s="102" t="s">
        <v>780</v>
      </c>
      <c r="B312" s="17"/>
      <c r="C312" s="17" t="s">
        <v>781</v>
      </c>
      <c r="D312" s="16"/>
      <c r="E312" s="181">
        <v>18288</v>
      </c>
      <c r="F312" s="182">
        <v>0.9</v>
      </c>
      <c r="G312" s="19">
        <v>469169</v>
      </c>
      <c r="H312" s="365">
        <v>39</v>
      </c>
      <c r="I312" s="54"/>
      <c r="J312" s="54"/>
      <c r="K312" s="54"/>
      <c r="L312" s="54"/>
    </row>
    <row r="313" spans="1:12" ht="13">
      <c r="A313" s="100" t="s">
        <v>782</v>
      </c>
      <c r="B313" s="16"/>
      <c r="C313" s="16"/>
      <c r="D313" s="16" t="s">
        <v>783</v>
      </c>
      <c r="E313" s="181">
        <v>1963</v>
      </c>
      <c r="F313" s="182">
        <v>0.1</v>
      </c>
      <c r="G313" s="19">
        <v>54068</v>
      </c>
      <c r="H313" s="365">
        <v>36.299999999999997</v>
      </c>
      <c r="I313" s="54"/>
      <c r="J313" s="54"/>
      <c r="K313" s="54"/>
      <c r="L313" s="54"/>
    </row>
    <row r="314" spans="1:12" ht="13">
      <c r="A314" s="100" t="s">
        <v>784</v>
      </c>
      <c r="B314" s="16"/>
      <c r="C314" s="16"/>
      <c r="D314" s="16" t="s">
        <v>785</v>
      </c>
      <c r="E314" s="181">
        <v>947</v>
      </c>
      <c r="F314" s="182">
        <v>0</v>
      </c>
      <c r="G314" s="19">
        <v>30870</v>
      </c>
      <c r="H314" s="365">
        <v>30.7</v>
      </c>
      <c r="I314" s="54"/>
      <c r="J314" s="54"/>
      <c r="K314" s="54"/>
      <c r="L314" s="54"/>
    </row>
    <row r="315" spans="1:12" ht="13">
      <c r="A315" s="100" t="s">
        <v>786</v>
      </c>
      <c r="B315" s="16"/>
      <c r="C315" s="16"/>
      <c r="D315" s="16" t="s">
        <v>787</v>
      </c>
      <c r="E315" s="181">
        <v>1960</v>
      </c>
      <c r="F315" s="182">
        <v>0.1</v>
      </c>
      <c r="G315" s="19">
        <v>56041</v>
      </c>
      <c r="H315" s="365">
        <v>35</v>
      </c>
      <c r="I315" s="54"/>
      <c r="J315" s="54"/>
      <c r="K315" s="54"/>
      <c r="L315" s="54"/>
    </row>
    <row r="316" spans="1:12" ht="13">
      <c r="A316" s="100" t="s">
        <v>788</v>
      </c>
      <c r="B316" s="16"/>
      <c r="C316" s="16"/>
      <c r="D316" s="16" t="s">
        <v>789</v>
      </c>
      <c r="E316" s="181">
        <v>902</v>
      </c>
      <c r="F316" s="182">
        <v>0</v>
      </c>
      <c r="G316" s="19">
        <v>36770</v>
      </c>
      <c r="H316" s="365">
        <v>24.5</v>
      </c>
      <c r="I316" s="54"/>
      <c r="J316" s="54"/>
      <c r="K316" s="54"/>
      <c r="L316" s="54"/>
    </row>
    <row r="317" spans="1:12" ht="13">
      <c r="A317" s="100" t="s">
        <v>790</v>
      </c>
      <c r="B317" s="16"/>
      <c r="C317" s="16"/>
      <c r="D317" s="16" t="s">
        <v>791</v>
      </c>
      <c r="E317" s="181">
        <v>1963</v>
      </c>
      <c r="F317" s="182">
        <v>0.1</v>
      </c>
      <c r="G317" s="19">
        <v>57839</v>
      </c>
      <c r="H317" s="365">
        <v>33.9</v>
      </c>
      <c r="I317" s="54"/>
      <c r="J317" s="54"/>
      <c r="K317" s="54"/>
      <c r="L317" s="54"/>
    </row>
    <row r="318" spans="1:12" ht="13">
      <c r="A318" s="100" t="s">
        <v>792</v>
      </c>
      <c r="B318" s="16"/>
      <c r="C318" s="16"/>
      <c r="D318" s="16" t="s">
        <v>793</v>
      </c>
      <c r="E318" s="181">
        <v>1651</v>
      </c>
      <c r="F318" s="182">
        <v>0.1</v>
      </c>
      <c r="G318" s="19">
        <v>34167</v>
      </c>
      <c r="H318" s="365">
        <v>48.3</v>
      </c>
      <c r="I318" s="54"/>
      <c r="J318" s="54"/>
      <c r="K318" s="54"/>
      <c r="L318" s="54"/>
    </row>
    <row r="319" spans="1:12" ht="13">
      <c r="A319" s="100" t="s">
        <v>794</v>
      </c>
      <c r="B319" s="16"/>
      <c r="C319" s="16"/>
      <c r="D319" s="16" t="s">
        <v>795</v>
      </c>
      <c r="E319" s="181">
        <v>2432</v>
      </c>
      <c r="F319" s="182">
        <v>0.1</v>
      </c>
      <c r="G319" s="19">
        <v>40158</v>
      </c>
      <c r="H319" s="365">
        <v>60.6</v>
      </c>
      <c r="I319" s="54"/>
      <c r="J319" s="54"/>
      <c r="K319" s="54"/>
      <c r="L319" s="54"/>
    </row>
    <row r="320" spans="1:12" ht="13">
      <c r="A320" s="100" t="s">
        <v>796</v>
      </c>
      <c r="B320" s="16"/>
      <c r="C320" s="16"/>
      <c r="D320" s="16" t="s">
        <v>797</v>
      </c>
      <c r="E320" s="181">
        <v>1787</v>
      </c>
      <c r="F320" s="182">
        <v>0.1</v>
      </c>
      <c r="G320" s="19">
        <v>34492</v>
      </c>
      <c r="H320" s="365">
        <v>51.8</v>
      </c>
      <c r="I320" s="54"/>
      <c r="J320" s="54"/>
      <c r="K320" s="54"/>
      <c r="L320" s="54"/>
    </row>
    <row r="321" spans="1:12" ht="13">
      <c r="A321" s="100" t="s">
        <v>798</v>
      </c>
      <c r="B321" s="16"/>
      <c r="C321" s="16"/>
      <c r="D321" s="16" t="s">
        <v>799</v>
      </c>
      <c r="E321" s="181">
        <v>1365</v>
      </c>
      <c r="F321" s="182">
        <v>0.1</v>
      </c>
      <c r="G321" s="19">
        <v>34945</v>
      </c>
      <c r="H321" s="365">
        <v>39.1</v>
      </c>
      <c r="I321" s="54"/>
      <c r="J321" s="54"/>
      <c r="K321" s="54"/>
      <c r="L321" s="54"/>
    </row>
    <row r="322" spans="1:12" ht="13">
      <c r="A322" s="100" t="s">
        <v>800</v>
      </c>
      <c r="B322" s="16"/>
      <c r="C322" s="16"/>
      <c r="D322" s="16" t="s">
        <v>801</v>
      </c>
      <c r="E322" s="181">
        <v>1607</v>
      </c>
      <c r="F322" s="182">
        <v>0.1</v>
      </c>
      <c r="G322" s="19">
        <v>50141</v>
      </c>
      <c r="H322" s="365">
        <v>32</v>
      </c>
      <c r="I322" s="54"/>
      <c r="J322" s="54"/>
      <c r="K322" s="54"/>
      <c r="L322" s="54"/>
    </row>
    <row r="323" spans="1:12" ht="13">
      <c r="A323" s="100" t="s">
        <v>802</v>
      </c>
      <c r="B323" s="16"/>
      <c r="C323" s="16"/>
      <c r="D323" s="16" t="s">
        <v>803</v>
      </c>
      <c r="E323" s="181">
        <v>1711</v>
      </c>
      <c r="F323" s="182">
        <v>0.1</v>
      </c>
      <c r="G323" s="19">
        <v>39677</v>
      </c>
      <c r="H323" s="365">
        <v>43.1</v>
      </c>
      <c r="I323" s="54"/>
      <c r="J323" s="54"/>
      <c r="K323" s="54"/>
      <c r="L323" s="54"/>
    </row>
    <row r="324" spans="1:12" ht="25.15" customHeight="1">
      <c r="A324" s="102" t="s">
        <v>804</v>
      </c>
      <c r="B324" s="17"/>
      <c r="C324" s="17" t="s">
        <v>805</v>
      </c>
      <c r="D324" s="16"/>
      <c r="E324" s="181">
        <v>18061</v>
      </c>
      <c r="F324" s="182">
        <v>0.9</v>
      </c>
      <c r="G324" s="19">
        <v>361731</v>
      </c>
      <c r="H324" s="365">
        <v>49.9</v>
      </c>
      <c r="I324" s="54"/>
      <c r="J324" s="54"/>
      <c r="K324" s="54"/>
      <c r="L324" s="54"/>
    </row>
    <row r="325" spans="1:12" ht="13">
      <c r="A325" s="100" t="s">
        <v>806</v>
      </c>
      <c r="B325" s="16"/>
      <c r="C325" s="16"/>
      <c r="D325" s="16" t="s">
        <v>807</v>
      </c>
      <c r="E325" s="181">
        <v>1445</v>
      </c>
      <c r="F325" s="182">
        <v>0.1</v>
      </c>
      <c r="G325" s="19">
        <v>27775</v>
      </c>
      <c r="H325" s="365">
        <v>52</v>
      </c>
      <c r="I325" s="54"/>
      <c r="J325" s="54"/>
      <c r="K325" s="54"/>
      <c r="L325" s="54"/>
    </row>
    <row r="326" spans="1:12" ht="13">
      <c r="A326" s="100" t="s">
        <v>808</v>
      </c>
      <c r="B326" s="16"/>
      <c r="C326" s="16"/>
      <c r="D326" s="16" t="s">
        <v>809</v>
      </c>
      <c r="E326" s="181">
        <v>3439</v>
      </c>
      <c r="F326" s="182">
        <v>0.2</v>
      </c>
      <c r="G326" s="19">
        <v>69814</v>
      </c>
      <c r="H326" s="365">
        <v>49.3</v>
      </c>
      <c r="I326" s="54"/>
      <c r="J326" s="54"/>
      <c r="K326" s="54"/>
      <c r="L326" s="54"/>
    </row>
    <row r="327" spans="1:12" ht="13">
      <c r="A327" s="100" t="s">
        <v>810</v>
      </c>
      <c r="B327" s="16"/>
      <c r="C327" s="16"/>
      <c r="D327" s="16" t="s">
        <v>811</v>
      </c>
      <c r="E327" s="181">
        <v>2566</v>
      </c>
      <c r="F327" s="182">
        <v>0.1</v>
      </c>
      <c r="G327" s="19">
        <v>52234</v>
      </c>
      <c r="H327" s="365">
        <v>49.1</v>
      </c>
      <c r="I327" s="54"/>
      <c r="J327" s="54"/>
      <c r="K327" s="54"/>
      <c r="L327" s="54"/>
    </row>
    <row r="328" spans="1:12" ht="13">
      <c r="A328" s="100" t="s">
        <v>812</v>
      </c>
      <c r="B328" s="16"/>
      <c r="C328" s="16"/>
      <c r="D328" s="16" t="s">
        <v>813</v>
      </c>
      <c r="E328" s="181">
        <v>1862</v>
      </c>
      <c r="F328" s="182">
        <v>0.1</v>
      </c>
      <c r="G328" s="19">
        <v>44272</v>
      </c>
      <c r="H328" s="365">
        <v>42.1</v>
      </c>
      <c r="I328" s="54"/>
      <c r="J328" s="54"/>
      <c r="K328" s="54"/>
      <c r="L328" s="54"/>
    </row>
    <row r="329" spans="1:12" ht="13">
      <c r="A329" s="100" t="s">
        <v>814</v>
      </c>
      <c r="B329" s="16"/>
      <c r="C329" s="16"/>
      <c r="D329" s="16" t="s">
        <v>815</v>
      </c>
      <c r="E329" s="181">
        <v>3234</v>
      </c>
      <c r="F329" s="182">
        <v>0.2</v>
      </c>
      <c r="G329" s="19">
        <v>58026</v>
      </c>
      <c r="H329" s="365">
        <v>55.7</v>
      </c>
      <c r="I329" s="54"/>
      <c r="J329" s="54"/>
      <c r="K329" s="54"/>
      <c r="L329" s="54"/>
    </row>
    <row r="330" spans="1:12" ht="13">
      <c r="A330" s="100" t="s">
        <v>816</v>
      </c>
      <c r="B330" s="16"/>
      <c r="C330" s="16"/>
      <c r="D330" s="16" t="s">
        <v>817</v>
      </c>
      <c r="E330" s="181">
        <v>2540</v>
      </c>
      <c r="F330" s="182">
        <v>0.1</v>
      </c>
      <c r="G330" s="19">
        <v>60507</v>
      </c>
      <c r="H330" s="365">
        <v>42</v>
      </c>
      <c r="I330" s="54"/>
      <c r="J330" s="54"/>
      <c r="K330" s="54"/>
      <c r="L330" s="54"/>
    </row>
    <row r="331" spans="1:12" ht="13">
      <c r="A331" s="100" t="s">
        <v>818</v>
      </c>
      <c r="B331" s="16"/>
      <c r="C331" s="16"/>
      <c r="D331" s="16" t="s">
        <v>819</v>
      </c>
      <c r="E331" s="181">
        <v>2975</v>
      </c>
      <c r="F331" s="182">
        <v>0.1</v>
      </c>
      <c r="G331" s="19">
        <v>49104</v>
      </c>
      <c r="H331" s="365">
        <v>60.6</v>
      </c>
      <c r="I331" s="54"/>
      <c r="J331" s="54"/>
      <c r="K331" s="54"/>
      <c r="L331" s="54"/>
    </row>
    <row r="332" spans="1:12" ht="25.15" customHeight="1">
      <c r="A332" s="102" t="s">
        <v>222</v>
      </c>
      <c r="B332" s="17" t="s">
        <v>820</v>
      </c>
      <c r="C332" s="17"/>
      <c r="D332" s="17"/>
      <c r="E332" s="148">
        <v>141755</v>
      </c>
      <c r="F332" s="180">
        <v>6.8</v>
      </c>
      <c r="G332" s="186">
        <v>2356954</v>
      </c>
      <c r="H332" s="364">
        <v>60.1</v>
      </c>
      <c r="I332" s="54"/>
      <c r="J332" s="54"/>
      <c r="K332" s="54"/>
      <c r="L332" s="54"/>
    </row>
    <row r="333" spans="1:12" ht="25.15" customHeight="1">
      <c r="A333" s="102" t="s">
        <v>821</v>
      </c>
      <c r="B333" s="17"/>
      <c r="C333" s="17" t="s">
        <v>2397</v>
      </c>
      <c r="D333" s="17"/>
      <c r="E333" s="181">
        <v>3005</v>
      </c>
      <c r="F333" s="182">
        <v>0.1</v>
      </c>
      <c r="G333" s="19">
        <v>76115</v>
      </c>
      <c r="H333" s="365">
        <v>39.5</v>
      </c>
      <c r="I333" s="54"/>
      <c r="J333" s="54"/>
      <c r="K333" s="54"/>
      <c r="L333" s="54"/>
    </row>
    <row r="334" spans="1:12" s="612" customFormat="1" ht="15">
      <c r="A334" s="8" t="s">
        <v>2941</v>
      </c>
      <c r="B334" s="16"/>
      <c r="C334" s="8" t="s">
        <v>2957</v>
      </c>
      <c r="D334" s="17"/>
      <c r="E334" s="181">
        <v>10872</v>
      </c>
      <c r="F334" s="182">
        <v>0.5</v>
      </c>
      <c r="G334" s="19">
        <v>172852</v>
      </c>
      <c r="H334" s="365">
        <v>62.9</v>
      </c>
      <c r="I334" s="54"/>
      <c r="J334" s="54"/>
      <c r="K334" s="54"/>
      <c r="L334" s="54"/>
    </row>
    <row r="335" spans="1:12" ht="13">
      <c r="A335" s="102" t="s">
        <v>822</v>
      </c>
      <c r="B335" s="17"/>
      <c r="C335" s="17" t="s">
        <v>2398</v>
      </c>
      <c r="D335" s="17"/>
      <c r="E335" s="181">
        <v>10675</v>
      </c>
      <c r="F335" s="182">
        <v>0.5</v>
      </c>
      <c r="G335" s="19">
        <v>190108</v>
      </c>
      <c r="H335" s="365">
        <v>56.2</v>
      </c>
      <c r="I335" s="54"/>
      <c r="J335" s="54"/>
      <c r="K335" s="54"/>
      <c r="L335" s="54"/>
    </row>
    <row r="336" spans="1:12" ht="13">
      <c r="A336" s="102" t="s">
        <v>823</v>
      </c>
      <c r="B336" s="17"/>
      <c r="C336" s="17" t="s">
        <v>2417</v>
      </c>
      <c r="D336" s="17"/>
      <c r="E336" s="181">
        <v>15730</v>
      </c>
      <c r="F336" s="182">
        <v>0.8</v>
      </c>
      <c r="G336" s="19">
        <v>239036</v>
      </c>
      <c r="H336" s="365">
        <v>65.8</v>
      </c>
      <c r="I336" s="54"/>
      <c r="J336" s="54"/>
      <c r="K336" s="54"/>
      <c r="L336" s="54"/>
    </row>
    <row r="337" spans="1:12" s="612" customFormat="1" ht="15">
      <c r="A337" s="8" t="s">
        <v>2942</v>
      </c>
      <c r="B337" s="16"/>
      <c r="C337" s="8" t="s">
        <v>2959</v>
      </c>
      <c r="D337" s="17"/>
      <c r="E337" s="181">
        <v>8186</v>
      </c>
      <c r="F337" s="182">
        <v>0.4</v>
      </c>
      <c r="G337" s="19">
        <v>163959</v>
      </c>
      <c r="H337" s="365">
        <v>49.9</v>
      </c>
      <c r="I337" s="54"/>
      <c r="J337" s="54"/>
      <c r="K337" s="54"/>
      <c r="L337" s="54"/>
    </row>
    <row r="338" spans="1:12" ht="13">
      <c r="A338" s="102" t="s">
        <v>824</v>
      </c>
      <c r="B338" s="17"/>
      <c r="C338" s="17" t="s">
        <v>2418</v>
      </c>
      <c r="D338" s="17"/>
      <c r="E338" s="181">
        <v>0</v>
      </c>
      <c r="F338" s="182">
        <v>0</v>
      </c>
      <c r="G338" s="19">
        <v>1058</v>
      </c>
      <c r="H338" s="365">
        <v>0</v>
      </c>
      <c r="I338" s="54"/>
      <c r="J338" s="54"/>
      <c r="K338" s="54"/>
      <c r="L338" s="54"/>
    </row>
    <row r="339" spans="1:12" ht="13">
      <c r="A339" s="102" t="s">
        <v>825</v>
      </c>
      <c r="B339" s="17"/>
      <c r="C339" s="17" t="s">
        <v>1551</v>
      </c>
      <c r="D339" s="17"/>
      <c r="E339" s="181">
        <v>4590</v>
      </c>
      <c r="F339" s="182">
        <v>0.2</v>
      </c>
      <c r="G339" s="19">
        <v>92672</v>
      </c>
      <c r="H339" s="365">
        <v>49.5</v>
      </c>
      <c r="I339" s="54"/>
      <c r="J339" s="54"/>
      <c r="K339" s="54"/>
      <c r="L339" s="54"/>
    </row>
    <row r="340" spans="1:12" ht="13">
      <c r="A340" s="102" t="s">
        <v>826</v>
      </c>
      <c r="B340" s="17"/>
      <c r="C340" s="17" t="s">
        <v>2400</v>
      </c>
      <c r="D340" s="17"/>
      <c r="E340" s="181">
        <v>12599</v>
      </c>
      <c r="F340" s="182">
        <v>0.6</v>
      </c>
      <c r="G340" s="19">
        <v>110543</v>
      </c>
      <c r="H340" s="365">
        <v>114</v>
      </c>
      <c r="I340" s="54"/>
      <c r="J340" s="54"/>
      <c r="K340" s="54"/>
      <c r="L340" s="54"/>
    </row>
    <row r="341" spans="1:12" ht="13">
      <c r="A341" s="102" t="s">
        <v>827</v>
      </c>
      <c r="B341" s="17"/>
      <c r="C341" s="17" t="s">
        <v>2399</v>
      </c>
      <c r="D341" s="17"/>
      <c r="E341" s="181">
        <v>6933</v>
      </c>
      <c r="F341" s="182">
        <v>0.3</v>
      </c>
      <c r="G341" s="19">
        <v>113543</v>
      </c>
      <c r="H341" s="365">
        <v>61.1</v>
      </c>
      <c r="I341" s="54"/>
      <c r="J341" s="54"/>
      <c r="K341" s="54"/>
      <c r="L341" s="54"/>
    </row>
    <row r="342" spans="1:12" ht="13">
      <c r="A342" s="102" t="s">
        <v>828</v>
      </c>
      <c r="B342" s="17"/>
      <c r="C342" s="17" t="s">
        <v>2401</v>
      </c>
      <c r="D342" s="17"/>
      <c r="E342" s="181">
        <v>6207</v>
      </c>
      <c r="F342" s="182">
        <v>0.3</v>
      </c>
      <c r="G342" s="19">
        <v>91880</v>
      </c>
      <c r="H342" s="365">
        <v>67.599999999999994</v>
      </c>
      <c r="I342" s="54"/>
      <c r="J342" s="54"/>
      <c r="K342" s="54"/>
      <c r="L342" s="54"/>
    </row>
    <row r="343" spans="1:12" ht="13">
      <c r="A343" s="102" t="s">
        <v>829</v>
      </c>
      <c r="B343" s="17"/>
      <c r="C343" s="17" t="s">
        <v>1816</v>
      </c>
      <c r="D343" s="17"/>
      <c r="E343" s="181">
        <v>4851</v>
      </c>
      <c r="F343" s="182">
        <v>0.2</v>
      </c>
      <c r="G343" s="19">
        <v>60525</v>
      </c>
      <c r="H343" s="365">
        <v>80.099999999999994</v>
      </c>
      <c r="I343" s="54"/>
      <c r="J343" s="54"/>
      <c r="K343" s="54"/>
      <c r="L343" s="54"/>
    </row>
    <row r="344" spans="1:12" ht="13">
      <c r="A344" s="102" t="s">
        <v>830</v>
      </c>
      <c r="B344" s="17"/>
      <c r="C344" s="17" t="s">
        <v>2419</v>
      </c>
      <c r="D344" s="17"/>
      <c r="E344" s="181">
        <v>10919</v>
      </c>
      <c r="F344" s="182">
        <v>0.5</v>
      </c>
      <c r="G344" s="19">
        <v>205020</v>
      </c>
      <c r="H344" s="365">
        <v>53.3</v>
      </c>
      <c r="I344" s="54"/>
      <c r="J344" s="54"/>
      <c r="K344" s="54"/>
      <c r="L344" s="54"/>
    </row>
    <row r="345" spans="1:12" ht="25.15" customHeight="1">
      <c r="A345" s="102" t="s">
        <v>831</v>
      </c>
      <c r="B345" s="17"/>
      <c r="C345" s="17" t="s">
        <v>832</v>
      </c>
      <c r="D345" s="16"/>
      <c r="E345" s="181">
        <v>22310</v>
      </c>
      <c r="F345" s="182">
        <v>1.1000000000000001</v>
      </c>
      <c r="G345" s="19">
        <v>336837</v>
      </c>
      <c r="H345" s="365">
        <v>66.2</v>
      </c>
      <c r="I345" s="54"/>
      <c r="J345" s="54"/>
      <c r="K345" s="54"/>
      <c r="L345" s="54"/>
    </row>
    <row r="346" spans="1:12" ht="13">
      <c r="A346" s="100" t="s">
        <v>833</v>
      </c>
      <c r="B346" s="16"/>
      <c r="C346" s="16"/>
      <c r="D346" s="16" t="s">
        <v>834</v>
      </c>
      <c r="E346" s="181">
        <v>3050</v>
      </c>
      <c r="F346" s="182">
        <v>0.1</v>
      </c>
      <c r="G346" s="19">
        <v>62161</v>
      </c>
      <c r="H346" s="365">
        <v>49.1</v>
      </c>
      <c r="I346" s="54"/>
      <c r="J346" s="54"/>
      <c r="K346" s="54"/>
      <c r="L346" s="54"/>
    </row>
    <row r="347" spans="1:12" ht="13">
      <c r="A347" s="100" t="s">
        <v>835</v>
      </c>
      <c r="B347" s="16"/>
      <c r="C347" s="16"/>
      <c r="D347" s="16" t="s">
        <v>836</v>
      </c>
      <c r="E347" s="181">
        <v>2787</v>
      </c>
      <c r="F347" s="182">
        <v>0.1</v>
      </c>
      <c r="G347" s="19">
        <v>52493</v>
      </c>
      <c r="H347" s="365">
        <v>53.1</v>
      </c>
      <c r="I347" s="54"/>
      <c r="J347" s="54"/>
      <c r="K347" s="54"/>
      <c r="L347" s="54"/>
    </row>
    <row r="348" spans="1:12" ht="13">
      <c r="A348" s="100" t="s">
        <v>837</v>
      </c>
      <c r="B348" s="16"/>
      <c r="C348" s="16"/>
      <c r="D348" s="16" t="s">
        <v>838</v>
      </c>
      <c r="E348" s="181">
        <v>2320</v>
      </c>
      <c r="F348" s="182">
        <v>0.1</v>
      </c>
      <c r="G348" s="19">
        <v>33831</v>
      </c>
      <c r="H348" s="365">
        <v>68.599999999999994</v>
      </c>
      <c r="I348" s="54"/>
      <c r="J348" s="54"/>
      <c r="K348" s="54"/>
      <c r="L348" s="54"/>
    </row>
    <row r="349" spans="1:12" ht="13">
      <c r="A349" s="100" t="s">
        <v>839</v>
      </c>
      <c r="B349" s="16"/>
      <c r="C349" s="16"/>
      <c r="D349" s="16" t="s">
        <v>840</v>
      </c>
      <c r="E349" s="181">
        <v>2355</v>
      </c>
      <c r="F349" s="182">
        <v>0.1</v>
      </c>
      <c r="G349" s="19">
        <v>40803</v>
      </c>
      <c r="H349" s="365">
        <v>57.7</v>
      </c>
      <c r="I349" s="54"/>
      <c r="J349" s="54"/>
      <c r="K349" s="54"/>
      <c r="L349" s="54"/>
    </row>
    <row r="350" spans="1:12" ht="13">
      <c r="A350" s="100" t="s">
        <v>841</v>
      </c>
      <c r="B350" s="16"/>
      <c r="C350" s="16"/>
      <c r="D350" s="16" t="s">
        <v>842</v>
      </c>
      <c r="E350" s="181">
        <v>2760</v>
      </c>
      <c r="F350" s="182">
        <v>0.1</v>
      </c>
      <c r="G350" s="19">
        <v>37982</v>
      </c>
      <c r="H350" s="365">
        <v>72.7</v>
      </c>
      <c r="I350" s="54"/>
      <c r="J350" s="54"/>
      <c r="K350" s="54"/>
      <c r="L350" s="54"/>
    </row>
    <row r="351" spans="1:12" ht="13">
      <c r="A351" s="100" t="s">
        <v>843</v>
      </c>
      <c r="B351" s="16"/>
      <c r="C351" s="16"/>
      <c r="D351" s="16" t="s">
        <v>844</v>
      </c>
      <c r="E351" s="181">
        <v>3517</v>
      </c>
      <c r="F351" s="182">
        <v>0.2</v>
      </c>
      <c r="G351" s="19">
        <v>56513</v>
      </c>
      <c r="H351" s="365">
        <v>62.2</v>
      </c>
      <c r="I351" s="54"/>
      <c r="J351" s="54"/>
      <c r="K351" s="54"/>
      <c r="L351" s="54"/>
    </row>
    <row r="352" spans="1:12" ht="13">
      <c r="A352" s="100" t="s">
        <v>845</v>
      </c>
      <c r="B352" s="16"/>
      <c r="C352" s="16"/>
      <c r="D352" s="16" t="s">
        <v>846</v>
      </c>
      <c r="E352" s="181">
        <v>3634</v>
      </c>
      <c r="F352" s="182">
        <v>0.2</v>
      </c>
      <c r="G352" s="19">
        <v>29522</v>
      </c>
      <c r="H352" s="365">
        <v>123.1</v>
      </c>
      <c r="I352" s="54"/>
      <c r="J352" s="54"/>
      <c r="K352" s="54"/>
      <c r="L352" s="54"/>
    </row>
    <row r="353" spans="1:12" ht="13">
      <c r="A353" s="100" t="s">
        <v>847</v>
      </c>
      <c r="B353" s="16"/>
      <c r="C353" s="16"/>
      <c r="D353" s="16" t="s">
        <v>848</v>
      </c>
      <c r="E353" s="181">
        <v>1887</v>
      </c>
      <c r="F353" s="182">
        <v>0.1</v>
      </c>
      <c r="G353" s="19">
        <v>23532</v>
      </c>
      <c r="H353" s="365">
        <v>80.2</v>
      </c>
      <c r="I353" s="54"/>
      <c r="J353" s="54"/>
      <c r="K353" s="54"/>
      <c r="L353" s="54"/>
    </row>
    <row r="354" spans="1:12" ht="25.15" customHeight="1">
      <c r="A354" s="102" t="s">
        <v>852</v>
      </c>
      <c r="B354" s="17"/>
      <c r="C354" s="17" t="s">
        <v>853</v>
      </c>
      <c r="D354" s="17"/>
      <c r="E354" s="181">
        <v>14547</v>
      </c>
      <c r="F354" s="182">
        <v>0.7</v>
      </c>
      <c r="G354" s="19">
        <v>265105</v>
      </c>
      <c r="H354" s="365">
        <v>54.9</v>
      </c>
      <c r="I354" s="54"/>
      <c r="J354" s="54"/>
      <c r="K354" s="54"/>
      <c r="L354" s="54"/>
    </row>
    <row r="355" spans="1:12" ht="13">
      <c r="A355" s="100" t="s">
        <v>854</v>
      </c>
      <c r="B355" s="16"/>
      <c r="C355" s="16"/>
      <c r="D355" s="16" t="s">
        <v>855</v>
      </c>
      <c r="E355" s="181">
        <v>2141</v>
      </c>
      <c r="F355" s="182">
        <v>0.1</v>
      </c>
      <c r="G355" s="19">
        <v>51420</v>
      </c>
      <c r="H355" s="365">
        <v>41.6</v>
      </c>
      <c r="I355" s="54"/>
      <c r="J355" s="54"/>
      <c r="K355" s="54"/>
      <c r="L355" s="54"/>
    </row>
    <row r="356" spans="1:12" ht="13">
      <c r="A356" s="100" t="s">
        <v>856</v>
      </c>
      <c r="B356" s="16"/>
      <c r="C356" s="16"/>
      <c r="D356" s="16" t="s">
        <v>857</v>
      </c>
      <c r="E356" s="181">
        <v>1338</v>
      </c>
      <c r="F356" s="182">
        <v>0.1</v>
      </c>
      <c r="G356" s="19">
        <v>37735</v>
      </c>
      <c r="H356" s="365">
        <v>35.5</v>
      </c>
      <c r="I356" s="54"/>
      <c r="J356" s="54"/>
      <c r="K356" s="54"/>
      <c r="L356" s="54"/>
    </row>
    <row r="357" spans="1:12" ht="13">
      <c r="A357" s="100" t="s">
        <v>858</v>
      </c>
      <c r="B357" s="16"/>
      <c r="C357" s="16"/>
      <c r="D357" s="16" t="s">
        <v>859</v>
      </c>
      <c r="E357" s="181">
        <v>2619</v>
      </c>
      <c r="F357" s="182">
        <v>0.1</v>
      </c>
      <c r="G357" s="19">
        <v>35806</v>
      </c>
      <c r="H357" s="365">
        <v>73.099999999999994</v>
      </c>
      <c r="I357" s="54"/>
      <c r="J357" s="54"/>
      <c r="K357" s="54"/>
      <c r="L357" s="54"/>
    </row>
    <row r="358" spans="1:12" ht="13">
      <c r="A358" s="100" t="s">
        <v>860</v>
      </c>
      <c r="B358" s="16"/>
      <c r="C358" s="16"/>
      <c r="D358" s="16" t="s">
        <v>861</v>
      </c>
      <c r="E358" s="181">
        <v>4267</v>
      </c>
      <c r="F358" s="182">
        <v>0.2</v>
      </c>
      <c r="G358" s="19">
        <v>52677</v>
      </c>
      <c r="H358" s="365">
        <v>81</v>
      </c>
      <c r="I358" s="54"/>
      <c r="J358" s="54"/>
      <c r="K358" s="54"/>
      <c r="L358" s="54"/>
    </row>
    <row r="359" spans="1:12" ht="13">
      <c r="A359" s="100" t="s">
        <v>862</v>
      </c>
      <c r="B359" s="16"/>
      <c r="C359" s="16"/>
      <c r="D359" s="16" t="s">
        <v>863</v>
      </c>
      <c r="E359" s="181">
        <v>2033</v>
      </c>
      <c r="F359" s="182">
        <v>0.1</v>
      </c>
      <c r="G359" s="19">
        <v>49791</v>
      </c>
      <c r="H359" s="365">
        <v>40.799999999999997</v>
      </c>
      <c r="I359" s="54"/>
      <c r="J359" s="54"/>
      <c r="K359" s="54"/>
      <c r="L359" s="54"/>
    </row>
    <row r="360" spans="1:12" ht="13">
      <c r="A360" s="100" t="s">
        <v>864</v>
      </c>
      <c r="B360" s="16"/>
      <c r="C360" s="16"/>
      <c r="D360" s="16" t="s">
        <v>865</v>
      </c>
      <c r="E360" s="181">
        <v>2149</v>
      </c>
      <c r="F360" s="182">
        <v>0.1</v>
      </c>
      <c r="G360" s="19">
        <v>37676</v>
      </c>
      <c r="H360" s="365">
        <v>57</v>
      </c>
      <c r="I360" s="54"/>
      <c r="J360" s="54"/>
      <c r="K360" s="54"/>
      <c r="L360" s="54"/>
    </row>
    <row r="361" spans="1:12" ht="25.15" customHeight="1">
      <c r="A361" s="102" t="s">
        <v>866</v>
      </c>
      <c r="B361" s="17"/>
      <c r="C361" s="17" t="s">
        <v>867</v>
      </c>
      <c r="D361" s="16"/>
      <c r="E361" s="181">
        <v>10331</v>
      </c>
      <c r="F361" s="182">
        <v>0.5</v>
      </c>
      <c r="G361" s="19">
        <v>237703</v>
      </c>
      <c r="H361" s="365">
        <v>43.5</v>
      </c>
      <c r="I361" s="54"/>
      <c r="J361" s="54"/>
      <c r="K361" s="54"/>
      <c r="L361" s="54"/>
    </row>
    <row r="362" spans="1:12" ht="13">
      <c r="A362" s="100" t="s">
        <v>868</v>
      </c>
      <c r="B362" s="16"/>
      <c r="C362" s="16"/>
      <c r="D362" s="16" t="s">
        <v>869</v>
      </c>
      <c r="E362" s="181">
        <v>2082</v>
      </c>
      <c r="F362" s="182">
        <v>0.1</v>
      </c>
      <c r="G362" s="19">
        <v>48282</v>
      </c>
      <c r="H362" s="365">
        <v>43.1</v>
      </c>
      <c r="I362" s="54"/>
      <c r="J362" s="54"/>
      <c r="K362" s="54"/>
      <c r="L362" s="54"/>
    </row>
    <row r="363" spans="1:12" ht="13">
      <c r="A363" s="100" t="s">
        <v>870</v>
      </c>
      <c r="B363" s="16"/>
      <c r="C363" s="16"/>
      <c r="D363" s="16" t="s">
        <v>871</v>
      </c>
      <c r="E363" s="181">
        <v>2716</v>
      </c>
      <c r="F363" s="182">
        <v>0.1</v>
      </c>
      <c r="G363" s="19">
        <v>51752</v>
      </c>
      <c r="H363" s="365">
        <v>52.5</v>
      </c>
      <c r="I363" s="54"/>
      <c r="J363" s="54"/>
      <c r="K363" s="54"/>
      <c r="L363" s="54"/>
    </row>
    <row r="364" spans="1:12" s="612" customFormat="1" ht="15">
      <c r="A364" s="616" t="s">
        <v>2945</v>
      </c>
      <c r="B364" s="16"/>
      <c r="C364" s="16"/>
      <c r="D364" s="616" t="s">
        <v>2963</v>
      </c>
      <c r="E364" s="181">
        <v>2735</v>
      </c>
      <c r="F364" s="182">
        <v>0.1</v>
      </c>
      <c r="G364" s="19">
        <v>65347</v>
      </c>
      <c r="H364" s="365">
        <v>41.9</v>
      </c>
      <c r="I364" s="54"/>
      <c r="J364" s="54"/>
      <c r="K364" s="54"/>
      <c r="L364" s="54"/>
    </row>
    <row r="365" spans="1:12" ht="13">
      <c r="A365" s="100" t="s">
        <v>872</v>
      </c>
      <c r="B365" s="16"/>
      <c r="C365" s="16"/>
      <c r="D365" s="16" t="s">
        <v>873</v>
      </c>
      <c r="E365" s="181">
        <v>2798</v>
      </c>
      <c r="F365" s="182">
        <v>0.1</v>
      </c>
      <c r="G365" s="19">
        <v>72321</v>
      </c>
      <c r="H365" s="365">
        <v>38.700000000000003</v>
      </c>
      <c r="I365" s="54"/>
      <c r="J365" s="54"/>
      <c r="K365" s="54"/>
      <c r="L365" s="54"/>
    </row>
    <row r="366" spans="1:12" ht="25.15" customHeight="1">
      <c r="A366" s="15" t="s">
        <v>224</v>
      </c>
      <c r="B366" s="17" t="s">
        <v>875</v>
      </c>
      <c r="C366" s="16"/>
      <c r="D366" s="16"/>
      <c r="E366" s="148">
        <v>109196</v>
      </c>
      <c r="F366" s="180">
        <v>5.2</v>
      </c>
      <c r="G366" s="186">
        <v>1341594</v>
      </c>
      <c r="H366" s="364">
        <v>81.400000000000006</v>
      </c>
      <c r="I366" s="54"/>
      <c r="J366" s="54"/>
      <c r="K366" s="54"/>
      <c r="L366" s="54"/>
    </row>
    <row r="367" spans="1:12" ht="25.15" customHeight="1">
      <c r="A367" s="100" t="s">
        <v>876</v>
      </c>
      <c r="B367" s="16"/>
      <c r="C367" s="16"/>
      <c r="D367" s="16" t="s">
        <v>877</v>
      </c>
      <c r="E367" s="181">
        <v>1995</v>
      </c>
      <c r="F367" s="182">
        <v>0.1</v>
      </c>
      <c r="G367" s="19">
        <v>30909</v>
      </c>
      <c r="H367" s="365">
        <v>64.5</v>
      </c>
      <c r="I367" s="54"/>
      <c r="J367" s="54"/>
      <c r="K367" s="54"/>
      <c r="L367" s="54"/>
    </row>
    <row r="368" spans="1:12" ht="13">
      <c r="A368" s="100" t="s">
        <v>878</v>
      </c>
      <c r="B368" s="16"/>
      <c r="C368" s="16"/>
      <c r="D368" s="16" t="s">
        <v>879</v>
      </c>
      <c r="E368" s="181">
        <v>3104</v>
      </c>
      <c r="F368" s="182">
        <v>0.1</v>
      </c>
      <c r="G368" s="19">
        <v>53699</v>
      </c>
      <c r="H368" s="365">
        <v>57.8</v>
      </c>
      <c r="I368" s="54"/>
      <c r="J368" s="54"/>
      <c r="K368" s="54"/>
      <c r="L368" s="54"/>
    </row>
    <row r="369" spans="1:12" ht="13">
      <c r="A369" s="100" t="s">
        <v>880</v>
      </c>
      <c r="B369" s="16"/>
      <c r="C369" s="16"/>
      <c r="D369" s="16" t="s">
        <v>881</v>
      </c>
      <c r="E369" s="181">
        <v>4496</v>
      </c>
      <c r="F369" s="182">
        <v>0.2</v>
      </c>
      <c r="G369" s="19">
        <v>52415</v>
      </c>
      <c r="H369" s="365">
        <v>85.8</v>
      </c>
      <c r="I369" s="54"/>
      <c r="J369" s="54"/>
      <c r="K369" s="54"/>
      <c r="L369" s="54"/>
    </row>
    <row r="370" spans="1:12" ht="13">
      <c r="A370" s="100" t="s">
        <v>882</v>
      </c>
      <c r="B370" s="16"/>
      <c r="C370" s="16"/>
      <c r="D370" s="16" t="s">
        <v>883</v>
      </c>
      <c r="E370" s="181">
        <v>6823</v>
      </c>
      <c r="F370" s="182">
        <v>0.3</v>
      </c>
      <c r="G370" s="19">
        <v>41361</v>
      </c>
      <c r="H370" s="365">
        <v>165</v>
      </c>
      <c r="I370" s="54"/>
      <c r="J370" s="54"/>
      <c r="K370" s="54"/>
      <c r="L370" s="54"/>
    </row>
    <row r="371" spans="1:12" ht="13">
      <c r="A371" s="100" t="s">
        <v>884</v>
      </c>
      <c r="B371" s="16"/>
      <c r="C371" s="16"/>
      <c r="D371" s="16" t="s">
        <v>885</v>
      </c>
      <c r="E371" s="181">
        <v>6120</v>
      </c>
      <c r="F371" s="182">
        <v>0.3</v>
      </c>
      <c r="G371" s="19">
        <v>65560</v>
      </c>
      <c r="H371" s="365">
        <v>93.3</v>
      </c>
      <c r="I371" s="54"/>
      <c r="J371" s="54"/>
      <c r="K371" s="54"/>
      <c r="L371" s="54"/>
    </row>
    <row r="372" spans="1:12" ht="13">
      <c r="A372" s="100" t="s">
        <v>886</v>
      </c>
      <c r="B372" s="16"/>
      <c r="C372" s="16"/>
      <c r="D372" s="16" t="s">
        <v>887</v>
      </c>
      <c r="E372" s="181">
        <v>3722</v>
      </c>
      <c r="F372" s="182">
        <v>0.2</v>
      </c>
      <c r="G372" s="19">
        <v>58092</v>
      </c>
      <c r="H372" s="365">
        <v>64.099999999999994</v>
      </c>
      <c r="I372" s="54"/>
      <c r="J372" s="54"/>
      <c r="K372" s="54"/>
      <c r="L372" s="54"/>
    </row>
    <row r="373" spans="1:12" ht="13">
      <c r="A373" s="100" t="s">
        <v>888</v>
      </c>
      <c r="B373" s="16"/>
      <c r="C373" s="16"/>
      <c r="D373" s="16" t="s">
        <v>889</v>
      </c>
      <c r="E373" s="181">
        <v>6188</v>
      </c>
      <c r="F373" s="182">
        <v>0.3</v>
      </c>
      <c r="G373" s="19">
        <v>59224</v>
      </c>
      <c r="H373" s="365">
        <v>104.5</v>
      </c>
      <c r="I373" s="54"/>
      <c r="J373" s="54"/>
      <c r="K373" s="54"/>
      <c r="L373" s="54"/>
    </row>
    <row r="374" spans="1:12" ht="13">
      <c r="A374" s="100" t="s">
        <v>890</v>
      </c>
      <c r="B374" s="16"/>
      <c r="C374" s="16"/>
      <c r="D374" s="16" t="s">
        <v>891</v>
      </c>
      <c r="E374" s="181">
        <v>4571</v>
      </c>
      <c r="F374" s="182">
        <v>0.2</v>
      </c>
      <c r="G374" s="19">
        <v>31193</v>
      </c>
      <c r="H374" s="365">
        <v>146.5</v>
      </c>
      <c r="I374" s="54"/>
      <c r="J374" s="54"/>
      <c r="K374" s="54"/>
      <c r="L374" s="54"/>
    </row>
    <row r="375" spans="1:12" ht="13">
      <c r="A375" s="100" t="s">
        <v>892</v>
      </c>
      <c r="B375" s="16"/>
      <c r="C375" s="16"/>
      <c r="D375" s="16" t="s">
        <v>893</v>
      </c>
      <c r="E375" s="181">
        <v>4119</v>
      </c>
      <c r="F375" s="182">
        <v>0.2</v>
      </c>
      <c r="G375" s="19">
        <v>54865</v>
      </c>
      <c r="H375" s="365">
        <v>75.099999999999994</v>
      </c>
      <c r="I375" s="54"/>
      <c r="J375" s="54"/>
      <c r="K375" s="54"/>
      <c r="L375" s="54"/>
    </row>
    <row r="376" spans="1:12" ht="13">
      <c r="A376" s="100" t="s">
        <v>894</v>
      </c>
      <c r="B376" s="16"/>
      <c r="C376" s="16"/>
      <c r="D376" s="16" t="s">
        <v>895</v>
      </c>
      <c r="E376" s="181">
        <v>7036</v>
      </c>
      <c r="F376" s="182">
        <v>0.3</v>
      </c>
      <c r="G376" s="19">
        <v>80451</v>
      </c>
      <c r="H376" s="365">
        <v>87.5</v>
      </c>
      <c r="I376" s="54"/>
      <c r="J376" s="54"/>
      <c r="K376" s="54"/>
      <c r="L376" s="54"/>
    </row>
    <row r="377" spans="1:12" ht="13">
      <c r="A377" s="100" t="s">
        <v>896</v>
      </c>
      <c r="B377" s="16"/>
      <c r="C377" s="16"/>
      <c r="D377" s="16" t="s">
        <v>897</v>
      </c>
      <c r="E377" s="181">
        <v>5679</v>
      </c>
      <c r="F377" s="182">
        <v>0.3</v>
      </c>
      <c r="G377" s="19">
        <v>107441</v>
      </c>
      <c r="H377" s="365">
        <v>52.9</v>
      </c>
      <c r="I377" s="54"/>
      <c r="J377" s="54"/>
      <c r="K377" s="54"/>
      <c r="L377" s="54"/>
    </row>
    <row r="378" spans="1:12" ht="13">
      <c r="A378" s="100" t="s">
        <v>898</v>
      </c>
      <c r="B378" s="16"/>
      <c r="C378" s="16"/>
      <c r="D378" s="16" t="s">
        <v>899</v>
      </c>
      <c r="E378" s="181">
        <v>5093</v>
      </c>
      <c r="F378" s="182">
        <v>0.2</v>
      </c>
      <c r="G378" s="19">
        <v>61508</v>
      </c>
      <c r="H378" s="365">
        <v>82.8</v>
      </c>
      <c r="I378" s="54"/>
      <c r="J378" s="54"/>
      <c r="K378" s="54"/>
      <c r="L378" s="54"/>
    </row>
    <row r="379" spans="1:12" ht="13">
      <c r="A379" s="100" t="s">
        <v>900</v>
      </c>
      <c r="B379" s="16"/>
      <c r="C379" s="16"/>
      <c r="D379" s="16" t="s">
        <v>901</v>
      </c>
      <c r="E379" s="181">
        <v>4469</v>
      </c>
      <c r="F379" s="182">
        <v>0.2</v>
      </c>
      <c r="G379" s="19">
        <v>60982</v>
      </c>
      <c r="H379" s="365">
        <v>73.3</v>
      </c>
      <c r="I379" s="54"/>
      <c r="J379" s="54"/>
      <c r="K379" s="54"/>
      <c r="L379" s="54"/>
    </row>
    <row r="380" spans="1:12" ht="13">
      <c r="A380" s="100" t="s">
        <v>902</v>
      </c>
      <c r="B380" s="16"/>
      <c r="C380" s="16"/>
      <c r="D380" s="16" t="s">
        <v>2953</v>
      </c>
      <c r="E380" s="181">
        <v>3750</v>
      </c>
      <c r="F380" s="182">
        <v>0.2</v>
      </c>
      <c r="G380" s="19">
        <v>55517</v>
      </c>
      <c r="H380" s="365">
        <v>67.5</v>
      </c>
      <c r="I380" s="54"/>
      <c r="J380" s="54"/>
      <c r="K380" s="54"/>
      <c r="L380" s="54"/>
    </row>
    <row r="381" spans="1:12" ht="13">
      <c r="A381" s="100" t="s">
        <v>903</v>
      </c>
      <c r="B381" s="16"/>
      <c r="C381" s="16"/>
      <c r="D381" s="16" t="s">
        <v>904</v>
      </c>
      <c r="E381" s="181">
        <v>11786</v>
      </c>
      <c r="F381" s="182">
        <v>0.6</v>
      </c>
      <c r="G381" s="19">
        <v>151125</v>
      </c>
      <c r="H381" s="365">
        <v>78</v>
      </c>
      <c r="I381" s="54"/>
      <c r="J381" s="54"/>
      <c r="K381" s="54"/>
      <c r="L381" s="54"/>
    </row>
    <row r="382" spans="1:12" ht="13">
      <c r="A382" s="100" t="s">
        <v>905</v>
      </c>
      <c r="B382" s="16"/>
      <c r="C382" s="16"/>
      <c r="D382" s="16" t="s">
        <v>906</v>
      </c>
      <c r="E382" s="181">
        <v>8772</v>
      </c>
      <c r="F382" s="182">
        <v>0.4</v>
      </c>
      <c r="G382" s="19">
        <v>103224</v>
      </c>
      <c r="H382" s="365">
        <v>85</v>
      </c>
      <c r="I382" s="54"/>
      <c r="J382" s="54"/>
      <c r="K382" s="54"/>
      <c r="L382" s="54"/>
    </row>
    <row r="383" spans="1:12" ht="13">
      <c r="A383" s="100" t="s">
        <v>907</v>
      </c>
      <c r="B383" s="16"/>
      <c r="C383" s="16"/>
      <c r="D383" s="16" t="s">
        <v>908</v>
      </c>
      <c r="E383" s="181">
        <v>2273</v>
      </c>
      <c r="F383" s="182">
        <v>0.1</v>
      </c>
      <c r="G383" s="19">
        <v>24684</v>
      </c>
      <c r="H383" s="365">
        <v>92.1</v>
      </c>
      <c r="I383" s="54"/>
      <c r="J383" s="54"/>
      <c r="K383" s="54"/>
      <c r="L383" s="54"/>
    </row>
    <row r="384" spans="1:12" ht="13">
      <c r="A384" s="100" t="s">
        <v>909</v>
      </c>
      <c r="B384" s="16"/>
      <c r="C384" s="16"/>
      <c r="D384" s="16" t="s">
        <v>910</v>
      </c>
      <c r="E384" s="181">
        <v>6747</v>
      </c>
      <c r="F384" s="182">
        <v>0.3</v>
      </c>
      <c r="G384" s="19">
        <v>76087</v>
      </c>
      <c r="H384" s="365">
        <v>88.7</v>
      </c>
      <c r="I384" s="54"/>
      <c r="J384" s="54"/>
      <c r="K384" s="54"/>
      <c r="L384" s="54"/>
    </row>
    <row r="385" spans="1:12" ht="13">
      <c r="A385" s="100" t="s">
        <v>911</v>
      </c>
      <c r="B385" s="16"/>
      <c r="C385" s="16"/>
      <c r="D385" s="16" t="s">
        <v>912</v>
      </c>
      <c r="E385" s="181">
        <v>2394</v>
      </c>
      <c r="F385" s="182">
        <v>0.1</v>
      </c>
      <c r="G385" s="19">
        <v>30867</v>
      </c>
      <c r="H385" s="365">
        <v>77.599999999999994</v>
      </c>
      <c r="I385" s="54"/>
      <c r="J385" s="54"/>
      <c r="K385" s="54"/>
      <c r="L385" s="54"/>
    </row>
    <row r="386" spans="1:12" ht="13">
      <c r="A386" s="100" t="s">
        <v>913</v>
      </c>
      <c r="B386" s="16"/>
      <c r="C386" s="16"/>
      <c r="D386" s="16" t="s">
        <v>914</v>
      </c>
      <c r="E386" s="181">
        <v>2758</v>
      </c>
      <c r="F386" s="182">
        <v>0.1</v>
      </c>
      <c r="G386" s="19">
        <v>39405</v>
      </c>
      <c r="H386" s="365">
        <v>70</v>
      </c>
      <c r="I386" s="54"/>
      <c r="J386" s="54"/>
      <c r="K386" s="54"/>
      <c r="L386" s="54"/>
    </row>
    <row r="387" spans="1:12" ht="13">
      <c r="A387" s="100" t="s">
        <v>915</v>
      </c>
      <c r="B387" s="16"/>
      <c r="C387" s="16"/>
      <c r="D387" s="16" t="s">
        <v>916</v>
      </c>
      <c r="E387" s="181">
        <v>2053</v>
      </c>
      <c r="F387" s="182">
        <v>0.1</v>
      </c>
      <c r="G387" s="19">
        <v>39590</v>
      </c>
      <c r="H387" s="365">
        <v>51.9</v>
      </c>
      <c r="I387" s="54"/>
      <c r="J387" s="54"/>
      <c r="K387" s="54"/>
      <c r="L387" s="54"/>
    </row>
    <row r="388" spans="1:12" ht="13">
      <c r="A388" s="100" t="s">
        <v>917</v>
      </c>
      <c r="B388" s="16"/>
      <c r="C388" s="16"/>
      <c r="D388" s="16" t="s">
        <v>918</v>
      </c>
      <c r="E388" s="181">
        <v>5248</v>
      </c>
      <c r="F388" s="182">
        <v>0.3</v>
      </c>
      <c r="G388" s="19">
        <v>63394</v>
      </c>
      <c r="H388" s="365">
        <v>82.8</v>
      </c>
      <c r="I388" s="54"/>
      <c r="J388" s="54"/>
      <c r="K388" s="54"/>
      <c r="L388" s="54"/>
    </row>
    <row r="389" spans="1:12" ht="25.15" customHeight="1">
      <c r="A389" s="15" t="s">
        <v>226</v>
      </c>
      <c r="B389" s="17" t="s">
        <v>919</v>
      </c>
      <c r="C389" s="16"/>
      <c r="D389" s="16"/>
      <c r="E389" s="148">
        <v>282759</v>
      </c>
      <c r="F389" s="180">
        <v>13.5</v>
      </c>
      <c r="G389" s="186">
        <v>2446173</v>
      </c>
      <c r="H389" s="364">
        <v>115.6</v>
      </c>
      <c r="I389" s="54"/>
      <c r="J389" s="54"/>
      <c r="K389" s="54"/>
      <c r="L389" s="54"/>
    </row>
    <row r="390" spans="1:12" ht="25.15" customHeight="1">
      <c r="A390" s="16" t="s">
        <v>955</v>
      </c>
      <c r="B390" s="16"/>
      <c r="C390" s="16"/>
      <c r="D390" s="16" t="s">
        <v>956</v>
      </c>
      <c r="E390" s="181">
        <v>7341</v>
      </c>
      <c r="F390" s="182">
        <v>0.4</v>
      </c>
      <c r="G390" s="19">
        <v>106749</v>
      </c>
      <c r="H390" s="365">
        <v>68.8</v>
      </c>
      <c r="I390" s="54"/>
      <c r="J390" s="54"/>
      <c r="K390" s="54"/>
      <c r="L390" s="54"/>
    </row>
    <row r="391" spans="1:12" ht="13">
      <c r="A391" s="16" t="s">
        <v>957</v>
      </c>
      <c r="B391" s="16"/>
      <c r="C391" s="16"/>
      <c r="D391" s="16" t="s">
        <v>958</v>
      </c>
      <c r="E391" s="181">
        <v>10669</v>
      </c>
      <c r="F391" s="182">
        <v>0.5</v>
      </c>
      <c r="G391" s="19">
        <v>110296</v>
      </c>
      <c r="H391" s="365">
        <v>96.7</v>
      </c>
      <c r="I391" s="54"/>
      <c r="J391" s="54"/>
      <c r="K391" s="54"/>
      <c r="L391" s="54"/>
    </row>
    <row r="392" spans="1:12" ht="13">
      <c r="A392" s="16" t="s">
        <v>967</v>
      </c>
      <c r="B392" s="16"/>
      <c r="C392" s="16"/>
      <c r="D392" s="16" t="s">
        <v>968</v>
      </c>
      <c r="E392" s="181">
        <v>4132</v>
      </c>
      <c r="F392" s="182">
        <v>0.2</v>
      </c>
      <c r="G392" s="19">
        <v>53333</v>
      </c>
      <c r="H392" s="365">
        <v>77.5</v>
      </c>
      <c r="I392" s="54"/>
      <c r="J392" s="54"/>
      <c r="K392" s="54"/>
      <c r="L392" s="54"/>
    </row>
    <row r="393" spans="1:12" ht="13">
      <c r="A393" s="16" t="s">
        <v>959</v>
      </c>
      <c r="B393" s="16"/>
      <c r="C393" s="16"/>
      <c r="D393" s="16" t="s">
        <v>2015</v>
      </c>
      <c r="E393" s="181">
        <v>3996</v>
      </c>
      <c r="F393" s="182">
        <v>0.2</v>
      </c>
      <c r="G393" s="19">
        <v>41040</v>
      </c>
      <c r="H393" s="365">
        <v>97.4</v>
      </c>
      <c r="I393" s="54"/>
      <c r="J393" s="54"/>
      <c r="K393" s="54"/>
      <c r="L393" s="54"/>
    </row>
    <row r="394" spans="1:12" ht="13">
      <c r="A394" s="16" t="s">
        <v>960</v>
      </c>
      <c r="B394" s="16"/>
      <c r="C394" s="16"/>
      <c r="D394" s="16" t="s">
        <v>2434</v>
      </c>
      <c r="E394" s="181">
        <v>18667</v>
      </c>
      <c r="F394" s="182">
        <v>0.9</v>
      </c>
      <c r="G394" s="19">
        <v>231383</v>
      </c>
      <c r="H394" s="365">
        <v>80.7</v>
      </c>
      <c r="I394" s="54"/>
      <c r="J394" s="54"/>
      <c r="K394" s="54"/>
      <c r="L394" s="54"/>
    </row>
    <row r="395" spans="1:12" ht="13">
      <c r="A395" s="16" t="s">
        <v>920</v>
      </c>
      <c r="B395" s="16"/>
      <c r="C395" s="16"/>
      <c r="D395" s="16" t="s">
        <v>921</v>
      </c>
      <c r="E395" s="181">
        <v>3154</v>
      </c>
      <c r="F395" s="182">
        <v>0.2</v>
      </c>
      <c r="G395" s="19">
        <v>23401</v>
      </c>
      <c r="H395" s="365">
        <v>134.80000000000001</v>
      </c>
      <c r="I395" s="54"/>
      <c r="J395" s="54"/>
      <c r="K395" s="54"/>
      <c r="L395" s="54"/>
    </row>
    <row r="396" spans="1:12" ht="13">
      <c r="A396" s="16" t="s">
        <v>922</v>
      </c>
      <c r="B396" s="16"/>
      <c r="C396" s="16"/>
      <c r="D396" s="16" t="s">
        <v>2031</v>
      </c>
      <c r="E396" s="181">
        <v>5619</v>
      </c>
      <c r="F396" s="182">
        <v>0.3</v>
      </c>
      <c r="G396" s="19">
        <v>69202</v>
      </c>
      <c r="H396" s="365">
        <v>81.2</v>
      </c>
      <c r="I396" s="54"/>
      <c r="J396" s="54"/>
      <c r="K396" s="54"/>
      <c r="L396" s="54"/>
    </row>
    <row r="397" spans="1:12" ht="13">
      <c r="A397" s="16" t="s">
        <v>969</v>
      </c>
      <c r="B397" s="16"/>
      <c r="C397" s="16"/>
      <c r="D397" s="16" t="s">
        <v>970</v>
      </c>
      <c r="E397" s="181">
        <v>9848</v>
      </c>
      <c r="F397" s="182">
        <v>0.5</v>
      </c>
      <c r="G397" s="19">
        <v>69635</v>
      </c>
      <c r="H397" s="365">
        <v>141.4</v>
      </c>
      <c r="I397" s="54"/>
      <c r="J397" s="54"/>
      <c r="K397" s="54"/>
      <c r="L397" s="54"/>
    </row>
    <row r="398" spans="1:12" ht="13">
      <c r="A398" s="16" t="s">
        <v>923</v>
      </c>
      <c r="B398" s="16"/>
      <c r="C398" s="16"/>
      <c r="D398" s="16" t="s">
        <v>924</v>
      </c>
      <c r="E398" s="181">
        <v>8457</v>
      </c>
      <c r="F398" s="182">
        <v>0.4</v>
      </c>
      <c r="G398" s="19">
        <v>54748</v>
      </c>
      <c r="H398" s="365">
        <v>154.5</v>
      </c>
      <c r="I398" s="54"/>
      <c r="J398" s="54"/>
      <c r="K398" s="54"/>
      <c r="L398" s="54"/>
    </row>
    <row r="399" spans="1:12" ht="13">
      <c r="A399" s="16" t="s">
        <v>925</v>
      </c>
      <c r="B399" s="16"/>
      <c r="C399" s="16"/>
      <c r="D399" s="16" t="s">
        <v>926</v>
      </c>
      <c r="E399" s="181">
        <v>3985</v>
      </c>
      <c r="F399" s="182">
        <v>0.2</v>
      </c>
      <c r="G399" s="19">
        <v>45350</v>
      </c>
      <c r="H399" s="365">
        <v>87.9</v>
      </c>
      <c r="I399" s="54"/>
      <c r="J399" s="54"/>
      <c r="K399" s="54"/>
      <c r="L399" s="54"/>
    </row>
    <row r="400" spans="1:12" ht="13">
      <c r="A400" s="16" t="s">
        <v>927</v>
      </c>
      <c r="B400" s="16"/>
      <c r="C400" s="16"/>
      <c r="D400" s="16" t="s">
        <v>928</v>
      </c>
      <c r="E400" s="181">
        <v>2616</v>
      </c>
      <c r="F400" s="182">
        <v>0.1</v>
      </c>
      <c r="G400" s="19">
        <v>44749</v>
      </c>
      <c r="H400" s="365">
        <v>58.5</v>
      </c>
      <c r="I400" s="54"/>
      <c r="J400" s="54"/>
      <c r="K400" s="54"/>
      <c r="L400" s="54"/>
    </row>
    <row r="401" spans="1:12" ht="13">
      <c r="A401" s="16" t="s">
        <v>929</v>
      </c>
      <c r="B401" s="16"/>
      <c r="C401" s="16"/>
      <c r="D401" s="16" t="s">
        <v>930</v>
      </c>
      <c r="E401" s="181">
        <v>7492</v>
      </c>
      <c r="F401" s="182">
        <v>0.4</v>
      </c>
      <c r="G401" s="19">
        <v>38581</v>
      </c>
      <c r="H401" s="365">
        <v>194.2</v>
      </c>
      <c r="I401" s="54"/>
      <c r="J401" s="54"/>
      <c r="K401" s="54"/>
      <c r="L401" s="54"/>
    </row>
    <row r="402" spans="1:12" ht="13">
      <c r="A402" s="16" t="s">
        <v>932</v>
      </c>
      <c r="B402" s="16"/>
      <c r="C402" s="16"/>
      <c r="D402" s="16" t="s">
        <v>933</v>
      </c>
      <c r="E402" s="181">
        <v>6844</v>
      </c>
      <c r="F402" s="182">
        <v>0.3</v>
      </c>
      <c r="G402" s="19">
        <v>71072</v>
      </c>
      <c r="H402" s="365">
        <v>96.3</v>
      </c>
      <c r="I402" s="54"/>
      <c r="J402" s="54"/>
      <c r="K402" s="54"/>
      <c r="L402" s="54"/>
    </row>
    <row r="403" spans="1:12" ht="13">
      <c r="A403" s="16" t="s">
        <v>2748</v>
      </c>
      <c r="B403" s="16"/>
      <c r="C403" s="16"/>
      <c r="D403" s="16" t="s">
        <v>2922</v>
      </c>
      <c r="E403" s="181">
        <v>19614</v>
      </c>
      <c r="F403" s="182">
        <v>0.9</v>
      </c>
      <c r="G403" s="19">
        <v>165833</v>
      </c>
      <c r="H403" s="365">
        <v>118.3</v>
      </c>
      <c r="I403" s="54"/>
      <c r="J403" s="54"/>
      <c r="K403" s="54"/>
      <c r="L403" s="54"/>
    </row>
    <row r="404" spans="1:12" ht="15">
      <c r="A404" s="616" t="s">
        <v>2946</v>
      </c>
      <c r="B404" s="16"/>
      <c r="C404" s="16"/>
      <c r="D404" s="16" t="s">
        <v>2949</v>
      </c>
      <c r="E404" s="181">
        <v>38438</v>
      </c>
      <c r="F404" s="182">
        <v>1.8</v>
      </c>
      <c r="G404" s="19">
        <v>289399</v>
      </c>
      <c r="H404" s="365">
        <v>132.80000000000001</v>
      </c>
      <c r="I404" s="54"/>
      <c r="J404" s="16"/>
      <c r="K404" s="54"/>
      <c r="L404" s="54"/>
    </row>
    <row r="405" spans="1:12" ht="13">
      <c r="A405" s="16" t="s">
        <v>934</v>
      </c>
      <c r="B405" s="16"/>
      <c r="C405" s="16"/>
      <c r="D405" s="16" t="s">
        <v>935</v>
      </c>
      <c r="E405" s="181">
        <v>8072</v>
      </c>
      <c r="F405" s="182">
        <v>0.4</v>
      </c>
      <c r="G405" s="19">
        <v>107573</v>
      </c>
      <c r="H405" s="365">
        <v>75</v>
      </c>
      <c r="I405" s="54"/>
      <c r="J405" s="54"/>
      <c r="K405" s="54"/>
      <c r="L405" s="54"/>
    </row>
    <row r="406" spans="1:12" ht="13">
      <c r="A406" s="16" t="s">
        <v>936</v>
      </c>
      <c r="B406" s="16"/>
      <c r="C406" s="16"/>
      <c r="D406" s="16" t="s">
        <v>937</v>
      </c>
      <c r="E406" s="181">
        <v>6681</v>
      </c>
      <c r="F406" s="182">
        <v>0.3</v>
      </c>
      <c r="G406" s="19">
        <v>37586</v>
      </c>
      <c r="H406" s="365">
        <v>177.8</v>
      </c>
      <c r="I406" s="54"/>
      <c r="J406" s="54"/>
      <c r="K406" s="54"/>
      <c r="L406" s="54"/>
    </row>
    <row r="407" spans="1:12" ht="13">
      <c r="A407" s="16" t="s">
        <v>938</v>
      </c>
      <c r="B407" s="16"/>
      <c r="C407" s="16"/>
      <c r="D407" s="16" t="s">
        <v>939</v>
      </c>
      <c r="E407" s="181">
        <v>3739</v>
      </c>
      <c r="F407" s="182">
        <v>0.2</v>
      </c>
      <c r="G407" s="19">
        <v>37766</v>
      </c>
      <c r="H407" s="365">
        <v>99</v>
      </c>
      <c r="I407" s="54"/>
      <c r="J407" s="54"/>
      <c r="K407" s="54"/>
      <c r="L407" s="54"/>
    </row>
    <row r="408" spans="1:12" ht="13">
      <c r="A408" s="16" t="s">
        <v>940</v>
      </c>
      <c r="B408" s="16"/>
      <c r="C408" s="16"/>
      <c r="D408" s="16" t="s">
        <v>941</v>
      </c>
      <c r="E408" s="181">
        <v>3838</v>
      </c>
      <c r="F408" s="182">
        <v>0.2</v>
      </c>
      <c r="G408" s="19">
        <v>41961</v>
      </c>
      <c r="H408" s="365">
        <v>91.5</v>
      </c>
      <c r="I408" s="54"/>
      <c r="J408" s="54"/>
      <c r="K408" s="54"/>
      <c r="L408" s="54"/>
    </row>
    <row r="409" spans="1:12" ht="15">
      <c r="A409" s="16" t="s">
        <v>931</v>
      </c>
      <c r="B409" s="16"/>
      <c r="C409" s="16"/>
      <c r="D409" s="16" t="s">
        <v>2436</v>
      </c>
      <c r="E409" s="181">
        <v>3432</v>
      </c>
      <c r="F409" s="182">
        <v>0.2</v>
      </c>
      <c r="G409" s="19">
        <v>12951</v>
      </c>
      <c r="H409" s="365">
        <v>265</v>
      </c>
      <c r="I409" s="54"/>
      <c r="J409" s="54"/>
      <c r="K409" s="54"/>
      <c r="L409" s="54"/>
    </row>
    <row r="410" spans="1:12" ht="13">
      <c r="A410" s="16" t="s">
        <v>942</v>
      </c>
      <c r="B410" s="16"/>
      <c r="C410" s="16"/>
      <c r="D410" s="16" t="s">
        <v>943</v>
      </c>
      <c r="E410" s="181">
        <v>9062</v>
      </c>
      <c r="F410" s="182">
        <v>0.4</v>
      </c>
      <c r="G410" s="19">
        <v>63440</v>
      </c>
      <c r="H410" s="365">
        <v>142.80000000000001</v>
      </c>
      <c r="I410" s="54"/>
      <c r="J410" s="54"/>
      <c r="K410" s="54"/>
      <c r="L410" s="54"/>
    </row>
    <row r="411" spans="1:12" ht="15">
      <c r="A411" s="616" t="s">
        <v>2947</v>
      </c>
      <c r="B411" s="16"/>
      <c r="C411" s="16"/>
      <c r="D411" s="16" t="s">
        <v>2950</v>
      </c>
      <c r="E411" s="181">
        <v>21821</v>
      </c>
      <c r="F411" s="182">
        <v>1</v>
      </c>
      <c r="G411" s="19">
        <v>150364</v>
      </c>
      <c r="H411" s="365">
        <v>145.1</v>
      </c>
      <c r="I411" s="54"/>
      <c r="J411" s="16"/>
      <c r="K411" s="54"/>
      <c r="L411" s="54"/>
    </row>
    <row r="412" spans="1:12" ht="13">
      <c r="A412" s="16" t="s">
        <v>944</v>
      </c>
      <c r="B412" s="16"/>
      <c r="C412" s="16"/>
      <c r="D412" s="16" t="s">
        <v>945</v>
      </c>
      <c r="E412" s="181">
        <v>849</v>
      </c>
      <c r="F412" s="182">
        <v>0</v>
      </c>
      <c r="G412" s="19">
        <v>10256</v>
      </c>
      <c r="H412" s="365">
        <v>82.8</v>
      </c>
      <c r="I412" s="54"/>
      <c r="J412" s="54"/>
      <c r="K412" s="54"/>
      <c r="L412" s="54"/>
    </row>
    <row r="413" spans="1:12" ht="13">
      <c r="A413" s="16" t="s">
        <v>2747</v>
      </c>
      <c r="B413" s="16"/>
      <c r="C413" s="16"/>
      <c r="D413" s="16" t="s">
        <v>2846</v>
      </c>
      <c r="E413" s="181">
        <v>6640</v>
      </c>
      <c r="F413" s="182">
        <v>0.3</v>
      </c>
      <c r="G413" s="19">
        <v>67101</v>
      </c>
      <c r="H413" s="365">
        <v>99</v>
      </c>
      <c r="I413" s="54"/>
      <c r="J413" s="54"/>
      <c r="K413" s="54"/>
      <c r="L413" s="54"/>
    </row>
    <row r="414" spans="1:12" ht="13">
      <c r="A414" s="16" t="s">
        <v>961</v>
      </c>
      <c r="B414" s="16"/>
      <c r="C414" s="16"/>
      <c r="D414" s="16" t="s">
        <v>962</v>
      </c>
      <c r="E414" s="181">
        <v>13701</v>
      </c>
      <c r="F414" s="182">
        <v>0.7</v>
      </c>
      <c r="G414" s="19">
        <v>84025</v>
      </c>
      <c r="H414" s="365">
        <v>163.1</v>
      </c>
      <c r="I414" s="54"/>
      <c r="J414" s="54"/>
      <c r="K414" s="54"/>
      <c r="L414" s="54"/>
    </row>
    <row r="415" spans="1:12" ht="13">
      <c r="A415" s="16" t="s">
        <v>946</v>
      </c>
      <c r="B415" s="16"/>
      <c r="C415" s="16"/>
      <c r="D415" s="16" t="s">
        <v>2435</v>
      </c>
      <c r="E415" s="181">
        <v>7639</v>
      </c>
      <c r="F415" s="182">
        <v>0.4</v>
      </c>
      <c r="G415" s="19">
        <v>53787</v>
      </c>
      <c r="H415" s="365">
        <v>142</v>
      </c>
      <c r="I415" s="54"/>
      <c r="J415" s="54"/>
      <c r="K415" s="54"/>
      <c r="L415" s="54"/>
    </row>
    <row r="416" spans="1:12" ht="13">
      <c r="A416" s="16" t="s">
        <v>947</v>
      </c>
      <c r="B416" s="16"/>
      <c r="C416" s="16"/>
      <c r="D416" s="16" t="s">
        <v>948</v>
      </c>
      <c r="E416" s="181">
        <v>380</v>
      </c>
      <c r="F416" s="182">
        <v>0</v>
      </c>
      <c r="G416" s="19">
        <v>10283</v>
      </c>
      <c r="H416" s="365">
        <v>37</v>
      </c>
      <c r="I416" s="54"/>
      <c r="J416" s="54"/>
      <c r="K416" s="54"/>
      <c r="L416" s="54"/>
    </row>
    <row r="417" spans="1:12" ht="13">
      <c r="A417" s="16" t="s">
        <v>949</v>
      </c>
      <c r="B417" s="16"/>
      <c r="C417" s="16"/>
      <c r="D417" s="16" t="s">
        <v>950</v>
      </c>
      <c r="E417" s="181">
        <v>5885</v>
      </c>
      <c r="F417" s="182">
        <v>0.3</v>
      </c>
      <c r="G417" s="19">
        <v>51923</v>
      </c>
      <c r="H417" s="365">
        <v>113.3</v>
      </c>
      <c r="I417" s="54"/>
      <c r="J417" s="54"/>
      <c r="K417" s="54"/>
      <c r="L417" s="54"/>
    </row>
    <row r="418" spans="1:12" ht="13">
      <c r="A418" s="16" t="s">
        <v>951</v>
      </c>
      <c r="B418" s="16"/>
      <c r="C418" s="16"/>
      <c r="D418" s="16" t="s">
        <v>952</v>
      </c>
      <c r="E418" s="181">
        <v>19814</v>
      </c>
      <c r="F418" s="182">
        <v>0.9</v>
      </c>
      <c r="G418" s="19">
        <v>144148</v>
      </c>
      <c r="H418" s="365">
        <v>137.5</v>
      </c>
      <c r="I418" s="54"/>
      <c r="J418" s="54"/>
      <c r="K418" s="54"/>
      <c r="L418" s="54"/>
    </row>
    <row r="419" spans="1:12" ht="13">
      <c r="A419" s="16" t="s">
        <v>953</v>
      </c>
      <c r="B419" s="16"/>
      <c r="C419" s="16"/>
      <c r="D419" s="16" t="s">
        <v>954</v>
      </c>
      <c r="E419" s="181">
        <v>3606</v>
      </c>
      <c r="F419" s="182">
        <v>0.2</v>
      </c>
      <c r="G419" s="19">
        <v>38951</v>
      </c>
      <c r="H419" s="365">
        <v>92.6</v>
      </c>
      <c r="I419" s="54"/>
      <c r="J419" s="54"/>
      <c r="K419" s="54"/>
      <c r="L419" s="54"/>
    </row>
    <row r="420" spans="1:12" ht="13">
      <c r="A420" s="16" t="s">
        <v>963</v>
      </c>
      <c r="B420" s="16"/>
      <c r="C420" s="16"/>
      <c r="D420" s="16" t="s">
        <v>964</v>
      </c>
      <c r="E420" s="181">
        <v>5562</v>
      </c>
      <c r="F420" s="182">
        <v>0.3</v>
      </c>
      <c r="G420" s="19">
        <v>42657</v>
      </c>
      <c r="H420" s="365">
        <v>130.4</v>
      </c>
      <c r="I420" s="54"/>
      <c r="J420" s="54"/>
      <c r="K420" s="54"/>
      <c r="L420" s="54"/>
    </row>
    <row r="421" spans="1:12" ht="13.5" thickBot="1">
      <c r="A421" s="358" t="s">
        <v>965</v>
      </c>
      <c r="B421" s="358"/>
      <c r="C421" s="358"/>
      <c r="D421" s="358" t="s">
        <v>966</v>
      </c>
      <c r="E421" s="366">
        <v>11166</v>
      </c>
      <c r="F421" s="367">
        <v>0.5</v>
      </c>
      <c r="G421" s="620">
        <v>76630</v>
      </c>
      <c r="H421" s="368">
        <v>145.69999999999999</v>
      </c>
      <c r="I421" s="54"/>
      <c r="J421" s="54"/>
      <c r="K421" s="54"/>
      <c r="L421" s="54"/>
    </row>
    <row r="422" spans="1:12" ht="30.4" customHeight="1" thickTop="1">
      <c r="A422" s="955" t="s">
        <v>2964</v>
      </c>
      <c r="B422" s="955"/>
      <c r="C422" s="955"/>
      <c r="D422" s="955"/>
      <c r="E422" s="955"/>
      <c r="F422" s="955"/>
      <c r="G422" s="955"/>
      <c r="H422" s="955"/>
      <c r="I422" s="54"/>
      <c r="J422" s="54"/>
      <c r="K422" s="54"/>
      <c r="L422" s="54"/>
    </row>
    <row r="423" spans="1:12" ht="31.5" customHeight="1">
      <c r="A423" s="956" t="s">
        <v>2954</v>
      </c>
      <c r="B423" s="957"/>
      <c r="C423" s="957"/>
      <c r="D423" s="957"/>
      <c r="E423" s="957"/>
      <c r="F423" s="957"/>
      <c r="G423" s="957"/>
      <c r="H423" s="957"/>
      <c r="I423" s="54"/>
      <c r="J423" s="54"/>
      <c r="K423" s="54"/>
      <c r="L423" s="54"/>
    </row>
    <row r="424" spans="1:12" s="612" customFormat="1" ht="15" customHeight="1">
      <c r="A424" s="960" t="s">
        <v>2958</v>
      </c>
      <c r="B424" s="961"/>
      <c r="C424" s="961"/>
      <c r="D424" s="961"/>
      <c r="E424" s="613"/>
      <c r="F424" s="613"/>
      <c r="G424" s="617"/>
      <c r="H424" s="617"/>
      <c r="I424" s="54"/>
      <c r="J424" s="54"/>
      <c r="K424" s="54"/>
      <c r="L424" s="54"/>
    </row>
    <row r="425" spans="1:12" s="612" customFormat="1" ht="30" customHeight="1">
      <c r="A425" s="877" t="s">
        <v>2965</v>
      </c>
      <c r="B425" s="877"/>
      <c r="C425" s="877"/>
      <c r="D425" s="877"/>
      <c r="E425" s="877"/>
      <c r="F425" s="877"/>
      <c r="G425" s="877"/>
      <c r="H425" s="877"/>
      <c r="I425" s="54"/>
      <c r="J425" s="54"/>
      <c r="K425" s="54"/>
      <c r="L425" s="54"/>
    </row>
    <row r="426" spans="1:12" s="612" customFormat="1" ht="41.25" customHeight="1">
      <c r="A426" s="885" t="s">
        <v>2960</v>
      </c>
      <c r="B426" s="961"/>
      <c r="C426" s="961"/>
      <c r="D426" s="961"/>
      <c r="E426" s="961"/>
      <c r="F426" s="961"/>
      <c r="G426" s="961"/>
      <c r="H426" s="961"/>
      <c r="I426" s="961"/>
      <c r="J426" s="961"/>
      <c r="K426" s="961"/>
      <c r="L426" s="54"/>
    </row>
    <row r="427" spans="1:12" ht="94.15" customHeight="1">
      <c r="A427" s="958" t="s">
        <v>3017</v>
      </c>
      <c r="B427" s="959"/>
      <c r="C427" s="959"/>
      <c r="D427" s="959"/>
      <c r="E427" s="959"/>
      <c r="F427" s="959"/>
      <c r="G427" s="959"/>
      <c r="H427" s="959"/>
      <c r="I427" s="54"/>
      <c r="J427" s="54"/>
      <c r="K427" s="54"/>
      <c r="L427" s="54"/>
    </row>
    <row r="428" spans="1:12" ht="15.75" customHeight="1">
      <c r="A428" s="959" t="s">
        <v>2955</v>
      </c>
      <c r="B428" s="959"/>
      <c r="C428" s="959"/>
      <c r="D428" s="959"/>
      <c r="E428" s="959"/>
      <c r="F428" s="959"/>
      <c r="G428" s="959"/>
      <c r="H428" s="959"/>
      <c r="I428" s="54"/>
      <c r="J428" s="54"/>
      <c r="K428" s="54"/>
      <c r="L428" s="54"/>
    </row>
    <row r="429" spans="1:12" s="856" customFormat="1" ht="40.9" customHeight="1">
      <c r="A429" s="977" t="s">
        <v>3108</v>
      </c>
      <c r="B429" s="978"/>
      <c r="C429" s="978"/>
      <c r="D429" s="978"/>
      <c r="E429" s="978"/>
      <c r="F429" s="978"/>
      <c r="G429" s="978"/>
      <c r="H429" s="978"/>
      <c r="I429" s="54"/>
      <c r="J429" s="54"/>
      <c r="K429" s="54"/>
      <c r="L429" s="54"/>
    </row>
    <row r="431" spans="1:12">
      <c r="A431" s="286" t="s">
        <v>1</v>
      </c>
      <c r="B431" s="286"/>
      <c r="C431" s="286"/>
      <c r="D431" s="287" t="str">
        <f>Contents!C36</f>
        <v>28 May 2020</v>
      </c>
    </row>
    <row r="432" spans="1:12">
      <c r="A432" s="286" t="s">
        <v>2661</v>
      </c>
      <c r="B432" s="286"/>
      <c r="C432" s="286"/>
      <c r="D432" s="287" t="str">
        <f>Contents!D36</f>
        <v>27 Aug 2020</v>
      </c>
    </row>
  </sheetData>
  <mergeCells count="8">
    <mergeCell ref="A429:H429"/>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5"/>
  <cols>
    <col min="1" max="1" width="18" style="370" customWidth="1"/>
    <col min="2" max="2" width="42.7265625" style="370" customWidth="1"/>
    <col min="3" max="3" width="16.26953125" style="380" customWidth="1"/>
    <col min="4" max="4" width="13.7265625" style="378" customWidth="1"/>
    <col min="5" max="5" width="18.26953125" style="380" customWidth="1"/>
    <col min="6" max="16384" width="9" style="370"/>
  </cols>
  <sheetData>
    <row r="1" spans="1:7" ht="13">
      <c r="A1" s="369" t="s">
        <v>3097</v>
      </c>
      <c r="B1" s="369"/>
      <c r="C1" s="369"/>
      <c r="D1" s="369"/>
      <c r="E1" s="369"/>
    </row>
    <row r="2" spans="1:7" ht="13" thickBot="1">
      <c r="A2" s="371"/>
      <c r="B2" s="371"/>
      <c r="C2" s="372"/>
      <c r="D2" s="373"/>
      <c r="E2" s="372"/>
    </row>
    <row r="3" spans="1:7" ht="54.75" customHeight="1" thickTop="1">
      <c r="A3" s="96" t="s">
        <v>975</v>
      </c>
      <c r="B3" s="96" t="s">
        <v>976</v>
      </c>
      <c r="C3" s="59" t="s">
        <v>2352</v>
      </c>
      <c r="D3" s="374" t="s">
        <v>977</v>
      </c>
      <c r="E3" s="375" t="s">
        <v>2115</v>
      </c>
    </row>
    <row r="4" spans="1:7" ht="25.15" customHeight="1">
      <c r="A4" s="51" t="s">
        <v>203</v>
      </c>
      <c r="B4" s="51" t="s">
        <v>978</v>
      </c>
      <c r="C4" s="148">
        <v>2096911</v>
      </c>
      <c r="D4" s="376">
        <v>25738820</v>
      </c>
      <c r="E4" s="364">
        <v>81.5</v>
      </c>
      <c r="F4" s="453"/>
      <c r="G4" s="453"/>
    </row>
    <row r="5" spans="1:7" ht="25.15" customHeight="1">
      <c r="A5" s="51" t="s">
        <v>979</v>
      </c>
      <c r="B5" s="51" t="s">
        <v>57</v>
      </c>
      <c r="C5" s="377">
        <v>1814152</v>
      </c>
      <c r="D5" s="377">
        <v>23366044</v>
      </c>
      <c r="E5" s="364">
        <v>77.599999999999994</v>
      </c>
      <c r="F5" s="453"/>
      <c r="G5" s="453"/>
    </row>
    <row r="6" spans="1:7" ht="25.15" customHeight="1">
      <c r="A6" s="52" t="s">
        <v>980</v>
      </c>
      <c r="B6" s="52" t="s">
        <v>981</v>
      </c>
      <c r="C6" s="149">
        <v>1993</v>
      </c>
      <c r="D6" s="378">
        <v>40195</v>
      </c>
      <c r="E6" s="365">
        <v>49.6</v>
      </c>
      <c r="F6" s="453"/>
      <c r="G6" s="453"/>
    </row>
    <row r="7" spans="1:7">
      <c r="A7" s="52" t="s">
        <v>982</v>
      </c>
      <c r="B7" s="52" t="s">
        <v>983</v>
      </c>
      <c r="C7" s="149">
        <v>3603</v>
      </c>
      <c r="D7" s="378">
        <v>32230</v>
      </c>
      <c r="E7" s="365">
        <v>111.8</v>
      </c>
      <c r="F7" s="453"/>
      <c r="G7" s="453"/>
    </row>
    <row r="8" spans="1:7">
      <c r="A8" s="52" t="s">
        <v>984</v>
      </c>
      <c r="B8" s="52" t="s">
        <v>985</v>
      </c>
      <c r="C8" s="149">
        <v>2984</v>
      </c>
      <c r="D8" s="378">
        <v>39939</v>
      </c>
      <c r="E8" s="365">
        <v>74.7</v>
      </c>
      <c r="F8" s="453"/>
      <c r="G8" s="453"/>
    </row>
    <row r="9" spans="1:7">
      <c r="A9" s="52" t="s">
        <v>986</v>
      </c>
      <c r="B9" s="52" t="s">
        <v>379</v>
      </c>
      <c r="C9" s="149">
        <v>2335</v>
      </c>
      <c r="D9" s="378">
        <v>37829</v>
      </c>
      <c r="E9" s="365">
        <v>61.7</v>
      </c>
      <c r="F9" s="453"/>
      <c r="G9" s="453"/>
    </row>
    <row r="10" spans="1:7">
      <c r="A10" s="52" t="s">
        <v>987</v>
      </c>
      <c r="B10" s="52" t="s">
        <v>988</v>
      </c>
      <c r="C10" s="149">
        <v>2106</v>
      </c>
      <c r="D10" s="378">
        <v>41540</v>
      </c>
      <c r="E10" s="365">
        <v>50.7</v>
      </c>
      <c r="F10" s="453"/>
      <c r="G10" s="453"/>
    </row>
    <row r="11" spans="1:7">
      <c r="A11" s="52" t="s">
        <v>989</v>
      </c>
      <c r="B11" s="52" t="s">
        <v>445</v>
      </c>
      <c r="C11" s="149">
        <v>3494</v>
      </c>
      <c r="D11" s="378">
        <v>43405</v>
      </c>
      <c r="E11" s="365">
        <v>80.5</v>
      </c>
      <c r="F11" s="453"/>
      <c r="G11" s="453"/>
    </row>
    <row r="12" spans="1:7">
      <c r="A12" s="52" t="s">
        <v>990</v>
      </c>
      <c r="B12" s="52" t="s">
        <v>746</v>
      </c>
      <c r="C12" s="149">
        <v>2314</v>
      </c>
      <c r="D12" s="378">
        <v>45777</v>
      </c>
      <c r="E12" s="365">
        <v>50.5</v>
      </c>
      <c r="F12" s="453"/>
      <c r="G12" s="453"/>
    </row>
    <row r="13" spans="1:7">
      <c r="A13" s="52" t="s">
        <v>991</v>
      </c>
      <c r="B13" s="52" t="s">
        <v>992</v>
      </c>
      <c r="C13" s="149">
        <v>6408</v>
      </c>
      <c r="D13" s="378">
        <v>38928</v>
      </c>
      <c r="E13" s="365">
        <v>164.6</v>
      </c>
      <c r="F13" s="453"/>
      <c r="G13" s="453"/>
    </row>
    <row r="14" spans="1:7">
      <c r="A14" s="52" t="s">
        <v>993</v>
      </c>
      <c r="B14" s="52" t="s">
        <v>994</v>
      </c>
      <c r="C14" s="149">
        <v>1849</v>
      </c>
      <c r="D14" s="378">
        <v>44285</v>
      </c>
      <c r="E14" s="365">
        <v>41.8</v>
      </c>
      <c r="F14" s="453"/>
      <c r="G14" s="453"/>
    </row>
    <row r="15" spans="1:7">
      <c r="A15" s="52" t="s">
        <v>995</v>
      </c>
      <c r="B15" s="52" t="s">
        <v>996</v>
      </c>
      <c r="C15" s="149">
        <v>2078</v>
      </c>
      <c r="D15" s="378">
        <v>47040</v>
      </c>
      <c r="E15" s="365">
        <v>44.2</v>
      </c>
      <c r="F15" s="453"/>
      <c r="G15" s="453"/>
    </row>
    <row r="16" spans="1:7">
      <c r="A16" s="52" t="s">
        <v>997</v>
      </c>
      <c r="B16" s="52" t="s">
        <v>998</v>
      </c>
      <c r="C16" s="149">
        <v>3415</v>
      </c>
      <c r="D16" s="378">
        <v>45172</v>
      </c>
      <c r="E16" s="365">
        <v>75.599999999999994</v>
      </c>
      <c r="F16" s="453"/>
      <c r="G16" s="453"/>
    </row>
    <row r="17" spans="1:7">
      <c r="A17" s="52" t="s">
        <v>999</v>
      </c>
      <c r="B17" s="52" t="s">
        <v>1000</v>
      </c>
      <c r="C17" s="149">
        <v>3145</v>
      </c>
      <c r="D17" s="378">
        <v>37871</v>
      </c>
      <c r="E17" s="365">
        <v>83</v>
      </c>
      <c r="F17" s="453"/>
      <c r="G17" s="453"/>
    </row>
    <row r="18" spans="1:7">
      <c r="A18" s="52" t="s">
        <v>1001</v>
      </c>
      <c r="B18" s="52" t="s">
        <v>1002</v>
      </c>
      <c r="C18" s="149">
        <v>2987</v>
      </c>
      <c r="D18" s="378">
        <v>39031</v>
      </c>
      <c r="E18" s="365">
        <v>76.5</v>
      </c>
      <c r="F18" s="453"/>
      <c r="G18" s="453"/>
    </row>
    <row r="19" spans="1:7">
      <c r="A19" s="52" t="s">
        <v>1003</v>
      </c>
      <c r="B19" s="52" t="s">
        <v>1004</v>
      </c>
      <c r="C19" s="149">
        <v>2926</v>
      </c>
      <c r="D19" s="378">
        <v>41611</v>
      </c>
      <c r="E19" s="365">
        <v>70.3</v>
      </c>
      <c r="F19" s="453"/>
      <c r="G19" s="453"/>
    </row>
    <row r="20" spans="1:7">
      <c r="A20" s="52" t="s">
        <v>1005</v>
      </c>
      <c r="B20" s="52" t="s">
        <v>1006</v>
      </c>
      <c r="C20" s="149">
        <v>2369</v>
      </c>
      <c r="D20" s="378">
        <v>37404</v>
      </c>
      <c r="E20" s="365">
        <v>63.3</v>
      </c>
      <c r="F20" s="453"/>
      <c r="G20" s="453"/>
    </row>
    <row r="21" spans="1:7">
      <c r="A21" s="52" t="s">
        <v>1007</v>
      </c>
      <c r="B21" s="52" t="s">
        <v>1008</v>
      </c>
      <c r="C21" s="149">
        <v>2049</v>
      </c>
      <c r="D21" s="378">
        <v>44684</v>
      </c>
      <c r="E21" s="365">
        <v>45.9</v>
      </c>
      <c r="F21" s="453"/>
      <c r="G21" s="453"/>
    </row>
    <row r="22" spans="1:7">
      <c r="A22" s="52" t="s">
        <v>1009</v>
      </c>
      <c r="B22" s="52" t="s">
        <v>447</v>
      </c>
      <c r="C22" s="149">
        <v>4043</v>
      </c>
      <c r="D22" s="378">
        <v>44005</v>
      </c>
      <c r="E22" s="365">
        <v>91.9</v>
      </c>
      <c r="F22" s="453"/>
      <c r="G22" s="453"/>
    </row>
    <row r="23" spans="1:7">
      <c r="A23" s="52" t="s">
        <v>1010</v>
      </c>
      <c r="B23" s="52" t="s">
        <v>1011</v>
      </c>
      <c r="C23" s="149">
        <v>1604</v>
      </c>
      <c r="D23" s="378">
        <v>37700</v>
      </c>
      <c r="E23" s="365">
        <v>42.5</v>
      </c>
      <c r="F23" s="453"/>
      <c r="G23" s="453"/>
    </row>
    <row r="24" spans="1:7">
      <c r="A24" s="52" t="s">
        <v>1012</v>
      </c>
      <c r="B24" s="52" t="s">
        <v>1013</v>
      </c>
      <c r="C24" s="149">
        <v>4656</v>
      </c>
      <c r="D24" s="378">
        <v>43571</v>
      </c>
      <c r="E24" s="365">
        <v>106.9</v>
      </c>
      <c r="F24" s="453"/>
      <c r="G24" s="453"/>
    </row>
    <row r="25" spans="1:7">
      <c r="A25" s="52" t="s">
        <v>1014</v>
      </c>
      <c r="B25" s="52" t="s">
        <v>1015</v>
      </c>
      <c r="C25" s="149">
        <v>432</v>
      </c>
      <c r="D25" s="378">
        <v>48044</v>
      </c>
      <c r="E25" s="365">
        <v>9</v>
      </c>
      <c r="F25" s="453"/>
      <c r="G25" s="453"/>
    </row>
    <row r="26" spans="1:7">
      <c r="A26" s="52" t="s">
        <v>1016</v>
      </c>
      <c r="B26" s="52" t="s">
        <v>1017</v>
      </c>
      <c r="C26" s="149">
        <v>1401</v>
      </c>
      <c r="D26" s="378">
        <v>40344</v>
      </c>
      <c r="E26" s="365">
        <v>34.700000000000003</v>
      </c>
      <c r="F26" s="453"/>
      <c r="G26" s="453"/>
    </row>
    <row r="27" spans="1:7">
      <c r="A27" s="52" t="s">
        <v>1018</v>
      </c>
      <c r="B27" s="52" t="s">
        <v>1019</v>
      </c>
      <c r="C27" s="149">
        <v>1948</v>
      </c>
      <c r="D27" s="378">
        <v>36705</v>
      </c>
      <c r="E27" s="365">
        <v>53.1</v>
      </c>
      <c r="F27" s="453"/>
      <c r="G27" s="453"/>
    </row>
    <row r="28" spans="1:7">
      <c r="A28" s="52" t="s">
        <v>1020</v>
      </c>
      <c r="B28" s="52" t="s">
        <v>1021</v>
      </c>
      <c r="C28" s="149">
        <v>2762</v>
      </c>
      <c r="D28" s="378">
        <v>49148</v>
      </c>
      <c r="E28" s="365">
        <v>56.2</v>
      </c>
      <c r="F28" s="453"/>
      <c r="G28" s="453"/>
    </row>
    <row r="29" spans="1:7">
      <c r="A29" s="52" t="s">
        <v>1022</v>
      </c>
      <c r="B29" s="52" t="s">
        <v>1023</v>
      </c>
      <c r="C29" s="149">
        <v>5385</v>
      </c>
      <c r="D29" s="378">
        <v>55103</v>
      </c>
      <c r="E29" s="365">
        <v>97.7</v>
      </c>
      <c r="F29" s="453"/>
      <c r="G29" s="453"/>
    </row>
    <row r="30" spans="1:7">
      <c r="A30" s="52" t="s">
        <v>1024</v>
      </c>
      <c r="B30" s="52" t="s">
        <v>1025</v>
      </c>
      <c r="C30" s="149">
        <v>3463</v>
      </c>
      <c r="D30" s="378">
        <v>35367</v>
      </c>
      <c r="E30" s="365">
        <v>97.9</v>
      </c>
      <c r="F30" s="453"/>
      <c r="G30" s="453"/>
    </row>
    <row r="31" spans="1:7">
      <c r="A31" s="52" t="s">
        <v>1026</v>
      </c>
      <c r="B31" s="52" t="s">
        <v>1027</v>
      </c>
      <c r="C31" s="149">
        <v>2372</v>
      </c>
      <c r="D31" s="378">
        <v>48590</v>
      </c>
      <c r="E31" s="365">
        <v>48.8</v>
      </c>
      <c r="F31" s="453"/>
      <c r="G31" s="453"/>
    </row>
    <row r="32" spans="1:7">
      <c r="A32" s="52" t="s">
        <v>1028</v>
      </c>
      <c r="B32" s="52" t="s">
        <v>1029</v>
      </c>
      <c r="C32" s="149">
        <v>3518</v>
      </c>
      <c r="D32" s="378">
        <v>42949</v>
      </c>
      <c r="E32" s="365">
        <v>81.900000000000006</v>
      </c>
      <c r="F32" s="453"/>
      <c r="G32" s="453"/>
    </row>
    <row r="33" spans="1:7">
      <c r="A33" s="52" t="s">
        <v>1030</v>
      </c>
      <c r="B33" s="52" t="s">
        <v>1031</v>
      </c>
      <c r="C33" s="149">
        <v>2003</v>
      </c>
      <c r="D33" s="378">
        <v>50592</v>
      </c>
      <c r="E33" s="365">
        <v>39.6</v>
      </c>
      <c r="F33" s="453"/>
      <c r="G33" s="453"/>
    </row>
    <row r="34" spans="1:7">
      <c r="A34" s="52" t="s">
        <v>1032</v>
      </c>
      <c r="B34" s="52" t="s">
        <v>1033</v>
      </c>
      <c r="C34" s="149">
        <v>1670</v>
      </c>
      <c r="D34" s="378">
        <v>35103</v>
      </c>
      <c r="E34" s="365">
        <v>47.6</v>
      </c>
      <c r="F34" s="453"/>
      <c r="G34" s="453"/>
    </row>
    <row r="35" spans="1:7">
      <c r="A35" s="52" t="s">
        <v>1034</v>
      </c>
      <c r="B35" s="52" t="s">
        <v>1035</v>
      </c>
      <c r="C35" s="149">
        <v>4538</v>
      </c>
      <c r="D35" s="378">
        <v>40029</v>
      </c>
      <c r="E35" s="365">
        <v>113.4</v>
      </c>
      <c r="F35" s="453"/>
      <c r="G35" s="453"/>
    </row>
    <row r="36" spans="1:7">
      <c r="A36" s="52" t="s">
        <v>1036</v>
      </c>
      <c r="B36" s="52" t="s">
        <v>1037</v>
      </c>
      <c r="C36" s="149">
        <v>4796</v>
      </c>
      <c r="D36" s="378">
        <v>39709</v>
      </c>
      <c r="E36" s="365">
        <v>120.8</v>
      </c>
      <c r="F36" s="453"/>
      <c r="G36" s="453"/>
    </row>
    <row r="37" spans="1:7">
      <c r="A37" s="52" t="s">
        <v>1038</v>
      </c>
      <c r="B37" s="52" t="s">
        <v>1039</v>
      </c>
      <c r="C37" s="149">
        <v>5298</v>
      </c>
      <c r="D37" s="378">
        <v>41008</v>
      </c>
      <c r="E37" s="365">
        <v>129.19999999999999</v>
      </c>
      <c r="F37" s="453"/>
      <c r="G37" s="453"/>
    </row>
    <row r="38" spans="1:7">
      <c r="A38" s="52" t="s">
        <v>1040</v>
      </c>
      <c r="B38" s="52" t="s">
        <v>1041</v>
      </c>
      <c r="C38" s="149">
        <v>8227</v>
      </c>
      <c r="D38" s="378">
        <v>39244</v>
      </c>
      <c r="E38" s="365">
        <v>209.6</v>
      </c>
      <c r="F38" s="453"/>
      <c r="G38" s="453"/>
    </row>
    <row r="39" spans="1:7">
      <c r="A39" s="52" t="s">
        <v>1042</v>
      </c>
      <c r="B39" s="52" t="s">
        <v>1043</v>
      </c>
      <c r="C39" s="149">
        <v>11194</v>
      </c>
      <c r="D39" s="378">
        <v>39483</v>
      </c>
      <c r="E39" s="365">
        <v>283.5</v>
      </c>
      <c r="F39" s="453"/>
      <c r="G39" s="453"/>
    </row>
    <row r="40" spans="1:7">
      <c r="A40" s="52" t="s">
        <v>1044</v>
      </c>
      <c r="B40" s="52" t="s">
        <v>1045</v>
      </c>
      <c r="C40" s="149">
        <v>8264</v>
      </c>
      <c r="D40" s="378">
        <v>47748</v>
      </c>
      <c r="E40" s="365">
        <v>173.1</v>
      </c>
      <c r="F40" s="453"/>
      <c r="G40" s="453"/>
    </row>
    <row r="41" spans="1:7">
      <c r="A41" s="52" t="s">
        <v>1046</v>
      </c>
      <c r="B41" s="52" t="s">
        <v>1047</v>
      </c>
      <c r="C41" s="149">
        <v>4258</v>
      </c>
      <c r="D41" s="378">
        <v>43207</v>
      </c>
      <c r="E41" s="365">
        <v>98.5</v>
      </c>
      <c r="F41" s="453"/>
      <c r="G41" s="453"/>
    </row>
    <row r="42" spans="1:7">
      <c r="A42" s="52" t="s">
        <v>1048</v>
      </c>
      <c r="B42" s="52" t="s">
        <v>1049</v>
      </c>
      <c r="C42" s="149">
        <v>7914</v>
      </c>
      <c r="D42" s="378">
        <v>37878</v>
      </c>
      <c r="E42" s="365">
        <v>208.9</v>
      </c>
      <c r="F42" s="453"/>
      <c r="G42" s="453"/>
    </row>
    <row r="43" spans="1:7">
      <c r="A43" s="52" t="s">
        <v>1050</v>
      </c>
      <c r="B43" s="52" t="s">
        <v>1051</v>
      </c>
      <c r="C43" s="149">
        <v>3700</v>
      </c>
      <c r="D43" s="378">
        <v>41125</v>
      </c>
      <c r="E43" s="365">
        <v>90</v>
      </c>
      <c r="F43" s="453"/>
      <c r="G43" s="453"/>
    </row>
    <row r="44" spans="1:7">
      <c r="A44" s="52" t="s">
        <v>1052</v>
      </c>
      <c r="B44" s="52" t="s">
        <v>1053</v>
      </c>
      <c r="C44" s="149">
        <v>6561</v>
      </c>
      <c r="D44" s="378">
        <v>41447</v>
      </c>
      <c r="E44" s="365">
        <v>158.30000000000001</v>
      </c>
      <c r="F44" s="453"/>
      <c r="G44" s="453"/>
    </row>
    <row r="45" spans="1:7">
      <c r="A45" s="52" t="s">
        <v>1054</v>
      </c>
      <c r="B45" s="52" t="s">
        <v>1055</v>
      </c>
      <c r="C45" s="149">
        <v>4547</v>
      </c>
      <c r="D45" s="378">
        <v>44696</v>
      </c>
      <c r="E45" s="365">
        <v>101.7</v>
      </c>
      <c r="F45" s="453"/>
      <c r="G45" s="453"/>
    </row>
    <row r="46" spans="1:7">
      <c r="A46" s="52" t="s">
        <v>1056</v>
      </c>
      <c r="B46" s="52" t="s">
        <v>1057</v>
      </c>
      <c r="C46" s="149">
        <v>9614</v>
      </c>
      <c r="D46" s="378">
        <v>40172</v>
      </c>
      <c r="E46" s="365">
        <v>239.3</v>
      </c>
      <c r="F46" s="453"/>
      <c r="G46" s="453"/>
    </row>
    <row r="47" spans="1:7">
      <c r="A47" s="52" t="s">
        <v>1058</v>
      </c>
      <c r="B47" s="52" t="s">
        <v>1059</v>
      </c>
      <c r="C47" s="149">
        <v>8769</v>
      </c>
      <c r="D47" s="378">
        <v>45531</v>
      </c>
      <c r="E47" s="365">
        <v>192.6</v>
      </c>
      <c r="F47" s="453"/>
      <c r="G47" s="453"/>
    </row>
    <row r="48" spans="1:7">
      <c r="A48" s="52" t="s">
        <v>1060</v>
      </c>
      <c r="B48" s="52" t="s">
        <v>1061</v>
      </c>
      <c r="C48" s="149">
        <v>6090</v>
      </c>
      <c r="D48" s="378">
        <v>38074</v>
      </c>
      <c r="E48" s="365">
        <v>160</v>
      </c>
      <c r="F48" s="453"/>
      <c r="G48" s="453"/>
    </row>
    <row r="49" spans="1:7">
      <c r="A49" s="52" t="s">
        <v>1062</v>
      </c>
      <c r="B49" s="52" t="s">
        <v>1063</v>
      </c>
      <c r="C49" s="149">
        <v>9389</v>
      </c>
      <c r="D49" s="378">
        <v>36523</v>
      </c>
      <c r="E49" s="365">
        <v>257.10000000000002</v>
      </c>
      <c r="F49" s="453"/>
      <c r="G49" s="453"/>
    </row>
    <row r="50" spans="1:7">
      <c r="A50" s="52" t="s">
        <v>1064</v>
      </c>
      <c r="B50" s="52" t="s">
        <v>1065</v>
      </c>
      <c r="C50" s="149">
        <v>3164</v>
      </c>
      <c r="D50" s="378">
        <v>38768</v>
      </c>
      <c r="E50" s="365">
        <v>81.599999999999994</v>
      </c>
      <c r="F50" s="453"/>
      <c r="G50" s="453"/>
    </row>
    <row r="51" spans="1:7">
      <c r="A51" s="52" t="s">
        <v>1066</v>
      </c>
      <c r="B51" s="52" t="s">
        <v>1067</v>
      </c>
      <c r="C51" s="149">
        <v>3643</v>
      </c>
      <c r="D51" s="378">
        <v>36049</v>
      </c>
      <c r="E51" s="365">
        <v>101.1</v>
      </c>
      <c r="F51" s="453"/>
      <c r="G51" s="453"/>
    </row>
    <row r="52" spans="1:7">
      <c r="A52" s="52" t="s">
        <v>1068</v>
      </c>
      <c r="B52" s="52" t="s">
        <v>1069</v>
      </c>
      <c r="C52" s="149">
        <v>2486</v>
      </c>
      <c r="D52" s="378">
        <v>43456</v>
      </c>
      <c r="E52" s="365">
        <v>57.2</v>
      </c>
      <c r="F52" s="453"/>
      <c r="G52" s="453"/>
    </row>
    <row r="53" spans="1:7">
      <c r="A53" s="52" t="s">
        <v>1070</v>
      </c>
      <c r="B53" s="52" t="s">
        <v>381</v>
      </c>
      <c r="C53" s="149">
        <v>3128</v>
      </c>
      <c r="D53" s="378">
        <v>40914</v>
      </c>
      <c r="E53" s="365">
        <v>76.5</v>
      </c>
      <c r="F53" s="453"/>
      <c r="G53" s="453"/>
    </row>
    <row r="54" spans="1:7">
      <c r="A54" s="52" t="s">
        <v>1071</v>
      </c>
      <c r="B54" s="52" t="s">
        <v>1072</v>
      </c>
      <c r="C54" s="149">
        <v>5261</v>
      </c>
      <c r="D54" s="378">
        <v>41183</v>
      </c>
      <c r="E54" s="365">
        <v>127.7</v>
      </c>
      <c r="F54" s="453"/>
      <c r="G54" s="453"/>
    </row>
    <row r="55" spans="1:7">
      <c r="A55" s="52" t="s">
        <v>1073</v>
      </c>
      <c r="B55" s="52" t="s">
        <v>1074</v>
      </c>
      <c r="C55" s="149">
        <v>6535</v>
      </c>
      <c r="D55" s="378">
        <v>41400</v>
      </c>
      <c r="E55" s="365">
        <v>157.9</v>
      </c>
      <c r="F55" s="453"/>
      <c r="G55" s="453"/>
    </row>
    <row r="56" spans="1:7">
      <c r="A56" s="52" t="s">
        <v>1075</v>
      </c>
      <c r="B56" s="52" t="s">
        <v>1076</v>
      </c>
      <c r="C56" s="149">
        <v>3938</v>
      </c>
      <c r="D56" s="378">
        <v>40367</v>
      </c>
      <c r="E56" s="365">
        <v>97.6</v>
      </c>
      <c r="F56" s="453"/>
      <c r="G56" s="453"/>
    </row>
    <row r="57" spans="1:7">
      <c r="A57" s="52" t="s">
        <v>1077</v>
      </c>
      <c r="B57" s="52" t="s">
        <v>1078</v>
      </c>
      <c r="C57" s="149">
        <v>6132</v>
      </c>
      <c r="D57" s="378">
        <v>42586</v>
      </c>
      <c r="E57" s="365">
        <v>144</v>
      </c>
      <c r="F57" s="453"/>
      <c r="G57" s="453"/>
    </row>
    <row r="58" spans="1:7">
      <c r="A58" s="52" t="s">
        <v>1079</v>
      </c>
      <c r="B58" s="52" t="s">
        <v>1080</v>
      </c>
      <c r="C58" s="149">
        <v>3808</v>
      </c>
      <c r="D58" s="378">
        <v>43799</v>
      </c>
      <c r="E58" s="365">
        <v>86.9</v>
      </c>
      <c r="F58" s="453"/>
      <c r="G58" s="453"/>
    </row>
    <row r="59" spans="1:7">
      <c r="A59" s="52" t="s">
        <v>1081</v>
      </c>
      <c r="B59" s="52" t="s">
        <v>1082</v>
      </c>
      <c r="C59" s="149">
        <v>2520</v>
      </c>
      <c r="D59" s="378">
        <v>42552</v>
      </c>
      <c r="E59" s="365">
        <v>59.2</v>
      </c>
      <c r="F59" s="453"/>
      <c r="G59" s="453"/>
    </row>
    <row r="60" spans="1:7">
      <c r="A60" s="52" t="s">
        <v>1083</v>
      </c>
      <c r="B60" s="52" t="s">
        <v>1084</v>
      </c>
      <c r="C60" s="149">
        <v>2940</v>
      </c>
      <c r="D60" s="378">
        <v>45851</v>
      </c>
      <c r="E60" s="365">
        <v>64.099999999999994</v>
      </c>
      <c r="F60" s="453"/>
      <c r="G60" s="453"/>
    </row>
    <row r="61" spans="1:7">
      <c r="A61" s="52" t="s">
        <v>1085</v>
      </c>
      <c r="B61" s="52" t="s">
        <v>1086</v>
      </c>
      <c r="C61" s="149">
        <v>3038</v>
      </c>
      <c r="D61" s="378">
        <v>43813</v>
      </c>
      <c r="E61" s="365">
        <v>69.3</v>
      </c>
      <c r="F61" s="453"/>
      <c r="G61" s="453"/>
    </row>
    <row r="62" spans="1:7">
      <c r="A62" s="52" t="s">
        <v>1087</v>
      </c>
      <c r="B62" s="52" t="s">
        <v>1088</v>
      </c>
      <c r="C62" s="149">
        <v>3013</v>
      </c>
      <c r="D62" s="378">
        <v>42061</v>
      </c>
      <c r="E62" s="365">
        <v>71.599999999999994</v>
      </c>
      <c r="F62" s="453"/>
      <c r="G62" s="453"/>
    </row>
    <row r="63" spans="1:7">
      <c r="A63" s="52" t="s">
        <v>1089</v>
      </c>
      <c r="B63" s="52" t="s">
        <v>1090</v>
      </c>
      <c r="C63" s="149">
        <v>13656</v>
      </c>
      <c r="D63" s="378">
        <v>40281</v>
      </c>
      <c r="E63" s="365">
        <v>339</v>
      </c>
      <c r="F63" s="453"/>
      <c r="G63" s="453"/>
    </row>
    <row r="64" spans="1:7">
      <c r="A64" s="52" t="s">
        <v>1091</v>
      </c>
      <c r="B64" s="52" t="s">
        <v>1092</v>
      </c>
      <c r="C64" s="149">
        <v>7799</v>
      </c>
      <c r="D64" s="378">
        <v>40818</v>
      </c>
      <c r="E64" s="365">
        <v>191.1</v>
      </c>
      <c r="F64" s="453"/>
      <c r="G64" s="453"/>
    </row>
    <row r="65" spans="1:7">
      <c r="A65" s="52" t="s">
        <v>1093</v>
      </c>
      <c r="B65" s="52" t="s">
        <v>1094</v>
      </c>
      <c r="C65" s="149">
        <v>12843</v>
      </c>
      <c r="D65" s="378">
        <v>36963</v>
      </c>
      <c r="E65" s="365">
        <v>347.5</v>
      </c>
      <c r="F65" s="453"/>
      <c r="G65" s="453"/>
    </row>
    <row r="66" spans="1:7">
      <c r="A66" s="52" t="s">
        <v>1095</v>
      </c>
      <c r="B66" s="52" t="s">
        <v>547</v>
      </c>
      <c r="C66" s="149">
        <v>2323</v>
      </c>
      <c r="D66" s="378">
        <v>40475</v>
      </c>
      <c r="E66" s="365">
        <v>57.4</v>
      </c>
      <c r="F66" s="453"/>
      <c r="G66" s="453"/>
    </row>
    <row r="67" spans="1:7">
      <c r="A67" s="52" t="s">
        <v>1096</v>
      </c>
      <c r="B67" s="52" t="s">
        <v>1097</v>
      </c>
      <c r="C67" s="149">
        <v>2352</v>
      </c>
      <c r="D67" s="378">
        <v>50129</v>
      </c>
      <c r="E67" s="365">
        <v>46.9</v>
      </c>
      <c r="F67" s="453"/>
      <c r="G67" s="453"/>
    </row>
    <row r="68" spans="1:7">
      <c r="A68" s="52" t="s">
        <v>1098</v>
      </c>
      <c r="B68" s="52" t="s">
        <v>1099</v>
      </c>
      <c r="C68" s="149">
        <v>2368</v>
      </c>
      <c r="D68" s="378">
        <v>40887</v>
      </c>
      <c r="E68" s="365">
        <v>57.9</v>
      </c>
      <c r="F68" s="453"/>
      <c r="G68" s="453"/>
    </row>
    <row r="69" spans="1:7">
      <c r="A69" s="52" t="s">
        <v>1100</v>
      </c>
      <c r="B69" s="52" t="s">
        <v>1101</v>
      </c>
      <c r="C69" s="149">
        <v>1898</v>
      </c>
      <c r="D69" s="378">
        <v>51083</v>
      </c>
      <c r="E69" s="365">
        <v>37.200000000000003</v>
      </c>
      <c r="F69" s="453"/>
      <c r="G69" s="453"/>
    </row>
    <row r="70" spans="1:7">
      <c r="A70" s="52" t="s">
        <v>1102</v>
      </c>
      <c r="B70" s="52" t="s">
        <v>1103</v>
      </c>
      <c r="C70" s="149">
        <v>1452</v>
      </c>
      <c r="D70" s="378">
        <v>38628</v>
      </c>
      <c r="E70" s="365">
        <v>37.6</v>
      </c>
      <c r="F70" s="453"/>
      <c r="G70" s="453"/>
    </row>
    <row r="71" spans="1:7">
      <c r="A71" s="52" t="s">
        <v>1104</v>
      </c>
      <c r="B71" s="52" t="s">
        <v>1105</v>
      </c>
      <c r="C71" s="149">
        <v>2497</v>
      </c>
      <c r="D71" s="378">
        <v>50720</v>
      </c>
      <c r="E71" s="365">
        <v>49.2</v>
      </c>
      <c r="F71" s="453"/>
      <c r="G71" s="453"/>
    </row>
    <row r="72" spans="1:7">
      <c r="A72" s="52" t="s">
        <v>1106</v>
      </c>
      <c r="B72" s="52" t="s">
        <v>1107</v>
      </c>
      <c r="C72" s="149">
        <v>2868</v>
      </c>
      <c r="D72" s="378">
        <v>36884</v>
      </c>
      <c r="E72" s="365">
        <v>77.8</v>
      </c>
      <c r="F72" s="453"/>
      <c r="G72" s="453"/>
    </row>
    <row r="73" spans="1:7">
      <c r="A73" s="52" t="s">
        <v>1108</v>
      </c>
      <c r="B73" s="52" t="s">
        <v>1109</v>
      </c>
      <c r="C73" s="149">
        <v>1936</v>
      </c>
      <c r="D73" s="378">
        <v>40128</v>
      </c>
      <c r="E73" s="365">
        <v>48.2</v>
      </c>
      <c r="F73" s="453"/>
      <c r="G73" s="453"/>
    </row>
    <row r="74" spans="1:7">
      <c r="A74" s="52" t="s">
        <v>1110</v>
      </c>
      <c r="B74" s="52" t="s">
        <v>1111</v>
      </c>
      <c r="C74" s="149">
        <v>1747</v>
      </c>
      <c r="D74" s="378">
        <v>44732</v>
      </c>
      <c r="E74" s="365">
        <v>39.1</v>
      </c>
      <c r="F74" s="453"/>
      <c r="G74" s="453"/>
    </row>
    <row r="75" spans="1:7">
      <c r="A75" s="52" t="s">
        <v>1112</v>
      </c>
      <c r="B75" s="52" t="s">
        <v>1113</v>
      </c>
      <c r="C75" s="149">
        <v>2083</v>
      </c>
      <c r="D75" s="378">
        <v>41082</v>
      </c>
      <c r="E75" s="365">
        <v>50.7</v>
      </c>
      <c r="F75" s="453"/>
      <c r="G75" s="453"/>
    </row>
    <row r="76" spans="1:7">
      <c r="A76" s="52" t="s">
        <v>1114</v>
      </c>
      <c r="B76" s="52" t="s">
        <v>1115</v>
      </c>
      <c r="C76" s="149">
        <v>2465</v>
      </c>
      <c r="D76" s="378">
        <v>41579</v>
      </c>
      <c r="E76" s="365">
        <v>59.3</v>
      </c>
      <c r="F76" s="453"/>
      <c r="G76" s="453"/>
    </row>
    <row r="77" spans="1:7">
      <c r="A77" s="52" t="s">
        <v>1116</v>
      </c>
      <c r="B77" s="52" t="s">
        <v>1117</v>
      </c>
      <c r="C77" s="149">
        <v>3540</v>
      </c>
      <c r="D77" s="378">
        <v>46316</v>
      </c>
      <c r="E77" s="365">
        <v>76.400000000000006</v>
      </c>
      <c r="F77" s="453"/>
      <c r="G77" s="453"/>
    </row>
    <row r="78" spans="1:7">
      <c r="A78" s="52" t="s">
        <v>1118</v>
      </c>
      <c r="B78" s="52" t="s">
        <v>1119</v>
      </c>
      <c r="C78" s="149">
        <v>2587</v>
      </c>
      <c r="D78" s="378">
        <v>53770</v>
      </c>
      <c r="E78" s="365">
        <v>48.1</v>
      </c>
      <c r="F78" s="453"/>
      <c r="G78" s="453"/>
    </row>
    <row r="79" spans="1:7">
      <c r="A79" s="52" t="s">
        <v>1120</v>
      </c>
      <c r="B79" s="52" t="s">
        <v>592</v>
      </c>
      <c r="C79" s="149">
        <v>2195</v>
      </c>
      <c r="D79" s="378">
        <v>40464</v>
      </c>
      <c r="E79" s="365">
        <v>54.2</v>
      </c>
      <c r="F79" s="453"/>
      <c r="G79" s="453"/>
    </row>
    <row r="80" spans="1:7">
      <c r="A80" s="52" t="s">
        <v>1121</v>
      </c>
      <c r="B80" s="52" t="s">
        <v>1122</v>
      </c>
      <c r="C80" s="149">
        <v>2002</v>
      </c>
      <c r="D80" s="378">
        <v>37027</v>
      </c>
      <c r="E80" s="365">
        <v>54.1</v>
      </c>
      <c r="F80" s="453"/>
      <c r="G80" s="453"/>
    </row>
    <row r="81" spans="1:7">
      <c r="A81" s="52" t="s">
        <v>1123</v>
      </c>
      <c r="B81" s="52" t="s">
        <v>512</v>
      </c>
      <c r="C81" s="149">
        <v>2742</v>
      </c>
      <c r="D81" s="378">
        <v>38290</v>
      </c>
      <c r="E81" s="365">
        <v>71.599999999999994</v>
      </c>
      <c r="F81" s="453"/>
      <c r="G81" s="453"/>
    </row>
    <row r="82" spans="1:7">
      <c r="A82" s="52" t="s">
        <v>1124</v>
      </c>
      <c r="B82" s="52" t="s">
        <v>571</v>
      </c>
      <c r="C82" s="149">
        <v>1971</v>
      </c>
      <c r="D82" s="378">
        <v>39751</v>
      </c>
      <c r="E82" s="365">
        <v>49.6</v>
      </c>
      <c r="F82" s="453"/>
      <c r="G82" s="453"/>
    </row>
    <row r="83" spans="1:7">
      <c r="A83" s="52" t="s">
        <v>1125</v>
      </c>
      <c r="B83" s="52" t="s">
        <v>449</v>
      </c>
      <c r="C83" s="149">
        <v>2257</v>
      </c>
      <c r="D83" s="378">
        <v>40515</v>
      </c>
      <c r="E83" s="365">
        <v>55.7</v>
      </c>
      <c r="F83" s="453"/>
      <c r="G83" s="453"/>
    </row>
    <row r="84" spans="1:7">
      <c r="A84" s="52" t="s">
        <v>1126</v>
      </c>
      <c r="B84" s="52" t="s">
        <v>1127</v>
      </c>
      <c r="C84" s="149">
        <v>1422</v>
      </c>
      <c r="D84" s="378">
        <v>37595</v>
      </c>
      <c r="E84" s="365">
        <v>37.799999999999997</v>
      </c>
      <c r="F84" s="453"/>
      <c r="G84" s="453"/>
    </row>
    <row r="85" spans="1:7">
      <c r="A85" s="52" t="s">
        <v>1128</v>
      </c>
      <c r="B85" s="52" t="s">
        <v>292</v>
      </c>
      <c r="C85" s="149">
        <v>7431</v>
      </c>
      <c r="D85" s="378">
        <v>37550</v>
      </c>
      <c r="E85" s="365">
        <v>197.9</v>
      </c>
      <c r="F85" s="453"/>
      <c r="G85" s="453"/>
    </row>
    <row r="86" spans="1:7">
      <c r="A86" s="52" t="s">
        <v>1129</v>
      </c>
      <c r="B86" s="52" t="s">
        <v>1130</v>
      </c>
      <c r="C86" s="149">
        <v>3909</v>
      </c>
      <c r="D86" s="378">
        <v>42692</v>
      </c>
      <c r="E86" s="365">
        <v>91.6</v>
      </c>
      <c r="F86" s="453"/>
      <c r="G86" s="453"/>
    </row>
    <row r="87" spans="1:7">
      <c r="A87" s="52" t="s">
        <v>1131</v>
      </c>
      <c r="B87" s="52" t="s">
        <v>1132</v>
      </c>
      <c r="C87" s="149">
        <v>4402</v>
      </c>
      <c r="D87" s="378">
        <v>36815</v>
      </c>
      <c r="E87" s="365">
        <v>119.6</v>
      </c>
      <c r="F87" s="453"/>
      <c r="G87" s="453"/>
    </row>
    <row r="88" spans="1:7">
      <c r="A88" s="52" t="s">
        <v>1133</v>
      </c>
      <c r="B88" s="52" t="s">
        <v>1134</v>
      </c>
      <c r="C88" s="149">
        <v>5232</v>
      </c>
      <c r="D88" s="378">
        <v>41298</v>
      </c>
      <c r="E88" s="365">
        <v>126.7</v>
      </c>
      <c r="F88" s="453"/>
      <c r="G88" s="453"/>
    </row>
    <row r="89" spans="1:7">
      <c r="A89" s="52" t="s">
        <v>1135</v>
      </c>
      <c r="B89" s="52" t="s">
        <v>1136</v>
      </c>
      <c r="C89" s="149">
        <v>1966</v>
      </c>
      <c r="D89" s="378">
        <v>47932</v>
      </c>
      <c r="E89" s="365">
        <v>41</v>
      </c>
      <c r="F89" s="453"/>
      <c r="G89" s="453"/>
    </row>
    <row r="90" spans="1:7">
      <c r="A90" s="52" t="s">
        <v>1137</v>
      </c>
      <c r="B90" s="52" t="s">
        <v>1138</v>
      </c>
      <c r="C90" s="149">
        <v>3094</v>
      </c>
      <c r="D90" s="378">
        <v>45823</v>
      </c>
      <c r="E90" s="365">
        <v>67.5</v>
      </c>
      <c r="F90" s="453"/>
      <c r="G90" s="453"/>
    </row>
    <row r="91" spans="1:7">
      <c r="A91" s="52" t="s">
        <v>1139</v>
      </c>
      <c r="B91" s="52" t="s">
        <v>1140</v>
      </c>
      <c r="C91" s="149">
        <v>3835</v>
      </c>
      <c r="D91" s="378">
        <v>50392</v>
      </c>
      <c r="E91" s="365">
        <v>76.099999999999994</v>
      </c>
      <c r="F91" s="453"/>
      <c r="G91" s="453"/>
    </row>
    <row r="92" spans="1:7">
      <c r="A92" s="52" t="s">
        <v>1141</v>
      </c>
      <c r="B92" s="52" t="s">
        <v>1142</v>
      </c>
      <c r="C92" s="149">
        <v>2816</v>
      </c>
      <c r="D92" s="378">
        <v>42608</v>
      </c>
      <c r="E92" s="365">
        <v>66.099999999999994</v>
      </c>
      <c r="F92" s="453"/>
      <c r="G92" s="453"/>
    </row>
    <row r="93" spans="1:7">
      <c r="A93" s="52" t="s">
        <v>1143</v>
      </c>
      <c r="B93" s="52" t="s">
        <v>533</v>
      </c>
      <c r="C93" s="149">
        <v>1423</v>
      </c>
      <c r="D93" s="378">
        <v>43290</v>
      </c>
      <c r="E93" s="365">
        <v>32.9</v>
      </c>
      <c r="F93" s="453"/>
      <c r="G93" s="453"/>
    </row>
    <row r="94" spans="1:7">
      <c r="A94" s="52" t="s">
        <v>1144</v>
      </c>
      <c r="B94" s="52" t="s">
        <v>466</v>
      </c>
      <c r="C94" s="149">
        <v>4027</v>
      </c>
      <c r="D94" s="378">
        <v>40664</v>
      </c>
      <c r="E94" s="365">
        <v>99</v>
      </c>
      <c r="F94" s="453"/>
      <c r="G94" s="453"/>
    </row>
    <row r="95" spans="1:7">
      <c r="A95" s="52" t="s">
        <v>1145</v>
      </c>
      <c r="B95" s="52" t="s">
        <v>748</v>
      </c>
      <c r="C95" s="149">
        <v>1874</v>
      </c>
      <c r="D95" s="378">
        <v>43070</v>
      </c>
      <c r="E95" s="365">
        <v>43.5</v>
      </c>
      <c r="F95" s="453"/>
      <c r="G95" s="453"/>
    </row>
    <row r="96" spans="1:7">
      <c r="A96" s="52" t="s">
        <v>1146</v>
      </c>
      <c r="B96" s="52" t="s">
        <v>260</v>
      </c>
      <c r="C96" s="149">
        <v>2723</v>
      </c>
      <c r="D96" s="378">
        <v>38995</v>
      </c>
      <c r="E96" s="365">
        <v>69.8</v>
      </c>
      <c r="F96" s="453"/>
      <c r="G96" s="453"/>
    </row>
    <row r="97" spans="1:7">
      <c r="A97" s="52" t="s">
        <v>1147</v>
      </c>
      <c r="B97" s="52" t="s">
        <v>1148</v>
      </c>
      <c r="C97" s="149">
        <v>1294</v>
      </c>
      <c r="D97" s="378">
        <v>38407</v>
      </c>
      <c r="E97" s="365">
        <v>33.700000000000003</v>
      </c>
      <c r="F97" s="453"/>
      <c r="G97" s="453"/>
    </row>
    <row r="98" spans="1:7">
      <c r="A98" s="52" t="s">
        <v>1149</v>
      </c>
      <c r="B98" s="52" t="s">
        <v>551</v>
      </c>
      <c r="C98" s="149">
        <v>2417</v>
      </c>
      <c r="D98" s="378">
        <v>36440</v>
      </c>
      <c r="E98" s="365">
        <v>66.3</v>
      </c>
      <c r="F98" s="453"/>
      <c r="G98" s="453"/>
    </row>
    <row r="99" spans="1:7">
      <c r="A99" s="52" t="s">
        <v>1150</v>
      </c>
      <c r="B99" s="52" t="s">
        <v>1151</v>
      </c>
      <c r="C99" s="149">
        <v>2801</v>
      </c>
      <c r="D99" s="378">
        <v>37931</v>
      </c>
      <c r="E99" s="365">
        <v>73.8</v>
      </c>
      <c r="F99" s="453"/>
      <c r="G99" s="453"/>
    </row>
    <row r="100" spans="1:7">
      <c r="A100" s="52" t="s">
        <v>1152</v>
      </c>
      <c r="B100" s="52" t="s">
        <v>1153</v>
      </c>
      <c r="C100" s="149">
        <v>1886</v>
      </c>
      <c r="D100" s="378">
        <v>40740</v>
      </c>
      <c r="E100" s="365">
        <v>46.3</v>
      </c>
      <c r="F100" s="453"/>
      <c r="G100" s="453"/>
    </row>
    <row r="101" spans="1:7">
      <c r="A101" s="52" t="s">
        <v>1154</v>
      </c>
      <c r="B101" s="52" t="s">
        <v>399</v>
      </c>
      <c r="C101" s="149">
        <v>2319</v>
      </c>
      <c r="D101" s="378">
        <v>39040</v>
      </c>
      <c r="E101" s="365">
        <v>59.4</v>
      </c>
      <c r="F101" s="453"/>
      <c r="G101" s="453"/>
    </row>
    <row r="102" spans="1:7">
      <c r="A102" s="52" t="s">
        <v>1155</v>
      </c>
      <c r="B102" s="52" t="s">
        <v>1156</v>
      </c>
      <c r="C102" s="149">
        <v>2345</v>
      </c>
      <c r="D102" s="378">
        <v>39172</v>
      </c>
      <c r="E102" s="365">
        <v>59.9</v>
      </c>
      <c r="F102" s="453"/>
      <c r="G102" s="453"/>
    </row>
    <row r="103" spans="1:7">
      <c r="A103" s="52" t="s">
        <v>1157</v>
      </c>
      <c r="B103" s="52" t="s">
        <v>1158</v>
      </c>
      <c r="C103" s="149">
        <v>3198</v>
      </c>
      <c r="D103" s="378">
        <v>37565</v>
      </c>
      <c r="E103" s="365">
        <v>85.1</v>
      </c>
      <c r="F103" s="453"/>
      <c r="G103" s="453"/>
    </row>
    <row r="104" spans="1:7">
      <c r="A104" s="52" t="s">
        <v>1159</v>
      </c>
      <c r="B104" s="52" t="s">
        <v>553</v>
      </c>
      <c r="C104" s="149">
        <v>2158</v>
      </c>
      <c r="D104" s="378">
        <v>44183</v>
      </c>
      <c r="E104" s="365">
        <v>48.8</v>
      </c>
      <c r="F104" s="453"/>
      <c r="G104" s="453"/>
    </row>
    <row r="105" spans="1:7">
      <c r="A105" s="52" t="s">
        <v>1160</v>
      </c>
      <c r="B105" s="52" t="s">
        <v>1161</v>
      </c>
      <c r="C105" s="149">
        <v>366</v>
      </c>
      <c r="D105" s="378">
        <v>49644</v>
      </c>
      <c r="E105" s="365">
        <v>7.4</v>
      </c>
      <c r="F105" s="453"/>
      <c r="G105" s="453"/>
    </row>
    <row r="106" spans="1:7">
      <c r="A106" s="52" t="s">
        <v>1162</v>
      </c>
      <c r="B106" s="52" t="s">
        <v>855</v>
      </c>
      <c r="C106" s="149">
        <v>1883</v>
      </c>
      <c r="D106" s="378">
        <v>46137</v>
      </c>
      <c r="E106" s="365">
        <v>40.799999999999997</v>
      </c>
      <c r="F106" s="453"/>
      <c r="G106" s="453"/>
    </row>
    <row r="107" spans="1:7">
      <c r="A107" s="52" t="s">
        <v>1163</v>
      </c>
      <c r="B107" s="52" t="s">
        <v>1164</v>
      </c>
      <c r="C107" s="149">
        <v>1108</v>
      </c>
      <c r="D107" s="378">
        <v>36946</v>
      </c>
      <c r="E107" s="365">
        <v>30</v>
      </c>
      <c r="F107" s="453"/>
      <c r="G107" s="453"/>
    </row>
    <row r="108" spans="1:7">
      <c r="A108" s="52" t="s">
        <v>1165</v>
      </c>
      <c r="B108" s="52" t="s">
        <v>383</v>
      </c>
      <c r="C108" s="149">
        <v>3257</v>
      </c>
      <c r="D108" s="378">
        <v>42181</v>
      </c>
      <c r="E108" s="365">
        <v>77.2</v>
      </c>
      <c r="F108" s="453"/>
      <c r="G108" s="453"/>
    </row>
    <row r="109" spans="1:7">
      <c r="A109" s="52" t="s">
        <v>1166</v>
      </c>
      <c r="B109" s="52" t="s">
        <v>811</v>
      </c>
      <c r="C109" s="149">
        <v>2324</v>
      </c>
      <c r="D109" s="378">
        <v>45794</v>
      </c>
      <c r="E109" s="365">
        <v>50.7</v>
      </c>
      <c r="F109" s="453"/>
      <c r="G109" s="453"/>
    </row>
    <row r="110" spans="1:7">
      <c r="A110" s="52" t="s">
        <v>1167</v>
      </c>
      <c r="B110" s="52" t="s">
        <v>1168</v>
      </c>
      <c r="C110" s="149">
        <v>2002</v>
      </c>
      <c r="D110" s="378">
        <v>35404</v>
      </c>
      <c r="E110" s="365">
        <v>56.5</v>
      </c>
      <c r="F110" s="453"/>
      <c r="G110" s="453"/>
    </row>
    <row r="111" spans="1:7">
      <c r="A111" s="52" t="s">
        <v>1169</v>
      </c>
      <c r="B111" s="52" t="s">
        <v>1170</v>
      </c>
      <c r="C111" s="149">
        <v>2134</v>
      </c>
      <c r="D111" s="378">
        <v>44781</v>
      </c>
      <c r="E111" s="365">
        <v>47.7</v>
      </c>
      <c r="F111" s="453"/>
      <c r="G111" s="453"/>
    </row>
    <row r="112" spans="1:7">
      <c r="A112" s="52" t="s">
        <v>1171</v>
      </c>
      <c r="B112" s="52" t="s">
        <v>1172</v>
      </c>
      <c r="C112" s="149">
        <v>1403</v>
      </c>
      <c r="D112" s="378">
        <v>44364</v>
      </c>
      <c r="E112" s="365">
        <v>31.6</v>
      </c>
      <c r="F112" s="453"/>
      <c r="G112" s="453"/>
    </row>
    <row r="113" spans="1:7">
      <c r="A113" s="52" t="s">
        <v>1173</v>
      </c>
      <c r="B113" s="52" t="s">
        <v>294</v>
      </c>
      <c r="C113" s="149">
        <v>3664</v>
      </c>
      <c r="D113" s="378">
        <v>40563</v>
      </c>
      <c r="E113" s="365">
        <v>90.3</v>
      </c>
      <c r="F113" s="453"/>
      <c r="G113" s="453"/>
    </row>
    <row r="114" spans="1:7">
      <c r="A114" s="52" t="s">
        <v>1174</v>
      </c>
      <c r="B114" s="52" t="s">
        <v>849</v>
      </c>
      <c r="C114" s="149">
        <v>1632</v>
      </c>
      <c r="D114" s="378">
        <v>37643</v>
      </c>
      <c r="E114" s="365">
        <v>43.4</v>
      </c>
      <c r="F114" s="453"/>
      <c r="G114" s="453"/>
    </row>
    <row r="115" spans="1:7">
      <c r="A115" s="52" t="s">
        <v>1175</v>
      </c>
      <c r="B115" s="52" t="s">
        <v>1176</v>
      </c>
      <c r="C115" s="149">
        <v>388</v>
      </c>
      <c r="D115" s="378">
        <v>56672</v>
      </c>
      <c r="E115" s="365">
        <v>6.8</v>
      </c>
      <c r="F115" s="453"/>
      <c r="G115" s="453"/>
    </row>
    <row r="116" spans="1:7">
      <c r="A116" s="52" t="s">
        <v>1177</v>
      </c>
      <c r="B116" s="52" t="s">
        <v>1178</v>
      </c>
      <c r="C116" s="149">
        <v>2327</v>
      </c>
      <c r="D116" s="378">
        <v>47859</v>
      </c>
      <c r="E116" s="365">
        <v>48.6</v>
      </c>
      <c r="F116" s="453"/>
      <c r="G116" s="453"/>
    </row>
    <row r="117" spans="1:7">
      <c r="A117" s="52" t="s">
        <v>1179</v>
      </c>
      <c r="B117" s="52" t="s">
        <v>1180</v>
      </c>
      <c r="C117" s="149">
        <v>3497</v>
      </c>
      <c r="D117" s="378">
        <v>38131</v>
      </c>
      <c r="E117" s="365">
        <v>91.7</v>
      </c>
      <c r="F117" s="453"/>
      <c r="G117" s="453"/>
    </row>
    <row r="118" spans="1:7">
      <c r="A118" s="52" t="s">
        <v>1181</v>
      </c>
      <c r="B118" s="52" t="s">
        <v>1182</v>
      </c>
      <c r="C118" s="149">
        <v>4232</v>
      </c>
      <c r="D118" s="378">
        <v>39357</v>
      </c>
      <c r="E118" s="365">
        <v>107.5</v>
      </c>
      <c r="F118" s="453"/>
      <c r="G118" s="453"/>
    </row>
    <row r="119" spans="1:7">
      <c r="A119" s="52" t="s">
        <v>1183</v>
      </c>
      <c r="B119" s="52" t="s">
        <v>1184</v>
      </c>
      <c r="C119" s="149">
        <v>3599</v>
      </c>
      <c r="D119" s="378">
        <v>40653</v>
      </c>
      <c r="E119" s="365">
        <v>88.5</v>
      </c>
      <c r="F119" s="453"/>
      <c r="G119" s="453"/>
    </row>
    <row r="120" spans="1:7">
      <c r="A120" s="52" t="s">
        <v>1185</v>
      </c>
      <c r="B120" s="52" t="s">
        <v>555</v>
      </c>
      <c r="C120" s="149">
        <v>2422</v>
      </c>
      <c r="D120" s="378">
        <v>45489</v>
      </c>
      <c r="E120" s="365">
        <v>53.2</v>
      </c>
      <c r="F120" s="453"/>
      <c r="G120" s="453"/>
    </row>
    <row r="121" spans="1:7">
      <c r="A121" s="52" t="s">
        <v>1186</v>
      </c>
      <c r="B121" s="52" t="s">
        <v>1187</v>
      </c>
      <c r="C121" s="149">
        <v>3612</v>
      </c>
      <c r="D121" s="378">
        <v>52741</v>
      </c>
      <c r="E121" s="365">
        <v>68.5</v>
      </c>
      <c r="F121" s="453"/>
      <c r="G121" s="453"/>
    </row>
    <row r="122" spans="1:7">
      <c r="A122" s="52" t="s">
        <v>1188</v>
      </c>
      <c r="B122" s="52" t="s">
        <v>1189</v>
      </c>
      <c r="C122" s="149">
        <v>2420</v>
      </c>
      <c r="D122" s="378">
        <v>39783</v>
      </c>
      <c r="E122" s="365">
        <v>60.8</v>
      </c>
      <c r="F122" s="453"/>
      <c r="G122" s="453"/>
    </row>
    <row r="123" spans="1:7">
      <c r="A123" s="52" t="s">
        <v>1190</v>
      </c>
      <c r="B123" s="52" t="s">
        <v>262</v>
      </c>
      <c r="C123" s="149">
        <v>3044</v>
      </c>
      <c r="D123" s="378">
        <v>34999</v>
      </c>
      <c r="E123" s="365">
        <v>87</v>
      </c>
      <c r="F123" s="453"/>
      <c r="G123" s="453"/>
    </row>
    <row r="124" spans="1:7">
      <c r="A124" s="52" t="s">
        <v>1191</v>
      </c>
      <c r="B124" s="52" t="s">
        <v>429</v>
      </c>
      <c r="C124" s="149">
        <v>3379</v>
      </c>
      <c r="D124" s="378">
        <v>45062</v>
      </c>
      <c r="E124" s="365">
        <v>75</v>
      </c>
      <c r="F124" s="453"/>
      <c r="G124" s="453"/>
    </row>
    <row r="125" spans="1:7">
      <c r="A125" s="52" t="s">
        <v>1192</v>
      </c>
      <c r="B125" s="52" t="s">
        <v>1193</v>
      </c>
      <c r="C125" s="149">
        <v>6750</v>
      </c>
      <c r="D125" s="378">
        <v>44157</v>
      </c>
      <c r="E125" s="365">
        <v>152.9</v>
      </c>
      <c r="F125" s="453"/>
      <c r="G125" s="453"/>
    </row>
    <row r="126" spans="1:7">
      <c r="A126" s="52" t="s">
        <v>1194</v>
      </c>
      <c r="B126" s="52" t="s">
        <v>1195</v>
      </c>
      <c r="C126" s="149">
        <v>4570</v>
      </c>
      <c r="D126" s="378">
        <v>42766</v>
      </c>
      <c r="E126" s="365">
        <v>106.9</v>
      </c>
      <c r="F126" s="453"/>
      <c r="G126" s="453"/>
    </row>
    <row r="127" spans="1:7">
      <c r="A127" s="52" t="s">
        <v>1196</v>
      </c>
      <c r="B127" s="52" t="s">
        <v>1197</v>
      </c>
      <c r="C127" s="149">
        <v>4149</v>
      </c>
      <c r="D127" s="378">
        <v>41669</v>
      </c>
      <c r="E127" s="365">
        <v>99.6</v>
      </c>
      <c r="F127" s="453"/>
      <c r="G127" s="453"/>
    </row>
    <row r="128" spans="1:7">
      <c r="A128" s="52" t="s">
        <v>1198</v>
      </c>
      <c r="B128" s="52" t="s">
        <v>813</v>
      </c>
      <c r="C128" s="149">
        <v>1862</v>
      </c>
      <c r="D128" s="378">
        <v>42727</v>
      </c>
      <c r="E128" s="365">
        <v>43.6</v>
      </c>
      <c r="F128" s="453"/>
      <c r="G128" s="453"/>
    </row>
    <row r="129" spans="1:7">
      <c r="A129" s="52" t="s">
        <v>1199</v>
      </c>
      <c r="B129" s="52" t="s">
        <v>1200</v>
      </c>
      <c r="C129" s="149">
        <v>3666</v>
      </c>
      <c r="D129" s="378">
        <v>45340</v>
      </c>
      <c r="E129" s="365">
        <v>80.900000000000006</v>
      </c>
      <c r="F129" s="453"/>
      <c r="G129" s="453"/>
    </row>
    <row r="130" spans="1:7">
      <c r="A130" s="52" t="s">
        <v>1201</v>
      </c>
      <c r="B130" s="52" t="s">
        <v>1202</v>
      </c>
      <c r="C130" s="149">
        <v>2114</v>
      </c>
      <c r="D130" s="378">
        <v>46885</v>
      </c>
      <c r="E130" s="365">
        <v>45.1</v>
      </c>
      <c r="F130" s="453"/>
      <c r="G130" s="453"/>
    </row>
    <row r="131" spans="1:7">
      <c r="A131" s="52" t="s">
        <v>1203</v>
      </c>
      <c r="B131" s="52" t="s">
        <v>1204</v>
      </c>
      <c r="C131" s="149">
        <v>1924</v>
      </c>
      <c r="D131" s="378">
        <v>53398</v>
      </c>
      <c r="E131" s="365">
        <v>36</v>
      </c>
      <c r="F131" s="453"/>
      <c r="G131" s="453"/>
    </row>
    <row r="132" spans="1:7">
      <c r="A132" s="52" t="s">
        <v>1205</v>
      </c>
      <c r="B132" s="52" t="s">
        <v>1206</v>
      </c>
      <c r="C132" s="149">
        <v>1529</v>
      </c>
      <c r="D132" s="378">
        <v>44727</v>
      </c>
      <c r="E132" s="365">
        <v>34.200000000000003</v>
      </c>
      <c r="F132" s="453"/>
      <c r="G132" s="453"/>
    </row>
    <row r="133" spans="1:7">
      <c r="A133" s="52" t="s">
        <v>1207</v>
      </c>
      <c r="B133" s="52" t="s">
        <v>1208</v>
      </c>
      <c r="C133" s="149">
        <v>3467</v>
      </c>
      <c r="D133" s="378">
        <v>40069</v>
      </c>
      <c r="E133" s="365">
        <v>86.5</v>
      </c>
      <c r="F133" s="453"/>
      <c r="G133" s="453"/>
    </row>
    <row r="134" spans="1:7">
      <c r="A134" s="52" t="s">
        <v>1209</v>
      </c>
      <c r="B134" s="52" t="s">
        <v>1210</v>
      </c>
      <c r="C134" s="149">
        <v>4293</v>
      </c>
      <c r="D134" s="378">
        <v>40740</v>
      </c>
      <c r="E134" s="365">
        <v>105.4</v>
      </c>
      <c r="F134" s="453"/>
      <c r="G134" s="453"/>
    </row>
    <row r="135" spans="1:7">
      <c r="A135" s="52" t="s">
        <v>1211</v>
      </c>
      <c r="B135" s="52" t="s">
        <v>750</v>
      </c>
      <c r="C135" s="149">
        <v>1814</v>
      </c>
      <c r="D135" s="378">
        <v>42486</v>
      </c>
      <c r="E135" s="365">
        <v>42.7</v>
      </c>
      <c r="F135" s="453"/>
      <c r="G135" s="453"/>
    </row>
    <row r="136" spans="1:7">
      <c r="A136" s="52" t="s">
        <v>1212</v>
      </c>
      <c r="B136" s="52" t="s">
        <v>431</v>
      </c>
      <c r="C136" s="149">
        <v>1544</v>
      </c>
      <c r="D136" s="378">
        <v>38307</v>
      </c>
      <c r="E136" s="365">
        <v>40.299999999999997</v>
      </c>
      <c r="F136" s="453"/>
      <c r="G136" s="453"/>
    </row>
    <row r="137" spans="1:7">
      <c r="A137" s="52" t="s">
        <v>1213</v>
      </c>
      <c r="B137" s="52" t="s">
        <v>1214</v>
      </c>
      <c r="C137" s="149">
        <v>5444</v>
      </c>
      <c r="D137" s="378">
        <v>37964</v>
      </c>
      <c r="E137" s="365">
        <v>143.4</v>
      </c>
      <c r="F137" s="453"/>
      <c r="G137" s="453"/>
    </row>
    <row r="138" spans="1:7">
      <c r="A138" s="52" t="s">
        <v>1215</v>
      </c>
      <c r="B138" s="52" t="s">
        <v>1216</v>
      </c>
      <c r="C138" s="149">
        <v>3186</v>
      </c>
      <c r="D138" s="378">
        <v>41882</v>
      </c>
      <c r="E138" s="365">
        <v>76.099999999999994</v>
      </c>
      <c r="F138" s="453"/>
      <c r="G138" s="453"/>
    </row>
    <row r="139" spans="1:7">
      <c r="A139" s="52" t="s">
        <v>1217</v>
      </c>
      <c r="B139" s="52" t="s">
        <v>1218</v>
      </c>
      <c r="C139" s="149">
        <v>5459</v>
      </c>
      <c r="D139" s="378">
        <v>43537</v>
      </c>
      <c r="E139" s="365">
        <v>125.4</v>
      </c>
      <c r="F139" s="453"/>
      <c r="G139" s="453"/>
    </row>
    <row r="140" spans="1:7">
      <c r="A140" s="52" t="s">
        <v>1219</v>
      </c>
      <c r="B140" s="52" t="s">
        <v>385</v>
      </c>
      <c r="C140" s="149">
        <v>1434</v>
      </c>
      <c r="D140" s="378">
        <v>34003</v>
      </c>
      <c r="E140" s="365">
        <v>42.2</v>
      </c>
      <c r="F140" s="453"/>
      <c r="G140" s="453"/>
    </row>
    <row r="141" spans="1:7">
      <c r="A141" s="52" t="s">
        <v>1220</v>
      </c>
      <c r="B141" s="52" t="s">
        <v>1221</v>
      </c>
      <c r="C141" s="149">
        <v>2838</v>
      </c>
      <c r="D141" s="378">
        <v>37689</v>
      </c>
      <c r="E141" s="365">
        <v>75.3</v>
      </c>
      <c r="F141" s="453"/>
      <c r="G141" s="453"/>
    </row>
    <row r="142" spans="1:7">
      <c r="A142" s="52" t="s">
        <v>1222</v>
      </c>
      <c r="B142" s="52" t="s">
        <v>1223</v>
      </c>
      <c r="C142" s="149">
        <v>4789</v>
      </c>
      <c r="D142" s="378">
        <v>44680</v>
      </c>
      <c r="E142" s="365">
        <v>107.2</v>
      </c>
      <c r="F142" s="453"/>
      <c r="G142" s="453"/>
    </row>
    <row r="143" spans="1:7">
      <c r="A143" s="52" t="s">
        <v>1224</v>
      </c>
      <c r="B143" s="52" t="s">
        <v>1225</v>
      </c>
      <c r="C143" s="149">
        <v>3425</v>
      </c>
      <c r="D143" s="378">
        <v>40612</v>
      </c>
      <c r="E143" s="365">
        <v>84.3</v>
      </c>
      <c r="F143" s="453"/>
      <c r="G143" s="453"/>
    </row>
    <row r="144" spans="1:7">
      <c r="A144" s="52" t="s">
        <v>1226</v>
      </c>
      <c r="B144" s="52" t="s">
        <v>1227</v>
      </c>
      <c r="C144" s="149">
        <v>4834</v>
      </c>
      <c r="D144" s="378">
        <v>44497</v>
      </c>
      <c r="E144" s="365">
        <v>108.6</v>
      </c>
      <c r="F144" s="453"/>
      <c r="G144" s="453"/>
    </row>
    <row r="145" spans="1:7">
      <c r="A145" s="52" t="s">
        <v>1228</v>
      </c>
      <c r="B145" s="52" t="s">
        <v>1229</v>
      </c>
      <c r="C145" s="149">
        <v>6218</v>
      </c>
      <c r="D145" s="378">
        <v>41378</v>
      </c>
      <c r="E145" s="365">
        <v>150.30000000000001</v>
      </c>
      <c r="F145" s="453"/>
      <c r="G145" s="453"/>
    </row>
    <row r="146" spans="1:7">
      <c r="A146" s="52" t="s">
        <v>1230</v>
      </c>
      <c r="B146" s="52" t="s">
        <v>752</v>
      </c>
      <c r="C146" s="149">
        <v>2395</v>
      </c>
      <c r="D146" s="378">
        <v>42260</v>
      </c>
      <c r="E146" s="365">
        <v>56.7</v>
      </c>
      <c r="F146" s="453"/>
      <c r="G146" s="453"/>
    </row>
    <row r="147" spans="1:7">
      <c r="A147" s="52" t="s">
        <v>1231</v>
      </c>
      <c r="B147" s="52" t="s">
        <v>1232</v>
      </c>
      <c r="C147" s="149">
        <v>3541</v>
      </c>
      <c r="D147" s="378">
        <v>33135</v>
      </c>
      <c r="E147" s="365">
        <v>106.9</v>
      </c>
      <c r="F147" s="453"/>
      <c r="G147" s="453"/>
    </row>
    <row r="148" spans="1:7">
      <c r="A148" s="52" t="s">
        <v>1233</v>
      </c>
      <c r="B148" s="52" t="s">
        <v>1234</v>
      </c>
      <c r="C148" s="149">
        <v>3041</v>
      </c>
      <c r="D148" s="378">
        <v>33142</v>
      </c>
      <c r="E148" s="365">
        <v>91.8</v>
      </c>
      <c r="F148" s="453"/>
      <c r="G148" s="453"/>
    </row>
    <row r="149" spans="1:7">
      <c r="A149" s="52" t="s">
        <v>1235</v>
      </c>
      <c r="B149" s="52" t="s">
        <v>1236</v>
      </c>
      <c r="C149" s="149">
        <v>1464</v>
      </c>
      <c r="D149" s="378">
        <v>46444</v>
      </c>
      <c r="E149" s="365">
        <v>31.5</v>
      </c>
      <c r="F149" s="453"/>
      <c r="G149" s="453"/>
    </row>
    <row r="150" spans="1:7">
      <c r="A150" s="52" t="s">
        <v>1237</v>
      </c>
      <c r="B150" s="52" t="s">
        <v>1238</v>
      </c>
      <c r="C150" s="149">
        <v>1643</v>
      </c>
      <c r="D150" s="378">
        <v>48939</v>
      </c>
      <c r="E150" s="365">
        <v>33.6</v>
      </c>
      <c r="F150" s="453"/>
      <c r="G150" s="453"/>
    </row>
    <row r="151" spans="1:7">
      <c r="A151" s="52" t="s">
        <v>1239</v>
      </c>
      <c r="B151" s="52" t="s">
        <v>1240</v>
      </c>
      <c r="C151" s="149">
        <v>4582</v>
      </c>
      <c r="D151" s="378">
        <v>43710</v>
      </c>
      <c r="E151" s="365">
        <v>104.8</v>
      </c>
      <c r="F151" s="453"/>
      <c r="G151" s="453"/>
    </row>
    <row r="152" spans="1:7">
      <c r="A152" s="52" t="s">
        <v>1241</v>
      </c>
      <c r="B152" s="52" t="s">
        <v>1242</v>
      </c>
      <c r="C152" s="149">
        <v>2544</v>
      </c>
      <c r="D152" s="378">
        <v>31433</v>
      </c>
      <c r="E152" s="365">
        <v>80.900000000000006</v>
      </c>
      <c r="F152" s="453"/>
      <c r="G152" s="453"/>
    </row>
    <row r="153" spans="1:7">
      <c r="A153" s="52" t="s">
        <v>1243</v>
      </c>
      <c r="B153" s="52" t="s">
        <v>1244</v>
      </c>
      <c r="C153" s="149">
        <v>4298</v>
      </c>
      <c r="D153" s="378">
        <v>38332</v>
      </c>
      <c r="E153" s="365">
        <v>112.1</v>
      </c>
      <c r="F153" s="453"/>
      <c r="G153" s="453"/>
    </row>
    <row r="154" spans="1:7">
      <c r="A154" s="52" t="s">
        <v>1245</v>
      </c>
      <c r="B154" s="52" t="s">
        <v>834</v>
      </c>
      <c r="C154" s="149">
        <v>2126</v>
      </c>
      <c r="D154" s="378">
        <v>42571</v>
      </c>
      <c r="E154" s="365">
        <v>49.9</v>
      </c>
      <c r="F154" s="453"/>
      <c r="G154" s="453"/>
    </row>
    <row r="155" spans="1:7">
      <c r="A155" s="52" t="s">
        <v>1246</v>
      </c>
      <c r="B155" s="52" t="s">
        <v>1247</v>
      </c>
      <c r="C155" s="149">
        <v>4905</v>
      </c>
      <c r="D155" s="378">
        <v>46009</v>
      </c>
      <c r="E155" s="365">
        <v>106.6</v>
      </c>
      <c r="F155" s="453"/>
      <c r="G155" s="453"/>
    </row>
    <row r="156" spans="1:7">
      <c r="A156" s="52" t="s">
        <v>1248</v>
      </c>
      <c r="B156" s="52" t="s">
        <v>724</v>
      </c>
      <c r="C156" s="149">
        <v>1842</v>
      </c>
      <c r="D156" s="378">
        <v>38897</v>
      </c>
      <c r="E156" s="365">
        <v>47.4</v>
      </c>
      <c r="F156" s="453"/>
      <c r="G156" s="453"/>
    </row>
    <row r="157" spans="1:7">
      <c r="A157" s="52" t="s">
        <v>1249</v>
      </c>
      <c r="B157" s="52" t="s">
        <v>1250</v>
      </c>
      <c r="C157" s="149">
        <v>1866</v>
      </c>
      <c r="D157" s="378">
        <v>42399</v>
      </c>
      <c r="E157" s="365">
        <v>44</v>
      </c>
      <c r="F157" s="453"/>
      <c r="G157" s="453"/>
    </row>
    <row r="158" spans="1:7">
      <c r="A158" s="52" t="s">
        <v>1251</v>
      </c>
      <c r="B158" s="52" t="s">
        <v>1252</v>
      </c>
      <c r="C158" s="149">
        <v>2411</v>
      </c>
      <c r="D158" s="378">
        <v>41852</v>
      </c>
      <c r="E158" s="365">
        <v>57.6</v>
      </c>
      <c r="F158" s="453"/>
      <c r="G158" s="453"/>
    </row>
    <row r="159" spans="1:7">
      <c r="A159" s="52" t="s">
        <v>1253</v>
      </c>
      <c r="B159" s="52" t="s">
        <v>1254</v>
      </c>
      <c r="C159" s="149">
        <v>4691</v>
      </c>
      <c r="D159" s="378">
        <v>43945</v>
      </c>
      <c r="E159" s="365">
        <v>106.7</v>
      </c>
      <c r="F159" s="453"/>
      <c r="G159" s="453"/>
    </row>
    <row r="160" spans="1:7">
      <c r="A160" s="52" t="s">
        <v>1255</v>
      </c>
      <c r="B160" s="52" t="s">
        <v>710</v>
      </c>
      <c r="C160" s="149">
        <v>2655</v>
      </c>
      <c r="D160" s="378">
        <v>45012</v>
      </c>
      <c r="E160" s="365">
        <v>59</v>
      </c>
      <c r="F160" s="453"/>
      <c r="G160" s="453"/>
    </row>
    <row r="161" spans="1:7">
      <c r="A161" s="52" t="s">
        <v>1256</v>
      </c>
      <c r="B161" s="52" t="s">
        <v>726</v>
      </c>
      <c r="C161" s="149">
        <v>2409</v>
      </c>
      <c r="D161" s="378">
        <v>43281</v>
      </c>
      <c r="E161" s="365">
        <v>55.7</v>
      </c>
      <c r="F161" s="453"/>
      <c r="G161" s="453"/>
    </row>
    <row r="162" spans="1:7">
      <c r="A162" s="52" t="s">
        <v>1257</v>
      </c>
      <c r="B162" s="52" t="s">
        <v>1258</v>
      </c>
      <c r="C162" s="149">
        <v>2647</v>
      </c>
      <c r="D162" s="378">
        <v>40504</v>
      </c>
      <c r="E162" s="365">
        <v>65.400000000000006</v>
      </c>
      <c r="F162" s="453"/>
      <c r="G162" s="453"/>
    </row>
    <row r="163" spans="1:7">
      <c r="A163" s="52" t="s">
        <v>1259</v>
      </c>
      <c r="B163" s="52" t="s">
        <v>1260</v>
      </c>
      <c r="C163" s="149">
        <v>2988</v>
      </c>
      <c r="D163" s="378">
        <v>41506</v>
      </c>
      <c r="E163" s="365">
        <v>72</v>
      </c>
      <c r="F163" s="453"/>
      <c r="G163" s="453"/>
    </row>
    <row r="164" spans="1:7">
      <c r="A164" s="52" t="s">
        <v>1261</v>
      </c>
      <c r="B164" s="52" t="s">
        <v>1262</v>
      </c>
      <c r="C164" s="149">
        <v>2706</v>
      </c>
      <c r="D164" s="378">
        <v>32934</v>
      </c>
      <c r="E164" s="365">
        <v>82.2</v>
      </c>
      <c r="F164" s="453"/>
      <c r="G164" s="453"/>
    </row>
    <row r="165" spans="1:7">
      <c r="A165" s="52" t="s">
        <v>1263</v>
      </c>
      <c r="B165" s="52" t="s">
        <v>1264</v>
      </c>
      <c r="C165" s="149">
        <v>2648</v>
      </c>
      <c r="D165" s="378">
        <v>42308</v>
      </c>
      <c r="E165" s="365">
        <v>62.6</v>
      </c>
      <c r="F165" s="453"/>
      <c r="G165" s="453"/>
    </row>
    <row r="166" spans="1:7">
      <c r="A166" s="52" t="s">
        <v>1265</v>
      </c>
      <c r="B166" s="52" t="s">
        <v>1266</v>
      </c>
      <c r="C166" s="149">
        <v>1350</v>
      </c>
      <c r="D166" s="378">
        <v>35884</v>
      </c>
      <c r="E166" s="365">
        <v>37.6</v>
      </c>
      <c r="F166" s="453"/>
      <c r="G166" s="453"/>
    </row>
    <row r="167" spans="1:7">
      <c r="A167" s="52" t="s">
        <v>1267</v>
      </c>
      <c r="B167" s="52" t="s">
        <v>1268</v>
      </c>
      <c r="C167" s="149">
        <v>3089</v>
      </c>
      <c r="D167" s="378">
        <v>40231</v>
      </c>
      <c r="E167" s="365">
        <v>76.8</v>
      </c>
      <c r="F167" s="453"/>
      <c r="G167" s="453"/>
    </row>
    <row r="168" spans="1:7">
      <c r="A168" s="52" t="s">
        <v>1269</v>
      </c>
      <c r="B168" s="52" t="s">
        <v>1270</v>
      </c>
      <c r="C168" s="149">
        <v>1474</v>
      </c>
      <c r="D168" s="378">
        <v>38179</v>
      </c>
      <c r="E168" s="365">
        <v>38.6</v>
      </c>
      <c r="F168" s="453"/>
      <c r="G168" s="453"/>
    </row>
    <row r="169" spans="1:7">
      <c r="A169" s="52" t="s">
        <v>1271</v>
      </c>
      <c r="B169" s="52" t="s">
        <v>557</v>
      </c>
      <c r="C169" s="149">
        <v>2259</v>
      </c>
      <c r="D169" s="378">
        <v>39751</v>
      </c>
      <c r="E169" s="365">
        <v>56.8</v>
      </c>
      <c r="F169" s="453"/>
      <c r="G169" s="453"/>
    </row>
    <row r="170" spans="1:7">
      <c r="A170" s="52" t="s">
        <v>1272</v>
      </c>
      <c r="B170" s="52" t="s">
        <v>785</v>
      </c>
      <c r="C170" s="149">
        <v>1309</v>
      </c>
      <c r="D170" s="378">
        <v>41434</v>
      </c>
      <c r="E170" s="365">
        <v>31.6</v>
      </c>
      <c r="F170" s="453"/>
      <c r="G170" s="453"/>
    </row>
    <row r="171" spans="1:7">
      <c r="A171" s="52" t="s">
        <v>1273</v>
      </c>
      <c r="B171" s="52" t="s">
        <v>387</v>
      </c>
      <c r="C171" s="149">
        <v>2507</v>
      </c>
      <c r="D171" s="378">
        <v>41013</v>
      </c>
      <c r="E171" s="365">
        <v>61.1</v>
      </c>
      <c r="F171" s="453"/>
      <c r="G171" s="453"/>
    </row>
    <row r="172" spans="1:7">
      <c r="A172" s="52" t="s">
        <v>1274</v>
      </c>
      <c r="B172" s="52" t="s">
        <v>1275</v>
      </c>
      <c r="C172" s="149">
        <v>2383</v>
      </c>
      <c r="D172" s="378">
        <v>41619</v>
      </c>
      <c r="E172" s="365">
        <v>57.3</v>
      </c>
      <c r="F172" s="453"/>
      <c r="G172" s="453"/>
    </row>
    <row r="173" spans="1:7">
      <c r="A173" s="52" t="s">
        <v>1276</v>
      </c>
      <c r="B173" s="52" t="s">
        <v>1277</v>
      </c>
      <c r="C173" s="149">
        <v>1517</v>
      </c>
      <c r="D173" s="378">
        <v>43691</v>
      </c>
      <c r="E173" s="365">
        <v>34.700000000000003</v>
      </c>
      <c r="F173" s="453"/>
      <c r="G173" s="453"/>
    </row>
    <row r="174" spans="1:7">
      <c r="A174" s="52" t="s">
        <v>1278</v>
      </c>
      <c r="B174" s="52" t="s">
        <v>836</v>
      </c>
      <c r="C174" s="149">
        <v>2349</v>
      </c>
      <c r="D174" s="378">
        <v>43900</v>
      </c>
      <c r="E174" s="365">
        <v>53.5</v>
      </c>
      <c r="F174" s="453"/>
      <c r="G174" s="453"/>
    </row>
    <row r="175" spans="1:7">
      <c r="A175" s="52" t="s">
        <v>1279</v>
      </c>
      <c r="B175" s="52" t="s">
        <v>728</v>
      </c>
      <c r="C175" s="149">
        <v>2323</v>
      </c>
      <c r="D175" s="378">
        <v>40548</v>
      </c>
      <c r="E175" s="365">
        <v>57.3</v>
      </c>
      <c r="F175" s="453"/>
      <c r="G175" s="453"/>
    </row>
    <row r="176" spans="1:7">
      <c r="A176" s="52" t="s">
        <v>1280</v>
      </c>
      <c r="B176" s="52" t="s">
        <v>1281</v>
      </c>
      <c r="C176" s="149">
        <v>1654</v>
      </c>
      <c r="D176" s="378">
        <v>37820</v>
      </c>
      <c r="E176" s="365">
        <v>43.7</v>
      </c>
      <c r="F176" s="453"/>
      <c r="G176" s="453"/>
    </row>
    <row r="177" spans="1:7">
      <c r="A177" s="52" t="s">
        <v>1282</v>
      </c>
      <c r="B177" s="52" t="s">
        <v>1283</v>
      </c>
      <c r="C177" s="149">
        <v>2960</v>
      </c>
      <c r="D177" s="378">
        <v>43819</v>
      </c>
      <c r="E177" s="365">
        <v>67.599999999999994</v>
      </c>
      <c r="F177" s="453"/>
      <c r="G177" s="453"/>
    </row>
    <row r="178" spans="1:7">
      <c r="A178" s="52" t="s">
        <v>1284</v>
      </c>
      <c r="B178" s="52" t="s">
        <v>1285</v>
      </c>
      <c r="C178" s="149">
        <v>2585</v>
      </c>
      <c r="D178" s="378">
        <v>38067</v>
      </c>
      <c r="E178" s="365">
        <v>67.900000000000006</v>
      </c>
      <c r="F178" s="453"/>
      <c r="G178" s="453"/>
    </row>
    <row r="179" spans="1:7">
      <c r="A179" s="52" t="s">
        <v>1286</v>
      </c>
      <c r="B179" s="52" t="s">
        <v>1287</v>
      </c>
      <c r="C179" s="149">
        <v>1608</v>
      </c>
      <c r="D179" s="378">
        <v>46640</v>
      </c>
      <c r="E179" s="365">
        <v>34.5</v>
      </c>
      <c r="F179" s="453"/>
      <c r="G179" s="453"/>
    </row>
    <row r="180" spans="1:7">
      <c r="A180" s="52" t="s">
        <v>1288</v>
      </c>
      <c r="B180" s="52" t="s">
        <v>1289</v>
      </c>
      <c r="C180" s="149">
        <v>3310</v>
      </c>
      <c r="D180" s="378">
        <v>49389</v>
      </c>
      <c r="E180" s="365">
        <v>67</v>
      </c>
      <c r="F180" s="453"/>
      <c r="G180" s="453"/>
    </row>
    <row r="181" spans="1:7">
      <c r="A181" s="52" t="s">
        <v>1290</v>
      </c>
      <c r="B181" s="52" t="s">
        <v>859</v>
      </c>
      <c r="C181" s="149">
        <v>2713</v>
      </c>
      <c r="D181" s="378">
        <v>35858</v>
      </c>
      <c r="E181" s="365">
        <v>75.7</v>
      </c>
      <c r="F181" s="453"/>
      <c r="G181" s="453"/>
    </row>
    <row r="182" spans="1:7">
      <c r="A182" s="52" t="s">
        <v>1291</v>
      </c>
      <c r="B182" s="52" t="s">
        <v>296</v>
      </c>
      <c r="C182" s="149">
        <v>4221</v>
      </c>
      <c r="D182" s="378">
        <v>37288</v>
      </c>
      <c r="E182" s="365">
        <v>113.2</v>
      </c>
      <c r="F182" s="453"/>
      <c r="G182" s="453"/>
    </row>
    <row r="183" spans="1:7">
      <c r="A183" s="52" t="s">
        <v>1292</v>
      </c>
      <c r="B183" s="52" t="s">
        <v>1293</v>
      </c>
      <c r="C183" s="149">
        <v>2415</v>
      </c>
      <c r="D183" s="378">
        <v>39490</v>
      </c>
      <c r="E183" s="365">
        <v>61.2</v>
      </c>
      <c r="F183" s="453"/>
      <c r="G183" s="453"/>
    </row>
    <row r="184" spans="1:7">
      <c r="A184" s="52" t="s">
        <v>1294</v>
      </c>
      <c r="B184" s="52" t="s">
        <v>1295</v>
      </c>
      <c r="C184" s="149">
        <v>4794</v>
      </c>
      <c r="D184" s="378">
        <v>42669</v>
      </c>
      <c r="E184" s="365">
        <v>112.4</v>
      </c>
      <c r="F184" s="453"/>
      <c r="G184" s="453"/>
    </row>
    <row r="185" spans="1:7">
      <c r="A185" s="52" t="s">
        <v>1296</v>
      </c>
      <c r="B185" s="52" t="s">
        <v>237</v>
      </c>
      <c r="C185" s="149">
        <v>5492</v>
      </c>
      <c r="D185" s="378">
        <v>42712</v>
      </c>
      <c r="E185" s="365">
        <v>128.6</v>
      </c>
      <c r="F185" s="453"/>
      <c r="G185" s="453"/>
    </row>
    <row r="186" spans="1:7">
      <c r="A186" s="52" t="s">
        <v>1297</v>
      </c>
      <c r="B186" s="52" t="s">
        <v>451</v>
      </c>
      <c r="C186" s="149">
        <v>3303</v>
      </c>
      <c r="D186" s="378">
        <v>40286</v>
      </c>
      <c r="E186" s="365">
        <v>82</v>
      </c>
      <c r="F186" s="453"/>
      <c r="G186" s="453"/>
    </row>
    <row r="187" spans="1:7">
      <c r="A187" s="52" t="s">
        <v>1298</v>
      </c>
      <c r="B187" s="52" t="s">
        <v>1299</v>
      </c>
      <c r="C187" s="149">
        <v>2428</v>
      </c>
      <c r="D187" s="378">
        <v>39657</v>
      </c>
      <c r="E187" s="365">
        <v>61.2</v>
      </c>
      <c r="F187" s="453"/>
      <c r="G187" s="453"/>
    </row>
    <row r="188" spans="1:7">
      <c r="A188" s="52" t="s">
        <v>1300</v>
      </c>
      <c r="B188" s="52" t="s">
        <v>861</v>
      </c>
      <c r="C188" s="149">
        <v>4028</v>
      </c>
      <c r="D188" s="378">
        <v>46444</v>
      </c>
      <c r="E188" s="365">
        <v>86.7</v>
      </c>
      <c r="F188" s="453"/>
      <c r="G188" s="453"/>
    </row>
    <row r="189" spans="1:7">
      <c r="A189" s="52" t="s">
        <v>1301</v>
      </c>
      <c r="B189" s="52" t="s">
        <v>730</v>
      </c>
      <c r="C189" s="149">
        <v>2954</v>
      </c>
      <c r="D189" s="378">
        <v>41461</v>
      </c>
      <c r="E189" s="365">
        <v>71.2</v>
      </c>
      <c r="F189" s="453"/>
      <c r="G189" s="453"/>
    </row>
    <row r="190" spans="1:7">
      <c r="A190" s="52" t="s">
        <v>1302</v>
      </c>
      <c r="B190" s="52" t="s">
        <v>1303</v>
      </c>
      <c r="C190" s="149">
        <v>2424</v>
      </c>
      <c r="D190" s="378">
        <v>44858</v>
      </c>
      <c r="E190" s="365">
        <v>54</v>
      </c>
      <c r="F190" s="453"/>
      <c r="G190" s="453"/>
    </row>
    <row r="191" spans="1:7">
      <c r="A191" s="52" t="s">
        <v>1304</v>
      </c>
      <c r="B191" s="52" t="s">
        <v>754</v>
      </c>
      <c r="C191" s="149">
        <v>2196</v>
      </c>
      <c r="D191" s="378">
        <v>40431</v>
      </c>
      <c r="E191" s="365">
        <v>54.3</v>
      </c>
      <c r="F191" s="453"/>
      <c r="G191" s="453"/>
    </row>
    <row r="192" spans="1:7">
      <c r="A192" s="52" t="s">
        <v>1305</v>
      </c>
      <c r="B192" s="52" t="s">
        <v>1306</v>
      </c>
      <c r="C192" s="149">
        <v>4122</v>
      </c>
      <c r="D192" s="378">
        <v>38612</v>
      </c>
      <c r="E192" s="365">
        <v>106.8</v>
      </c>
      <c r="F192" s="453"/>
      <c r="G192" s="453"/>
    </row>
    <row r="193" spans="1:7">
      <c r="A193" s="52" t="s">
        <v>1307</v>
      </c>
      <c r="B193" s="52" t="s">
        <v>594</v>
      </c>
      <c r="C193" s="149">
        <v>3142</v>
      </c>
      <c r="D193" s="378">
        <v>42079</v>
      </c>
      <c r="E193" s="365">
        <v>74.7</v>
      </c>
      <c r="F193" s="453"/>
      <c r="G193" s="453"/>
    </row>
    <row r="194" spans="1:7">
      <c r="A194" s="52" t="s">
        <v>1308</v>
      </c>
      <c r="B194" s="52" t="s">
        <v>1309</v>
      </c>
      <c r="C194" s="149">
        <v>1647</v>
      </c>
      <c r="D194" s="378">
        <v>46358</v>
      </c>
      <c r="E194" s="365">
        <v>35.5</v>
      </c>
      <c r="F194" s="453"/>
      <c r="G194" s="453"/>
    </row>
    <row r="195" spans="1:7">
      <c r="A195" s="52" t="s">
        <v>1310</v>
      </c>
      <c r="B195" s="52" t="s">
        <v>787</v>
      </c>
      <c r="C195" s="149">
        <v>1547</v>
      </c>
      <c r="D195" s="378">
        <v>41361</v>
      </c>
      <c r="E195" s="365">
        <v>37.4</v>
      </c>
      <c r="F195" s="453"/>
      <c r="G195" s="453"/>
    </row>
    <row r="196" spans="1:7">
      <c r="A196" s="52" t="s">
        <v>1311</v>
      </c>
      <c r="B196" s="52" t="s">
        <v>1312</v>
      </c>
      <c r="C196" s="149">
        <v>2422</v>
      </c>
      <c r="D196" s="378">
        <v>50948</v>
      </c>
      <c r="E196" s="365">
        <v>47.5</v>
      </c>
      <c r="F196" s="453"/>
      <c r="G196" s="453"/>
    </row>
    <row r="197" spans="1:7">
      <c r="A197" s="52" t="s">
        <v>1313</v>
      </c>
      <c r="B197" s="52" t="s">
        <v>1314</v>
      </c>
      <c r="C197" s="149">
        <v>2529</v>
      </c>
      <c r="D197" s="378">
        <v>50742</v>
      </c>
      <c r="E197" s="365">
        <v>49.8</v>
      </c>
      <c r="F197" s="453"/>
      <c r="G197" s="453"/>
    </row>
    <row r="198" spans="1:7">
      <c r="A198" s="52" t="s">
        <v>1315</v>
      </c>
      <c r="B198" s="52" t="s">
        <v>1316</v>
      </c>
      <c r="C198" s="149">
        <v>3566</v>
      </c>
      <c r="D198" s="378">
        <v>36549</v>
      </c>
      <c r="E198" s="365">
        <v>97.6</v>
      </c>
      <c r="F198" s="453"/>
      <c r="G198" s="453"/>
    </row>
    <row r="199" spans="1:7">
      <c r="A199" s="52" t="s">
        <v>1317</v>
      </c>
      <c r="B199" s="52" t="s">
        <v>1318</v>
      </c>
      <c r="C199" s="149">
        <v>6766</v>
      </c>
      <c r="D199" s="378">
        <v>42798</v>
      </c>
      <c r="E199" s="365">
        <v>158.1</v>
      </c>
      <c r="F199" s="453"/>
      <c r="G199" s="453"/>
    </row>
    <row r="200" spans="1:7">
      <c r="A200" s="52" t="s">
        <v>1319</v>
      </c>
      <c r="B200" s="52" t="s">
        <v>1320</v>
      </c>
      <c r="C200" s="149">
        <v>1986</v>
      </c>
      <c r="D200" s="378">
        <v>36912</v>
      </c>
      <c r="E200" s="365">
        <v>53.8</v>
      </c>
      <c r="F200" s="453"/>
      <c r="G200" s="453"/>
    </row>
    <row r="201" spans="1:7">
      <c r="A201" s="52" t="s">
        <v>1321</v>
      </c>
      <c r="B201" s="52" t="s">
        <v>1322</v>
      </c>
      <c r="C201" s="149">
        <v>5669</v>
      </c>
      <c r="D201" s="378">
        <v>40755</v>
      </c>
      <c r="E201" s="365">
        <v>139.1</v>
      </c>
      <c r="F201" s="453"/>
      <c r="G201" s="453"/>
    </row>
    <row r="202" spans="1:7">
      <c r="A202" s="52" t="s">
        <v>1323</v>
      </c>
      <c r="B202" s="52" t="s">
        <v>1324</v>
      </c>
      <c r="C202" s="149">
        <v>1390</v>
      </c>
      <c r="D202" s="378">
        <v>52319</v>
      </c>
      <c r="E202" s="365">
        <v>26.6</v>
      </c>
      <c r="F202" s="453"/>
      <c r="G202" s="453"/>
    </row>
    <row r="203" spans="1:7">
      <c r="A203" s="52" t="s">
        <v>1325</v>
      </c>
      <c r="B203" s="52" t="s">
        <v>1326</v>
      </c>
      <c r="C203" s="149">
        <v>1735</v>
      </c>
      <c r="D203" s="378">
        <v>58341</v>
      </c>
      <c r="E203" s="365">
        <v>29.7</v>
      </c>
      <c r="F203" s="453"/>
      <c r="G203" s="453"/>
    </row>
    <row r="204" spans="1:7">
      <c r="A204" s="52" t="s">
        <v>1327</v>
      </c>
      <c r="B204" s="52" t="s">
        <v>401</v>
      </c>
      <c r="C204" s="149">
        <v>3468</v>
      </c>
      <c r="D204" s="378">
        <v>39736</v>
      </c>
      <c r="E204" s="365">
        <v>87.3</v>
      </c>
      <c r="F204" s="453"/>
      <c r="G204" s="453"/>
    </row>
    <row r="205" spans="1:7">
      <c r="A205" s="52" t="s">
        <v>1328</v>
      </c>
      <c r="B205" s="52" t="s">
        <v>559</v>
      </c>
      <c r="C205" s="149">
        <v>2916</v>
      </c>
      <c r="D205" s="378">
        <v>38878</v>
      </c>
      <c r="E205" s="365">
        <v>75</v>
      </c>
      <c r="F205" s="453"/>
      <c r="G205" s="453"/>
    </row>
    <row r="206" spans="1:7">
      <c r="A206" s="52" t="s">
        <v>1329</v>
      </c>
      <c r="B206" s="52" t="s">
        <v>1330</v>
      </c>
      <c r="C206" s="149">
        <v>2551</v>
      </c>
      <c r="D206" s="378">
        <v>44001</v>
      </c>
      <c r="E206" s="365">
        <v>58</v>
      </c>
      <c r="F206" s="453"/>
      <c r="G206" s="453"/>
    </row>
    <row r="207" spans="1:7">
      <c r="A207" s="52" t="s">
        <v>1331</v>
      </c>
      <c r="B207" s="52" t="s">
        <v>1332</v>
      </c>
      <c r="C207" s="149">
        <v>1819</v>
      </c>
      <c r="D207" s="378">
        <v>35102</v>
      </c>
      <c r="E207" s="365">
        <v>51.8</v>
      </c>
      <c r="F207" s="453"/>
      <c r="G207" s="453"/>
    </row>
    <row r="208" spans="1:7">
      <c r="A208" s="52" t="s">
        <v>1333</v>
      </c>
      <c r="B208" s="52" t="s">
        <v>1334</v>
      </c>
      <c r="C208" s="149">
        <v>1047</v>
      </c>
      <c r="D208" s="378">
        <v>37129</v>
      </c>
      <c r="E208" s="365">
        <v>28.2</v>
      </c>
      <c r="F208" s="453"/>
      <c r="G208" s="453"/>
    </row>
    <row r="209" spans="1:7">
      <c r="A209" s="52" t="s">
        <v>1335</v>
      </c>
      <c r="B209" s="52" t="s">
        <v>1336</v>
      </c>
      <c r="C209" s="149">
        <v>6212</v>
      </c>
      <c r="D209" s="378">
        <v>40434</v>
      </c>
      <c r="E209" s="365">
        <v>153.6</v>
      </c>
      <c r="F209" s="453"/>
      <c r="G209" s="453"/>
    </row>
    <row r="210" spans="1:7">
      <c r="A210" s="52" t="s">
        <v>1337</v>
      </c>
      <c r="B210" s="52" t="s">
        <v>1338</v>
      </c>
      <c r="C210" s="149">
        <v>1892</v>
      </c>
      <c r="D210" s="378">
        <v>38128</v>
      </c>
      <c r="E210" s="365">
        <v>49.6</v>
      </c>
      <c r="F210" s="453"/>
      <c r="G210" s="453"/>
    </row>
    <row r="211" spans="1:7">
      <c r="A211" s="52" t="s">
        <v>1339</v>
      </c>
      <c r="B211" s="52" t="s">
        <v>1340</v>
      </c>
      <c r="C211" s="149">
        <v>2822</v>
      </c>
      <c r="D211" s="378">
        <v>49289</v>
      </c>
      <c r="E211" s="365">
        <v>57.3</v>
      </c>
      <c r="F211" s="453"/>
      <c r="G211" s="453"/>
    </row>
    <row r="212" spans="1:7">
      <c r="A212" s="52" t="s">
        <v>1341</v>
      </c>
      <c r="B212" s="52" t="s">
        <v>734</v>
      </c>
      <c r="C212" s="149">
        <v>3658</v>
      </c>
      <c r="D212" s="378">
        <v>38976</v>
      </c>
      <c r="E212" s="365">
        <v>93.9</v>
      </c>
      <c r="F212" s="453"/>
      <c r="G212" s="453"/>
    </row>
    <row r="213" spans="1:7">
      <c r="A213" s="52" t="s">
        <v>1342</v>
      </c>
      <c r="B213" s="52" t="s">
        <v>1343</v>
      </c>
      <c r="C213" s="149">
        <v>3717</v>
      </c>
      <c r="D213" s="378">
        <v>37412</v>
      </c>
      <c r="E213" s="365">
        <v>99.4</v>
      </c>
      <c r="F213" s="453"/>
      <c r="G213" s="453"/>
    </row>
    <row r="214" spans="1:7">
      <c r="A214" s="52" t="s">
        <v>1344</v>
      </c>
      <c r="B214" s="52" t="s">
        <v>1345</v>
      </c>
      <c r="C214" s="149">
        <v>2869</v>
      </c>
      <c r="D214" s="378">
        <v>34098</v>
      </c>
      <c r="E214" s="365">
        <v>84.1</v>
      </c>
      <c r="F214" s="453"/>
      <c r="G214" s="453"/>
    </row>
    <row r="215" spans="1:7">
      <c r="A215" s="52" t="s">
        <v>1346</v>
      </c>
      <c r="B215" s="52" t="s">
        <v>1347</v>
      </c>
      <c r="C215" s="149">
        <v>2029</v>
      </c>
      <c r="D215" s="378">
        <v>41134</v>
      </c>
      <c r="E215" s="365">
        <v>49.3</v>
      </c>
      <c r="F215" s="453"/>
      <c r="G215" s="453"/>
    </row>
    <row r="216" spans="1:7">
      <c r="A216" s="52" t="s">
        <v>1348</v>
      </c>
      <c r="B216" s="52" t="s">
        <v>1349</v>
      </c>
      <c r="C216" s="149">
        <v>3512</v>
      </c>
      <c r="D216" s="378">
        <v>40115</v>
      </c>
      <c r="E216" s="365">
        <v>87.5</v>
      </c>
      <c r="F216" s="453"/>
      <c r="G216" s="453"/>
    </row>
    <row r="217" spans="1:7">
      <c r="A217" s="52" t="s">
        <v>1350</v>
      </c>
      <c r="B217" s="52" t="s">
        <v>1351</v>
      </c>
      <c r="C217" s="149">
        <v>2080</v>
      </c>
      <c r="D217" s="378">
        <v>44912</v>
      </c>
      <c r="E217" s="365">
        <v>46.3</v>
      </c>
      <c r="F217" s="453"/>
      <c r="G217" s="453"/>
    </row>
    <row r="218" spans="1:7">
      <c r="A218" s="52" t="s">
        <v>1352</v>
      </c>
      <c r="B218" s="52" t="s">
        <v>1353</v>
      </c>
      <c r="C218" s="149">
        <v>1193</v>
      </c>
      <c r="D218" s="378">
        <v>39256</v>
      </c>
      <c r="E218" s="365">
        <v>30.4</v>
      </c>
      <c r="F218" s="453"/>
      <c r="G218" s="453"/>
    </row>
    <row r="219" spans="1:7">
      <c r="A219" s="52" t="s">
        <v>1354</v>
      </c>
      <c r="B219" s="52" t="s">
        <v>1355</v>
      </c>
      <c r="C219" s="149">
        <v>2245</v>
      </c>
      <c r="D219" s="378">
        <v>41731</v>
      </c>
      <c r="E219" s="365">
        <v>53.8</v>
      </c>
      <c r="F219" s="453"/>
      <c r="G219" s="453"/>
    </row>
    <row r="220" spans="1:7">
      <c r="A220" s="52" t="s">
        <v>1356</v>
      </c>
      <c r="B220" s="52" t="s">
        <v>1357</v>
      </c>
      <c r="C220" s="149">
        <v>1687</v>
      </c>
      <c r="D220" s="378">
        <v>44188</v>
      </c>
      <c r="E220" s="365">
        <v>38.200000000000003</v>
      </c>
      <c r="F220" s="453"/>
      <c r="G220" s="453"/>
    </row>
    <row r="221" spans="1:7">
      <c r="A221" s="52" t="s">
        <v>1358</v>
      </c>
      <c r="B221" s="52" t="s">
        <v>575</v>
      </c>
      <c r="C221" s="149">
        <v>1736</v>
      </c>
      <c r="D221" s="378">
        <v>39778</v>
      </c>
      <c r="E221" s="365">
        <v>43.6</v>
      </c>
      <c r="F221" s="453"/>
      <c r="G221" s="453"/>
    </row>
    <row r="222" spans="1:7">
      <c r="A222" s="52" t="s">
        <v>1359</v>
      </c>
      <c r="B222" s="52" t="s">
        <v>1360</v>
      </c>
      <c r="C222" s="149">
        <v>2487</v>
      </c>
      <c r="D222" s="378">
        <v>31521</v>
      </c>
      <c r="E222" s="365">
        <v>78.900000000000006</v>
      </c>
      <c r="F222" s="453"/>
      <c r="G222" s="453"/>
    </row>
    <row r="223" spans="1:7">
      <c r="A223" s="52" t="s">
        <v>1361</v>
      </c>
      <c r="B223" s="52" t="s">
        <v>1362</v>
      </c>
      <c r="C223" s="149">
        <v>5918</v>
      </c>
      <c r="D223" s="378">
        <v>44919</v>
      </c>
      <c r="E223" s="365">
        <v>131.69999999999999</v>
      </c>
      <c r="F223" s="453"/>
      <c r="G223" s="453"/>
    </row>
    <row r="224" spans="1:7">
      <c r="A224" s="52" t="s">
        <v>1363</v>
      </c>
      <c r="B224" s="52" t="s">
        <v>389</v>
      </c>
      <c r="C224" s="149">
        <v>2290</v>
      </c>
      <c r="D224" s="378">
        <v>38946</v>
      </c>
      <c r="E224" s="365">
        <v>58.8</v>
      </c>
      <c r="F224" s="453"/>
      <c r="G224" s="453"/>
    </row>
    <row r="225" spans="1:7">
      <c r="A225" s="52" t="s">
        <v>1364</v>
      </c>
      <c r="B225" s="52" t="s">
        <v>1365</v>
      </c>
      <c r="C225" s="149">
        <v>1476</v>
      </c>
      <c r="D225" s="378">
        <v>40609</v>
      </c>
      <c r="E225" s="365">
        <v>36.299999999999997</v>
      </c>
      <c r="F225" s="453"/>
      <c r="G225" s="453"/>
    </row>
    <row r="226" spans="1:7">
      <c r="A226" s="52" t="s">
        <v>1366</v>
      </c>
      <c r="B226" s="52" t="s">
        <v>1367</v>
      </c>
      <c r="C226" s="149">
        <v>2987</v>
      </c>
      <c r="D226" s="378">
        <v>58463</v>
      </c>
      <c r="E226" s="365">
        <v>51.1</v>
      </c>
      <c r="F226" s="453"/>
      <c r="G226" s="453"/>
    </row>
    <row r="227" spans="1:7">
      <c r="A227" s="52" t="s">
        <v>1368</v>
      </c>
      <c r="B227" s="52" t="s">
        <v>1369</v>
      </c>
      <c r="C227" s="149">
        <v>2097</v>
      </c>
      <c r="D227" s="378">
        <v>42278</v>
      </c>
      <c r="E227" s="365">
        <v>49.6</v>
      </c>
      <c r="F227" s="453"/>
      <c r="G227" s="453"/>
    </row>
    <row r="228" spans="1:7">
      <c r="A228" s="52" t="s">
        <v>1370</v>
      </c>
      <c r="B228" s="52" t="s">
        <v>1371</v>
      </c>
      <c r="C228" s="149">
        <v>1638</v>
      </c>
      <c r="D228" s="378">
        <v>53065</v>
      </c>
      <c r="E228" s="365">
        <v>30.9</v>
      </c>
      <c r="F228" s="453"/>
      <c r="G228" s="453"/>
    </row>
    <row r="229" spans="1:7">
      <c r="A229" s="52" t="s">
        <v>1372</v>
      </c>
      <c r="B229" s="52" t="s">
        <v>815</v>
      </c>
      <c r="C229" s="149">
        <v>2442</v>
      </c>
      <c r="D229" s="378">
        <v>42310</v>
      </c>
      <c r="E229" s="365">
        <v>57.7</v>
      </c>
      <c r="F229" s="453"/>
      <c r="G229" s="453"/>
    </row>
    <row r="230" spans="1:7">
      <c r="A230" s="52" t="s">
        <v>1373</v>
      </c>
      <c r="B230" s="52" t="s">
        <v>1374</v>
      </c>
      <c r="C230" s="149">
        <v>3752</v>
      </c>
      <c r="D230" s="378">
        <v>38228</v>
      </c>
      <c r="E230" s="365">
        <v>98.1</v>
      </c>
      <c r="F230" s="453"/>
      <c r="G230" s="453"/>
    </row>
    <row r="231" spans="1:7">
      <c r="A231" s="52" t="s">
        <v>1375</v>
      </c>
      <c r="B231" s="52" t="s">
        <v>1376</v>
      </c>
      <c r="C231" s="149">
        <v>2960</v>
      </c>
      <c r="D231" s="378">
        <v>46090</v>
      </c>
      <c r="E231" s="365">
        <v>64.2</v>
      </c>
      <c r="F231" s="453"/>
      <c r="G231" s="453"/>
    </row>
    <row r="232" spans="1:7">
      <c r="A232" s="52" t="s">
        <v>1377</v>
      </c>
      <c r="B232" s="52" t="s">
        <v>1378</v>
      </c>
      <c r="C232" s="149">
        <v>4201</v>
      </c>
      <c r="D232" s="378">
        <v>32533</v>
      </c>
      <c r="E232" s="365">
        <v>129.1</v>
      </c>
      <c r="F232" s="453"/>
      <c r="G232" s="453"/>
    </row>
    <row r="233" spans="1:7">
      <c r="A233" s="52" t="s">
        <v>1379</v>
      </c>
      <c r="B233" s="52" t="s">
        <v>1380</v>
      </c>
      <c r="C233" s="149">
        <v>2355</v>
      </c>
      <c r="D233" s="378">
        <v>47562</v>
      </c>
      <c r="E233" s="365">
        <v>49.5</v>
      </c>
      <c r="F233" s="453"/>
      <c r="G233" s="453"/>
    </row>
    <row r="234" spans="1:7">
      <c r="A234" s="52" t="s">
        <v>1381</v>
      </c>
      <c r="B234" s="52" t="s">
        <v>298</v>
      </c>
      <c r="C234" s="149">
        <v>6318</v>
      </c>
      <c r="D234" s="378">
        <v>39260</v>
      </c>
      <c r="E234" s="365">
        <v>160.9</v>
      </c>
      <c r="F234" s="453"/>
      <c r="G234" s="453"/>
    </row>
    <row r="235" spans="1:7">
      <c r="A235" s="52" t="s">
        <v>1382</v>
      </c>
      <c r="B235" s="52" t="s">
        <v>1383</v>
      </c>
      <c r="C235" s="149">
        <v>2763</v>
      </c>
      <c r="D235" s="378">
        <v>37867</v>
      </c>
      <c r="E235" s="365">
        <v>73</v>
      </c>
      <c r="F235" s="453"/>
      <c r="G235" s="453"/>
    </row>
    <row r="236" spans="1:7">
      <c r="A236" s="52" t="s">
        <v>1384</v>
      </c>
      <c r="B236" s="52" t="s">
        <v>1385</v>
      </c>
      <c r="C236" s="149">
        <v>2917</v>
      </c>
      <c r="D236" s="378">
        <v>41952</v>
      </c>
      <c r="E236" s="365">
        <v>69.5</v>
      </c>
      <c r="F236" s="453"/>
      <c r="G236" s="453"/>
    </row>
    <row r="237" spans="1:7">
      <c r="A237" s="52" t="s">
        <v>1386</v>
      </c>
      <c r="B237" s="52" t="s">
        <v>608</v>
      </c>
      <c r="C237" s="149">
        <v>2912</v>
      </c>
      <c r="D237" s="378">
        <v>47269</v>
      </c>
      <c r="E237" s="365">
        <v>61.6</v>
      </c>
      <c r="F237" s="453"/>
      <c r="G237" s="453"/>
    </row>
    <row r="238" spans="1:7">
      <c r="A238" s="52" t="s">
        <v>1387</v>
      </c>
      <c r="B238" s="52" t="s">
        <v>1388</v>
      </c>
      <c r="C238" s="149">
        <v>3525</v>
      </c>
      <c r="D238" s="378">
        <v>61085</v>
      </c>
      <c r="E238" s="365">
        <v>57.7</v>
      </c>
      <c r="F238" s="453"/>
      <c r="G238" s="453"/>
    </row>
    <row r="239" spans="1:7">
      <c r="A239" s="52" t="s">
        <v>1389</v>
      </c>
      <c r="B239" s="52" t="s">
        <v>1390</v>
      </c>
      <c r="C239" s="149">
        <v>2230</v>
      </c>
      <c r="D239" s="378">
        <v>46490</v>
      </c>
      <c r="E239" s="365">
        <v>48</v>
      </c>
      <c r="F239" s="453"/>
      <c r="G239" s="453"/>
    </row>
    <row r="240" spans="1:7">
      <c r="A240" s="52" t="s">
        <v>1391</v>
      </c>
      <c r="B240" s="52" t="s">
        <v>1392</v>
      </c>
      <c r="C240" s="149">
        <v>2433</v>
      </c>
      <c r="D240" s="378">
        <v>47066</v>
      </c>
      <c r="E240" s="365">
        <v>51.7</v>
      </c>
      <c r="F240" s="453"/>
      <c r="G240" s="453"/>
    </row>
    <row r="241" spans="1:7">
      <c r="A241" s="52" t="s">
        <v>1393</v>
      </c>
      <c r="B241" s="52" t="s">
        <v>1394</v>
      </c>
      <c r="C241" s="149">
        <v>2575</v>
      </c>
      <c r="D241" s="378">
        <v>36941</v>
      </c>
      <c r="E241" s="365">
        <v>69.7</v>
      </c>
      <c r="F241" s="453"/>
      <c r="G241" s="453"/>
    </row>
    <row r="242" spans="1:7">
      <c r="A242" s="52" t="s">
        <v>1395</v>
      </c>
      <c r="B242" s="52" t="s">
        <v>1396</v>
      </c>
      <c r="C242" s="149">
        <v>5796</v>
      </c>
      <c r="D242" s="378">
        <v>39785</v>
      </c>
      <c r="E242" s="365">
        <v>145.69999999999999</v>
      </c>
      <c r="F242" s="453"/>
      <c r="G242" s="453"/>
    </row>
    <row r="243" spans="1:7">
      <c r="A243" s="52" t="s">
        <v>1397</v>
      </c>
      <c r="B243" s="52" t="s">
        <v>1398</v>
      </c>
      <c r="C243" s="149">
        <v>1534</v>
      </c>
      <c r="D243" s="378">
        <v>35242</v>
      </c>
      <c r="E243" s="365">
        <v>43.5</v>
      </c>
      <c r="F243" s="453"/>
      <c r="G243" s="453"/>
    </row>
    <row r="244" spans="1:7">
      <c r="A244" s="52" t="s">
        <v>1399</v>
      </c>
      <c r="B244" s="52" t="s">
        <v>1400</v>
      </c>
      <c r="C244" s="149">
        <v>1407</v>
      </c>
      <c r="D244" s="378">
        <v>57163</v>
      </c>
      <c r="E244" s="365">
        <v>24.6</v>
      </c>
      <c r="F244" s="453"/>
      <c r="G244" s="453"/>
    </row>
    <row r="245" spans="1:7">
      <c r="A245" s="52" t="s">
        <v>1401</v>
      </c>
      <c r="B245" s="52" t="s">
        <v>435</v>
      </c>
      <c r="C245" s="149">
        <v>2471</v>
      </c>
      <c r="D245" s="378">
        <v>39701</v>
      </c>
      <c r="E245" s="365">
        <v>62.2</v>
      </c>
      <c r="F245" s="453"/>
      <c r="G245" s="453"/>
    </row>
    <row r="246" spans="1:7">
      <c r="A246" s="52" t="s">
        <v>1402</v>
      </c>
      <c r="B246" s="52" t="s">
        <v>1403</v>
      </c>
      <c r="C246" s="149">
        <v>2093</v>
      </c>
      <c r="D246" s="378">
        <v>47550</v>
      </c>
      <c r="E246" s="365">
        <v>44</v>
      </c>
      <c r="F246" s="453"/>
      <c r="G246" s="453"/>
    </row>
    <row r="247" spans="1:7">
      <c r="A247" s="52" t="s">
        <v>1404</v>
      </c>
      <c r="B247" s="52" t="s">
        <v>1405</v>
      </c>
      <c r="C247" s="149">
        <v>3368</v>
      </c>
      <c r="D247" s="378">
        <v>40028</v>
      </c>
      <c r="E247" s="365">
        <v>84.1</v>
      </c>
      <c r="F247" s="453"/>
      <c r="G247" s="453"/>
    </row>
    <row r="248" spans="1:7">
      <c r="A248" s="52" t="s">
        <v>1406</v>
      </c>
      <c r="B248" s="52" t="s">
        <v>1407</v>
      </c>
      <c r="C248" s="149">
        <v>4007</v>
      </c>
      <c r="D248" s="378">
        <v>39439</v>
      </c>
      <c r="E248" s="365">
        <v>101.6</v>
      </c>
      <c r="F248" s="453"/>
      <c r="G248" s="453"/>
    </row>
    <row r="249" spans="1:7">
      <c r="A249" s="52" t="s">
        <v>1408</v>
      </c>
      <c r="B249" s="52" t="s">
        <v>1409</v>
      </c>
      <c r="C249" s="149">
        <v>3538</v>
      </c>
      <c r="D249" s="378">
        <v>39435</v>
      </c>
      <c r="E249" s="365">
        <v>89.7</v>
      </c>
      <c r="F249" s="453"/>
      <c r="G249" s="453"/>
    </row>
    <row r="250" spans="1:7">
      <c r="A250" s="52" t="s">
        <v>1410</v>
      </c>
      <c r="B250" s="52" t="s">
        <v>1411</v>
      </c>
      <c r="C250" s="149">
        <v>2281</v>
      </c>
      <c r="D250" s="378">
        <v>36098</v>
      </c>
      <c r="E250" s="365">
        <v>63.2</v>
      </c>
      <c r="F250" s="453"/>
      <c r="G250" s="453"/>
    </row>
    <row r="251" spans="1:7">
      <c r="A251" s="52" t="s">
        <v>1412</v>
      </c>
      <c r="B251" s="52" t="s">
        <v>1413</v>
      </c>
      <c r="C251" s="149">
        <v>6612</v>
      </c>
      <c r="D251" s="378">
        <v>43800</v>
      </c>
      <c r="E251" s="365">
        <v>151</v>
      </c>
      <c r="F251" s="453"/>
      <c r="G251" s="453"/>
    </row>
    <row r="252" spans="1:7">
      <c r="A252" s="52" t="s">
        <v>1414</v>
      </c>
      <c r="B252" s="52" t="s">
        <v>1415</v>
      </c>
      <c r="C252" s="149">
        <v>3173</v>
      </c>
      <c r="D252" s="378">
        <v>34277</v>
      </c>
      <c r="E252" s="365">
        <v>92.6</v>
      </c>
      <c r="F252" s="453"/>
      <c r="G252" s="453"/>
    </row>
    <row r="253" spans="1:7">
      <c r="A253" s="52" t="s">
        <v>1416</v>
      </c>
      <c r="B253" s="52" t="s">
        <v>1417</v>
      </c>
      <c r="C253" s="149">
        <v>9387</v>
      </c>
      <c r="D253" s="378">
        <v>57208</v>
      </c>
      <c r="E253" s="365">
        <v>164.1</v>
      </c>
      <c r="F253" s="453"/>
      <c r="G253" s="453"/>
    </row>
    <row r="254" spans="1:7">
      <c r="A254" s="52" t="s">
        <v>1418</v>
      </c>
      <c r="B254" s="52" t="s">
        <v>1419</v>
      </c>
      <c r="C254" s="149">
        <v>5842</v>
      </c>
      <c r="D254" s="378">
        <v>39385</v>
      </c>
      <c r="E254" s="365">
        <v>148.30000000000001</v>
      </c>
      <c r="F254" s="453"/>
      <c r="G254" s="453"/>
    </row>
    <row r="255" spans="1:7">
      <c r="A255" s="52" t="s">
        <v>1420</v>
      </c>
      <c r="B255" s="52" t="s">
        <v>1421</v>
      </c>
      <c r="C255" s="149">
        <v>4554</v>
      </c>
      <c r="D255" s="378">
        <v>39182</v>
      </c>
      <c r="E255" s="365">
        <v>116.2</v>
      </c>
      <c r="F255" s="453"/>
      <c r="G255" s="453"/>
    </row>
    <row r="256" spans="1:7">
      <c r="A256" s="52" t="s">
        <v>1422</v>
      </c>
      <c r="B256" s="52" t="s">
        <v>1423</v>
      </c>
      <c r="C256" s="149">
        <v>2838</v>
      </c>
      <c r="D256" s="378">
        <v>33744</v>
      </c>
      <c r="E256" s="365">
        <v>84.1</v>
      </c>
      <c r="F256" s="453"/>
      <c r="G256" s="453"/>
    </row>
    <row r="257" spans="1:7">
      <c r="A257" s="52" t="s">
        <v>1424</v>
      </c>
      <c r="B257" s="52" t="s">
        <v>1425</v>
      </c>
      <c r="C257" s="149">
        <v>4741</v>
      </c>
      <c r="D257" s="378">
        <v>41147</v>
      </c>
      <c r="E257" s="365">
        <v>115.2</v>
      </c>
      <c r="F257" s="453"/>
      <c r="G257" s="453"/>
    </row>
    <row r="258" spans="1:7">
      <c r="A258" s="52" t="s">
        <v>1426</v>
      </c>
      <c r="B258" s="52" t="s">
        <v>1427</v>
      </c>
      <c r="C258" s="149">
        <v>6601</v>
      </c>
      <c r="D258" s="378">
        <v>38145</v>
      </c>
      <c r="E258" s="365">
        <v>173.1</v>
      </c>
      <c r="F258" s="453"/>
      <c r="G258" s="453"/>
    </row>
    <row r="259" spans="1:7">
      <c r="A259" s="52" t="s">
        <v>1428</v>
      </c>
      <c r="B259" s="52" t="s">
        <v>1429</v>
      </c>
      <c r="C259" s="149">
        <v>5583</v>
      </c>
      <c r="D259" s="378">
        <v>43565</v>
      </c>
      <c r="E259" s="365">
        <v>128.19999999999999</v>
      </c>
      <c r="F259" s="453"/>
      <c r="G259" s="453"/>
    </row>
    <row r="260" spans="1:7">
      <c r="A260" s="52" t="s">
        <v>1430</v>
      </c>
      <c r="B260" s="52" t="s">
        <v>1431</v>
      </c>
      <c r="C260" s="149">
        <v>4325</v>
      </c>
      <c r="D260" s="378">
        <v>41415</v>
      </c>
      <c r="E260" s="365">
        <v>104.4</v>
      </c>
      <c r="F260" s="453"/>
      <c r="G260" s="453"/>
    </row>
    <row r="261" spans="1:7">
      <c r="A261" s="52" t="s">
        <v>1432</v>
      </c>
      <c r="B261" s="52" t="s">
        <v>1433</v>
      </c>
      <c r="C261" s="149">
        <v>4941</v>
      </c>
      <c r="D261" s="378">
        <v>44748</v>
      </c>
      <c r="E261" s="365">
        <v>110.4</v>
      </c>
      <c r="F261" s="453"/>
      <c r="G261" s="453"/>
    </row>
    <row r="262" spans="1:7">
      <c r="A262" s="52" t="s">
        <v>1434</v>
      </c>
      <c r="B262" s="52" t="s">
        <v>714</v>
      </c>
      <c r="C262" s="149">
        <v>1421</v>
      </c>
      <c r="D262" s="378">
        <v>36142</v>
      </c>
      <c r="E262" s="365">
        <v>39.299999999999997</v>
      </c>
      <c r="F262" s="453"/>
      <c r="G262" s="453"/>
    </row>
    <row r="263" spans="1:7">
      <c r="A263" s="52" t="s">
        <v>1435</v>
      </c>
      <c r="B263" s="52" t="s">
        <v>1436</v>
      </c>
      <c r="C263" s="149">
        <v>1782</v>
      </c>
      <c r="D263" s="378">
        <v>42482</v>
      </c>
      <c r="E263" s="365">
        <v>41.9</v>
      </c>
      <c r="F263" s="453"/>
      <c r="G263" s="453"/>
    </row>
    <row r="264" spans="1:7">
      <c r="A264" s="52" t="s">
        <v>1437</v>
      </c>
      <c r="B264" s="52" t="s">
        <v>1438</v>
      </c>
      <c r="C264" s="149">
        <v>1871</v>
      </c>
      <c r="D264" s="378">
        <v>46798</v>
      </c>
      <c r="E264" s="365">
        <v>40</v>
      </c>
      <c r="F264" s="453"/>
      <c r="G264" s="453"/>
    </row>
    <row r="265" spans="1:7">
      <c r="A265" s="52" t="s">
        <v>1439</v>
      </c>
      <c r="B265" s="52" t="s">
        <v>1440</v>
      </c>
      <c r="C265" s="149">
        <v>1020</v>
      </c>
      <c r="D265" s="378">
        <v>47496</v>
      </c>
      <c r="E265" s="365">
        <v>21.5</v>
      </c>
      <c r="F265" s="453"/>
      <c r="G265" s="453"/>
    </row>
    <row r="266" spans="1:7">
      <c r="A266" s="52" t="s">
        <v>1441</v>
      </c>
      <c r="B266" s="52" t="s">
        <v>1442</v>
      </c>
      <c r="C266" s="149">
        <v>2075</v>
      </c>
      <c r="D266" s="378">
        <v>39159</v>
      </c>
      <c r="E266" s="365">
        <v>53</v>
      </c>
      <c r="F266" s="453"/>
      <c r="G266" s="453"/>
    </row>
    <row r="267" spans="1:7">
      <c r="A267" s="52" t="s">
        <v>1443</v>
      </c>
      <c r="B267" s="52" t="s">
        <v>470</v>
      </c>
      <c r="C267" s="149">
        <v>2916</v>
      </c>
      <c r="D267" s="378">
        <v>38638</v>
      </c>
      <c r="E267" s="365">
        <v>75.5</v>
      </c>
      <c r="F267" s="453"/>
      <c r="G267" s="453"/>
    </row>
    <row r="268" spans="1:7">
      <c r="A268" s="52" t="s">
        <v>1444</v>
      </c>
      <c r="B268" s="52" t="s">
        <v>417</v>
      </c>
      <c r="C268" s="149">
        <v>2359</v>
      </c>
      <c r="D268" s="378">
        <v>46132</v>
      </c>
      <c r="E268" s="365">
        <v>51.1</v>
      </c>
      <c r="F268" s="453"/>
      <c r="G268" s="453"/>
    </row>
    <row r="269" spans="1:7">
      <c r="A269" s="52" t="s">
        <v>1445</v>
      </c>
      <c r="B269" s="52" t="s">
        <v>1446</v>
      </c>
      <c r="C269" s="149">
        <v>4086</v>
      </c>
      <c r="D269" s="378">
        <v>52273</v>
      </c>
      <c r="E269" s="365">
        <v>78.2</v>
      </c>
      <c r="F269" s="453"/>
      <c r="G269" s="453"/>
    </row>
    <row r="270" spans="1:7">
      <c r="A270" s="52" t="s">
        <v>1447</v>
      </c>
      <c r="B270" s="52" t="s">
        <v>1448</v>
      </c>
      <c r="C270" s="149">
        <v>6590</v>
      </c>
      <c r="D270" s="378">
        <v>41041</v>
      </c>
      <c r="E270" s="365">
        <v>160.6</v>
      </c>
      <c r="F270" s="453"/>
      <c r="G270" s="453"/>
    </row>
    <row r="271" spans="1:7">
      <c r="A271" s="52" t="s">
        <v>1449</v>
      </c>
      <c r="B271" s="52" t="s">
        <v>1450</v>
      </c>
      <c r="C271" s="149">
        <v>5019</v>
      </c>
      <c r="D271" s="378">
        <v>40221</v>
      </c>
      <c r="E271" s="365">
        <v>124.8</v>
      </c>
      <c r="F271" s="453"/>
      <c r="G271" s="453"/>
    </row>
    <row r="272" spans="1:7">
      <c r="A272" s="52" t="s">
        <v>1451</v>
      </c>
      <c r="B272" s="52" t="s">
        <v>1452</v>
      </c>
      <c r="C272" s="149">
        <v>5359</v>
      </c>
      <c r="D272" s="378">
        <v>38693</v>
      </c>
      <c r="E272" s="365">
        <v>138.5</v>
      </c>
      <c r="F272" s="453"/>
      <c r="G272" s="453"/>
    </row>
    <row r="273" spans="1:7">
      <c r="A273" s="52" t="s">
        <v>1453</v>
      </c>
      <c r="B273" s="52" t="s">
        <v>1454</v>
      </c>
      <c r="C273" s="149">
        <v>2631</v>
      </c>
      <c r="D273" s="378">
        <v>38941</v>
      </c>
      <c r="E273" s="365">
        <v>67.599999999999994</v>
      </c>
      <c r="F273" s="453"/>
      <c r="G273" s="453"/>
    </row>
    <row r="274" spans="1:7">
      <c r="A274" s="52" t="s">
        <v>1455</v>
      </c>
      <c r="B274" s="52" t="s">
        <v>1456</v>
      </c>
      <c r="C274" s="149">
        <v>3893</v>
      </c>
      <c r="D274" s="378">
        <v>43277</v>
      </c>
      <c r="E274" s="365">
        <v>90</v>
      </c>
      <c r="F274" s="453"/>
      <c r="G274" s="453"/>
    </row>
    <row r="275" spans="1:7">
      <c r="A275" s="52" t="s">
        <v>1457</v>
      </c>
      <c r="B275" s="52" t="s">
        <v>1458</v>
      </c>
      <c r="C275" s="149">
        <v>3003</v>
      </c>
      <c r="D275" s="378">
        <v>37009</v>
      </c>
      <c r="E275" s="365">
        <v>81.099999999999994</v>
      </c>
      <c r="F275" s="453"/>
      <c r="G275" s="453"/>
    </row>
    <row r="276" spans="1:7">
      <c r="A276" s="52" t="s">
        <v>1459</v>
      </c>
      <c r="B276" s="52" t="s">
        <v>1460</v>
      </c>
      <c r="C276" s="149">
        <v>4982</v>
      </c>
      <c r="D276" s="378">
        <v>36091</v>
      </c>
      <c r="E276" s="365">
        <v>138</v>
      </c>
      <c r="F276" s="453"/>
      <c r="G276" s="453"/>
    </row>
    <row r="277" spans="1:7">
      <c r="A277" s="52" t="s">
        <v>1461</v>
      </c>
      <c r="B277" s="52" t="s">
        <v>1462</v>
      </c>
      <c r="C277" s="149">
        <v>4798</v>
      </c>
      <c r="D277" s="378">
        <v>42046</v>
      </c>
      <c r="E277" s="365">
        <v>114.1</v>
      </c>
      <c r="F277" s="453"/>
      <c r="G277" s="453"/>
    </row>
    <row r="278" spans="1:7">
      <c r="A278" s="52" t="s">
        <v>1463</v>
      </c>
      <c r="B278" s="52" t="s">
        <v>1464</v>
      </c>
      <c r="C278" s="149">
        <v>2056</v>
      </c>
      <c r="D278" s="378">
        <v>40935</v>
      </c>
      <c r="E278" s="365">
        <v>50.2</v>
      </c>
      <c r="F278" s="453"/>
      <c r="G278" s="453"/>
    </row>
    <row r="279" spans="1:7">
      <c r="A279" s="52" t="s">
        <v>1465</v>
      </c>
      <c r="B279" s="52" t="s">
        <v>1466</v>
      </c>
      <c r="C279" s="149">
        <v>1919</v>
      </c>
      <c r="D279" s="378">
        <v>40783</v>
      </c>
      <c r="E279" s="365">
        <v>47.1</v>
      </c>
      <c r="F279" s="453"/>
      <c r="G279" s="453"/>
    </row>
    <row r="280" spans="1:7">
      <c r="A280" s="52" t="s">
        <v>1467</v>
      </c>
      <c r="B280" s="52" t="s">
        <v>1468</v>
      </c>
      <c r="C280" s="149">
        <v>1816</v>
      </c>
      <c r="D280" s="378">
        <v>41147</v>
      </c>
      <c r="E280" s="365">
        <v>44.1</v>
      </c>
      <c r="F280" s="453"/>
      <c r="G280" s="453"/>
    </row>
    <row r="281" spans="1:7">
      <c r="A281" s="52" t="s">
        <v>1469</v>
      </c>
      <c r="B281" s="52" t="s">
        <v>1470</v>
      </c>
      <c r="C281" s="149">
        <v>4833</v>
      </c>
      <c r="D281" s="378">
        <v>40952</v>
      </c>
      <c r="E281" s="365">
        <v>118</v>
      </c>
      <c r="F281" s="453"/>
      <c r="G281" s="453"/>
    </row>
    <row r="282" spans="1:7">
      <c r="A282" s="52" t="s">
        <v>1471</v>
      </c>
      <c r="B282" s="52" t="s">
        <v>561</v>
      </c>
      <c r="C282" s="149">
        <v>2109</v>
      </c>
      <c r="D282" s="378">
        <v>36715</v>
      </c>
      <c r="E282" s="365">
        <v>57.4</v>
      </c>
      <c r="F282" s="453"/>
      <c r="G282" s="453"/>
    </row>
    <row r="283" spans="1:7">
      <c r="A283" s="52" t="s">
        <v>1472</v>
      </c>
      <c r="B283" s="52" t="s">
        <v>1473</v>
      </c>
      <c r="C283" s="149">
        <v>5317</v>
      </c>
      <c r="D283" s="378">
        <v>56485</v>
      </c>
      <c r="E283" s="365">
        <v>94.1</v>
      </c>
      <c r="F283" s="453"/>
      <c r="G283" s="453"/>
    </row>
    <row r="284" spans="1:7">
      <c r="A284" s="52" t="s">
        <v>1474</v>
      </c>
      <c r="B284" s="52" t="s">
        <v>1475</v>
      </c>
      <c r="C284" s="149">
        <v>9370</v>
      </c>
      <c r="D284" s="378">
        <v>40300</v>
      </c>
      <c r="E284" s="365">
        <v>232.5</v>
      </c>
      <c r="F284" s="453"/>
      <c r="G284" s="453"/>
    </row>
    <row r="285" spans="1:7">
      <c r="A285" s="52" t="s">
        <v>1476</v>
      </c>
      <c r="B285" s="52" t="s">
        <v>1477</v>
      </c>
      <c r="C285" s="149">
        <v>3776</v>
      </c>
      <c r="D285" s="378">
        <v>40885</v>
      </c>
      <c r="E285" s="365">
        <v>92.4</v>
      </c>
      <c r="F285" s="453"/>
      <c r="G285" s="453"/>
    </row>
    <row r="286" spans="1:7">
      <c r="A286" s="52" t="s">
        <v>1478</v>
      </c>
      <c r="B286" s="52" t="s">
        <v>453</v>
      </c>
      <c r="C286" s="149">
        <v>3928</v>
      </c>
      <c r="D286" s="378">
        <v>44928</v>
      </c>
      <c r="E286" s="365">
        <v>87.4</v>
      </c>
      <c r="F286" s="453"/>
      <c r="G286" s="453"/>
    </row>
    <row r="287" spans="1:7">
      <c r="A287" s="52" t="s">
        <v>1479</v>
      </c>
      <c r="B287" s="52" t="s">
        <v>1480</v>
      </c>
      <c r="C287" s="149">
        <v>1800</v>
      </c>
      <c r="D287" s="378">
        <v>37147</v>
      </c>
      <c r="E287" s="365">
        <v>48.5</v>
      </c>
      <c r="F287" s="453"/>
      <c r="G287" s="453"/>
    </row>
    <row r="288" spans="1:7">
      <c r="A288" s="52" t="s">
        <v>1481</v>
      </c>
      <c r="B288" s="52" t="s">
        <v>1482</v>
      </c>
      <c r="C288" s="149">
        <v>5693</v>
      </c>
      <c r="D288" s="378">
        <v>45081</v>
      </c>
      <c r="E288" s="365">
        <v>126.3</v>
      </c>
      <c r="F288" s="453"/>
      <c r="G288" s="453"/>
    </row>
    <row r="289" spans="1:7">
      <c r="A289" s="52" t="s">
        <v>1483</v>
      </c>
      <c r="B289" s="52" t="s">
        <v>1484</v>
      </c>
      <c r="C289" s="149">
        <v>1483</v>
      </c>
      <c r="D289" s="378">
        <v>41996</v>
      </c>
      <c r="E289" s="365">
        <v>35.299999999999997</v>
      </c>
      <c r="F289" s="453"/>
      <c r="G289" s="453"/>
    </row>
    <row r="290" spans="1:7">
      <c r="A290" s="52" t="s">
        <v>1485</v>
      </c>
      <c r="B290" s="52" t="s">
        <v>1486</v>
      </c>
      <c r="C290" s="149">
        <v>2023</v>
      </c>
      <c r="D290" s="378">
        <v>36039</v>
      </c>
      <c r="E290" s="365">
        <v>56.1</v>
      </c>
      <c r="F290" s="453"/>
      <c r="G290" s="453"/>
    </row>
    <row r="291" spans="1:7">
      <c r="A291" s="52" t="s">
        <v>1487</v>
      </c>
      <c r="B291" s="52" t="s">
        <v>1488</v>
      </c>
      <c r="C291" s="149">
        <v>1815</v>
      </c>
      <c r="D291" s="378">
        <v>33922</v>
      </c>
      <c r="E291" s="365">
        <v>53.5</v>
      </c>
      <c r="F291" s="453"/>
      <c r="G291" s="453"/>
    </row>
    <row r="292" spans="1:7">
      <c r="A292" s="52" t="s">
        <v>1489</v>
      </c>
      <c r="B292" s="52" t="s">
        <v>1490</v>
      </c>
      <c r="C292" s="149">
        <v>2077</v>
      </c>
      <c r="D292" s="378">
        <v>41811</v>
      </c>
      <c r="E292" s="365">
        <v>49.7</v>
      </c>
      <c r="F292" s="453"/>
      <c r="G292" s="453"/>
    </row>
    <row r="293" spans="1:7">
      <c r="A293" s="52" t="s">
        <v>1491</v>
      </c>
      <c r="B293" s="52" t="s">
        <v>817</v>
      </c>
      <c r="C293" s="149">
        <v>1973</v>
      </c>
      <c r="D293" s="378">
        <v>43704</v>
      </c>
      <c r="E293" s="365">
        <v>45.1</v>
      </c>
      <c r="F293" s="453"/>
      <c r="G293" s="453"/>
    </row>
    <row r="294" spans="1:7">
      <c r="A294" s="52" t="s">
        <v>1492</v>
      </c>
      <c r="B294" s="52" t="s">
        <v>1493</v>
      </c>
      <c r="C294" s="149">
        <v>3489</v>
      </c>
      <c r="D294" s="378">
        <v>39645</v>
      </c>
      <c r="E294" s="365">
        <v>88</v>
      </c>
      <c r="F294" s="453"/>
      <c r="G294" s="453"/>
    </row>
    <row r="295" spans="1:7">
      <c r="A295" s="52" t="s">
        <v>1494</v>
      </c>
      <c r="B295" s="52" t="s">
        <v>1495</v>
      </c>
      <c r="C295" s="149">
        <v>6759</v>
      </c>
      <c r="D295" s="378">
        <v>38546</v>
      </c>
      <c r="E295" s="365">
        <v>175.3</v>
      </c>
      <c r="F295" s="453"/>
      <c r="G295" s="453"/>
    </row>
    <row r="296" spans="1:7">
      <c r="A296" s="52" t="s">
        <v>1496</v>
      </c>
      <c r="B296" s="52" t="s">
        <v>1497</v>
      </c>
      <c r="C296" s="149">
        <v>4602</v>
      </c>
      <c r="D296" s="378">
        <v>39976</v>
      </c>
      <c r="E296" s="365">
        <v>115.1</v>
      </c>
      <c r="F296" s="453"/>
      <c r="G296" s="453"/>
    </row>
    <row r="297" spans="1:7">
      <c r="A297" s="52" t="s">
        <v>1498</v>
      </c>
      <c r="B297" s="52" t="s">
        <v>1499</v>
      </c>
      <c r="C297" s="149">
        <v>3673</v>
      </c>
      <c r="D297" s="378">
        <v>48572</v>
      </c>
      <c r="E297" s="365">
        <v>75.599999999999994</v>
      </c>
      <c r="F297" s="453"/>
      <c r="G297" s="453"/>
    </row>
    <row r="298" spans="1:7">
      <c r="A298" s="52" t="s">
        <v>1500</v>
      </c>
      <c r="B298" s="52" t="s">
        <v>1501</v>
      </c>
      <c r="C298" s="149">
        <v>2963</v>
      </c>
      <c r="D298" s="378">
        <v>50012</v>
      </c>
      <c r="E298" s="365">
        <v>59.2</v>
      </c>
      <c r="F298" s="453"/>
      <c r="G298" s="453"/>
    </row>
    <row r="299" spans="1:7">
      <c r="A299" s="52" t="s">
        <v>1502</v>
      </c>
      <c r="B299" s="52" t="s">
        <v>1503</v>
      </c>
      <c r="C299" s="149">
        <v>1854</v>
      </c>
      <c r="D299" s="378">
        <v>38997</v>
      </c>
      <c r="E299" s="365">
        <v>47.5</v>
      </c>
      <c r="F299" s="453"/>
      <c r="G299" s="453"/>
    </row>
    <row r="300" spans="1:7">
      <c r="A300" s="52" t="s">
        <v>1504</v>
      </c>
      <c r="B300" s="52" t="s">
        <v>789</v>
      </c>
      <c r="C300" s="149">
        <v>960</v>
      </c>
      <c r="D300" s="378">
        <v>39589</v>
      </c>
      <c r="E300" s="365">
        <v>24.2</v>
      </c>
      <c r="F300" s="453"/>
      <c r="G300" s="453"/>
    </row>
    <row r="301" spans="1:7">
      <c r="A301" s="52" t="s">
        <v>1505</v>
      </c>
      <c r="B301" s="52" t="s">
        <v>1506</v>
      </c>
      <c r="C301" s="149">
        <v>4543</v>
      </c>
      <c r="D301" s="378">
        <v>39036</v>
      </c>
      <c r="E301" s="365">
        <v>116.4</v>
      </c>
      <c r="F301" s="453"/>
      <c r="G301" s="453"/>
    </row>
    <row r="302" spans="1:7">
      <c r="A302" s="52" t="s">
        <v>1507</v>
      </c>
      <c r="B302" s="52" t="s">
        <v>1508</v>
      </c>
      <c r="C302" s="149">
        <v>3515</v>
      </c>
      <c r="D302" s="378">
        <v>41718</v>
      </c>
      <c r="E302" s="365">
        <v>84.3</v>
      </c>
      <c r="F302" s="453"/>
      <c r="G302" s="453"/>
    </row>
    <row r="303" spans="1:7">
      <c r="A303" s="52" t="s">
        <v>1509</v>
      </c>
      <c r="B303" s="52" t="s">
        <v>1510</v>
      </c>
      <c r="C303" s="149">
        <v>1976</v>
      </c>
      <c r="D303" s="378">
        <v>38895</v>
      </c>
      <c r="E303" s="365">
        <v>50.8</v>
      </c>
      <c r="F303" s="453"/>
      <c r="G303" s="453"/>
    </row>
    <row r="304" spans="1:7">
      <c r="A304" s="52" t="s">
        <v>1511</v>
      </c>
      <c r="B304" s="52" t="s">
        <v>1512</v>
      </c>
      <c r="C304" s="149">
        <v>1620</v>
      </c>
      <c r="D304" s="378">
        <v>37944</v>
      </c>
      <c r="E304" s="365">
        <v>42.7</v>
      </c>
      <c r="F304" s="453"/>
      <c r="G304" s="453"/>
    </row>
    <row r="305" spans="1:7">
      <c r="A305" s="52" t="s">
        <v>1513</v>
      </c>
      <c r="B305" s="52" t="s">
        <v>1514</v>
      </c>
      <c r="C305" s="149">
        <v>3206</v>
      </c>
      <c r="D305" s="378">
        <v>41691</v>
      </c>
      <c r="E305" s="365">
        <v>76.900000000000006</v>
      </c>
      <c r="F305" s="453"/>
      <c r="G305" s="453"/>
    </row>
    <row r="306" spans="1:7">
      <c r="A306" s="52" t="s">
        <v>1515</v>
      </c>
      <c r="B306" s="52" t="s">
        <v>1516</v>
      </c>
      <c r="C306" s="149">
        <v>1902</v>
      </c>
      <c r="D306" s="378">
        <v>43863</v>
      </c>
      <c r="E306" s="365">
        <v>43.4</v>
      </c>
      <c r="F306" s="453"/>
      <c r="G306" s="453"/>
    </row>
    <row r="307" spans="1:7">
      <c r="A307" s="52" t="s">
        <v>1517</v>
      </c>
      <c r="B307" s="52" t="s">
        <v>1518</v>
      </c>
      <c r="C307" s="149">
        <v>3947</v>
      </c>
      <c r="D307" s="378">
        <v>38239</v>
      </c>
      <c r="E307" s="365">
        <v>103.2</v>
      </c>
      <c r="F307" s="453"/>
      <c r="G307" s="453"/>
    </row>
    <row r="308" spans="1:7">
      <c r="A308" s="52" t="s">
        <v>1519</v>
      </c>
      <c r="B308" s="52" t="s">
        <v>1520</v>
      </c>
      <c r="C308" s="149">
        <v>2543</v>
      </c>
      <c r="D308" s="378">
        <v>39548</v>
      </c>
      <c r="E308" s="365">
        <v>64.3</v>
      </c>
      <c r="F308" s="453"/>
      <c r="G308" s="453"/>
    </row>
    <row r="309" spans="1:7">
      <c r="A309" s="52" t="s">
        <v>1521</v>
      </c>
      <c r="B309" s="52" t="s">
        <v>1522</v>
      </c>
      <c r="C309" s="149">
        <v>3367</v>
      </c>
      <c r="D309" s="378">
        <v>39366</v>
      </c>
      <c r="E309" s="365">
        <v>85.5</v>
      </c>
      <c r="F309" s="453"/>
      <c r="G309" s="453"/>
    </row>
    <row r="310" spans="1:7">
      <c r="A310" s="52" t="s">
        <v>1523</v>
      </c>
      <c r="B310" s="52" t="s">
        <v>472</v>
      </c>
      <c r="C310" s="149">
        <v>2227</v>
      </c>
      <c r="D310" s="378">
        <v>37774</v>
      </c>
      <c r="E310" s="365">
        <v>59</v>
      </c>
      <c r="F310" s="453"/>
      <c r="G310" s="453"/>
    </row>
    <row r="311" spans="1:7">
      <c r="A311" s="52" t="s">
        <v>1524</v>
      </c>
      <c r="B311" s="52" t="s">
        <v>1525</v>
      </c>
      <c r="C311" s="149">
        <v>2416</v>
      </c>
      <c r="D311" s="378">
        <v>37397</v>
      </c>
      <c r="E311" s="365">
        <v>64.599999999999994</v>
      </c>
      <c r="F311" s="453"/>
      <c r="G311" s="453"/>
    </row>
    <row r="312" spans="1:7">
      <c r="A312" s="52" t="s">
        <v>1526</v>
      </c>
      <c r="B312" s="52" t="s">
        <v>1527</v>
      </c>
      <c r="C312" s="149">
        <v>3313</v>
      </c>
      <c r="D312" s="378">
        <v>46607</v>
      </c>
      <c r="E312" s="365">
        <v>71.099999999999994</v>
      </c>
      <c r="F312" s="453"/>
      <c r="G312" s="453"/>
    </row>
    <row r="313" spans="1:7">
      <c r="A313" s="52" t="s">
        <v>1528</v>
      </c>
      <c r="B313" s="52" t="s">
        <v>1529</v>
      </c>
      <c r="C313" s="149">
        <v>2606</v>
      </c>
      <c r="D313" s="378">
        <v>37449</v>
      </c>
      <c r="E313" s="365">
        <v>69.599999999999994</v>
      </c>
      <c r="F313" s="453"/>
      <c r="G313" s="453"/>
    </row>
    <row r="314" spans="1:7">
      <c r="A314" s="52" t="s">
        <v>1530</v>
      </c>
      <c r="B314" s="52" t="s">
        <v>840</v>
      </c>
      <c r="C314" s="149">
        <v>2355</v>
      </c>
      <c r="D314" s="378">
        <v>40001</v>
      </c>
      <c r="E314" s="365">
        <v>58.9</v>
      </c>
      <c r="F314" s="453"/>
      <c r="G314" s="453"/>
    </row>
    <row r="315" spans="1:7">
      <c r="A315" s="52" t="s">
        <v>1531</v>
      </c>
      <c r="B315" s="52" t="s">
        <v>850</v>
      </c>
      <c r="C315" s="149">
        <v>1862</v>
      </c>
      <c r="D315" s="378">
        <v>39709</v>
      </c>
      <c r="E315" s="365">
        <v>46.9</v>
      </c>
      <c r="F315" s="453"/>
      <c r="G315" s="453"/>
    </row>
    <row r="316" spans="1:7">
      <c r="A316" s="52" t="s">
        <v>1532</v>
      </c>
      <c r="B316" s="52" t="s">
        <v>1533</v>
      </c>
      <c r="C316" s="149">
        <v>4500</v>
      </c>
      <c r="D316" s="378">
        <v>38680</v>
      </c>
      <c r="E316" s="365">
        <v>116.3</v>
      </c>
      <c r="F316" s="453"/>
      <c r="G316" s="453"/>
    </row>
    <row r="317" spans="1:7">
      <c r="A317" s="52" t="s">
        <v>1534</v>
      </c>
      <c r="B317" s="52" t="s">
        <v>1535</v>
      </c>
      <c r="C317" s="149">
        <v>1620</v>
      </c>
      <c r="D317" s="378">
        <v>32245</v>
      </c>
      <c r="E317" s="365">
        <v>50.2</v>
      </c>
      <c r="F317" s="453"/>
      <c r="G317" s="453"/>
    </row>
    <row r="318" spans="1:7">
      <c r="A318" s="52" t="s">
        <v>1536</v>
      </c>
      <c r="B318" s="52" t="s">
        <v>1537</v>
      </c>
      <c r="C318" s="149">
        <v>3106</v>
      </c>
      <c r="D318" s="378">
        <v>47618</v>
      </c>
      <c r="E318" s="365">
        <v>65.2</v>
      </c>
      <c r="F318" s="453"/>
      <c r="G318" s="453"/>
    </row>
    <row r="319" spans="1:7">
      <c r="A319" s="52" t="s">
        <v>1538</v>
      </c>
      <c r="B319" s="52" t="s">
        <v>391</v>
      </c>
      <c r="C319" s="149">
        <v>3504</v>
      </c>
      <c r="D319" s="378">
        <v>39572</v>
      </c>
      <c r="E319" s="365">
        <v>88.5</v>
      </c>
      <c r="F319" s="453"/>
      <c r="G319" s="453"/>
    </row>
    <row r="320" spans="1:7">
      <c r="A320" s="52" t="s">
        <v>1539</v>
      </c>
      <c r="B320" s="52" t="s">
        <v>1540</v>
      </c>
      <c r="C320" s="149">
        <v>1677</v>
      </c>
      <c r="D320" s="378">
        <v>37943</v>
      </c>
      <c r="E320" s="365">
        <v>44.2</v>
      </c>
      <c r="F320" s="453"/>
      <c r="G320" s="453"/>
    </row>
    <row r="321" spans="1:7">
      <c r="A321" s="52" t="s">
        <v>1541</v>
      </c>
      <c r="B321" s="52" t="s">
        <v>1542</v>
      </c>
      <c r="C321" s="149">
        <v>1177</v>
      </c>
      <c r="D321" s="378">
        <v>39375</v>
      </c>
      <c r="E321" s="365">
        <v>29.9</v>
      </c>
      <c r="F321" s="453"/>
      <c r="G321" s="453"/>
    </row>
    <row r="322" spans="1:7">
      <c r="A322" s="52" t="s">
        <v>1543</v>
      </c>
      <c r="B322" s="52" t="s">
        <v>1544</v>
      </c>
      <c r="C322" s="149">
        <v>1401</v>
      </c>
      <c r="D322" s="378">
        <v>35815</v>
      </c>
      <c r="E322" s="365">
        <v>39.1</v>
      </c>
      <c r="F322" s="453"/>
      <c r="G322" s="453"/>
    </row>
    <row r="323" spans="1:7">
      <c r="A323" s="52" t="s">
        <v>1545</v>
      </c>
      <c r="B323" s="52" t="s">
        <v>1546</v>
      </c>
      <c r="C323" s="149">
        <v>2364</v>
      </c>
      <c r="D323" s="378">
        <v>36588</v>
      </c>
      <c r="E323" s="365">
        <v>64.599999999999994</v>
      </c>
      <c r="F323" s="453"/>
      <c r="G323" s="453"/>
    </row>
    <row r="324" spans="1:7">
      <c r="A324" s="52" t="s">
        <v>1547</v>
      </c>
      <c r="B324" s="52" t="s">
        <v>598</v>
      </c>
      <c r="C324" s="149">
        <v>2025</v>
      </c>
      <c r="D324" s="378">
        <v>38486</v>
      </c>
      <c r="E324" s="365">
        <v>52.6</v>
      </c>
      <c r="F324" s="453"/>
      <c r="G324" s="453"/>
    </row>
    <row r="325" spans="1:7">
      <c r="A325" s="52" t="s">
        <v>1548</v>
      </c>
      <c r="B325" s="52" t="s">
        <v>1549</v>
      </c>
      <c r="C325" s="149">
        <v>3188</v>
      </c>
      <c r="D325" s="378">
        <v>42986</v>
      </c>
      <c r="E325" s="365">
        <v>74.2</v>
      </c>
      <c r="F325" s="453"/>
      <c r="G325" s="453"/>
    </row>
    <row r="326" spans="1:7">
      <c r="A326" s="52" t="s">
        <v>1550</v>
      </c>
      <c r="B326" s="52" t="s">
        <v>1551</v>
      </c>
      <c r="C326" s="149">
        <v>1745</v>
      </c>
      <c r="D326" s="378">
        <v>42037</v>
      </c>
      <c r="E326" s="365">
        <v>41.5</v>
      </c>
      <c r="F326" s="453"/>
      <c r="G326" s="453"/>
    </row>
    <row r="327" spans="1:7">
      <c r="A327" s="52" t="s">
        <v>1552</v>
      </c>
      <c r="B327" s="52" t="s">
        <v>1553</v>
      </c>
      <c r="C327" s="149">
        <v>3216</v>
      </c>
      <c r="D327" s="378">
        <v>45218</v>
      </c>
      <c r="E327" s="365">
        <v>71.099999999999994</v>
      </c>
      <c r="F327" s="453"/>
      <c r="G327" s="453"/>
    </row>
    <row r="328" spans="1:7">
      <c r="A328" s="52" t="s">
        <v>1554</v>
      </c>
      <c r="B328" s="52" t="s">
        <v>1555</v>
      </c>
      <c r="C328" s="149">
        <v>2146</v>
      </c>
      <c r="D328" s="378">
        <v>40720</v>
      </c>
      <c r="E328" s="365">
        <v>52.7</v>
      </c>
      <c r="F328" s="453"/>
      <c r="G328" s="453"/>
    </row>
    <row r="329" spans="1:7">
      <c r="A329" s="52" t="s">
        <v>1556</v>
      </c>
      <c r="B329" s="52" t="s">
        <v>241</v>
      </c>
      <c r="C329" s="149">
        <v>3666</v>
      </c>
      <c r="D329" s="378">
        <v>47228</v>
      </c>
      <c r="E329" s="365">
        <v>77.599999999999994</v>
      </c>
      <c r="F329" s="453"/>
      <c r="G329" s="453"/>
    </row>
    <row r="330" spans="1:7">
      <c r="A330" s="52" t="s">
        <v>1557</v>
      </c>
      <c r="B330" s="52" t="s">
        <v>484</v>
      </c>
      <c r="C330" s="149">
        <v>3635</v>
      </c>
      <c r="D330" s="378">
        <v>37641</v>
      </c>
      <c r="E330" s="365">
        <v>96.6</v>
      </c>
      <c r="F330" s="453"/>
      <c r="G330" s="453"/>
    </row>
    <row r="331" spans="1:7">
      <c r="A331" s="52" t="s">
        <v>1558</v>
      </c>
      <c r="B331" s="52" t="s">
        <v>1559</v>
      </c>
      <c r="C331" s="149">
        <v>3019</v>
      </c>
      <c r="D331" s="378">
        <v>54456</v>
      </c>
      <c r="E331" s="365">
        <v>55.4</v>
      </c>
      <c r="F331" s="453"/>
      <c r="G331" s="453"/>
    </row>
    <row r="332" spans="1:7">
      <c r="A332" s="52" t="s">
        <v>1560</v>
      </c>
      <c r="B332" s="52" t="s">
        <v>1561</v>
      </c>
      <c r="C332" s="149">
        <v>4786</v>
      </c>
      <c r="D332" s="378">
        <v>41135</v>
      </c>
      <c r="E332" s="365">
        <v>116.3</v>
      </c>
      <c r="F332" s="453"/>
      <c r="G332" s="453"/>
    </row>
    <row r="333" spans="1:7">
      <c r="A333" s="52" t="s">
        <v>1562</v>
      </c>
      <c r="B333" s="52" t="s">
        <v>1563</v>
      </c>
      <c r="C333" s="149">
        <v>1845</v>
      </c>
      <c r="D333" s="378">
        <v>41389</v>
      </c>
      <c r="E333" s="365">
        <v>44.6</v>
      </c>
      <c r="F333" s="453"/>
      <c r="G333" s="453"/>
    </row>
    <row r="334" spans="1:7">
      <c r="A334" s="52" t="s">
        <v>1564</v>
      </c>
      <c r="B334" s="52" t="s">
        <v>407</v>
      </c>
      <c r="C334" s="149">
        <v>2316</v>
      </c>
      <c r="D334" s="378">
        <v>39128</v>
      </c>
      <c r="E334" s="365">
        <v>59.2</v>
      </c>
      <c r="F334" s="453"/>
      <c r="G334" s="453"/>
    </row>
    <row r="335" spans="1:7">
      <c r="A335" s="52" t="s">
        <v>1565</v>
      </c>
      <c r="B335" s="52" t="s">
        <v>1566</v>
      </c>
      <c r="C335" s="149">
        <v>2565</v>
      </c>
      <c r="D335" s="378">
        <v>41328</v>
      </c>
      <c r="E335" s="365">
        <v>62.1</v>
      </c>
      <c r="F335" s="453"/>
      <c r="G335" s="453"/>
    </row>
    <row r="336" spans="1:7">
      <c r="A336" s="52" t="s">
        <v>1567</v>
      </c>
      <c r="B336" s="52" t="s">
        <v>1568</v>
      </c>
      <c r="C336" s="149">
        <v>1932</v>
      </c>
      <c r="D336" s="378">
        <v>32844</v>
      </c>
      <c r="E336" s="365">
        <v>58.8</v>
      </c>
      <c r="F336" s="453"/>
      <c r="G336" s="453"/>
    </row>
    <row r="337" spans="1:7">
      <c r="A337" s="52" t="s">
        <v>1569</v>
      </c>
      <c r="B337" s="52" t="s">
        <v>1570</v>
      </c>
      <c r="C337" s="149">
        <v>1826</v>
      </c>
      <c r="D337" s="378">
        <v>40045</v>
      </c>
      <c r="E337" s="365">
        <v>45.6</v>
      </c>
      <c r="F337" s="453"/>
      <c r="G337" s="453"/>
    </row>
    <row r="338" spans="1:7">
      <c r="A338" s="52" t="s">
        <v>1571</v>
      </c>
      <c r="B338" s="52" t="s">
        <v>1572</v>
      </c>
      <c r="C338" s="149">
        <v>2403</v>
      </c>
      <c r="D338" s="378">
        <v>36269</v>
      </c>
      <c r="E338" s="365">
        <v>66.3</v>
      </c>
      <c r="F338" s="453"/>
      <c r="G338" s="453"/>
    </row>
    <row r="339" spans="1:7">
      <c r="A339" s="52" t="s">
        <v>1573</v>
      </c>
      <c r="B339" s="52" t="s">
        <v>1574</v>
      </c>
      <c r="C339" s="149">
        <v>2416</v>
      </c>
      <c r="D339" s="378">
        <v>38926</v>
      </c>
      <c r="E339" s="365">
        <v>62.1</v>
      </c>
      <c r="F339" s="453"/>
      <c r="G339" s="453"/>
    </row>
    <row r="340" spans="1:7">
      <c r="A340" s="52" t="s">
        <v>1575</v>
      </c>
      <c r="B340" s="52" t="s">
        <v>1576</v>
      </c>
      <c r="C340" s="149">
        <v>1707</v>
      </c>
      <c r="D340" s="378">
        <v>44159</v>
      </c>
      <c r="E340" s="365">
        <v>38.700000000000003</v>
      </c>
      <c r="F340" s="453"/>
      <c r="G340" s="453"/>
    </row>
    <row r="341" spans="1:7">
      <c r="A341" s="52" t="s">
        <v>1577</v>
      </c>
      <c r="B341" s="52" t="s">
        <v>1578</v>
      </c>
      <c r="C341" s="149">
        <v>4762</v>
      </c>
      <c r="D341" s="378">
        <v>42068</v>
      </c>
      <c r="E341" s="365">
        <v>113.2</v>
      </c>
      <c r="F341" s="453"/>
      <c r="G341" s="453"/>
    </row>
    <row r="342" spans="1:7">
      <c r="A342" s="52" t="s">
        <v>1579</v>
      </c>
      <c r="B342" s="52" t="s">
        <v>1580</v>
      </c>
      <c r="C342" s="149">
        <v>5062</v>
      </c>
      <c r="D342" s="378">
        <v>41571</v>
      </c>
      <c r="E342" s="365">
        <v>121.8</v>
      </c>
      <c r="F342" s="453"/>
      <c r="G342" s="453"/>
    </row>
    <row r="343" spans="1:7">
      <c r="A343" s="52" t="s">
        <v>1581</v>
      </c>
      <c r="B343" s="52" t="s">
        <v>1582</v>
      </c>
      <c r="C343" s="149">
        <v>6277</v>
      </c>
      <c r="D343" s="378">
        <v>42492</v>
      </c>
      <c r="E343" s="365">
        <v>147.69999999999999</v>
      </c>
      <c r="F343" s="453"/>
      <c r="G343" s="453"/>
    </row>
    <row r="344" spans="1:7">
      <c r="A344" s="52" t="s">
        <v>1583</v>
      </c>
      <c r="B344" s="52" t="s">
        <v>1584</v>
      </c>
      <c r="C344" s="149">
        <v>3720</v>
      </c>
      <c r="D344" s="378">
        <v>38088</v>
      </c>
      <c r="E344" s="365">
        <v>97.7</v>
      </c>
      <c r="F344" s="453"/>
      <c r="G344" s="453"/>
    </row>
    <row r="345" spans="1:7">
      <c r="A345" s="52" t="s">
        <v>1585</v>
      </c>
      <c r="B345" s="52" t="s">
        <v>1586</v>
      </c>
      <c r="C345" s="149">
        <v>1597</v>
      </c>
      <c r="D345" s="378">
        <v>34685</v>
      </c>
      <c r="E345" s="365">
        <v>46</v>
      </c>
      <c r="F345" s="453"/>
      <c r="G345" s="453"/>
    </row>
    <row r="346" spans="1:7">
      <c r="A346" s="52" t="s">
        <v>1587</v>
      </c>
      <c r="B346" s="52" t="s">
        <v>1588</v>
      </c>
      <c r="C346" s="149">
        <v>7860</v>
      </c>
      <c r="D346" s="378">
        <v>41244</v>
      </c>
      <c r="E346" s="365">
        <v>190.6</v>
      </c>
      <c r="F346" s="453"/>
      <c r="G346" s="453"/>
    </row>
    <row r="347" spans="1:7">
      <c r="A347" s="52" t="s">
        <v>1589</v>
      </c>
      <c r="B347" s="52" t="s">
        <v>1590</v>
      </c>
      <c r="C347" s="149">
        <v>8931</v>
      </c>
      <c r="D347" s="378">
        <v>39456</v>
      </c>
      <c r="E347" s="365">
        <v>226.4</v>
      </c>
      <c r="F347" s="453"/>
      <c r="G347" s="453"/>
    </row>
    <row r="348" spans="1:7">
      <c r="A348" s="52" t="s">
        <v>1591</v>
      </c>
      <c r="B348" s="52" t="s">
        <v>1592</v>
      </c>
      <c r="C348" s="149">
        <v>1672</v>
      </c>
      <c r="D348" s="378">
        <v>36445</v>
      </c>
      <c r="E348" s="365">
        <v>45.9</v>
      </c>
      <c r="F348" s="453"/>
      <c r="G348" s="453"/>
    </row>
    <row r="349" spans="1:7">
      <c r="A349" s="52" t="s">
        <v>1593</v>
      </c>
      <c r="B349" s="52" t="s">
        <v>1594</v>
      </c>
      <c r="C349" s="149">
        <v>2079</v>
      </c>
      <c r="D349" s="378">
        <v>43342</v>
      </c>
      <c r="E349" s="365">
        <v>48</v>
      </c>
      <c r="F349" s="453"/>
      <c r="G349" s="453"/>
    </row>
    <row r="350" spans="1:7">
      <c r="A350" s="52" t="s">
        <v>1595</v>
      </c>
      <c r="B350" s="52" t="s">
        <v>1596</v>
      </c>
      <c r="C350" s="149">
        <v>1305</v>
      </c>
      <c r="D350" s="378">
        <v>42869</v>
      </c>
      <c r="E350" s="365">
        <v>30.4</v>
      </c>
      <c r="F350" s="453"/>
      <c r="G350" s="453"/>
    </row>
    <row r="351" spans="1:7">
      <c r="A351" s="52" t="s">
        <v>1597</v>
      </c>
      <c r="B351" s="52" t="s">
        <v>302</v>
      </c>
      <c r="C351" s="149">
        <v>7053</v>
      </c>
      <c r="D351" s="378">
        <v>37348</v>
      </c>
      <c r="E351" s="365">
        <v>188.8</v>
      </c>
      <c r="F351" s="453"/>
      <c r="G351" s="453"/>
    </row>
    <row r="352" spans="1:7">
      <c r="A352" s="52" t="s">
        <v>1598</v>
      </c>
      <c r="B352" s="52" t="s">
        <v>1599</v>
      </c>
      <c r="C352" s="149">
        <v>2557</v>
      </c>
      <c r="D352" s="378">
        <v>37846</v>
      </c>
      <c r="E352" s="365">
        <v>67.599999999999994</v>
      </c>
      <c r="F352" s="453"/>
      <c r="G352" s="453"/>
    </row>
    <row r="353" spans="1:7">
      <c r="A353" s="52" t="s">
        <v>1600</v>
      </c>
      <c r="B353" s="52" t="s">
        <v>1601</v>
      </c>
      <c r="C353" s="149">
        <v>2977</v>
      </c>
      <c r="D353" s="378">
        <v>35686</v>
      </c>
      <c r="E353" s="365">
        <v>83.4</v>
      </c>
      <c r="F353" s="453"/>
      <c r="G353" s="453"/>
    </row>
    <row r="354" spans="1:7">
      <c r="A354" s="52" t="s">
        <v>1602</v>
      </c>
      <c r="B354" s="52" t="s">
        <v>1603</v>
      </c>
      <c r="C354" s="149">
        <v>4953</v>
      </c>
      <c r="D354" s="378">
        <v>41338</v>
      </c>
      <c r="E354" s="365">
        <v>119.8</v>
      </c>
      <c r="F354" s="453"/>
      <c r="G354" s="453"/>
    </row>
    <row r="355" spans="1:7">
      <c r="A355" s="52" t="s">
        <v>1604</v>
      </c>
      <c r="B355" s="52" t="s">
        <v>1605</v>
      </c>
      <c r="C355" s="149">
        <v>6808</v>
      </c>
      <c r="D355" s="378">
        <v>38616</v>
      </c>
      <c r="E355" s="365">
        <v>176.3</v>
      </c>
      <c r="F355" s="453"/>
      <c r="G355" s="453"/>
    </row>
    <row r="356" spans="1:7">
      <c r="A356" s="52" t="s">
        <v>1606</v>
      </c>
      <c r="B356" s="52" t="s">
        <v>1607</v>
      </c>
      <c r="C356" s="149">
        <v>3967</v>
      </c>
      <c r="D356" s="378">
        <v>47877</v>
      </c>
      <c r="E356" s="365">
        <v>82.9</v>
      </c>
      <c r="F356" s="453"/>
      <c r="G356" s="453"/>
    </row>
    <row r="357" spans="1:7">
      <c r="A357" s="52" t="s">
        <v>1608</v>
      </c>
      <c r="B357" s="52" t="s">
        <v>1609</v>
      </c>
      <c r="C357" s="149">
        <v>3075</v>
      </c>
      <c r="D357" s="378">
        <v>42200</v>
      </c>
      <c r="E357" s="365">
        <v>72.900000000000006</v>
      </c>
      <c r="F357" s="453"/>
      <c r="G357" s="453"/>
    </row>
    <row r="358" spans="1:7">
      <c r="A358" s="52" t="s">
        <v>1610</v>
      </c>
      <c r="B358" s="52" t="s">
        <v>1611</v>
      </c>
      <c r="C358" s="149">
        <v>3127</v>
      </c>
      <c r="D358" s="378">
        <v>52667</v>
      </c>
      <c r="E358" s="365">
        <v>59.4</v>
      </c>
      <c r="F358" s="453"/>
      <c r="G358" s="453"/>
    </row>
    <row r="359" spans="1:7">
      <c r="A359" s="52" t="s">
        <v>1612</v>
      </c>
      <c r="B359" s="52" t="s">
        <v>1613</v>
      </c>
      <c r="C359" s="149">
        <v>4477</v>
      </c>
      <c r="D359" s="378">
        <v>39612</v>
      </c>
      <c r="E359" s="365">
        <v>113</v>
      </c>
      <c r="F359" s="453"/>
      <c r="G359" s="453"/>
    </row>
    <row r="360" spans="1:7">
      <c r="A360" s="52" t="s">
        <v>1614</v>
      </c>
      <c r="B360" s="52" t="s">
        <v>1615</v>
      </c>
      <c r="C360" s="149">
        <v>4136</v>
      </c>
      <c r="D360" s="378">
        <v>45861</v>
      </c>
      <c r="E360" s="365">
        <v>90.2</v>
      </c>
      <c r="F360" s="453"/>
      <c r="G360" s="453"/>
    </row>
    <row r="361" spans="1:7">
      <c r="A361" s="52" t="s">
        <v>1616</v>
      </c>
      <c r="B361" s="52" t="s">
        <v>304</v>
      </c>
      <c r="C361" s="149">
        <v>5940</v>
      </c>
      <c r="D361" s="378">
        <v>40844</v>
      </c>
      <c r="E361" s="365">
        <v>145.4</v>
      </c>
      <c r="F361" s="453"/>
      <c r="G361" s="453"/>
    </row>
    <row r="362" spans="1:7">
      <c r="A362" s="52" t="s">
        <v>1617</v>
      </c>
      <c r="B362" s="52" t="s">
        <v>1618</v>
      </c>
      <c r="C362" s="149">
        <v>2296</v>
      </c>
      <c r="D362" s="378">
        <v>38524</v>
      </c>
      <c r="E362" s="365">
        <v>59.6</v>
      </c>
      <c r="F362" s="453"/>
      <c r="G362" s="453"/>
    </row>
    <row r="363" spans="1:7">
      <c r="A363" s="52" t="s">
        <v>1619</v>
      </c>
      <c r="B363" s="52" t="s">
        <v>1620</v>
      </c>
      <c r="C363" s="149">
        <v>870</v>
      </c>
      <c r="D363" s="378">
        <v>39373</v>
      </c>
      <c r="E363" s="365">
        <v>22.1</v>
      </c>
      <c r="F363" s="453"/>
      <c r="G363" s="453"/>
    </row>
    <row r="364" spans="1:7">
      <c r="A364" s="52" t="s">
        <v>1621</v>
      </c>
      <c r="B364" s="52" t="s">
        <v>1622</v>
      </c>
      <c r="C364" s="149">
        <v>1753</v>
      </c>
      <c r="D364" s="378">
        <v>39609</v>
      </c>
      <c r="E364" s="365">
        <v>44.3</v>
      </c>
      <c r="F364" s="453"/>
      <c r="G364" s="453"/>
    </row>
    <row r="365" spans="1:7">
      <c r="A365" s="52" t="s">
        <v>1623</v>
      </c>
      <c r="B365" s="52" t="s">
        <v>1624</v>
      </c>
      <c r="C365" s="149">
        <v>1756</v>
      </c>
      <c r="D365" s="378">
        <v>42883</v>
      </c>
      <c r="E365" s="365">
        <v>40.9</v>
      </c>
      <c r="F365" s="453"/>
      <c r="G365" s="453"/>
    </row>
    <row r="366" spans="1:7">
      <c r="A366" s="52" t="s">
        <v>1625</v>
      </c>
      <c r="B366" s="52" t="s">
        <v>1626</v>
      </c>
      <c r="C366" s="149">
        <v>2725</v>
      </c>
      <c r="D366" s="378">
        <v>41409</v>
      </c>
      <c r="E366" s="365">
        <v>65.8</v>
      </c>
      <c r="F366" s="453"/>
      <c r="G366" s="453"/>
    </row>
    <row r="367" spans="1:7">
      <c r="A367" s="52" t="s">
        <v>1627</v>
      </c>
      <c r="B367" s="52" t="s">
        <v>1628</v>
      </c>
      <c r="C367" s="149">
        <v>5162</v>
      </c>
      <c r="D367" s="378">
        <v>38286</v>
      </c>
      <c r="E367" s="365">
        <v>134.80000000000001</v>
      </c>
      <c r="F367" s="453"/>
      <c r="G367" s="453"/>
    </row>
    <row r="368" spans="1:7">
      <c r="A368" s="52" t="s">
        <v>1629</v>
      </c>
      <c r="B368" s="52" t="s">
        <v>516</v>
      </c>
      <c r="C368" s="149">
        <v>3912</v>
      </c>
      <c r="D368" s="378">
        <v>37003</v>
      </c>
      <c r="E368" s="365">
        <v>105.7</v>
      </c>
      <c r="F368" s="453"/>
      <c r="G368" s="453"/>
    </row>
    <row r="369" spans="1:7">
      <c r="A369" s="52" t="s">
        <v>1630</v>
      </c>
      <c r="B369" s="52" t="s">
        <v>1631</v>
      </c>
      <c r="C369" s="149">
        <v>1247</v>
      </c>
      <c r="D369" s="378">
        <v>40355</v>
      </c>
      <c r="E369" s="365">
        <v>30.9</v>
      </c>
      <c r="F369" s="453"/>
      <c r="G369" s="453"/>
    </row>
    <row r="370" spans="1:7">
      <c r="A370" s="52" t="s">
        <v>1632</v>
      </c>
      <c r="B370" s="52" t="s">
        <v>306</v>
      </c>
      <c r="C370" s="149">
        <v>2670</v>
      </c>
      <c r="D370" s="378">
        <v>40823</v>
      </c>
      <c r="E370" s="365">
        <v>65.400000000000006</v>
      </c>
      <c r="F370" s="453"/>
      <c r="G370" s="453"/>
    </row>
    <row r="371" spans="1:7">
      <c r="A371" s="52" t="s">
        <v>1633</v>
      </c>
      <c r="B371" s="52" t="s">
        <v>1634</v>
      </c>
      <c r="C371" s="149">
        <v>3020</v>
      </c>
      <c r="D371" s="378">
        <v>44047</v>
      </c>
      <c r="E371" s="365">
        <v>68.599999999999994</v>
      </c>
      <c r="F371" s="453"/>
      <c r="G371" s="453"/>
    </row>
    <row r="372" spans="1:7">
      <c r="A372" s="52" t="s">
        <v>1635</v>
      </c>
      <c r="B372" s="52" t="s">
        <v>1636</v>
      </c>
      <c r="C372" s="149">
        <v>876</v>
      </c>
      <c r="D372" s="378">
        <v>48830</v>
      </c>
      <c r="E372" s="365">
        <v>17.899999999999999</v>
      </c>
      <c r="F372" s="453"/>
      <c r="G372" s="453"/>
    </row>
    <row r="373" spans="1:7">
      <c r="A373" s="52" t="s">
        <v>1637</v>
      </c>
      <c r="B373" s="52" t="s">
        <v>278</v>
      </c>
      <c r="C373" s="149">
        <v>6609</v>
      </c>
      <c r="D373" s="378">
        <v>42633</v>
      </c>
      <c r="E373" s="365">
        <v>155</v>
      </c>
      <c r="F373" s="453"/>
      <c r="G373" s="453"/>
    </row>
    <row r="374" spans="1:7">
      <c r="A374" s="52" t="s">
        <v>1638</v>
      </c>
      <c r="B374" s="52" t="s">
        <v>1639</v>
      </c>
      <c r="C374" s="149">
        <v>2766</v>
      </c>
      <c r="D374" s="378">
        <v>42574</v>
      </c>
      <c r="E374" s="365">
        <v>65</v>
      </c>
      <c r="F374" s="453"/>
      <c r="G374" s="453"/>
    </row>
    <row r="375" spans="1:7">
      <c r="A375" s="52" t="s">
        <v>1640</v>
      </c>
      <c r="B375" s="52" t="s">
        <v>1641</v>
      </c>
      <c r="C375" s="149">
        <v>2107</v>
      </c>
      <c r="D375" s="378">
        <v>42889</v>
      </c>
      <c r="E375" s="365">
        <v>49.1</v>
      </c>
      <c r="F375" s="453"/>
      <c r="G375" s="453"/>
    </row>
    <row r="376" spans="1:7">
      <c r="A376" s="52" t="s">
        <v>1642</v>
      </c>
      <c r="B376" s="52" t="s">
        <v>1643</v>
      </c>
      <c r="C376" s="149">
        <v>1513</v>
      </c>
      <c r="D376" s="378">
        <v>39361</v>
      </c>
      <c r="E376" s="365">
        <v>38.4</v>
      </c>
      <c r="F376" s="453"/>
      <c r="G376" s="453"/>
    </row>
    <row r="377" spans="1:7">
      <c r="A377" s="52" t="s">
        <v>1644</v>
      </c>
      <c r="B377" s="52" t="s">
        <v>1645</v>
      </c>
      <c r="C377" s="149">
        <v>2093</v>
      </c>
      <c r="D377" s="378">
        <v>34729</v>
      </c>
      <c r="E377" s="365">
        <v>60.3</v>
      </c>
      <c r="F377" s="453"/>
      <c r="G377" s="453"/>
    </row>
    <row r="378" spans="1:7">
      <c r="A378" s="52" t="s">
        <v>1646</v>
      </c>
      <c r="B378" s="52" t="s">
        <v>1647</v>
      </c>
      <c r="C378" s="149">
        <v>4740</v>
      </c>
      <c r="D378" s="378">
        <v>41320</v>
      </c>
      <c r="E378" s="365">
        <v>114.7</v>
      </c>
      <c r="F378" s="453"/>
      <c r="G378" s="453"/>
    </row>
    <row r="379" spans="1:7">
      <c r="A379" s="52" t="s">
        <v>1648</v>
      </c>
      <c r="B379" s="52" t="s">
        <v>1649</v>
      </c>
      <c r="C379" s="149">
        <v>4094</v>
      </c>
      <c r="D379" s="378">
        <v>39686</v>
      </c>
      <c r="E379" s="365">
        <v>103.2</v>
      </c>
      <c r="F379" s="453"/>
      <c r="G379" s="453"/>
    </row>
    <row r="380" spans="1:7">
      <c r="A380" s="52" t="s">
        <v>1650</v>
      </c>
      <c r="B380" s="52" t="s">
        <v>1651</v>
      </c>
      <c r="C380" s="149">
        <v>4626</v>
      </c>
      <c r="D380" s="378">
        <v>37358</v>
      </c>
      <c r="E380" s="365">
        <v>123.8</v>
      </c>
      <c r="F380" s="453"/>
      <c r="G380" s="453"/>
    </row>
    <row r="381" spans="1:7">
      <c r="A381" s="52" t="s">
        <v>1652</v>
      </c>
      <c r="B381" s="52" t="s">
        <v>488</v>
      </c>
      <c r="C381" s="149">
        <v>2241</v>
      </c>
      <c r="D381" s="378">
        <v>40632</v>
      </c>
      <c r="E381" s="365">
        <v>55.2</v>
      </c>
      <c r="F381" s="453"/>
      <c r="G381" s="453"/>
    </row>
    <row r="382" spans="1:7">
      <c r="A382" s="52" t="s">
        <v>1653</v>
      </c>
      <c r="B382" s="52" t="s">
        <v>1654</v>
      </c>
      <c r="C382" s="149">
        <v>1706</v>
      </c>
      <c r="D382" s="378">
        <v>37548</v>
      </c>
      <c r="E382" s="365">
        <v>45.4</v>
      </c>
      <c r="F382" s="453"/>
      <c r="G382" s="453"/>
    </row>
    <row r="383" spans="1:7">
      <c r="A383" s="52" t="s">
        <v>1655</v>
      </c>
      <c r="B383" s="52" t="s">
        <v>1656</v>
      </c>
      <c r="C383" s="149">
        <v>2097</v>
      </c>
      <c r="D383" s="378">
        <v>41945</v>
      </c>
      <c r="E383" s="365">
        <v>50</v>
      </c>
      <c r="F383" s="453"/>
      <c r="G383" s="453"/>
    </row>
    <row r="384" spans="1:7">
      <c r="A384" s="52" t="s">
        <v>1657</v>
      </c>
      <c r="B384" s="52" t="s">
        <v>457</v>
      </c>
      <c r="C384" s="149">
        <v>2306</v>
      </c>
      <c r="D384" s="378">
        <v>39331</v>
      </c>
      <c r="E384" s="365">
        <v>58.6</v>
      </c>
      <c r="F384" s="453"/>
      <c r="G384" s="453"/>
    </row>
    <row r="385" spans="1:7">
      <c r="A385" s="52" t="s">
        <v>1658</v>
      </c>
      <c r="B385" s="52" t="s">
        <v>1659</v>
      </c>
      <c r="C385" s="149">
        <v>2774</v>
      </c>
      <c r="D385" s="378">
        <v>41882</v>
      </c>
      <c r="E385" s="365">
        <v>66.2</v>
      </c>
      <c r="F385" s="453"/>
      <c r="G385" s="453"/>
    </row>
    <row r="386" spans="1:7">
      <c r="A386" s="52" t="s">
        <v>1660</v>
      </c>
      <c r="B386" s="52" t="s">
        <v>1661</v>
      </c>
      <c r="C386" s="149">
        <v>1460</v>
      </c>
      <c r="D386" s="378">
        <v>40487</v>
      </c>
      <c r="E386" s="365">
        <v>36.1</v>
      </c>
      <c r="F386" s="453"/>
      <c r="G386" s="453"/>
    </row>
    <row r="387" spans="1:7">
      <c r="A387" s="52" t="s">
        <v>1662</v>
      </c>
      <c r="B387" s="52" t="s">
        <v>1663</v>
      </c>
      <c r="C387" s="149">
        <v>5608</v>
      </c>
      <c r="D387" s="378">
        <v>49961</v>
      </c>
      <c r="E387" s="365">
        <v>112.2</v>
      </c>
      <c r="F387" s="453"/>
      <c r="G387" s="453"/>
    </row>
    <row r="388" spans="1:7">
      <c r="A388" s="52" t="s">
        <v>1664</v>
      </c>
      <c r="B388" s="52" t="s">
        <v>1665</v>
      </c>
      <c r="C388" s="149">
        <v>1717</v>
      </c>
      <c r="D388" s="378">
        <v>40832</v>
      </c>
      <c r="E388" s="365">
        <v>42.1</v>
      </c>
      <c r="F388" s="453"/>
      <c r="G388" s="453"/>
    </row>
    <row r="389" spans="1:7">
      <c r="A389" s="52" t="s">
        <v>1666</v>
      </c>
      <c r="B389" s="52" t="s">
        <v>1667</v>
      </c>
      <c r="C389" s="149">
        <v>3066</v>
      </c>
      <c r="D389" s="378">
        <v>44001</v>
      </c>
      <c r="E389" s="365">
        <v>69.7</v>
      </c>
      <c r="F389" s="453"/>
      <c r="G389" s="453"/>
    </row>
    <row r="390" spans="1:7">
      <c r="A390" s="52" t="s">
        <v>1668</v>
      </c>
      <c r="B390" s="52" t="s">
        <v>1669</v>
      </c>
      <c r="C390" s="149">
        <v>3308</v>
      </c>
      <c r="D390" s="378">
        <v>37162</v>
      </c>
      <c r="E390" s="365">
        <v>89</v>
      </c>
      <c r="F390" s="453"/>
      <c r="G390" s="453"/>
    </row>
    <row r="391" spans="1:7">
      <c r="A391" s="52" t="s">
        <v>1670</v>
      </c>
      <c r="B391" s="52" t="s">
        <v>1671</v>
      </c>
      <c r="C391" s="149">
        <v>3828</v>
      </c>
      <c r="D391" s="378">
        <v>28759</v>
      </c>
      <c r="E391" s="365">
        <v>133.1</v>
      </c>
      <c r="F391" s="453"/>
      <c r="G391" s="453"/>
    </row>
    <row r="392" spans="1:7">
      <c r="A392" s="52" t="s">
        <v>1672</v>
      </c>
      <c r="B392" s="52" t="s">
        <v>1673</v>
      </c>
      <c r="C392" s="149">
        <v>3437</v>
      </c>
      <c r="D392" s="378">
        <v>35465</v>
      </c>
      <c r="E392" s="365">
        <v>96.9</v>
      </c>
      <c r="F392" s="453"/>
      <c r="G392" s="453"/>
    </row>
    <row r="393" spans="1:7">
      <c r="A393" s="52" t="s">
        <v>1674</v>
      </c>
      <c r="B393" s="52" t="s">
        <v>1675</v>
      </c>
      <c r="C393" s="149">
        <v>2046</v>
      </c>
      <c r="D393" s="378">
        <v>39532</v>
      </c>
      <c r="E393" s="365">
        <v>51.8</v>
      </c>
      <c r="F393" s="453"/>
      <c r="G393" s="453"/>
    </row>
    <row r="394" spans="1:7">
      <c r="A394" s="52" t="s">
        <v>1676</v>
      </c>
      <c r="B394" s="52" t="s">
        <v>758</v>
      </c>
      <c r="C394" s="149">
        <v>1323</v>
      </c>
      <c r="D394" s="378">
        <v>38136</v>
      </c>
      <c r="E394" s="365">
        <v>34.700000000000003</v>
      </c>
      <c r="F394" s="453"/>
      <c r="G394" s="453"/>
    </row>
    <row r="395" spans="1:7">
      <c r="A395" s="52" t="s">
        <v>1677</v>
      </c>
      <c r="B395" s="52" t="s">
        <v>1678</v>
      </c>
      <c r="C395" s="149">
        <v>2510</v>
      </c>
      <c r="D395" s="378">
        <v>44984</v>
      </c>
      <c r="E395" s="365">
        <v>55.8</v>
      </c>
      <c r="F395" s="453"/>
      <c r="G395" s="453"/>
    </row>
    <row r="396" spans="1:7">
      <c r="A396" s="52" t="s">
        <v>1679</v>
      </c>
      <c r="B396" s="52" t="s">
        <v>1680</v>
      </c>
      <c r="C396" s="149">
        <v>3958</v>
      </c>
      <c r="D396" s="378">
        <v>39083</v>
      </c>
      <c r="E396" s="365">
        <v>101.3</v>
      </c>
      <c r="F396" s="453"/>
      <c r="G396" s="453"/>
    </row>
    <row r="397" spans="1:7">
      <c r="A397" s="52" t="s">
        <v>1681</v>
      </c>
      <c r="B397" s="52" t="s">
        <v>2923</v>
      </c>
      <c r="C397" s="149">
        <v>4528</v>
      </c>
      <c r="D397" s="378">
        <v>43511</v>
      </c>
      <c r="E397" s="365">
        <v>104.1</v>
      </c>
      <c r="F397" s="453"/>
      <c r="G397" s="453"/>
    </row>
    <row r="398" spans="1:7">
      <c r="A398" s="52" t="s">
        <v>1682</v>
      </c>
      <c r="B398" s="52" t="s">
        <v>1683</v>
      </c>
      <c r="C398" s="149">
        <v>2220</v>
      </c>
      <c r="D398" s="378">
        <v>36519</v>
      </c>
      <c r="E398" s="365">
        <v>60.8</v>
      </c>
      <c r="F398" s="453"/>
      <c r="G398" s="453"/>
    </row>
    <row r="399" spans="1:7">
      <c r="A399" s="52" t="s">
        <v>1684</v>
      </c>
      <c r="B399" s="52" t="s">
        <v>1685</v>
      </c>
      <c r="C399" s="149">
        <v>3681</v>
      </c>
      <c r="D399" s="378">
        <v>42194</v>
      </c>
      <c r="E399" s="365">
        <v>87.2</v>
      </c>
      <c r="F399" s="453"/>
      <c r="G399" s="453"/>
    </row>
    <row r="400" spans="1:7">
      <c r="A400" s="52" t="s">
        <v>1686</v>
      </c>
      <c r="B400" s="52" t="s">
        <v>1687</v>
      </c>
      <c r="C400" s="149">
        <v>3256</v>
      </c>
      <c r="D400" s="378">
        <v>40142</v>
      </c>
      <c r="E400" s="365">
        <v>81.099999999999994</v>
      </c>
      <c r="F400" s="453"/>
      <c r="G400" s="453"/>
    </row>
    <row r="401" spans="1:7">
      <c r="A401" s="52" t="s">
        <v>1688</v>
      </c>
      <c r="B401" s="52" t="s">
        <v>1689</v>
      </c>
      <c r="C401" s="149">
        <v>3374</v>
      </c>
      <c r="D401" s="378">
        <v>41449</v>
      </c>
      <c r="E401" s="365">
        <v>81.400000000000006</v>
      </c>
      <c r="F401" s="453"/>
      <c r="G401" s="453"/>
    </row>
    <row r="402" spans="1:7">
      <c r="A402" s="52" t="s">
        <v>1690</v>
      </c>
      <c r="B402" s="52" t="s">
        <v>1691</v>
      </c>
      <c r="C402" s="149">
        <v>2149</v>
      </c>
      <c r="D402" s="378">
        <v>43646</v>
      </c>
      <c r="E402" s="365">
        <v>49.2</v>
      </c>
      <c r="F402" s="453"/>
      <c r="G402" s="453"/>
    </row>
    <row r="403" spans="1:7">
      <c r="A403" s="52" t="s">
        <v>1692</v>
      </c>
      <c r="B403" s="52" t="s">
        <v>1693</v>
      </c>
      <c r="C403" s="149">
        <v>3239</v>
      </c>
      <c r="D403" s="378">
        <v>43829</v>
      </c>
      <c r="E403" s="365">
        <v>73.900000000000006</v>
      </c>
      <c r="F403" s="453"/>
      <c r="G403" s="453"/>
    </row>
    <row r="404" spans="1:7">
      <c r="A404" s="52" t="s">
        <v>1694</v>
      </c>
      <c r="B404" s="52" t="s">
        <v>1695</v>
      </c>
      <c r="C404" s="149">
        <v>1658</v>
      </c>
      <c r="D404" s="378">
        <v>42778</v>
      </c>
      <c r="E404" s="365">
        <v>38.799999999999997</v>
      </c>
      <c r="F404" s="453"/>
      <c r="G404" s="453"/>
    </row>
    <row r="405" spans="1:7">
      <c r="A405" s="52" t="s">
        <v>1696</v>
      </c>
      <c r="B405" s="52" t="s">
        <v>1697</v>
      </c>
      <c r="C405" s="149">
        <v>2366</v>
      </c>
      <c r="D405" s="378">
        <v>46480</v>
      </c>
      <c r="E405" s="365">
        <v>50.9</v>
      </c>
      <c r="F405" s="453"/>
      <c r="G405" s="453"/>
    </row>
    <row r="406" spans="1:7">
      <c r="A406" s="52" t="s">
        <v>1698</v>
      </c>
      <c r="B406" s="52" t="s">
        <v>1699</v>
      </c>
      <c r="C406" s="149">
        <v>4262</v>
      </c>
      <c r="D406" s="378">
        <v>48233</v>
      </c>
      <c r="E406" s="365">
        <v>88.4</v>
      </c>
      <c r="F406" s="453"/>
      <c r="G406" s="453"/>
    </row>
    <row r="407" spans="1:7">
      <c r="A407" s="52" t="s">
        <v>1700</v>
      </c>
      <c r="B407" s="52" t="s">
        <v>504</v>
      </c>
      <c r="C407" s="149">
        <v>3022</v>
      </c>
      <c r="D407" s="378">
        <v>40975</v>
      </c>
      <c r="E407" s="365">
        <v>73.8</v>
      </c>
      <c r="F407" s="453"/>
      <c r="G407" s="453"/>
    </row>
    <row r="408" spans="1:7">
      <c r="A408" s="52" t="s">
        <v>1701</v>
      </c>
      <c r="B408" s="52" t="s">
        <v>1702</v>
      </c>
      <c r="C408" s="149">
        <v>1767</v>
      </c>
      <c r="D408" s="378">
        <v>43958</v>
      </c>
      <c r="E408" s="365">
        <v>40.200000000000003</v>
      </c>
      <c r="F408" s="453"/>
      <c r="G408" s="453"/>
    </row>
    <row r="409" spans="1:7">
      <c r="A409" s="52" t="s">
        <v>1703</v>
      </c>
      <c r="B409" s="52" t="s">
        <v>1704</v>
      </c>
      <c r="C409" s="149">
        <v>3283</v>
      </c>
      <c r="D409" s="378">
        <v>39491</v>
      </c>
      <c r="E409" s="365">
        <v>83.1</v>
      </c>
      <c r="F409" s="453"/>
      <c r="G409" s="453"/>
    </row>
    <row r="410" spans="1:7">
      <c r="A410" s="52" t="s">
        <v>1705</v>
      </c>
      <c r="B410" s="52" t="s">
        <v>541</v>
      </c>
      <c r="C410" s="149">
        <v>1999</v>
      </c>
      <c r="D410" s="378">
        <v>44074</v>
      </c>
      <c r="E410" s="365">
        <v>45.4</v>
      </c>
      <c r="F410" s="453"/>
      <c r="G410" s="453"/>
    </row>
    <row r="411" spans="1:7">
      <c r="A411" s="52" t="s">
        <v>1706</v>
      </c>
      <c r="B411" s="52" t="s">
        <v>393</v>
      </c>
      <c r="C411" s="149">
        <v>2256</v>
      </c>
      <c r="D411" s="378">
        <v>38992</v>
      </c>
      <c r="E411" s="365">
        <v>57.9</v>
      </c>
      <c r="F411" s="453"/>
      <c r="G411" s="453"/>
    </row>
    <row r="412" spans="1:7">
      <c r="A412" s="52" t="s">
        <v>1707</v>
      </c>
      <c r="B412" s="52" t="s">
        <v>1708</v>
      </c>
      <c r="C412" s="149">
        <v>2914</v>
      </c>
      <c r="D412" s="378">
        <v>40213</v>
      </c>
      <c r="E412" s="365">
        <v>72.5</v>
      </c>
      <c r="F412" s="453"/>
      <c r="G412" s="453"/>
    </row>
    <row r="413" spans="1:7">
      <c r="A413" s="52" t="s">
        <v>1709</v>
      </c>
      <c r="B413" s="52" t="s">
        <v>1710</v>
      </c>
      <c r="C413" s="149">
        <v>2442</v>
      </c>
      <c r="D413" s="378">
        <v>46926</v>
      </c>
      <c r="E413" s="365">
        <v>52</v>
      </c>
      <c r="F413" s="453"/>
      <c r="G413" s="453"/>
    </row>
    <row r="414" spans="1:7">
      <c r="A414" s="52" t="s">
        <v>1711</v>
      </c>
      <c r="B414" s="52" t="s">
        <v>1712</v>
      </c>
      <c r="C414" s="149">
        <v>2378</v>
      </c>
      <c r="D414" s="378">
        <v>41727</v>
      </c>
      <c r="E414" s="365">
        <v>57</v>
      </c>
      <c r="F414" s="453"/>
      <c r="G414" s="453"/>
    </row>
    <row r="415" spans="1:7">
      <c r="A415" s="52" t="s">
        <v>1713</v>
      </c>
      <c r="B415" s="52" t="s">
        <v>1714</v>
      </c>
      <c r="C415" s="149">
        <v>2695</v>
      </c>
      <c r="D415" s="378">
        <v>42935</v>
      </c>
      <c r="E415" s="365">
        <v>62.8</v>
      </c>
      <c r="F415" s="453"/>
      <c r="G415" s="453"/>
    </row>
    <row r="416" spans="1:7">
      <c r="A416" s="52" t="s">
        <v>1715</v>
      </c>
      <c r="B416" s="52" t="s">
        <v>1716</v>
      </c>
      <c r="C416" s="149">
        <v>2716</v>
      </c>
      <c r="D416" s="378">
        <v>41157</v>
      </c>
      <c r="E416" s="365">
        <v>66</v>
      </c>
      <c r="F416" s="453"/>
      <c r="G416" s="453"/>
    </row>
    <row r="417" spans="1:7">
      <c r="A417" s="52" t="s">
        <v>1717</v>
      </c>
      <c r="B417" s="52" t="s">
        <v>602</v>
      </c>
      <c r="C417" s="149">
        <v>2160</v>
      </c>
      <c r="D417" s="378">
        <v>41898</v>
      </c>
      <c r="E417" s="365">
        <v>51.6</v>
      </c>
      <c r="F417" s="453"/>
      <c r="G417" s="453"/>
    </row>
    <row r="418" spans="1:7">
      <c r="A418" s="52" t="s">
        <v>1718</v>
      </c>
      <c r="B418" s="52" t="s">
        <v>439</v>
      </c>
      <c r="C418" s="149">
        <v>2105</v>
      </c>
      <c r="D418" s="378">
        <v>43543</v>
      </c>
      <c r="E418" s="365">
        <v>48.3</v>
      </c>
      <c r="F418" s="453"/>
      <c r="G418" s="453"/>
    </row>
    <row r="419" spans="1:7">
      <c r="A419" s="52" t="s">
        <v>1719</v>
      </c>
      <c r="B419" s="52" t="s">
        <v>310</v>
      </c>
      <c r="C419" s="149">
        <v>3477</v>
      </c>
      <c r="D419" s="378">
        <v>40330</v>
      </c>
      <c r="E419" s="365">
        <v>86.2</v>
      </c>
      <c r="F419" s="453"/>
      <c r="G419" s="453"/>
    </row>
    <row r="420" spans="1:7">
      <c r="A420" s="52" t="s">
        <v>1720</v>
      </c>
      <c r="B420" s="52" t="s">
        <v>1721</v>
      </c>
      <c r="C420" s="149">
        <v>2792</v>
      </c>
      <c r="D420" s="378">
        <v>37900</v>
      </c>
      <c r="E420" s="365">
        <v>73.7</v>
      </c>
      <c r="F420" s="453"/>
      <c r="G420" s="453"/>
    </row>
    <row r="421" spans="1:7">
      <c r="A421" s="52" t="s">
        <v>1722</v>
      </c>
      <c r="B421" s="52" t="s">
        <v>474</v>
      </c>
      <c r="C421" s="149">
        <v>2197</v>
      </c>
      <c r="D421" s="378">
        <v>38466</v>
      </c>
      <c r="E421" s="365">
        <v>57.1</v>
      </c>
      <c r="F421" s="453"/>
      <c r="G421" s="453"/>
    </row>
    <row r="422" spans="1:7">
      <c r="A422" s="52" t="s">
        <v>1723</v>
      </c>
      <c r="B422" s="52" t="s">
        <v>1724</v>
      </c>
      <c r="C422" s="149">
        <v>1497</v>
      </c>
      <c r="D422" s="378">
        <v>39335</v>
      </c>
      <c r="E422" s="365">
        <v>38.1</v>
      </c>
      <c r="F422" s="453"/>
      <c r="G422" s="453"/>
    </row>
    <row r="423" spans="1:7">
      <c r="A423" s="52" t="s">
        <v>1725</v>
      </c>
      <c r="B423" s="52" t="s">
        <v>1726</v>
      </c>
      <c r="C423" s="149">
        <v>2991</v>
      </c>
      <c r="D423" s="378">
        <v>43142</v>
      </c>
      <c r="E423" s="365">
        <v>69.3</v>
      </c>
      <c r="F423" s="453"/>
      <c r="G423" s="453"/>
    </row>
    <row r="424" spans="1:7">
      <c r="A424" s="52" t="s">
        <v>1727</v>
      </c>
      <c r="B424" s="52" t="s">
        <v>1728</v>
      </c>
      <c r="C424" s="149">
        <v>2353</v>
      </c>
      <c r="D424" s="378">
        <v>42544</v>
      </c>
      <c r="E424" s="365">
        <v>55.3</v>
      </c>
      <c r="F424" s="453"/>
      <c r="G424" s="453"/>
    </row>
    <row r="425" spans="1:7">
      <c r="A425" s="52" t="s">
        <v>1729</v>
      </c>
      <c r="B425" s="52" t="s">
        <v>1730</v>
      </c>
      <c r="C425" s="149">
        <v>1823</v>
      </c>
      <c r="D425" s="378">
        <v>40978</v>
      </c>
      <c r="E425" s="365">
        <v>44.5</v>
      </c>
      <c r="F425" s="453"/>
      <c r="G425" s="453"/>
    </row>
    <row r="426" spans="1:7">
      <c r="A426" s="52" t="s">
        <v>1731</v>
      </c>
      <c r="B426" s="52" t="s">
        <v>1732</v>
      </c>
      <c r="C426" s="149">
        <v>3050</v>
      </c>
      <c r="D426" s="378">
        <v>37194</v>
      </c>
      <c r="E426" s="365">
        <v>82</v>
      </c>
      <c r="F426" s="453"/>
      <c r="G426" s="453"/>
    </row>
    <row r="427" spans="1:7">
      <c r="A427" s="52" t="s">
        <v>1733</v>
      </c>
      <c r="B427" s="52" t="s">
        <v>1734</v>
      </c>
      <c r="C427" s="149">
        <v>1222</v>
      </c>
      <c r="D427" s="378">
        <v>42509</v>
      </c>
      <c r="E427" s="365">
        <v>28.7</v>
      </c>
      <c r="F427" s="453"/>
      <c r="G427" s="453"/>
    </row>
    <row r="428" spans="1:7">
      <c r="A428" s="52" t="s">
        <v>1735</v>
      </c>
      <c r="B428" s="52" t="s">
        <v>1736</v>
      </c>
      <c r="C428" s="149">
        <v>3689</v>
      </c>
      <c r="D428" s="378">
        <v>42934</v>
      </c>
      <c r="E428" s="365">
        <v>85.9</v>
      </c>
      <c r="F428" s="453"/>
      <c r="G428" s="453"/>
    </row>
    <row r="429" spans="1:7">
      <c r="A429" s="52" t="s">
        <v>1737</v>
      </c>
      <c r="B429" s="52" t="s">
        <v>1738</v>
      </c>
      <c r="C429" s="149">
        <v>1367</v>
      </c>
      <c r="D429" s="378">
        <v>41754</v>
      </c>
      <c r="E429" s="365">
        <v>32.700000000000003</v>
      </c>
      <c r="F429" s="453"/>
      <c r="G429" s="453"/>
    </row>
    <row r="430" spans="1:7">
      <c r="A430" s="52" t="s">
        <v>1739</v>
      </c>
      <c r="B430" s="52" t="s">
        <v>1740</v>
      </c>
      <c r="C430" s="149">
        <v>2298</v>
      </c>
      <c r="D430" s="378">
        <v>38048</v>
      </c>
      <c r="E430" s="365">
        <v>60.4</v>
      </c>
      <c r="F430" s="453"/>
      <c r="G430" s="453"/>
    </row>
    <row r="431" spans="1:7">
      <c r="A431" s="52" t="s">
        <v>1741</v>
      </c>
      <c r="B431" s="52" t="s">
        <v>1742</v>
      </c>
      <c r="C431" s="149">
        <v>5403</v>
      </c>
      <c r="D431" s="378">
        <v>44125</v>
      </c>
      <c r="E431" s="365">
        <v>122.4</v>
      </c>
      <c r="F431" s="453"/>
      <c r="G431" s="453"/>
    </row>
    <row r="432" spans="1:7">
      <c r="A432" s="52" t="s">
        <v>1743</v>
      </c>
      <c r="B432" s="52" t="s">
        <v>1744</v>
      </c>
      <c r="C432" s="149">
        <v>5190</v>
      </c>
      <c r="D432" s="378">
        <v>43984</v>
      </c>
      <c r="E432" s="365">
        <v>118</v>
      </c>
      <c r="F432" s="453"/>
      <c r="G432" s="453"/>
    </row>
    <row r="433" spans="1:7">
      <c r="A433" s="52" t="s">
        <v>1745</v>
      </c>
      <c r="B433" s="52" t="s">
        <v>1746</v>
      </c>
      <c r="C433" s="149">
        <v>1590</v>
      </c>
      <c r="D433" s="378">
        <v>38050</v>
      </c>
      <c r="E433" s="365">
        <v>41.8</v>
      </c>
      <c r="F433" s="453"/>
      <c r="G433" s="453"/>
    </row>
    <row r="434" spans="1:7">
      <c r="A434" s="52" t="s">
        <v>1747</v>
      </c>
      <c r="B434" s="52" t="s">
        <v>1748</v>
      </c>
      <c r="C434" s="149">
        <v>7168</v>
      </c>
      <c r="D434" s="378">
        <v>39879</v>
      </c>
      <c r="E434" s="365">
        <v>179.7</v>
      </c>
      <c r="F434" s="453"/>
      <c r="G434" s="453"/>
    </row>
    <row r="435" spans="1:7">
      <c r="A435" s="52" t="s">
        <v>1749</v>
      </c>
      <c r="B435" s="52" t="s">
        <v>795</v>
      </c>
      <c r="C435" s="149">
        <v>2432</v>
      </c>
      <c r="D435" s="378">
        <v>39512</v>
      </c>
      <c r="E435" s="365">
        <v>61.6</v>
      </c>
      <c r="F435" s="453"/>
      <c r="G435" s="453"/>
    </row>
    <row r="436" spans="1:7">
      <c r="A436" s="52" t="s">
        <v>1750</v>
      </c>
      <c r="B436" s="52" t="s">
        <v>579</v>
      </c>
      <c r="C436" s="149">
        <v>1351</v>
      </c>
      <c r="D436" s="378">
        <v>39384</v>
      </c>
      <c r="E436" s="365">
        <v>34.299999999999997</v>
      </c>
      <c r="F436" s="453"/>
      <c r="G436" s="453"/>
    </row>
    <row r="437" spans="1:7">
      <c r="A437" s="52" t="s">
        <v>1751</v>
      </c>
      <c r="B437" s="52" t="s">
        <v>1752</v>
      </c>
      <c r="C437" s="149">
        <v>3222</v>
      </c>
      <c r="D437" s="378">
        <v>43644</v>
      </c>
      <c r="E437" s="365">
        <v>73.8</v>
      </c>
      <c r="F437" s="453"/>
      <c r="G437" s="453"/>
    </row>
    <row r="438" spans="1:7">
      <c r="A438" s="52" t="s">
        <v>1753</v>
      </c>
      <c r="B438" s="52" t="s">
        <v>1754</v>
      </c>
      <c r="C438" s="149">
        <v>4433</v>
      </c>
      <c r="D438" s="378">
        <v>41540</v>
      </c>
      <c r="E438" s="365">
        <v>106.7</v>
      </c>
      <c r="F438" s="453"/>
      <c r="G438" s="453"/>
    </row>
    <row r="439" spans="1:7">
      <c r="A439" s="52" t="s">
        <v>1755</v>
      </c>
      <c r="B439" s="52" t="s">
        <v>1756</v>
      </c>
      <c r="C439" s="149">
        <v>4975</v>
      </c>
      <c r="D439" s="378">
        <v>43337</v>
      </c>
      <c r="E439" s="365">
        <v>114.8</v>
      </c>
      <c r="F439" s="453"/>
      <c r="G439" s="453"/>
    </row>
    <row r="440" spans="1:7">
      <c r="A440" s="52" t="s">
        <v>1757</v>
      </c>
      <c r="B440" s="52" t="s">
        <v>1758</v>
      </c>
      <c r="C440" s="149">
        <v>2867</v>
      </c>
      <c r="D440" s="378">
        <v>34448</v>
      </c>
      <c r="E440" s="365">
        <v>83.2</v>
      </c>
      <c r="F440" s="453"/>
      <c r="G440" s="453"/>
    </row>
    <row r="441" spans="1:7">
      <c r="A441" s="52" t="s">
        <v>1759</v>
      </c>
      <c r="B441" s="52" t="s">
        <v>476</v>
      </c>
      <c r="C441" s="149">
        <v>2106</v>
      </c>
      <c r="D441" s="378">
        <v>40292</v>
      </c>
      <c r="E441" s="365">
        <v>52.3</v>
      </c>
      <c r="F441" s="453"/>
      <c r="G441" s="453"/>
    </row>
    <row r="442" spans="1:7">
      <c r="A442" s="52" t="s">
        <v>1760</v>
      </c>
      <c r="B442" s="52" t="s">
        <v>478</v>
      </c>
      <c r="C442" s="149">
        <v>2145</v>
      </c>
      <c r="D442" s="378">
        <v>33470</v>
      </c>
      <c r="E442" s="365">
        <v>64.099999999999994</v>
      </c>
      <c r="F442" s="453"/>
      <c r="G442" s="453"/>
    </row>
    <row r="443" spans="1:7">
      <c r="A443" s="52" t="s">
        <v>1761</v>
      </c>
      <c r="B443" s="52" t="s">
        <v>1762</v>
      </c>
      <c r="C443" s="149">
        <v>6616</v>
      </c>
      <c r="D443" s="378">
        <v>39576</v>
      </c>
      <c r="E443" s="365">
        <v>167.2</v>
      </c>
      <c r="F443" s="453"/>
      <c r="G443" s="453"/>
    </row>
    <row r="444" spans="1:7">
      <c r="A444" s="52" t="s">
        <v>1763</v>
      </c>
      <c r="B444" s="52" t="s">
        <v>580</v>
      </c>
      <c r="C444" s="149">
        <v>1453</v>
      </c>
      <c r="D444" s="378">
        <v>39247</v>
      </c>
      <c r="E444" s="365">
        <v>37</v>
      </c>
      <c r="F444" s="453"/>
      <c r="G444" s="453"/>
    </row>
    <row r="445" spans="1:7">
      <c r="A445" s="52" t="s">
        <v>1764</v>
      </c>
      <c r="B445" s="52" t="s">
        <v>282</v>
      </c>
      <c r="C445" s="149">
        <v>5021</v>
      </c>
      <c r="D445" s="378">
        <v>37804</v>
      </c>
      <c r="E445" s="365">
        <v>132.80000000000001</v>
      </c>
      <c r="F445" s="453"/>
      <c r="G445" s="453"/>
    </row>
    <row r="446" spans="1:7">
      <c r="A446" s="52" t="s">
        <v>1765</v>
      </c>
      <c r="B446" s="52" t="s">
        <v>1766</v>
      </c>
      <c r="C446" s="149">
        <v>5378</v>
      </c>
      <c r="D446" s="378">
        <v>38486</v>
      </c>
      <c r="E446" s="365">
        <v>139.69999999999999</v>
      </c>
      <c r="F446" s="453"/>
      <c r="G446" s="453"/>
    </row>
    <row r="447" spans="1:7">
      <c r="A447" s="52" t="s">
        <v>1767</v>
      </c>
      <c r="B447" s="52" t="s">
        <v>1768</v>
      </c>
      <c r="C447" s="149">
        <v>4856</v>
      </c>
      <c r="D447" s="378">
        <v>40673</v>
      </c>
      <c r="E447" s="365">
        <v>119.4</v>
      </c>
      <c r="F447" s="453"/>
      <c r="G447" s="453"/>
    </row>
    <row r="448" spans="1:7">
      <c r="A448" s="52" t="s">
        <v>1769</v>
      </c>
      <c r="B448" s="52" t="s">
        <v>1770</v>
      </c>
      <c r="C448" s="149">
        <v>3800</v>
      </c>
      <c r="D448" s="378">
        <v>55751</v>
      </c>
      <c r="E448" s="365">
        <v>68.2</v>
      </c>
      <c r="F448" s="453"/>
      <c r="G448" s="453"/>
    </row>
    <row r="449" spans="1:7">
      <c r="A449" s="52" t="s">
        <v>1771</v>
      </c>
      <c r="B449" s="52" t="s">
        <v>1772</v>
      </c>
      <c r="C449" s="149">
        <v>4778</v>
      </c>
      <c r="D449" s="378">
        <v>32696</v>
      </c>
      <c r="E449" s="365">
        <v>146.1</v>
      </c>
      <c r="F449" s="453"/>
      <c r="G449" s="453"/>
    </row>
    <row r="450" spans="1:7">
      <c r="A450" s="52" t="s">
        <v>1773</v>
      </c>
      <c r="B450" s="52" t="s">
        <v>1774</v>
      </c>
      <c r="C450" s="149">
        <v>3794</v>
      </c>
      <c r="D450" s="378">
        <v>27794</v>
      </c>
      <c r="E450" s="365">
        <v>136.5</v>
      </c>
      <c r="F450" s="453"/>
      <c r="G450" s="453"/>
    </row>
    <row r="451" spans="1:7">
      <c r="A451" s="52" t="s">
        <v>1775</v>
      </c>
      <c r="B451" s="52" t="s">
        <v>1776</v>
      </c>
      <c r="C451" s="149">
        <v>2041</v>
      </c>
      <c r="D451" s="378">
        <v>35839</v>
      </c>
      <c r="E451" s="365">
        <v>56.9</v>
      </c>
      <c r="F451" s="453"/>
      <c r="G451" s="453"/>
    </row>
    <row r="452" spans="1:7">
      <c r="A452" s="52" t="s">
        <v>1777</v>
      </c>
      <c r="B452" s="52" t="s">
        <v>1778</v>
      </c>
      <c r="C452" s="149">
        <v>3180</v>
      </c>
      <c r="D452" s="378">
        <v>37493</v>
      </c>
      <c r="E452" s="365">
        <v>84.8</v>
      </c>
      <c r="F452" s="453"/>
      <c r="G452" s="453"/>
    </row>
    <row r="453" spans="1:7">
      <c r="A453" s="52" t="s">
        <v>1779</v>
      </c>
      <c r="B453" s="52" t="s">
        <v>490</v>
      </c>
      <c r="C453" s="149">
        <v>1933</v>
      </c>
      <c r="D453" s="378">
        <v>37659</v>
      </c>
      <c r="E453" s="365">
        <v>51.3</v>
      </c>
      <c r="F453" s="453"/>
      <c r="G453" s="453"/>
    </row>
    <row r="454" spans="1:7">
      <c r="A454" s="52" t="s">
        <v>1780</v>
      </c>
      <c r="B454" s="52" t="s">
        <v>1781</v>
      </c>
      <c r="C454" s="149">
        <v>1414</v>
      </c>
      <c r="D454" s="378">
        <v>47786</v>
      </c>
      <c r="E454" s="365">
        <v>29.6</v>
      </c>
      <c r="F454" s="453"/>
      <c r="G454" s="453"/>
    </row>
    <row r="455" spans="1:7">
      <c r="A455" s="52" t="s">
        <v>1782</v>
      </c>
      <c r="B455" s="52" t="s">
        <v>1783</v>
      </c>
      <c r="C455" s="149">
        <v>5493</v>
      </c>
      <c r="D455" s="378">
        <v>40964</v>
      </c>
      <c r="E455" s="365">
        <v>134.1</v>
      </c>
      <c r="F455" s="453"/>
      <c r="G455" s="453"/>
    </row>
    <row r="456" spans="1:7">
      <c r="A456" s="52" t="s">
        <v>1784</v>
      </c>
      <c r="B456" s="52" t="s">
        <v>863</v>
      </c>
      <c r="C456" s="149">
        <v>1850</v>
      </c>
      <c r="D456" s="378">
        <v>44251</v>
      </c>
      <c r="E456" s="365">
        <v>41.8</v>
      </c>
      <c r="F456" s="453"/>
      <c r="G456" s="453"/>
    </row>
    <row r="457" spans="1:7">
      <c r="A457" s="52" t="s">
        <v>1785</v>
      </c>
      <c r="B457" s="52" t="s">
        <v>611</v>
      </c>
      <c r="C457" s="149">
        <v>1858</v>
      </c>
      <c r="D457" s="378">
        <v>44173</v>
      </c>
      <c r="E457" s="365">
        <v>42.1</v>
      </c>
      <c r="F457" s="453"/>
      <c r="G457" s="453"/>
    </row>
    <row r="458" spans="1:7">
      <c r="A458" s="52" t="s">
        <v>1786</v>
      </c>
      <c r="B458" s="52" t="s">
        <v>1787</v>
      </c>
      <c r="C458" s="149">
        <v>5556</v>
      </c>
      <c r="D458" s="378">
        <v>43782</v>
      </c>
      <c r="E458" s="365">
        <v>126.9</v>
      </c>
      <c r="F458" s="453"/>
      <c r="G458" s="453"/>
    </row>
    <row r="459" spans="1:7">
      <c r="A459" s="52" t="s">
        <v>1788</v>
      </c>
      <c r="B459" s="52" t="s">
        <v>797</v>
      </c>
      <c r="C459" s="149">
        <v>2144</v>
      </c>
      <c r="D459" s="378">
        <v>41873</v>
      </c>
      <c r="E459" s="365">
        <v>51.2</v>
      </c>
      <c r="F459" s="453"/>
      <c r="G459" s="453"/>
    </row>
    <row r="460" spans="1:7">
      <c r="A460" s="52" t="s">
        <v>1789</v>
      </c>
      <c r="B460" s="52" t="s">
        <v>1790</v>
      </c>
      <c r="C460" s="149">
        <v>1478</v>
      </c>
      <c r="D460" s="378">
        <v>39767</v>
      </c>
      <c r="E460" s="365">
        <v>37.200000000000003</v>
      </c>
      <c r="F460" s="453"/>
      <c r="G460" s="453"/>
    </row>
    <row r="461" spans="1:7">
      <c r="A461" s="52" t="s">
        <v>1791</v>
      </c>
      <c r="B461" s="52" t="s">
        <v>1792</v>
      </c>
      <c r="C461" s="149">
        <v>3040</v>
      </c>
      <c r="D461" s="378">
        <v>39887</v>
      </c>
      <c r="E461" s="365">
        <v>76.2</v>
      </c>
      <c r="F461" s="453"/>
      <c r="G461" s="453"/>
    </row>
    <row r="462" spans="1:7">
      <c r="A462" s="52" t="s">
        <v>1793</v>
      </c>
      <c r="B462" s="52" t="s">
        <v>480</v>
      </c>
      <c r="C462" s="149">
        <v>2655</v>
      </c>
      <c r="D462" s="378">
        <v>38762</v>
      </c>
      <c r="E462" s="365">
        <v>68.5</v>
      </c>
      <c r="F462" s="453"/>
      <c r="G462" s="453"/>
    </row>
    <row r="463" spans="1:7">
      <c r="A463" s="52" t="s">
        <v>1794</v>
      </c>
      <c r="B463" s="52" t="s">
        <v>1795</v>
      </c>
      <c r="C463" s="149">
        <v>2164</v>
      </c>
      <c r="D463" s="378">
        <v>37966</v>
      </c>
      <c r="E463" s="365">
        <v>57</v>
      </c>
      <c r="F463" s="453"/>
      <c r="G463" s="453"/>
    </row>
    <row r="464" spans="1:7">
      <c r="A464" s="52" t="s">
        <v>1796</v>
      </c>
      <c r="B464" s="52" t="s">
        <v>874</v>
      </c>
      <c r="C464" s="149">
        <v>2052</v>
      </c>
      <c r="D464" s="378">
        <v>46907</v>
      </c>
      <c r="E464" s="365">
        <v>43.7</v>
      </c>
      <c r="F464" s="453"/>
      <c r="G464" s="453"/>
    </row>
    <row r="465" spans="1:7">
      <c r="A465" s="52" t="s">
        <v>1797</v>
      </c>
      <c r="B465" s="52" t="s">
        <v>1798</v>
      </c>
      <c r="C465" s="149">
        <v>4123</v>
      </c>
      <c r="D465" s="378">
        <v>36426</v>
      </c>
      <c r="E465" s="365">
        <v>113.2</v>
      </c>
      <c r="F465" s="453"/>
      <c r="G465" s="453"/>
    </row>
    <row r="466" spans="1:7">
      <c r="A466" s="52" t="s">
        <v>1799</v>
      </c>
      <c r="B466" s="52" t="s">
        <v>865</v>
      </c>
      <c r="C466" s="149">
        <v>2552</v>
      </c>
      <c r="D466" s="378">
        <v>42146</v>
      </c>
      <c r="E466" s="365">
        <v>60.6</v>
      </c>
      <c r="F466" s="453"/>
      <c r="G466" s="453"/>
    </row>
    <row r="467" spans="1:7">
      <c r="A467" s="52" t="s">
        <v>1800</v>
      </c>
      <c r="B467" s="52" t="s">
        <v>1801</v>
      </c>
      <c r="C467" s="149">
        <v>1521</v>
      </c>
      <c r="D467" s="378">
        <v>39779</v>
      </c>
      <c r="E467" s="365">
        <v>38.200000000000003</v>
      </c>
      <c r="F467" s="453"/>
      <c r="G467" s="453"/>
    </row>
    <row r="468" spans="1:7">
      <c r="A468" s="52" t="s">
        <v>1802</v>
      </c>
      <c r="B468" s="52" t="s">
        <v>1803</v>
      </c>
      <c r="C468" s="149">
        <v>3078</v>
      </c>
      <c r="D468" s="378">
        <v>36215</v>
      </c>
      <c r="E468" s="365">
        <v>85</v>
      </c>
      <c r="F468" s="453"/>
      <c r="G468" s="453"/>
    </row>
    <row r="469" spans="1:7">
      <c r="A469" s="52" t="s">
        <v>1804</v>
      </c>
      <c r="B469" s="52" t="s">
        <v>1805</v>
      </c>
      <c r="C469" s="149">
        <v>2851</v>
      </c>
      <c r="D469" s="378">
        <v>42235</v>
      </c>
      <c r="E469" s="365">
        <v>67.5</v>
      </c>
      <c r="F469" s="453"/>
      <c r="G469" s="453"/>
    </row>
    <row r="470" spans="1:7">
      <c r="A470" s="52" t="s">
        <v>1806</v>
      </c>
      <c r="B470" s="52" t="s">
        <v>1807</v>
      </c>
      <c r="C470" s="149">
        <v>2067</v>
      </c>
      <c r="D470" s="378">
        <v>33373</v>
      </c>
      <c r="E470" s="365">
        <v>61.9</v>
      </c>
      <c r="F470" s="453"/>
      <c r="G470" s="453"/>
    </row>
    <row r="471" spans="1:7">
      <c r="A471" s="52" t="s">
        <v>1808</v>
      </c>
      <c r="B471" s="52" t="s">
        <v>1809</v>
      </c>
      <c r="C471" s="149">
        <v>3607</v>
      </c>
      <c r="D471" s="378">
        <v>45898</v>
      </c>
      <c r="E471" s="365">
        <v>78.599999999999994</v>
      </c>
      <c r="F471" s="453"/>
      <c r="G471" s="453"/>
    </row>
    <row r="472" spans="1:7">
      <c r="A472" s="52" t="s">
        <v>1810</v>
      </c>
      <c r="B472" s="52" t="s">
        <v>1811</v>
      </c>
      <c r="C472" s="149">
        <v>2793</v>
      </c>
      <c r="D472" s="378">
        <v>41857</v>
      </c>
      <c r="E472" s="365">
        <v>66.7</v>
      </c>
      <c r="F472" s="453"/>
      <c r="G472" s="453"/>
    </row>
    <row r="473" spans="1:7">
      <c r="A473" s="52" t="s">
        <v>1812</v>
      </c>
      <c r="B473" s="52" t="s">
        <v>765</v>
      </c>
      <c r="C473" s="149">
        <v>1537</v>
      </c>
      <c r="D473" s="378">
        <v>39425</v>
      </c>
      <c r="E473" s="365">
        <v>39</v>
      </c>
      <c r="F473" s="453"/>
      <c r="G473" s="453"/>
    </row>
    <row r="474" spans="1:7">
      <c r="A474" s="52" t="s">
        <v>1813</v>
      </c>
      <c r="B474" s="52" t="s">
        <v>1814</v>
      </c>
      <c r="C474" s="149">
        <v>444</v>
      </c>
      <c r="D474" s="378">
        <v>43076</v>
      </c>
      <c r="E474" s="365">
        <v>10.3</v>
      </c>
      <c r="F474" s="453"/>
      <c r="G474" s="453"/>
    </row>
    <row r="475" spans="1:7">
      <c r="A475" s="52" t="s">
        <v>1815</v>
      </c>
      <c r="B475" s="52" t="s">
        <v>1816</v>
      </c>
      <c r="C475" s="149">
        <v>3876</v>
      </c>
      <c r="D475" s="378">
        <v>43898</v>
      </c>
      <c r="E475" s="365">
        <v>88.3</v>
      </c>
      <c r="F475" s="453"/>
      <c r="G475" s="453"/>
    </row>
    <row r="476" spans="1:7">
      <c r="A476" s="52" t="s">
        <v>1817</v>
      </c>
      <c r="B476" s="52" t="s">
        <v>1818</v>
      </c>
      <c r="C476" s="149">
        <v>4710</v>
      </c>
      <c r="D476" s="378">
        <v>42129</v>
      </c>
      <c r="E476" s="365">
        <v>111.8</v>
      </c>
      <c r="F476" s="453"/>
      <c r="G476" s="453"/>
    </row>
    <row r="477" spans="1:7">
      <c r="A477" s="52" t="s">
        <v>1819</v>
      </c>
      <c r="B477" s="52" t="s">
        <v>1820</v>
      </c>
      <c r="C477" s="149">
        <v>2509</v>
      </c>
      <c r="D477" s="378">
        <v>37590</v>
      </c>
      <c r="E477" s="365">
        <v>66.7</v>
      </c>
      <c r="F477" s="453"/>
      <c r="G477" s="453"/>
    </row>
    <row r="478" spans="1:7">
      <c r="A478" s="52" t="s">
        <v>1821</v>
      </c>
      <c r="B478" s="52" t="s">
        <v>1822</v>
      </c>
      <c r="C478" s="149">
        <v>3589</v>
      </c>
      <c r="D478" s="378">
        <v>48890</v>
      </c>
      <c r="E478" s="365">
        <v>73.400000000000006</v>
      </c>
      <c r="F478" s="453"/>
      <c r="G478" s="453"/>
    </row>
    <row r="479" spans="1:7">
      <c r="A479" s="52" t="s">
        <v>1823</v>
      </c>
      <c r="B479" s="52" t="s">
        <v>1824</v>
      </c>
      <c r="C479" s="149">
        <v>1841</v>
      </c>
      <c r="D479" s="378">
        <v>31502</v>
      </c>
      <c r="E479" s="365">
        <v>58.4</v>
      </c>
      <c r="F479" s="453"/>
      <c r="G479" s="453"/>
    </row>
    <row r="480" spans="1:7">
      <c r="A480" s="52" t="s">
        <v>1825</v>
      </c>
      <c r="B480" s="52" t="s">
        <v>767</v>
      </c>
      <c r="C480" s="149">
        <v>1406</v>
      </c>
      <c r="D480" s="378">
        <v>43410</v>
      </c>
      <c r="E480" s="365">
        <v>32.4</v>
      </c>
      <c r="F480" s="453"/>
      <c r="G480" s="453"/>
    </row>
    <row r="481" spans="1:7">
      <c r="A481" s="52" t="s">
        <v>1826</v>
      </c>
      <c r="B481" s="52" t="s">
        <v>1827</v>
      </c>
      <c r="C481" s="149">
        <v>795</v>
      </c>
      <c r="D481" s="378">
        <v>47094</v>
      </c>
      <c r="E481" s="365">
        <v>16.899999999999999</v>
      </c>
      <c r="F481" s="453"/>
      <c r="G481" s="453"/>
    </row>
    <row r="482" spans="1:7">
      <c r="A482" s="52" t="s">
        <v>1828</v>
      </c>
      <c r="B482" s="52" t="s">
        <v>1829</v>
      </c>
      <c r="C482" s="149">
        <v>2718</v>
      </c>
      <c r="D482" s="378">
        <v>44067</v>
      </c>
      <c r="E482" s="365">
        <v>61.7</v>
      </c>
      <c r="F482" s="453"/>
      <c r="G482" s="453"/>
    </row>
    <row r="483" spans="1:7">
      <c r="A483" s="52" t="s">
        <v>1830</v>
      </c>
      <c r="B483" s="52" t="s">
        <v>1831</v>
      </c>
      <c r="C483" s="149">
        <v>1270</v>
      </c>
      <c r="D483" s="378">
        <v>37291</v>
      </c>
      <c r="E483" s="365">
        <v>34.1</v>
      </c>
      <c r="F483" s="453"/>
      <c r="G483" s="453"/>
    </row>
    <row r="484" spans="1:7">
      <c r="A484" s="52" t="s">
        <v>1832</v>
      </c>
      <c r="B484" s="52" t="s">
        <v>1833</v>
      </c>
      <c r="C484" s="149">
        <v>3924</v>
      </c>
      <c r="D484" s="378">
        <v>50714</v>
      </c>
      <c r="E484" s="365">
        <v>77.400000000000006</v>
      </c>
      <c r="F484" s="453"/>
      <c r="G484" s="453"/>
    </row>
    <row r="485" spans="1:7">
      <c r="A485" s="52" t="s">
        <v>1834</v>
      </c>
      <c r="B485" s="52" t="s">
        <v>370</v>
      </c>
      <c r="C485" s="149">
        <v>3175</v>
      </c>
      <c r="D485" s="378">
        <v>41072</v>
      </c>
      <c r="E485" s="365">
        <v>77.3</v>
      </c>
      <c r="F485" s="453"/>
      <c r="G485" s="453"/>
    </row>
    <row r="486" spans="1:7">
      <c r="A486" s="52" t="s">
        <v>1835</v>
      </c>
      <c r="B486" s="52" t="s">
        <v>1836</v>
      </c>
      <c r="C486" s="149">
        <v>6078</v>
      </c>
      <c r="D486" s="378">
        <v>39425</v>
      </c>
      <c r="E486" s="365">
        <v>154.19999999999999</v>
      </c>
      <c r="F486" s="453"/>
      <c r="G486" s="453"/>
    </row>
    <row r="487" spans="1:7">
      <c r="A487" s="52" t="s">
        <v>1837</v>
      </c>
      <c r="B487" s="52" t="s">
        <v>1838</v>
      </c>
      <c r="C487" s="149">
        <v>6928</v>
      </c>
      <c r="D487" s="378">
        <v>38189</v>
      </c>
      <c r="E487" s="365">
        <v>181.4</v>
      </c>
      <c r="F487" s="453"/>
      <c r="G487" s="453"/>
    </row>
    <row r="488" spans="1:7">
      <c r="A488" s="52" t="s">
        <v>1839</v>
      </c>
      <c r="B488" s="52" t="s">
        <v>1840</v>
      </c>
      <c r="C488" s="149">
        <v>7087</v>
      </c>
      <c r="D488" s="378">
        <v>37403</v>
      </c>
      <c r="E488" s="365">
        <v>189.5</v>
      </c>
      <c r="F488" s="453"/>
      <c r="G488" s="453"/>
    </row>
    <row r="489" spans="1:7">
      <c r="A489" s="52" t="s">
        <v>1841</v>
      </c>
      <c r="B489" s="52" t="s">
        <v>1842</v>
      </c>
      <c r="C489" s="149">
        <v>2701</v>
      </c>
      <c r="D489" s="378">
        <v>41584</v>
      </c>
      <c r="E489" s="365">
        <v>65</v>
      </c>
      <c r="F489" s="453"/>
      <c r="G489" s="453"/>
    </row>
    <row r="490" spans="1:7">
      <c r="A490" s="52" t="s">
        <v>1843</v>
      </c>
      <c r="B490" s="52" t="s">
        <v>1844</v>
      </c>
      <c r="C490" s="149">
        <v>4002</v>
      </c>
      <c r="D490" s="378">
        <v>35597</v>
      </c>
      <c r="E490" s="365">
        <v>112.4</v>
      </c>
      <c r="F490" s="453"/>
      <c r="G490" s="453"/>
    </row>
    <row r="491" spans="1:7">
      <c r="A491" s="52" t="s">
        <v>1845</v>
      </c>
      <c r="B491" s="52" t="s">
        <v>1846</v>
      </c>
      <c r="C491" s="149">
        <v>1853</v>
      </c>
      <c r="D491" s="378">
        <v>43107</v>
      </c>
      <c r="E491" s="365">
        <v>43</v>
      </c>
      <c r="F491" s="453"/>
      <c r="G491" s="453"/>
    </row>
    <row r="492" spans="1:7">
      <c r="A492" s="52" t="s">
        <v>1847</v>
      </c>
      <c r="B492" s="52" t="s">
        <v>1848</v>
      </c>
      <c r="C492" s="149">
        <v>5573</v>
      </c>
      <c r="D492" s="378">
        <v>35376</v>
      </c>
      <c r="E492" s="365">
        <v>157.5</v>
      </c>
      <c r="F492" s="453"/>
      <c r="G492" s="453"/>
    </row>
    <row r="493" spans="1:7">
      <c r="A493" s="52" t="s">
        <v>1849</v>
      </c>
      <c r="B493" s="52" t="s">
        <v>1850</v>
      </c>
      <c r="C493" s="149">
        <v>3216</v>
      </c>
      <c r="D493" s="378">
        <v>40394</v>
      </c>
      <c r="E493" s="365">
        <v>79.599999999999994</v>
      </c>
      <c r="F493" s="453"/>
      <c r="G493" s="453"/>
    </row>
    <row r="494" spans="1:7">
      <c r="A494" s="52" t="s">
        <v>1851</v>
      </c>
      <c r="B494" s="52" t="s">
        <v>1852</v>
      </c>
      <c r="C494" s="149">
        <v>3655</v>
      </c>
      <c r="D494" s="378">
        <v>44746</v>
      </c>
      <c r="E494" s="365">
        <v>81.7</v>
      </c>
      <c r="F494" s="453"/>
      <c r="G494" s="453"/>
    </row>
    <row r="495" spans="1:7">
      <c r="A495" s="52" t="s">
        <v>1853</v>
      </c>
      <c r="B495" s="52" t="s">
        <v>1854</v>
      </c>
      <c r="C495" s="149">
        <v>2181</v>
      </c>
      <c r="D495" s="378">
        <v>41743</v>
      </c>
      <c r="E495" s="365">
        <v>52.2</v>
      </c>
      <c r="F495" s="453"/>
      <c r="G495" s="453"/>
    </row>
    <row r="496" spans="1:7">
      <c r="A496" s="52" t="s">
        <v>1855</v>
      </c>
      <c r="B496" s="52" t="s">
        <v>1856</v>
      </c>
      <c r="C496" s="149">
        <v>3336</v>
      </c>
      <c r="D496" s="378">
        <v>37748</v>
      </c>
      <c r="E496" s="365">
        <v>88.4</v>
      </c>
      <c r="F496" s="453"/>
      <c r="G496" s="453"/>
    </row>
    <row r="497" spans="1:7">
      <c r="A497" s="52" t="s">
        <v>1857</v>
      </c>
      <c r="B497" s="52" t="s">
        <v>584</v>
      </c>
      <c r="C497" s="149">
        <v>2099</v>
      </c>
      <c r="D497" s="378">
        <v>46322</v>
      </c>
      <c r="E497" s="365">
        <v>45.3</v>
      </c>
      <c r="F497" s="453"/>
      <c r="G497" s="453"/>
    </row>
    <row r="498" spans="1:7">
      <c r="A498" s="52" t="s">
        <v>1858</v>
      </c>
      <c r="B498" s="52" t="s">
        <v>612</v>
      </c>
      <c r="C498" s="149">
        <v>3252</v>
      </c>
      <c r="D498" s="378">
        <v>44808</v>
      </c>
      <c r="E498" s="365">
        <v>72.599999999999994</v>
      </c>
      <c r="F498" s="453"/>
      <c r="G498" s="453"/>
    </row>
    <row r="499" spans="1:7">
      <c r="A499" s="52" t="s">
        <v>1859</v>
      </c>
      <c r="B499" s="52" t="s">
        <v>718</v>
      </c>
      <c r="C499" s="149">
        <v>1532</v>
      </c>
      <c r="D499" s="378">
        <v>41460</v>
      </c>
      <c r="E499" s="365">
        <v>37</v>
      </c>
      <c r="F499" s="453"/>
      <c r="G499" s="453"/>
    </row>
    <row r="500" spans="1:7">
      <c r="A500" s="52" t="s">
        <v>1860</v>
      </c>
      <c r="B500" s="52" t="s">
        <v>1861</v>
      </c>
      <c r="C500" s="149">
        <v>2848</v>
      </c>
      <c r="D500" s="378">
        <v>28119</v>
      </c>
      <c r="E500" s="365">
        <v>101.3</v>
      </c>
      <c r="F500" s="453"/>
      <c r="G500" s="453"/>
    </row>
    <row r="501" spans="1:7">
      <c r="A501" s="52" t="s">
        <v>1862</v>
      </c>
      <c r="B501" s="52" t="s">
        <v>441</v>
      </c>
      <c r="C501" s="149">
        <v>2116</v>
      </c>
      <c r="D501" s="378">
        <v>44803</v>
      </c>
      <c r="E501" s="365">
        <v>47.2</v>
      </c>
      <c r="F501" s="453"/>
      <c r="G501" s="453"/>
    </row>
    <row r="502" spans="1:7">
      <c r="A502" s="52" t="s">
        <v>1863</v>
      </c>
      <c r="B502" s="52" t="s">
        <v>1864</v>
      </c>
      <c r="C502" s="149">
        <v>2059</v>
      </c>
      <c r="D502" s="378">
        <v>39308</v>
      </c>
      <c r="E502" s="365">
        <v>52.4</v>
      </c>
      <c r="F502" s="453"/>
      <c r="G502" s="453"/>
    </row>
    <row r="503" spans="1:7">
      <c r="A503" s="52" t="s">
        <v>1865</v>
      </c>
      <c r="B503" s="52" t="s">
        <v>586</v>
      </c>
      <c r="C503" s="149">
        <v>1537</v>
      </c>
      <c r="D503" s="378">
        <v>41520</v>
      </c>
      <c r="E503" s="365">
        <v>37</v>
      </c>
      <c r="F503" s="453"/>
      <c r="G503" s="453"/>
    </row>
    <row r="504" spans="1:7">
      <c r="A504" s="52" t="s">
        <v>1866</v>
      </c>
      <c r="B504" s="52" t="s">
        <v>1867</v>
      </c>
      <c r="C504" s="149">
        <v>4797</v>
      </c>
      <c r="D504" s="378">
        <v>40872</v>
      </c>
      <c r="E504" s="365">
        <v>117.4</v>
      </c>
      <c r="F504" s="453"/>
      <c r="G504" s="453"/>
    </row>
    <row r="505" spans="1:7">
      <c r="A505" s="52" t="s">
        <v>1868</v>
      </c>
      <c r="B505" s="52" t="s">
        <v>1869</v>
      </c>
      <c r="C505" s="149">
        <v>4339</v>
      </c>
      <c r="D505" s="378">
        <v>34834</v>
      </c>
      <c r="E505" s="365">
        <v>124.6</v>
      </c>
      <c r="F505" s="453"/>
      <c r="G505" s="453"/>
    </row>
    <row r="506" spans="1:7">
      <c r="A506" s="52" t="s">
        <v>1870</v>
      </c>
      <c r="B506" s="52" t="s">
        <v>1871</v>
      </c>
      <c r="C506" s="149">
        <v>5066</v>
      </c>
      <c r="D506" s="378">
        <v>35679</v>
      </c>
      <c r="E506" s="365">
        <v>142</v>
      </c>
      <c r="F506" s="453"/>
      <c r="G506" s="453"/>
    </row>
    <row r="507" spans="1:7">
      <c r="A507" s="52" t="s">
        <v>1872</v>
      </c>
      <c r="B507" s="52" t="s">
        <v>851</v>
      </c>
      <c r="C507" s="149">
        <v>1782</v>
      </c>
      <c r="D507" s="378">
        <v>42766</v>
      </c>
      <c r="E507" s="365">
        <v>41.7</v>
      </c>
      <c r="F507" s="453"/>
      <c r="G507" s="453"/>
    </row>
    <row r="508" spans="1:7">
      <c r="A508" s="52" t="s">
        <v>1873</v>
      </c>
      <c r="B508" s="52" t="s">
        <v>1874</v>
      </c>
      <c r="C508" s="149">
        <v>3821</v>
      </c>
      <c r="D508" s="378">
        <v>55510</v>
      </c>
      <c r="E508" s="365">
        <v>68.8</v>
      </c>
      <c r="F508" s="453"/>
      <c r="G508" s="453"/>
    </row>
    <row r="509" spans="1:7">
      <c r="A509" s="52" t="s">
        <v>1875</v>
      </c>
      <c r="B509" s="52" t="s">
        <v>312</v>
      </c>
      <c r="C509" s="149">
        <v>3916</v>
      </c>
      <c r="D509" s="378">
        <v>38731</v>
      </c>
      <c r="E509" s="365">
        <v>101.1</v>
      </c>
      <c r="F509" s="453"/>
      <c r="G509" s="453"/>
    </row>
    <row r="510" spans="1:7">
      <c r="A510" s="52" t="s">
        <v>1876</v>
      </c>
      <c r="B510" s="52" t="s">
        <v>1877</v>
      </c>
      <c r="C510" s="149">
        <v>2736</v>
      </c>
      <c r="D510" s="378">
        <v>46488</v>
      </c>
      <c r="E510" s="365">
        <v>58.9</v>
      </c>
      <c r="F510" s="453"/>
      <c r="G510" s="453"/>
    </row>
    <row r="511" spans="1:7">
      <c r="A511" s="52" t="s">
        <v>1878</v>
      </c>
      <c r="B511" s="52" t="s">
        <v>1879</v>
      </c>
      <c r="C511" s="149">
        <v>2270</v>
      </c>
      <c r="D511" s="378">
        <v>39752</v>
      </c>
      <c r="E511" s="365">
        <v>57.1</v>
      </c>
      <c r="F511" s="453"/>
      <c r="G511" s="453"/>
    </row>
    <row r="512" spans="1:7">
      <c r="A512" s="52" t="s">
        <v>1880</v>
      </c>
      <c r="B512" s="52" t="s">
        <v>1881</v>
      </c>
      <c r="C512" s="149">
        <v>1990</v>
      </c>
      <c r="D512" s="378">
        <v>53485</v>
      </c>
      <c r="E512" s="365">
        <v>37.200000000000003</v>
      </c>
      <c r="F512" s="453"/>
      <c r="G512" s="453"/>
    </row>
    <row r="513" spans="1:7">
      <c r="A513" s="52" t="s">
        <v>1882</v>
      </c>
      <c r="B513" s="52" t="s">
        <v>1883</v>
      </c>
      <c r="C513" s="149">
        <v>1202</v>
      </c>
      <c r="D513" s="378">
        <v>36165</v>
      </c>
      <c r="E513" s="365">
        <v>33.200000000000003</v>
      </c>
      <c r="F513" s="453"/>
      <c r="G513" s="453"/>
    </row>
    <row r="514" spans="1:7">
      <c r="A514" s="52" t="s">
        <v>1884</v>
      </c>
      <c r="B514" s="52" t="s">
        <v>1885</v>
      </c>
      <c r="C514" s="149">
        <v>2845</v>
      </c>
      <c r="D514" s="378">
        <v>46190</v>
      </c>
      <c r="E514" s="365">
        <v>61.6</v>
      </c>
      <c r="F514" s="453"/>
      <c r="G514" s="453"/>
    </row>
    <row r="515" spans="1:7">
      <c r="A515" s="52" t="s">
        <v>1886</v>
      </c>
      <c r="B515" s="52" t="s">
        <v>288</v>
      </c>
      <c r="C515" s="149">
        <v>5504</v>
      </c>
      <c r="D515" s="378">
        <v>44107</v>
      </c>
      <c r="E515" s="365">
        <v>124.8</v>
      </c>
      <c r="F515" s="453"/>
      <c r="G515" s="453"/>
    </row>
    <row r="516" spans="1:7">
      <c r="A516" s="52" t="s">
        <v>1887</v>
      </c>
      <c r="B516" s="52" t="s">
        <v>1888</v>
      </c>
      <c r="C516" s="149">
        <v>466</v>
      </c>
      <c r="D516" s="378">
        <v>39760</v>
      </c>
      <c r="E516" s="365">
        <v>11.7</v>
      </c>
      <c r="F516" s="453"/>
      <c r="G516" s="453"/>
    </row>
    <row r="517" spans="1:7">
      <c r="A517" s="52" t="s">
        <v>1889</v>
      </c>
      <c r="B517" s="52" t="s">
        <v>742</v>
      </c>
      <c r="C517" s="149">
        <v>1334</v>
      </c>
      <c r="D517" s="378">
        <v>39310</v>
      </c>
      <c r="E517" s="365">
        <v>33.9</v>
      </c>
      <c r="F517" s="453"/>
      <c r="G517" s="453"/>
    </row>
    <row r="518" spans="1:7">
      <c r="A518" s="52" t="s">
        <v>1890</v>
      </c>
      <c r="B518" s="52" t="s">
        <v>1891</v>
      </c>
      <c r="C518" s="149">
        <v>2194</v>
      </c>
      <c r="D518" s="378">
        <v>41557</v>
      </c>
      <c r="E518" s="365">
        <v>52.8</v>
      </c>
      <c r="F518" s="453"/>
      <c r="G518" s="453"/>
    </row>
    <row r="519" spans="1:7">
      <c r="A519" s="52" t="s">
        <v>1892</v>
      </c>
      <c r="B519" s="52" t="s">
        <v>1893</v>
      </c>
      <c r="C519" s="149">
        <v>1967</v>
      </c>
      <c r="D519" s="378">
        <v>31022</v>
      </c>
      <c r="E519" s="365">
        <v>63.4</v>
      </c>
      <c r="F519" s="453"/>
      <c r="G519" s="453"/>
    </row>
    <row r="520" spans="1:7">
      <c r="A520" s="52" t="s">
        <v>1894</v>
      </c>
      <c r="B520" s="52" t="s">
        <v>1895</v>
      </c>
      <c r="C520" s="149">
        <v>2889</v>
      </c>
      <c r="D520" s="378">
        <v>30107</v>
      </c>
      <c r="E520" s="365">
        <v>96</v>
      </c>
      <c r="F520" s="453"/>
      <c r="G520" s="453"/>
    </row>
    <row r="521" spans="1:7">
      <c r="A521" s="52" t="s">
        <v>1896</v>
      </c>
      <c r="B521" s="52" t="s">
        <v>1897</v>
      </c>
      <c r="C521" s="149">
        <v>1535</v>
      </c>
      <c r="D521" s="378">
        <v>36748</v>
      </c>
      <c r="E521" s="365">
        <v>41.8</v>
      </c>
      <c r="F521" s="453"/>
      <c r="G521" s="453"/>
    </row>
    <row r="522" spans="1:7">
      <c r="A522" s="52" t="s">
        <v>1898</v>
      </c>
      <c r="B522" s="52" t="s">
        <v>1899</v>
      </c>
      <c r="C522" s="149">
        <v>1651</v>
      </c>
      <c r="D522" s="378">
        <v>43241</v>
      </c>
      <c r="E522" s="365">
        <v>38.200000000000003</v>
      </c>
      <c r="F522" s="453"/>
      <c r="G522" s="453"/>
    </row>
    <row r="523" spans="1:7">
      <c r="A523" s="52" t="s">
        <v>1900</v>
      </c>
      <c r="B523" s="52" t="s">
        <v>803</v>
      </c>
      <c r="C523" s="149">
        <v>1802</v>
      </c>
      <c r="D523" s="378">
        <v>41878</v>
      </c>
      <c r="E523" s="365">
        <v>43</v>
      </c>
      <c r="F523" s="453"/>
      <c r="G523" s="453"/>
    </row>
    <row r="524" spans="1:7">
      <c r="A524" s="52" t="s">
        <v>1901</v>
      </c>
      <c r="B524" s="52" t="s">
        <v>1902</v>
      </c>
      <c r="C524" s="149">
        <v>1970</v>
      </c>
      <c r="D524" s="378">
        <v>39745</v>
      </c>
      <c r="E524" s="365">
        <v>49.6</v>
      </c>
      <c r="F524" s="453"/>
      <c r="G524" s="453"/>
    </row>
    <row r="525" spans="1:7">
      <c r="A525" s="52" t="s">
        <v>1903</v>
      </c>
      <c r="B525" s="52" t="s">
        <v>1904</v>
      </c>
      <c r="C525" s="149">
        <v>3476</v>
      </c>
      <c r="D525" s="378">
        <v>36650</v>
      </c>
      <c r="E525" s="365">
        <v>94.8</v>
      </c>
      <c r="F525" s="453"/>
      <c r="G525" s="453"/>
    </row>
    <row r="526" spans="1:7">
      <c r="A526" s="52" t="s">
        <v>1905</v>
      </c>
      <c r="B526" s="52" t="s">
        <v>1906</v>
      </c>
      <c r="C526" s="149">
        <v>4637</v>
      </c>
      <c r="D526" s="378">
        <v>35388</v>
      </c>
      <c r="E526" s="365">
        <v>131</v>
      </c>
      <c r="F526" s="453"/>
      <c r="G526" s="453"/>
    </row>
    <row r="527" spans="1:7">
      <c r="A527" s="52" t="s">
        <v>1907</v>
      </c>
      <c r="B527" s="52" t="s">
        <v>1908</v>
      </c>
      <c r="C527" s="149">
        <v>3950</v>
      </c>
      <c r="D527" s="378">
        <v>35296</v>
      </c>
      <c r="E527" s="365">
        <v>111.9</v>
      </c>
      <c r="F527" s="453"/>
      <c r="G527" s="453"/>
    </row>
    <row r="528" spans="1:7">
      <c r="A528" s="52" t="s">
        <v>1909</v>
      </c>
      <c r="B528" s="52" t="s">
        <v>518</v>
      </c>
      <c r="C528" s="149">
        <v>3732</v>
      </c>
      <c r="D528" s="378">
        <v>42042</v>
      </c>
      <c r="E528" s="365">
        <v>88.8</v>
      </c>
      <c r="F528" s="453"/>
      <c r="G528" s="453"/>
    </row>
    <row r="529" spans="1:7">
      <c r="A529" s="52" t="s">
        <v>1910</v>
      </c>
      <c r="B529" s="52" t="s">
        <v>1911</v>
      </c>
      <c r="C529" s="149">
        <v>3341</v>
      </c>
      <c r="D529" s="378">
        <v>34586</v>
      </c>
      <c r="E529" s="365">
        <v>96.6</v>
      </c>
      <c r="F529" s="453"/>
      <c r="G529" s="453"/>
    </row>
    <row r="530" spans="1:7">
      <c r="A530" s="52" t="s">
        <v>1912</v>
      </c>
      <c r="B530" s="52" t="s">
        <v>1913</v>
      </c>
      <c r="C530" s="149">
        <v>4357</v>
      </c>
      <c r="D530" s="378">
        <v>42957</v>
      </c>
      <c r="E530" s="365">
        <v>101.4</v>
      </c>
      <c r="F530" s="453"/>
      <c r="G530" s="453"/>
    </row>
    <row r="531" spans="1:7">
      <c r="A531" s="52" t="s">
        <v>1914</v>
      </c>
      <c r="B531" s="52" t="s">
        <v>1915</v>
      </c>
      <c r="C531" s="149">
        <v>2457</v>
      </c>
      <c r="D531" s="378">
        <v>44231</v>
      </c>
      <c r="E531" s="365">
        <v>55.5</v>
      </c>
      <c r="F531" s="453"/>
      <c r="G531" s="453"/>
    </row>
    <row r="532" spans="1:7">
      <c r="A532" s="52" t="s">
        <v>1916</v>
      </c>
      <c r="B532" s="52" t="s">
        <v>706</v>
      </c>
      <c r="C532" s="149">
        <v>3106</v>
      </c>
      <c r="D532" s="378">
        <v>41557</v>
      </c>
      <c r="E532" s="365">
        <v>74.7</v>
      </c>
      <c r="F532" s="453"/>
      <c r="G532" s="453"/>
    </row>
    <row r="533" spans="1:7">
      <c r="A533" s="52" t="s">
        <v>1917</v>
      </c>
      <c r="B533" s="52" t="s">
        <v>1918</v>
      </c>
      <c r="C533" s="149">
        <v>3197</v>
      </c>
      <c r="D533" s="378">
        <v>35880</v>
      </c>
      <c r="E533" s="365">
        <v>89.1</v>
      </c>
      <c r="F533" s="453"/>
      <c r="G533" s="453"/>
    </row>
    <row r="534" spans="1:7">
      <c r="A534" s="52" t="s">
        <v>1919</v>
      </c>
      <c r="B534" s="52" t="s">
        <v>522</v>
      </c>
      <c r="C534" s="149">
        <v>2680</v>
      </c>
      <c r="D534" s="378">
        <v>42985</v>
      </c>
      <c r="E534" s="365">
        <v>62.3</v>
      </c>
      <c r="F534" s="453"/>
      <c r="G534" s="453"/>
    </row>
    <row r="535" spans="1:7">
      <c r="A535" s="52" t="s">
        <v>1920</v>
      </c>
      <c r="B535" s="52" t="s">
        <v>1921</v>
      </c>
      <c r="C535" s="149">
        <v>8947</v>
      </c>
      <c r="D535" s="378">
        <v>45987</v>
      </c>
      <c r="E535" s="365">
        <v>194.6</v>
      </c>
      <c r="F535" s="453"/>
      <c r="G535" s="453"/>
    </row>
    <row r="536" spans="1:7">
      <c r="A536" s="52" t="s">
        <v>1922</v>
      </c>
      <c r="B536" s="52" t="s">
        <v>1923</v>
      </c>
      <c r="C536" s="149">
        <v>1956</v>
      </c>
      <c r="D536" s="378">
        <v>46096</v>
      </c>
      <c r="E536" s="365">
        <v>42.4</v>
      </c>
      <c r="F536" s="453"/>
      <c r="G536" s="453"/>
    </row>
    <row r="537" spans="1:7">
      <c r="A537" s="52" t="s">
        <v>1924</v>
      </c>
      <c r="B537" s="52" t="s">
        <v>1925</v>
      </c>
      <c r="C537" s="149">
        <v>1576</v>
      </c>
      <c r="D537" s="378">
        <v>45282</v>
      </c>
      <c r="E537" s="365">
        <v>34.799999999999997</v>
      </c>
      <c r="F537" s="453"/>
      <c r="G537" s="453"/>
    </row>
    <row r="538" spans="1:7">
      <c r="A538" s="52" t="s">
        <v>1926</v>
      </c>
      <c r="B538" s="52" t="s">
        <v>1927</v>
      </c>
      <c r="C538" s="149">
        <v>1915</v>
      </c>
      <c r="D538" s="378">
        <v>38270</v>
      </c>
      <c r="E538" s="365">
        <v>50</v>
      </c>
      <c r="F538" s="453"/>
      <c r="G538" s="453"/>
    </row>
    <row r="539" spans="1:7">
      <c r="A539" s="52" t="s">
        <v>1928</v>
      </c>
      <c r="B539" s="52" t="s">
        <v>3010</v>
      </c>
      <c r="C539" s="149">
        <v>1995</v>
      </c>
      <c r="D539" s="378">
        <v>30594</v>
      </c>
      <c r="E539" s="365">
        <v>65.2</v>
      </c>
      <c r="F539" s="453"/>
      <c r="G539" s="453"/>
    </row>
    <row r="540" spans="1:7">
      <c r="A540" s="52" t="s">
        <v>1929</v>
      </c>
      <c r="B540" s="52" t="s">
        <v>1930</v>
      </c>
      <c r="C540" s="149">
        <v>3303</v>
      </c>
      <c r="D540" s="378">
        <v>29367</v>
      </c>
      <c r="E540" s="365">
        <v>112.5</v>
      </c>
      <c r="F540" s="453"/>
      <c r="G540" s="453"/>
    </row>
    <row r="541" spans="1:7">
      <c r="A541" s="52" t="s">
        <v>1931</v>
      </c>
      <c r="B541" s="52" t="s">
        <v>1932</v>
      </c>
      <c r="C541" s="149">
        <v>2817</v>
      </c>
      <c r="D541" s="378">
        <v>34414</v>
      </c>
      <c r="E541" s="365">
        <v>81.900000000000006</v>
      </c>
      <c r="F541" s="453"/>
      <c r="G541" s="453"/>
    </row>
    <row r="542" spans="1:7">
      <c r="A542" s="52" t="s">
        <v>1933</v>
      </c>
      <c r="B542" s="52" t="s">
        <v>1934</v>
      </c>
      <c r="C542" s="149">
        <v>1748</v>
      </c>
      <c r="D542" s="378">
        <v>29873</v>
      </c>
      <c r="E542" s="365">
        <v>58.5</v>
      </c>
      <c r="F542" s="453"/>
      <c r="G542" s="453"/>
    </row>
    <row r="543" spans="1:7">
      <c r="A543" s="52" t="s">
        <v>1935</v>
      </c>
      <c r="B543" s="52" t="s">
        <v>1936</v>
      </c>
      <c r="C543" s="149">
        <v>3008</v>
      </c>
      <c r="D543" s="378">
        <v>34961</v>
      </c>
      <c r="E543" s="365">
        <v>86</v>
      </c>
      <c r="F543" s="453"/>
      <c r="G543" s="453"/>
    </row>
    <row r="544" spans="1:7">
      <c r="A544" s="52" t="s">
        <v>1937</v>
      </c>
      <c r="B544" s="52" t="s">
        <v>1938</v>
      </c>
      <c r="C544" s="149">
        <v>1658</v>
      </c>
      <c r="D544" s="378">
        <v>33551</v>
      </c>
      <c r="E544" s="365">
        <v>49.4</v>
      </c>
      <c r="F544" s="453"/>
      <c r="G544" s="453"/>
    </row>
    <row r="545" spans="1:7">
      <c r="A545" s="52" t="s">
        <v>1939</v>
      </c>
      <c r="B545" s="52" t="s">
        <v>1940</v>
      </c>
      <c r="C545" s="149">
        <v>1738</v>
      </c>
      <c r="D545" s="378">
        <v>35039</v>
      </c>
      <c r="E545" s="365">
        <v>49.6</v>
      </c>
      <c r="F545" s="453"/>
      <c r="G545" s="453"/>
    </row>
    <row r="546" spans="1:7">
      <c r="A546" s="52" t="s">
        <v>1941</v>
      </c>
      <c r="B546" s="52" t="s">
        <v>1942</v>
      </c>
      <c r="C546" s="149">
        <v>2283</v>
      </c>
      <c r="D546" s="378">
        <v>34907</v>
      </c>
      <c r="E546" s="365">
        <v>65.400000000000006</v>
      </c>
      <c r="F546" s="453"/>
      <c r="G546" s="453"/>
    </row>
    <row r="547" spans="1:7">
      <c r="A547" s="52" t="s">
        <v>1943</v>
      </c>
      <c r="B547" s="52" t="s">
        <v>1944</v>
      </c>
      <c r="C547" s="149">
        <v>2708</v>
      </c>
      <c r="D547" s="378">
        <v>28569</v>
      </c>
      <c r="E547" s="365">
        <v>94.8</v>
      </c>
      <c r="F547" s="453"/>
      <c r="G547" s="453"/>
    </row>
    <row r="548" spans="1:7">
      <c r="A548" s="52" t="s">
        <v>1945</v>
      </c>
      <c r="B548" s="52" t="s">
        <v>1946</v>
      </c>
      <c r="C548" s="149">
        <v>2039</v>
      </c>
      <c r="D548" s="378">
        <v>33469</v>
      </c>
      <c r="E548" s="365">
        <v>60.9</v>
      </c>
      <c r="F548" s="453"/>
      <c r="G548" s="453"/>
    </row>
    <row r="549" spans="1:7">
      <c r="A549" s="52" t="s">
        <v>1947</v>
      </c>
      <c r="B549" s="52" t="s">
        <v>1948</v>
      </c>
      <c r="C549" s="149">
        <v>2514</v>
      </c>
      <c r="D549" s="378">
        <v>35865</v>
      </c>
      <c r="E549" s="365">
        <v>70.099999999999994</v>
      </c>
      <c r="F549" s="453"/>
      <c r="G549" s="453"/>
    </row>
    <row r="550" spans="1:7">
      <c r="A550" s="52" t="s">
        <v>1949</v>
      </c>
      <c r="B550" s="52" t="s">
        <v>1950</v>
      </c>
      <c r="C550" s="149">
        <v>3060</v>
      </c>
      <c r="D550" s="378">
        <v>30417</v>
      </c>
      <c r="E550" s="365">
        <v>100.6</v>
      </c>
      <c r="F550" s="453"/>
      <c r="G550" s="453"/>
    </row>
    <row r="551" spans="1:7">
      <c r="A551" s="52" t="s">
        <v>1951</v>
      </c>
      <c r="B551" s="52" t="s">
        <v>1952</v>
      </c>
      <c r="C551" s="149">
        <v>2195</v>
      </c>
      <c r="D551" s="378">
        <v>34065</v>
      </c>
      <c r="E551" s="365">
        <v>64.400000000000006</v>
      </c>
      <c r="F551" s="453"/>
      <c r="G551" s="453"/>
    </row>
    <row r="552" spans="1:7">
      <c r="A552" s="52" t="s">
        <v>1953</v>
      </c>
      <c r="B552" s="52" t="s">
        <v>1954</v>
      </c>
      <c r="C552" s="149">
        <v>2100</v>
      </c>
      <c r="D552" s="378">
        <v>35606</v>
      </c>
      <c r="E552" s="365">
        <v>59</v>
      </c>
      <c r="F552" s="453"/>
      <c r="G552" s="453"/>
    </row>
    <row r="553" spans="1:7">
      <c r="A553" s="52" t="s">
        <v>1955</v>
      </c>
      <c r="B553" s="52" t="s">
        <v>1956</v>
      </c>
      <c r="C553" s="149">
        <v>2632</v>
      </c>
      <c r="D553" s="378">
        <v>31930</v>
      </c>
      <c r="E553" s="365">
        <v>82.4</v>
      </c>
      <c r="F553" s="453"/>
      <c r="G553" s="453"/>
    </row>
    <row r="554" spans="1:7">
      <c r="A554" s="52" t="s">
        <v>1957</v>
      </c>
      <c r="B554" s="52" t="s">
        <v>1958</v>
      </c>
      <c r="C554" s="149">
        <v>3132</v>
      </c>
      <c r="D554" s="378">
        <v>36328</v>
      </c>
      <c r="E554" s="365">
        <v>86.2</v>
      </c>
      <c r="F554" s="453"/>
      <c r="G554" s="453"/>
    </row>
    <row r="555" spans="1:7">
      <c r="A555" s="52" t="s">
        <v>1959</v>
      </c>
      <c r="B555" s="52" t="s">
        <v>1960</v>
      </c>
      <c r="C555" s="149">
        <v>1467</v>
      </c>
      <c r="D555" s="378">
        <v>24204</v>
      </c>
      <c r="E555" s="365">
        <v>60.6</v>
      </c>
      <c r="F555" s="453"/>
      <c r="G555" s="453"/>
    </row>
    <row r="556" spans="1:7">
      <c r="A556" s="52" t="s">
        <v>1961</v>
      </c>
      <c r="B556" s="52" t="s">
        <v>1962</v>
      </c>
      <c r="C556" s="149">
        <v>1841</v>
      </c>
      <c r="D556" s="378">
        <v>25328</v>
      </c>
      <c r="E556" s="365">
        <v>72.7</v>
      </c>
      <c r="F556" s="453"/>
      <c r="G556" s="453"/>
    </row>
    <row r="557" spans="1:7">
      <c r="A557" s="52" t="s">
        <v>1963</v>
      </c>
      <c r="B557" s="52" t="s">
        <v>1964</v>
      </c>
      <c r="C557" s="149">
        <v>3456</v>
      </c>
      <c r="D557" s="378">
        <v>32212</v>
      </c>
      <c r="E557" s="365">
        <v>107.3</v>
      </c>
      <c r="F557" s="453"/>
      <c r="G557" s="453"/>
    </row>
    <row r="558" spans="1:7">
      <c r="A558" s="52" t="s">
        <v>1965</v>
      </c>
      <c r="B558" s="52" t="s">
        <v>1966</v>
      </c>
      <c r="C558" s="149">
        <v>5740</v>
      </c>
      <c r="D558" s="378">
        <v>30825</v>
      </c>
      <c r="E558" s="365">
        <v>186.2</v>
      </c>
      <c r="F558" s="453"/>
      <c r="G558" s="453"/>
    </row>
    <row r="559" spans="1:7">
      <c r="A559" s="52" t="s">
        <v>1967</v>
      </c>
      <c r="B559" s="52" t="s">
        <v>1968</v>
      </c>
      <c r="C559" s="149">
        <v>1637</v>
      </c>
      <c r="D559" s="378">
        <v>28269</v>
      </c>
      <c r="E559" s="365">
        <v>57.9</v>
      </c>
      <c r="F559" s="453"/>
      <c r="G559" s="453"/>
    </row>
    <row r="560" spans="1:7">
      <c r="A560" s="52" t="s">
        <v>1969</v>
      </c>
      <c r="B560" s="52" t="s">
        <v>1970</v>
      </c>
      <c r="C560" s="149">
        <v>2256</v>
      </c>
      <c r="D560" s="378">
        <v>30514</v>
      </c>
      <c r="E560" s="365">
        <v>73.900000000000006</v>
      </c>
      <c r="F560" s="453"/>
      <c r="G560" s="453"/>
    </row>
    <row r="561" spans="1:7">
      <c r="A561" s="52" t="s">
        <v>1971</v>
      </c>
      <c r="B561" s="52" t="s">
        <v>1972</v>
      </c>
      <c r="C561" s="149">
        <v>3362</v>
      </c>
      <c r="D561" s="378">
        <v>27557</v>
      </c>
      <c r="E561" s="365">
        <v>122</v>
      </c>
      <c r="F561" s="453"/>
      <c r="G561" s="453"/>
    </row>
    <row r="562" spans="1:7">
      <c r="A562" s="52" t="s">
        <v>1973</v>
      </c>
      <c r="B562" s="52" t="s">
        <v>1974</v>
      </c>
      <c r="C562" s="149">
        <v>4571</v>
      </c>
      <c r="D562" s="378">
        <v>31562</v>
      </c>
      <c r="E562" s="365">
        <v>144.80000000000001</v>
      </c>
      <c r="F562" s="453"/>
      <c r="G562" s="453"/>
    </row>
    <row r="563" spans="1:7">
      <c r="A563" s="52" t="s">
        <v>1975</v>
      </c>
      <c r="B563" s="52" t="s">
        <v>1976</v>
      </c>
      <c r="C563" s="149">
        <v>2606</v>
      </c>
      <c r="D563" s="378">
        <v>32927</v>
      </c>
      <c r="E563" s="365">
        <v>79.099999999999994</v>
      </c>
      <c r="F563" s="453"/>
      <c r="G563" s="453"/>
    </row>
    <row r="564" spans="1:7">
      <c r="A564" s="52" t="s">
        <v>1977</v>
      </c>
      <c r="B564" s="52" t="s">
        <v>1978</v>
      </c>
      <c r="C564" s="149">
        <v>2697</v>
      </c>
      <c r="D564" s="378">
        <v>33549</v>
      </c>
      <c r="E564" s="365">
        <v>80.400000000000006</v>
      </c>
      <c r="F564" s="453"/>
      <c r="G564" s="453"/>
    </row>
    <row r="565" spans="1:7">
      <c r="A565" s="52" t="s">
        <v>1979</v>
      </c>
      <c r="B565" s="52" t="s">
        <v>1980</v>
      </c>
      <c r="C565" s="149">
        <v>2844</v>
      </c>
      <c r="D565" s="378">
        <v>30514</v>
      </c>
      <c r="E565" s="365">
        <v>93.2</v>
      </c>
      <c r="F565" s="453"/>
      <c r="G565" s="453"/>
    </row>
    <row r="566" spans="1:7">
      <c r="A566" s="52" t="s">
        <v>1981</v>
      </c>
      <c r="B566" s="52" t="s">
        <v>1982</v>
      </c>
      <c r="C566" s="149">
        <v>2826</v>
      </c>
      <c r="D566" s="378">
        <v>32309</v>
      </c>
      <c r="E566" s="365">
        <v>87.5</v>
      </c>
      <c r="F566" s="453"/>
      <c r="G566" s="453"/>
    </row>
    <row r="567" spans="1:7">
      <c r="A567" s="52" t="s">
        <v>1983</v>
      </c>
      <c r="B567" s="52" t="s">
        <v>1984</v>
      </c>
      <c r="C567" s="149">
        <v>2385</v>
      </c>
      <c r="D567" s="378">
        <v>31824</v>
      </c>
      <c r="E567" s="365">
        <v>74.900000000000006</v>
      </c>
      <c r="F567" s="453"/>
      <c r="G567" s="453"/>
    </row>
    <row r="568" spans="1:7">
      <c r="A568" s="52" t="s">
        <v>1985</v>
      </c>
      <c r="B568" s="52" t="s">
        <v>1986</v>
      </c>
      <c r="C568" s="149">
        <v>2732</v>
      </c>
      <c r="D568" s="378">
        <v>29663</v>
      </c>
      <c r="E568" s="365">
        <v>92.1</v>
      </c>
      <c r="F568" s="453"/>
      <c r="G568" s="453"/>
    </row>
    <row r="569" spans="1:7">
      <c r="A569" s="52" t="s">
        <v>1987</v>
      </c>
      <c r="B569" s="52" t="s">
        <v>1988</v>
      </c>
      <c r="C569" s="149">
        <v>3177</v>
      </c>
      <c r="D569" s="378">
        <v>29751</v>
      </c>
      <c r="E569" s="365">
        <v>106.8</v>
      </c>
      <c r="F569" s="453"/>
      <c r="G569" s="453"/>
    </row>
    <row r="570" spans="1:7">
      <c r="A570" s="52" t="s">
        <v>1989</v>
      </c>
      <c r="B570" s="52" t="s">
        <v>1990</v>
      </c>
      <c r="C570" s="149">
        <v>2394</v>
      </c>
      <c r="D570" s="378">
        <v>30416</v>
      </c>
      <c r="E570" s="365">
        <v>78.7</v>
      </c>
      <c r="F570" s="453"/>
      <c r="G570" s="453"/>
    </row>
    <row r="571" spans="1:7">
      <c r="A571" s="52" t="s">
        <v>1991</v>
      </c>
      <c r="B571" s="52" t="s">
        <v>1992</v>
      </c>
      <c r="C571" s="149">
        <v>2003</v>
      </c>
      <c r="D571" s="378">
        <v>33368</v>
      </c>
      <c r="E571" s="365">
        <v>60</v>
      </c>
      <c r="F571" s="453"/>
      <c r="G571" s="453"/>
    </row>
    <row r="572" spans="1:7">
      <c r="A572" s="52" t="s">
        <v>1993</v>
      </c>
      <c r="B572" s="52" t="s">
        <v>1994</v>
      </c>
      <c r="C572" s="149">
        <v>2970</v>
      </c>
      <c r="D572" s="378">
        <v>35598</v>
      </c>
      <c r="E572" s="365">
        <v>83.4</v>
      </c>
      <c r="F572" s="453"/>
      <c r="G572" s="453"/>
    </row>
    <row r="573" spans="1:7">
      <c r="A573" s="52" t="s">
        <v>1995</v>
      </c>
      <c r="B573" s="52" t="s">
        <v>1996</v>
      </c>
      <c r="C573" s="149">
        <v>2476</v>
      </c>
      <c r="D573" s="378">
        <v>29132</v>
      </c>
      <c r="E573" s="365">
        <v>85</v>
      </c>
      <c r="F573" s="453"/>
      <c r="G573" s="453"/>
    </row>
    <row r="574" spans="1:7">
      <c r="A574" s="52" t="s">
        <v>1997</v>
      </c>
      <c r="B574" s="52" t="s">
        <v>1998</v>
      </c>
      <c r="C574" s="149">
        <v>3743</v>
      </c>
      <c r="D574" s="378">
        <v>35941</v>
      </c>
      <c r="E574" s="365">
        <v>104.1</v>
      </c>
      <c r="F574" s="453"/>
      <c r="G574" s="453"/>
    </row>
    <row r="575" spans="1:7">
      <c r="A575" s="52" t="s">
        <v>1999</v>
      </c>
      <c r="B575" s="52" t="s">
        <v>2000</v>
      </c>
      <c r="C575" s="149">
        <v>2100</v>
      </c>
      <c r="D575" s="378">
        <v>31530</v>
      </c>
      <c r="E575" s="365">
        <v>66.599999999999994</v>
      </c>
      <c r="F575" s="453"/>
      <c r="G575" s="453"/>
    </row>
    <row r="576" spans="1:7">
      <c r="A576" s="52" t="s">
        <v>2001</v>
      </c>
      <c r="B576" s="52" t="s">
        <v>2002</v>
      </c>
      <c r="C576" s="149">
        <v>3233</v>
      </c>
      <c r="D576" s="378">
        <v>37672</v>
      </c>
      <c r="E576" s="365">
        <v>85.8</v>
      </c>
      <c r="F576" s="453"/>
      <c r="G576" s="453"/>
    </row>
    <row r="577" spans="1:7">
      <c r="A577" s="52" t="s">
        <v>2003</v>
      </c>
      <c r="B577" s="52" t="s">
        <v>2004</v>
      </c>
      <c r="C577" s="149">
        <v>3681</v>
      </c>
      <c r="D577" s="378">
        <v>38855</v>
      </c>
      <c r="E577" s="365">
        <v>94.7</v>
      </c>
      <c r="F577" s="453"/>
      <c r="G577" s="453"/>
    </row>
    <row r="578" spans="1:7">
      <c r="A578" s="52" t="s">
        <v>2005</v>
      </c>
      <c r="B578" s="52" t="s">
        <v>2006</v>
      </c>
      <c r="C578" s="149">
        <v>4069</v>
      </c>
      <c r="D578" s="378">
        <v>50201</v>
      </c>
      <c r="E578" s="365">
        <v>81.099999999999994</v>
      </c>
      <c r="F578" s="453"/>
      <c r="G578" s="453"/>
    </row>
    <row r="579" spans="1:7" ht="25.15" customHeight="1">
      <c r="A579" s="51" t="s">
        <v>3009</v>
      </c>
      <c r="B579" s="17" t="s">
        <v>58</v>
      </c>
      <c r="C579" s="150">
        <v>282759</v>
      </c>
      <c r="D579" s="376">
        <v>2372780</v>
      </c>
      <c r="E579" s="364">
        <v>119.2</v>
      </c>
      <c r="F579" s="453"/>
      <c r="G579" s="453"/>
    </row>
    <row r="580" spans="1:7" ht="25.15" customHeight="1">
      <c r="A580" s="379" t="s">
        <v>2007</v>
      </c>
      <c r="B580" s="370" t="s">
        <v>2008</v>
      </c>
      <c r="C580" s="149">
        <v>4440</v>
      </c>
      <c r="D580" s="378">
        <v>46171</v>
      </c>
      <c r="E580" s="365">
        <v>96.2</v>
      </c>
      <c r="F580" s="453"/>
      <c r="G580" s="453"/>
    </row>
    <row r="581" spans="1:7">
      <c r="A581" s="370" t="s">
        <v>2009</v>
      </c>
      <c r="B581" s="370" t="s">
        <v>2010</v>
      </c>
      <c r="C581" s="149">
        <v>2286</v>
      </c>
      <c r="D581" s="378">
        <v>44238</v>
      </c>
      <c r="E581" s="365">
        <v>51.7</v>
      </c>
      <c r="F581" s="453"/>
      <c r="G581" s="453"/>
    </row>
    <row r="582" spans="1:7">
      <c r="A582" s="370" t="s">
        <v>2011</v>
      </c>
      <c r="B582" s="370" t="s">
        <v>2012</v>
      </c>
      <c r="C582" s="149">
        <v>6056</v>
      </c>
      <c r="D582" s="378">
        <v>36488</v>
      </c>
      <c r="E582" s="365">
        <v>166</v>
      </c>
      <c r="F582" s="453"/>
      <c r="G582" s="453"/>
    </row>
    <row r="583" spans="1:7">
      <c r="A583" s="370" t="s">
        <v>2013</v>
      </c>
      <c r="B583" s="370" t="s">
        <v>968</v>
      </c>
      <c r="C583" s="149">
        <v>3516</v>
      </c>
      <c r="D583" s="378">
        <v>39045</v>
      </c>
      <c r="E583" s="365">
        <v>90</v>
      </c>
      <c r="F583" s="453"/>
      <c r="G583" s="453"/>
    </row>
    <row r="584" spans="1:7">
      <c r="A584" s="370" t="s">
        <v>2014</v>
      </c>
      <c r="B584" s="370" t="s">
        <v>2015</v>
      </c>
      <c r="C584" s="149">
        <v>3996</v>
      </c>
      <c r="D584" s="378">
        <v>40125</v>
      </c>
      <c r="E584" s="365">
        <v>99.6</v>
      </c>
      <c r="F584" s="453"/>
      <c r="G584" s="453"/>
    </row>
    <row r="585" spans="1:7">
      <c r="A585" s="370" t="s">
        <v>2016</v>
      </c>
      <c r="B585" s="370" t="s">
        <v>2017</v>
      </c>
      <c r="C585" s="149">
        <v>5348</v>
      </c>
      <c r="D585" s="378">
        <v>42026</v>
      </c>
      <c r="E585" s="365">
        <v>127.3</v>
      </c>
      <c r="F585" s="453"/>
      <c r="G585" s="453"/>
    </row>
    <row r="586" spans="1:7">
      <c r="A586" s="370" t="s">
        <v>2018</v>
      </c>
      <c r="B586" s="370" t="s">
        <v>2019</v>
      </c>
      <c r="C586" s="149">
        <v>6061</v>
      </c>
      <c r="D586" s="378">
        <v>38853</v>
      </c>
      <c r="E586" s="365">
        <v>156</v>
      </c>
      <c r="F586" s="453"/>
      <c r="G586" s="453"/>
    </row>
    <row r="587" spans="1:7">
      <c r="A587" s="370" t="s">
        <v>2020</v>
      </c>
      <c r="B587" s="370" t="s">
        <v>2021</v>
      </c>
      <c r="C587" s="149">
        <v>6400</v>
      </c>
      <c r="D587" s="378">
        <v>44015</v>
      </c>
      <c r="E587" s="365">
        <v>145.4</v>
      </c>
      <c r="F587" s="453"/>
      <c r="G587" s="453"/>
    </row>
    <row r="588" spans="1:7">
      <c r="A588" s="370" t="s">
        <v>2022</v>
      </c>
      <c r="B588" s="370" t="s">
        <v>2023</v>
      </c>
      <c r="C588" s="149">
        <v>2916</v>
      </c>
      <c r="D588" s="378">
        <v>27999</v>
      </c>
      <c r="E588" s="365">
        <v>104.1</v>
      </c>
      <c r="F588" s="453"/>
      <c r="G588" s="453"/>
    </row>
    <row r="589" spans="1:7">
      <c r="A589" s="370" t="s">
        <v>2024</v>
      </c>
      <c r="B589" s="370" t="s">
        <v>2025</v>
      </c>
      <c r="C589" s="149">
        <v>5961</v>
      </c>
      <c r="D589" s="378">
        <v>39521</v>
      </c>
      <c r="E589" s="365">
        <v>150.80000000000001</v>
      </c>
      <c r="F589" s="453"/>
      <c r="G589" s="453"/>
    </row>
    <row r="590" spans="1:7">
      <c r="A590" s="370" t="s">
        <v>2026</v>
      </c>
      <c r="B590" s="370" t="s">
        <v>2027</v>
      </c>
      <c r="C590" s="149">
        <v>5726</v>
      </c>
      <c r="D590" s="378">
        <v>40679</v>
      </c>
      <c r="E590" s="365">
        <v>140.80000000000001</v>
      </c>
      <c r="F590" s="453"/>
      <c r="G590" s="453"/>
    </row>
    <row r="591" spans="1:7">
      <c r="A591" s="370" t="s">
        <v>2028</v>
      </c>
      <c r="B591" s="370" t="s">
        <v>2029</v>
      </c>
      <c r="C591" s="149">
        <v>6031</v>
      </c>
      <c r="D591" s="378">
        <v>37178</v>
      </c>
      <c r="E591" s="365">
        <v>162.19999999999999</v>
      </c>
      <c r="F591" s="453"/>
      <c r="G591" s="453"/>
    </row>
    <row r="592" spans="1:7">
      <c r="A592" s="370" t="s">
        <v>2030</v>
      </c>
      <c r="B592" s="370" t="s">
        <v>2031</v>
      </c>
      <c r="C592" s="149">
        <v>3532</v>
      </c>
      <c r="D592" s="378">
        <v>44017</v>
      </c>
      <c r="E592" s="365">
        <v>80.2</v>
      </c>
      <c r="F592" s="453"/>
      <c r="G592" s="453"/>
    </row>
    <row r="593" spans="1:7">
      <c r="A593" s="370" t="s">
        <v>2032</v>
      </c>
      <c r="B593" s="370" t="s">
        <v>2033</v>
      </c>
      <c r="C593" s="149">
        <v>4411</v>
      </c>
      <c r="D593" s="378">
        <v>38044</v>
      </c>
      <c r="E593" s="365">
        <v>115.9</v>
      </c>
      <c r="F593" s="453"/>
      <c r="G593" s="453"/>
    </row>
    <row r="594" spans="1:7">
      <c r="A594" s="370" t="s">
        <v>2034</v>
      </c>
      <c r="B594" s="370" t="s">
        <v>2035</v>
      </c>
      <c r="C594" s="149">
        <v>3413</v>
      </c>
      <c r="D594" s="378">
        <v>39488</v>
      </c>
      <c r="E594" s="365">
        <v>86.4</v>
      </c>
      <c r="F594" s="453"/>
      <c r="G594" s="453"/>
    </row>
    <row r="595" spans="1:7">
      <c r="A595" s="370" t="s">
        <v>2036</v>
      </c>
      <c r="B595" s="370" t="s">
        <v>2037</v>
      </c>
      <c r="C595" s="149">
        <v>7051</v>
      </c>
      <c r="D595" s="378">
        <v>42276</v>
      </c>
      <c r="E595" s="365">
        <v>166.8</v>
      </c>
      <c r="F595" s="453"/>
      <c r="G595" s="453"/>
    </row>
    <row r="596" spans="1:7">
      <c r="A596" s="370" t="s">
        <v>2038</v>
      </c>
      <c r="B596" s="370" t="s">
        <v>2039</v>
      </c>
      <c r="C596" s="149">
        <v>5826</v>
      </c>
      <c r="D596" s="378">
        <v>42682</v>
      </c>
      <c r="E596" s="365">
        <v>136.5</v>
      </c>
      <c r="F596" s="453"/>
      <c r="G596" s="453"/>
    </row>
    <row r="597" spans="1:7">
      <c r="A597" s="370" t="s">
        <v>2040</v>
      </c>
      <c r="B597" s="370" t="s">
        <v>926</v>
      </c>
      <c r="C597" s="149">
        <v>2820</v>
      </c>
      <c r="D597" s="378">
        <v>33733</v>
      </c>
      <c r="E597" s="365">
        <v>83.6</v>
      </c>
      <c r="F597" s="453"/>
      <c r="G597" s="453"/>
    </row>
    <row r="598" spans="1:7">
      <c r="A598" s="370" t="s">
        <v>2041</v>
      </c>
      <c r="B598" s="370" t="s">
        <v>2042</v>
      </c>
      <c r="C598" s="149">
        <v>5330</v>
      </c>
      <c r="D598" s="378">
        <v>43422</v>
      </c>
      <c r="E598" s="365">
        <v>122.7</v>
      </c>
      <c r="F598" s="453"/>
      <c r="G598" s="453"/>
    </row>
    <row r="599" spans="1:7">
      <c r="A599" s="370" t="s">
        <v>2043</v>
      </c>
      <c r="B599" s="370" t="s">
        <v>928</v>
      </c>
      <c r="C599" s="149">
        <v>2616</v>
      </c>
      <c r="D599" s="378">
        <v>42905</v>
      </c>
      <c r="E599" s="365">
        <v>61</v>
      </c>
      <c r="F599" s="453"/>
      <c r="G599" s="453"/>
    </row>
    <row r="600" spans="1:7">
      <c r="A600" s="370" t="s">
        <v>2044</v>
      </c>
      <c r="B600" s="370" t="s">
        <v>930</v>
      </c>
      <c r="C600" s="149">
        <v>7492</v>
      </c>
      <c r="D600" s="378">
        <v>37225</v>
      </c>
      <c r="E600" s="365">
        <v>201.3</v>
      </c>
      <c r="F600" s="453"/>
      <c r="G600" s="453"/>
    </row>
    <row r="601" spans="1:7">
      <c r="A601" s="370" t="s">
        <v>2045</v>
      </c>
      <c r="B601" s="370" t="s">
        <v>2046</v>
      </c>
      <c r="C601" s="149">
        <v>3399</v>
      </c>
      <c r="D601" s="378">
        <v>44971</v>
      </c>
      <c r="E601" s="365">
        <v>75.599999999999994</v>
      </c>
      <c r="F601" s="453"/>
      <c r="G601" s="453"/>
    </row>
    <row r="602" spans="1:7">
      <c r="A602" s="370" t="s">
        <v>2047</v>
      </c>
      <c r="B602" s="370" t="s">
        <v>2048</v>
      </c>
      <c r="C602" s="149">
        <v>3960</v>
      </c>
      <c r="D602" s="378">
        <v>54548</v>
      </c>
      <c r="E602" s="365">
        <v>72.599999999999994</v>
      </c>
      <c r="F602" s="453"/>
      <c r="G602" s="453"/>
    </row>
    <row r="603" spans="1:7">
      <c r="A603" s="370" t="s">
        <v>2049</v>
      </c>
      <c r="B603" s="370" t="s">
        <v>2050</v>
      </c>
      <c r="C603" s="149">
        <v>3089</v>
      </c>
      <c r="D603" s="378">
        <v>37325</v>
      </c>
      <c r="E603" s="365">
        <v>82.8</v>
      </c>
      <c r="F603" s="453"/>
      <c r="G603" s="453"/>
    </row>
    <row r="604" spans="1:7">
      <c r="A604" s="370" t="s">
        <v>2051</v>
      </c>
      <c r="B604" s="370" t="s">
        <v>2052</v>
      </c>
      <c r="C604" s="149">
        <v>3752</v>
      </c>
      <c r="D604" s="378">
        <v>46300</v>
      </c>
      <c r="E604" s="365">
        <v>81</v>
      </c>
      <c r="F604" s="453"/>
      <c r="G604" s="453"/>
    </row>
    <row r="605" spans="1:7">
      <c r="A605" s="370" t="s">
        <v>2053</v>
      </c>
      <c r="B605" s="370" t="s">
        <v>2054</v>
      </c>
      <c r="C605" s="149">
        <v>4467</v>
      </c>
      <c r="D605" s="378">
        <v>39907</v>
      </c>
      <c r="E605" s="365">
        <v>111.9</v>
      </c>
      <c r="F605" s="453"/>
      <c r="G605" s="453"/>
    </row>
    <row r="606" spans="1:7">
      <c r="A606" s="370" t="s">
        <v>2055</v>
      </c>
      <c r="B606" s="370" t="s">
        <v>2056</v>
      </c>
      <c r="C606" s="149">
        <v>3432</v>
      </c>
      <c r="D606" s="378">
        <v>12576</v>
      </c>
      <c r="E606" s="365">
        <v>272.89999999999998</v>
      </c>
      <c r="F606" s="453"/>
      <c r="G606" s="453"/>
    </row>
    <row r="607" spans="1:7">
      <c r="A607" s="370" t="s">
        <v>2057</v>
      </c>
      <c r="B607" s="370" t="s">
        <v>933</v>
      </c>
      <c r="C607" s="149">
        <v>4466</v>
      </c>
      <c r="D607" s="378">
        <v>47817</v>
      </c>
      <c r="E607" s="365">
        <v>93.4</v>
      </c>
      <c r="F607" s="453"/>
      <c r="G607" s="453"/>
    </row>
    <row r="608" spans="1:7">
      <c r="A608" s="370" t="s">
        <v>2058</v>
      </c>
      <c r="B608" s="370" t="s">
        <v>2059</v>
      </c>
      <c r="C608" s="149">
        <v>4446</v>
      </c>
      <c r="D608" s="378">
        <v>45364</v>
      </c>
      <c r="E608" s="365">
        <v>98</v>
      </c>
      <c r="F608" s="453"/>
      <c r="G608" s="453"/>
    </row>
    <row r="609" spans="1:7">
      <c r="A609" s="370" t="s">
        <v>2060</v>
      </c>
      <c r="B609" s="370" t="s">
        <v>2061</v>
      </c>
      <c r="C609" s="149">
        <v>7016</v>
      </c>
      <c r="D609" s="378">
        <v>40500</v>
      </c>
      <c r="E609" s="365">
        <v>173.2</v>
      </c>
      <c r="F609" s="453"/>
      <c r="G609" s="453"/>
    </row>
    <row r="610" spans="1:7">
      <c r="A610" s="370" t="s">
        <v>2062</v>
      </c>
      <c r="B610" s="370" t="s">
        <v>2063</v>
      </c>
      <c r="C610" s="149">
        <v>4937</v>
      </c>
      <c r="D610" s="378">
        <v>35441</v>
      </c>
      <c r="E610" s="365">
        <v>139.30000000000001</v>
      </c>
      <c r="F610" s="453"/>
      <c r="G610" s="453"/>
    </row>
    <row r="611" spans="1:7">
      <c r="A611" s="370" t="s">
        <v>2064</v>
      </c>
      <c r="B611" s="370" t="s">
        <v>2065</v>
      </c>
      <c r="C611" s="149">
        <v>5992</v>
      </c>
      <c r="D611" s="378">
        <v>41955</v>
      </c>
      <c r="E611" s="365">
        <v>142.80000000000001</v>
      </c>
      <c r="F611" s="453"/>
      <c r="G611" s="453"/>
    </row>
    <row r="612" spans="1:7">
      <c r="A612" s="370" t="s">
        <v>2066</v>
      </c>
      <c r="B612" s="370" t="s">
        <v>2067</v>
      </c>
      <c r="C612" s="149">
        <v>5266</v>
      </c>
      <c r="D612" s="378">
        <v>42358</v>
      </c>
      <c r="E612" s="365">
        <v>124.3</v>
      </c>
      <c r="F612" s="453"/>
      <c r="G612" s="453"/>
    </row>
    <row r="613" spans="1:7">
      <c r="A613" s="370" t="s">
        <v>2068</v>
      </c>
      <c r="B613" s="370" t="s">
        <v>2069</v>
      </c>
      <c r="C613" s="149">
        <v>5258</v>
      </c>
      <c r="D613" s="378">
        <v>42087</v>
      </c>
      <c r="E613" s="365">
        <v>124.9</v>
      </c>
      <c r="F613" s="453"/>
      <c r="G613" s="453"/>
    </row>
    <row r="614" spans="1:7">
      <c r="A614" s="370" t="s">
        <v>2070</v>
      </c>
      <c r="B614" s="370" t="s">
        <v>2071</v>
      </c>
      <c r="C614" s="149">
        <v>5573</v>
      </c>
      <c r="D614" s="378">
        <v>38194</v>
      </c>
      <c r="E614" s="365">
        <v>145.9</v>
      </c>
      <c r="F614" s="453"/>
      <c r="G614" s="453"/>
    </row>
    <row r="615" spans="1:7">
      <c r="A615" s="370" t="s">
        <v>2072</v>
      </c>
      <c r="B615" s="370" t="s">
        <v>2073</v>
      </c>
      <c r="C615" s="149">
        <v>5634</v>
      </c>
      <c r="D615" s="378">
        <v>39582</v>
      </c>
      <c r="E615" s="365">
        <v>142.30000000000001</v>
      </c>
      <c r="F615" s="453"/>
      <c r="G615" s="453"/>
    </row>
    <row r="616" spans="1:7">
      <c r="A616" s="370" t="s">
        <v>2074</v>
      </c>
      <c r="B616" s="370" t="s">
        <v>2075</v>
      </c>
      <c r="C616" s="149">
        <v>2496</v>
      </c>
      <c r="D616" s="378">
        <v>41681</v>
      </c>
      <c r="E616" s="365">
        <v>59.9</v>
      </c>
      <c r="F616" s="453"/>
      <c r="G616" s="453"/>
    </row>
    <row r="617" spans="1:7">
      <c r="A617" s="370" t="s">
        <v>2076</v>
      </c>
      <c r="B617" s="370" t="s">
        <v>937</v>
      </c>
      <c r="C617" s="149">
        <v>6681</v>
      </c>
      <c r="D617" s="378">
        <v>37434</v>
      </c>
      <c r="E617" s="365">
        <v>178.5</v>
      </c>
      <c r="F617" s="453"/>
      <c r="G617" s="453"/>
    </row>
    <row r="618" spans="1:7">
      <c r="A618" s="370" t="s">
        <v>2077</v>
      </c>
      <c r="B618" s="370" t="s">
        <v>2078</v>
      </c>
      <c r="C618" s="149">
        <v>2121</v>
      </c>
      <c r="D618" s="378">
        <v>44638</v>
      </c>
      <c r="E618" s="365">
        <v>47.5</v>
      </c>
      <c r="F618" s="453"/>
      <c r="G618" s="453"/>
    </row>
    <row r="619" spans="1:7">
      <c r="A619" s="370" t="s">
        <v>2079</v>
      </c>
      <c r="B619" s="370" t="s">
        <v>2080</v>
      </c>
      <c r="C619" s="149">
        <v>6258</v>
      </c>
      <c r="D619" s="378">
        <v>42588</v>
      </c>
      <c r="E619" s="365">
        <v>146.9</v>
      </c>
      <c r="F619" s="453"/>
      <c r="G619" s="453"/>
    </row>
    <row r="620" spans="1:7">
      <c r="A620" s="370" t="s">
        <v>2081</v>
      </c>
      <c r="B620" s="370" t="s">
        <v>2082</v>
      </c>
      <c r="C620" s="149">
        <v>6377</v>
      </c>
      <c r="D620" s="378">
        <v>44263</v>
      </c>
      <c r="E620" s="365">
        <v>144.1</v>
      </c>
      <c r="F620" s="453"/>
      <c r="G620" s="453"/>
    </row>
    <row r="621" spans="1:7">
      <c r="A621" s="370" t="s">
        <v>2083</v>
      </c>
      <c r="B621" s="370" t="s">
        <v>2084</v>
      </c>
      <c r="C621" s="149">
        <v>5889</v>
      </c>
      <c r="D621" s="378">
        <v>43842</v>
      </c>
      <c r="E621" s="365">
        <v>134.30000000000001</v>
      </c>
      <c r="F621" s="453"/>
      <c r="G621" s="453"/>
    </row>
    <row r="622" spans="1:7">
      <c r="A622" s="370" t="s">
        <v>2085</v>
      </c>
      <c r="B622" s="370" t="s">
        <v>2086</v>
      </c>
      <c r="C622" s="149">
        <v>6707</v>
      </c>
      <c r="D622" s="378">
        <v>49000</v>
      </c>
      <c r="E622" s="365">
        <v>136.9</v>
      </c>
      <c r="F622" s="453"/>
      <c r="G622" s="453"/>
    </row>
    <row r="623" spans="1:7">
      <c r="A623" s="370" t="s">
        <v>2087</v>
      </c>
      <c r="B623" s="370" t="s">
        <v>2088</v>
      </c>
      <c r="C623" s="149">
        <v>6837</v>
      </c>
      <c r="D623" s="378">
        <v>45316</v>
      </c>
      <c r="E623" s="365">
        <v>150.9</v>
      </c>
      <c r="F623" s="453"/>
      <c r="G623" s="453"/>
    </row>
    <row r="624" spans="1:7">
      <c r="A624" s="370" t="s">
        <v>2089</v>
      </c>
      <c r="B624" s="370" t="s">
        <v>939</v>
      </c>
      <c r="C624" s="149">
        <v>3739</v>
      </c>
      <c r="D624" s="378">
        <v>34978</v>
      </c>
      <c r="E624" s="365">
        <v>106.9</v>
      </c>
      <c r="F624" s="453"/>
      <c r="G624" s="453"/>
    </row>
    <row r="625" spans="1:7">
      <c r="A625" s="370" t="s">
        <v>2090</v>
      </c>
      <c r="B625" s="370" t="s">
        <v>941</v>
      </c>
      <c r="C625" s="149">
        <v>3838</v>
      </c>
      <c r="D625" s="378">
        <v>40062</v>
      </c>
      <c r="E625" s="365">
        <v>95.8</v>
      </c>
      <c r="F625" s="453"/>
      <c r="G625" s="453"/>
    </row>
    <row r="626" spans="1:7">
      <c r="A626" s="370" t="s">
        <v>2091</v>
      </c>
      <c r="B626" s="370" t="s">
        <v>2092</v>
      </c>
      <c r="C626" s="149">
        <v>5123</v>
      </c>
      <c r="D626" s="378">
        <v>41187</v>
      </c>
      <c r="E626" s="365">
        <v>124.4</v>
      </c>
      <c r="F626" s="453"/>
      <c r="G626" s="453"/>
    </row>
    <row r="627" spans="1:7">
      <c r="A627" s="370" t="s">
        <v>2093</v>
      </c>
      <c r="B627" s="370" t="s">
        <v>2094</v>
      </c>
      <c r="C627" s="149">
        <v>5837</v>
      </c>
      <c r="D627" s="378">
        <v>43568</v>
      </c>
      <c r="E627" s="365">
        <v>134</v>
      </c>
      <c r="F627" s="453"/>
      <c r="G627" s="453"/>
    </row>
    <row r="628" spans="1:7">
      <c r="A628" s="370" t="s">
        <v>2095</v>
      </c>
      <c r="B628" s="370" t="s">
        <v>2096</v>
      </c>
      <c r="C628" s="149">
        <v>1777</v>
      </c>
      <c r="D628" s="378">
        <v>34425</v>
      </c>
      <c r="E628" s="365">
        <v>51.6</v>
      </c>
      <c r="F628" s="453"/>
      <c r="G628" s="453"/>
    </row>
    <row r="629" spans="1:7">
      <c r="A629" s="370" t="s">
        <v>2097</v>
      </c>
      <c r="B629" s="370" t="s">
        <v>2098</v>
      </c>
      <c r="C629" s="149">
        <v>5145</v>
      </c>
      <c r="D629" s="378">
        <v>43439</v>
      </c>
      <c r="E629" s="365">
        <v>118.4</v>
      </c>
      <c r="F629" s="453"/>
      <c r="G629" s="453"/>
    </row>
    <row r="630" spans="1:7">
      <c r="A630" s="370" t="s">
        <v>2099</v>
      </c>
      <c r="B630" s="370" t="s">
        <v>2100</v>
      </c>
      <c r="C630" s="149">
        <v>1229</v>
      </c>
      <c r="D630" s="378">
        <v>19675</v>
      </c>
      <c r="E630" s="365">
        <v>62.5</v>
      </c>
      <c r="F630" s="453"/>
      <c r="G630" s="453"/>
    </row>
    <row r="631" spans="1:7">
      <c r="A631" s="370" t="s">
        <v>2101</v>
      </c>
      <c r="B631" s="370" t="s">
        <v>2102</v>
      </c>
      <c r="C631" s="149">
        <v>7100</v>
      </c>
      <c r="D631" s="378">
        <v>39327</v>
      </c>
      <c r="E631" s="365">
        <v>180.5</v>
      </c>
      <c r="F631" s="453"/>
      <c r="G631" s="453"/>
    </row>
    <row r="632" spans="1:7">
      <c r="A632" s="370" t="s">
        <v>2103</v>
      </c>
      <c r="B632" s="370" t="s">
        <v>2104</v>
      </c>
      <c r="C632" s="149">
        <v>6601</v>
      </c>
      <c r="D632" s="378">
        <v>41575</v>
      </c>
      <c r="E632" s="365">
        <v>158.80000000000001</v>
      </c>
      <c r="F632" s="453"/>
      <c r="G632" s="453"/>
    </row>
    <row r="633" spans="1:7">
      <c r="A633" s="370" t="s">
        <v>2105</v>
      </c>
      <c r="B633" s="370" t="s">
        <v>2106</v>
      </c>
      <c r="C633" s="149">
        <v>4649</v>
      </c>
      <c r="D633" s="378">
        <v>44072</v>
      </c>
      <c r="E633" s="365">
        <v>105.5</v>
      </c>
      <c r="F633" s="453"/>
      <c r="G633" s="453"/>
    </row>
    <row r="634" spans="1:7">
      <c r="A634" s="370" t="s">
        <v>2107</v>
      </c>
      <c r="B634" s="370" t="s">
        <v>2108</v>
      </c>
      <c r="C634" s="149">
        <v>3035</v>
      </c>
      <c r="D634" s="378">
        <v>29454</v>
      </c>
      <c r="E634" s="365">
        <v>103</v>
      </c>
      <c r="F634" s="453"/>
      <c r="G634" s="453"/>
    </row>
    <row r="635" spans="1:7">
      <c r="A635" s="370" t="s">
        <v>2109</v>
      </c>
      <c r="B635" s="370" t="s">
        <v>2110</v>
      </c>
      <c r="C635" s="149">
        <v>7510</v>
      </c>
      <c r="D635" s="378">
        <v>46326</v>
      </c>
      <c r="E635" s="365">
        <v>162.1</v>
      </c>
      <c r="F635" s="453"/>
      <c r="G635" s="453"/>
    </row>
    <row r="636" spans="1:7">
      <c r="A636" s="370" t="s">
        <v>2111</v>
      </c>
      <c r="B636" s="370" t="s">
        <v>954</v>
      </c>
      <c r="C636" s="149">
        <v>3606</v>
      </c>
      <c r="D636" s="378">
        <v>37566</v>
      </c>
      <c r="E636" s="365">
        <v>96</v>
      </c>
      <c r="F636" s="453"/>
      <c r="G636" s="453"/>
    </row>
    <row r="637" spans="1:7">
      <c r="A637" s="370" t="s">
        <v>2112</v>
      </c>
      <c r="B637" s="370" t="s">
        <v>2113</v>
      </c>
      <c r="C637" s="149">
        <v>2727</v>
      </c>
      <c r="D637" s="378">
        <v>37142</v>
      </c>
      <c r="E637" s="365">
        <v>73.400000000000006</v>
      </c>
      <c r="F637" s="453"/>
      <c r="G637" s="453"/>
    </row>
    <row r="638" spans="1:7" ht="13" thickBot="1">
      <c r="A638" s="371" t="s">
        <v>2114</v>
      </c>
      <c r="B638" s="371" t="s">
        <v>964</v>
      </c>
      <c r="C638" s="355">
        <v>5562</v>
      </c>
      <c r="D638" s="373">
        <v>42167</v>
      </c>
      <c r="E638" s="368">
        <v>131.9</v>
      </c>
      <c r="F638" s="453"/>
      <c r="G638" s="453"/>
    </row>
    <row r="639" spans="1:7" ht="45.75" customHeight="1" thickTop="1">
      <c r="A639" s="959" t="s">
        <v>2717</v>
      </c>
      <c r="B639" s="959"/>
      <c r="C639" s="959"/>
      <c r="D639" s="959"/>
      <c r="E639" s="959"/>
      <c r="F639" s="453"/>
      <c r="G639" s="453"/>
    </row>
    <row r="640" spans="1:7" ht="28.15" customHeight="1">
      <c r="A640" s="959" t="s">
        <v>2857</v>
      </c>
      <c r="B640" s="959"/>
      <c r="C640" s="959"/>
      <c r="D640" s="959"/>
      <c r="E640" s="959"/>
      <c r="F640" s="453"/>
      <c r="G640" s="453"/>
    </row>
    <row r="642" spans="1:2">
      <c r="A642" s="286" t="s">
        <v>1</v>
      </c>
      <c r="B642" s="287" t="str">
        <f>Contents!C37</f>
        <v>28 May 2020</v>
      </c>
    </row>
    <row r="643" spans="1:2">
      <c r="A643" s="286" t="s">
        <v>2661</v>
      </c>
      <c r="B643" s="287" t="str">
        <f>Contents!D37</f>
        <v>27 Aug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1"/>
  <sheetViews>
    <sheetView showGridLines="0" zoomScaleNormal="100" workbookViewId="0">
      <pane ySplit="3" topLeftCell="A4" activePane="bottomLeft" state="frozen"/>
      <selection activeCell="D39" sqref="D39"/>
      <selection pane="bottomLeft"/>
    </sheetView>
  </sheetViews>
  <sheetFormatPr defaultColWidth="9.08984375"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08984375" style="13" bestFit="1" customWidth="1"/>
    <col min="8" max="8" width="24.08984375" style="13" bestFit="1" customWidth="1"/>
    <col min="9" max="16384" width="9.08984375" style="13"/>
  </cols>
  <sheetData>
    <row r="1" spans="1:8" ht="15.75" customHeight="1">
      <c r="A1" s="135" t="s">
        <v>2775</v>
      </c>
      <c r="B1" s="135"/>
      <c r="C1" s="135"/>
    </row>
    <row r="2" spans="1:8" ht="12.75" customHeight="1" thickBot="1">
      <c r="A2" s="644"/>
      <c r="B2" s="643"/>
      <c r="C2" s="642"/>
    </row>
    <row r="3" spans="1:8" ht="13" thickTop="1">
      <c r="A3" s="216" t="s">
        <v>59</v>
      </c>
      <c r="B3" s="217" t="s">
        <v>170</v>
      </c>
      <c r="C3" s="273" t="s">
        <v>171</v>
      </c>
      <c r="F3" s="641"/>
      <c r="G3" s="641"/>
      <c r="H3" s="274"/>
    </row>
    <row r="4" spans="1:8" ht="21" customHeight="1">
      <c r="A4" s="218" t="s">
        <v>60</v>
      </c>
      <c r="B4" s="53">
        <v>2</v>
      </c>
      <c r="C4" s="40">
        <v>9.5274000000000001</v>
      </c>
      <c r="F4" s="641"/>
      <c r="G4" s="641"/>
      <c r="H4" s="274"/>
    </row>
    <row r="5" spans="1:8">
      <c r="A5" s="275" t="s">
        <v>20</v>
      </c>
      <c r="B5" s="53">
        <v>2</v>
      </c>
      <c r="C5" s="93">
        <v>17.389949999999999</v>
      </c>
      <c r="F5" s="641"/>
      <c r="G5" s="641"/>
      <c r="H5" s="274"/>
    </row>
    <row r="6" spans="1:8">
      <c r="A6" s="218" t="s">
        <v>21</v>
      </c>
      <c r="B6" s="53">
        <v>2</v>
      </c>
      <c r="C6" s="93">
        <v>42.044600000000003</v>
      </c>
      <c r="F6" s="641"/>
      <c r="G6" s="641"/>
      <c r="H6" s="274"/>
    </row>
    <row r="7" spans="1:8">
      <c r="A7" s="218" t="s">
        <v>22</v>
      </c>
      <c r="B7" s="53">
        <v>2</v>
      </c>
      <c r="C7" s="93">
        <v>16.5579</v>
      </c>
      <c r="F7" s="641"/>
      <c r="G7" s="641"/>
      <c r="H7" s="274"/>
    </row>
    <row r="8" spans="1:8">
      <c r="A8" s="218" t="s">
        <v>23</v>
      </c>
      <c r="B8" s="53">
        <v>2</v>
      </c>
      <c r="C8" s="93">
        <v>34.597700000000003</v>
      </c>
      <c r="F8" s="641"/>
      <c r="G8" s="641"/>
      <c r="H8" s="274"/>
    </row>
    <row r="9" spans="1:8">
      <c r="A9" s="218" t="s">
        <v>24</v>
      </c>
      <c r="B9" s="53">
        <v>2</v>
      </c>
      <c r="C9" s="93">
        <v>24.9773</v>
      </c>
      <c r="F9" s="641"/>
      <c r="G9" s="641"/>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4.5">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4.5">
      <c r="A38" s="218" t="s">
        <v>2319</v>
      </c>
      <c r="B38" s="53">
        <v>2</v>
      </c>
      <c r="C38" s="93">
        <v>13.205</v>
      </c>
    </row>
    <row r="39" spans="1:3">
      <c r="A39" s="218" t="s">
        <v>2372</v>
      </c>
      <c r="B39" s="53">
        <v>2</v>
      </c>
      <c r="C39" s="93">
        <v>15.176</v>
      </c>
    </row>
    <row r="40" spans="1:3">
      <c r="A40" s="218" t="s">
        <v>2421</v>
      </c>
      <c r="B40" s="53">
        <v>2</v>
      </c>
      <c r="C40" s="93">
        <v>7.6844999999999999</v>
      </c>
    </row>
    <row r="41" spans="1:3">
      <c r="A41" s="218" t="s">
        <v>2422</v>
      </c>
      <c r="B41" s="53">
        <v>2</v>
      </c>
      <c r="C41" s="93">
        <v>0.28100000000000003</v>
      </c>
    </row>
    <row r="42" spans="1:3">
      <c r="A42" s="218" t="s">
        <v>2456</v>
      </c>
      <c r="B42" s="53">
        <v>2</v>
      </c>
      <c r="C42" s="93">
        <v>0.27600000000000002</v>
      </c>
    </row>
    <row r="43" spans="1:3">
      <c r="A43" s="218" t="s">
        <v>2457</v>
      </c>
      <c r="B43" s="53">
        <v>2</v>
      </c>
      <c r="C43" s="93">
        <v>0</v>
      </c>
    </row>
    <row r="44" spans="1:3">
      <c r="A44" s="218" t="s">
        <v>2458</v>
      </c>
      <c r="B44" s="53">
        <v>3</v>
      </c>
      <c r="C44" s="93">
        <v>0.7</v>
      </c>
    </row>
    <row r="45" spans="1:3">
      <c r="A45" s="218" t="s">
        <v>2469</v>
      </c>
      <c r="B45" s="53">
        <v>2</v>
      </c>
      <c r="C45" s="93">
        <v>0.18</v>
      </c>
    </row>
    <row r="46" spans="1:3">
      <c r="A46" s="218" t="s">
        <v>2470</v>
      </c>
      <c r="B46" s="53">
        <v>2</v>
      </c>
      <c r="C46" s="93">
        <v>0</v>
      </c>
    </row>
    <row r="47" spans="1:3">
      <c r="A47" s="218" t="s">
        <v>2471</v>
      </c>
      <c r="B47" s="53">
        <v>2</v>
      </c>
      <c r="C47" s="93">
        <v>0</v>
      </c>
    </row>
    <row r="48" spans="1:3">
      <c r="A48" s="218" t="s">
        <v>2497</v>
      </c>
      <c r="B48" s="53">
        <v>2</v>
      </c>
      <c r="C48" s="93">
        <v>0</v>
      </c>
    </row>
    <row r="49" spans="1:3">
      <c r="A49" s="218" t="s">
        <v>2500</v>
      </c>
      <c r="B49" s="53">
        <v>2</v>
      </c>
      <c r="C49" s="93">
        <v>0.24249999999999999</v>
      </c>
    </row>
    <row r="50" spans="1:3">
      <c r="A50" s="218" t="s">
        <v>2501</v>
      </c>
      <c r="B50" s="53">
        <v>3</v>
      </c>
      <c r="C50" s="93">
        <v>0.65149999999999997</v>
      </c>
    </row>
    <row r="51" spans="1:3" ht="14.5">
      <c r="A51" s="218" t="s">
        <v>2514</v>
      </c>
      <c r="B51" s="53">
        <v>1</v>
      </c>
      <c r="C51" s="93">
        <v>0.84</v>
      </c>
    </row>
    <row r="52" spans="1:3">
      <c r="A52" s="218" t="s">
        <v>2517</v>
      </c>
      <c r="B52" s="53">
        <v>2</v>
      </c>
      <c r="C52" s="93">
        <v>1.1299999999999999</v>
      </c>
    </row>
    <row r="53" spans="1:3">
      <c r="A53" s="218" t="s">
        <v>2519</v>
      </c>
      <c r="B53" s="53">
        <v>2</v>
      </c>
      <c r="C53" s="93">
        <v>1.5309999999999999</v>
      </c>
    </row>
    <row r="54" spans="1:3">
      <c r="A54" s="218" t="s">
        <v>2529</v>
      </c>
      <c r="B54" s="53">
        <v>2</v>
      </c>
      <c r="C54" s="93">
        <v>0</v>
      </c>
    </row>
    <row r="55" spans="1:3">
      <c r="A55" s="218" t="s">
        <v>2530</v>
      </c>
      <c r="B55" s="53">
        <v>2</v>
      </c>
      <c r="C55" s="93">
        <v>0</v>
      </c>
    </row>
    <row r="56" spans="1:3">
      <c r="A56" s="218" t="s">
        <v>2531</v>
      </c>
      <c r="B56" s="53">
        <v>3</v>
      </c>
      <c r="C56" s="93">
        <v>0</v>
      </c>
    </row>
    <row r="57" spans="1:3">
      <c r="A57" s="218" t="s">
        <v>2539</v>
      </c>
      <c r="B57" s="53">
        <v>2</v>
      </c>
      <c r="C57" s="93">
        <v>0</v>
      </c>
    </row>
    <row r="58" spans="1:3">
      <c r="A58" s="276" t="s">
        <v>2540</v>
      </c>
      <c r="B58" s="192">
        <v>2</v>
      </c>
      <c r="C58" s="93">
        <v>0</v>
      </c>
    </row>
    <row r="59" spans="1:3">
      <c r="A59" s="276" t="s">
        <v>2557</v>
      </c>
      <c r="B59" s="192">
        <v>2</v>
      </c>
      <c r="C59" s="93">
        <v>0</v>
      </c>
    </row>
    <row r="60" spans="1:3">
      <c r="A60" s="276" t="s">
        <v>2631</v>
      </c>
      <c r="B60" s="192">
        <v>2</v>
      </c>
      <c r="C60" s="93">
        <v>0.53900000000000003</v>
      </c>
    </row>
    <row r="61" spans="1:3">
      <c r="A61" s="218" t="s">
        <v>2632</v>
      </c>
      <c r="B61" s="192">
        <v>3</v>
      </c>
      <c r="C61" s="93">
        <v>0.96214999999999995</v>
      </c>
    </row>
    <row r="62" spans="1:3">
      <c r="A62" s="281" t="s">
        <v>2633</v>
      </c>
      <c r="B62" s="192">
        <v>2</v>
      </c>
      <c r="C62" s="93">
        <v>0.77449999999999997</v>
      </c>
    </row>
    <row r="63" spans="1:3" ht="14.5">
      <c r="A63" s="281" t="s">
        <v>2671</v>
      </c>
      <c r="B63" s="192">
        <v>1</v>
      </c>
      <c r="C63" s="93">
        <v>0</v>
      </c>
    </row>
    <row r="64" spans="1:3">
      <c r="A64" s="281" t="s">
        <v>2663</v>
      </c>
      <c r="B64" s="192">
        <v>2</v>
      </c>
      <c r="C64" s="93">
        <v>0.41749999999999998</v>
      </c>
    </row>
    <row r="65" spans="1:5">
      <c r="A65" s="281" t="s">
        <v>2664</v>
      </c>
      <c r="B65" s="192">
        <v>2</v>
      </c>
      <c r="C65" s="93">
        <v>0.02</v>
      </c>
    </row>
    <row r="66" spans="1:5" ht="14.5">
      <c r="A66" s="281" t="s">
        <v>2686</v>
      </c>
      <c r="B66" s="192">
        <v>2</v>
      </c>
      <c r="C66" s="93">
        <v>0</v>
      </c>
    </row>
    <row r="67" spans="1:5">
      <c r="A67" s="281" t="s">
        <v>2683</v>
      </c>
      <c r="B67" s="192">
        <v>2</v>
      </c>
      <c r="C67" s="93">
        <v>0</v>
      </c>
    </row>
    <row r="68" spans="1:5" ht="14.5">
      <c r="A68" s="281" t="s">
        <v>2693</v>
      </c>
      <c r="B68" s="192">
        <v>3</v>
      </c>
      <c r="C68" s="93">
        <v>0</v>
      </c>
    </row>
    <row r="69" spans="1:5">
      <c r="A69" s="281" t="s">
        <v>2706</v>
      </c>
      <c r="B69" s="192">
        <v>2</v>
      </c>
      <c r="C69" s="93">
        <v>0.47020000000000001</v>
      </c>
      <c r="D69" s="274"/>
      <c r="E69" s="274"/>
    </row>
    <row r="70" spans="1:5">
      <c r="A70" s="281" t="s">
        <v>2707</v>
      </c>
      <c r="B70" s="192">
        <v>2</v>
      </c>
      <c r="C70" s="93">
        <v>0.42</v>
      </c>
      <c r="D70" s="274"/>
      <c r="E70" s="274"/>
    </row>
    <row r="71" spans="1:5">
      <c r="A71" s="281" t="s">
        <v>2708</v>
      </c>
      <c r="B71" s="192">
        <v>2</v>
      </c>
      <c r="C71" s="93">
        <v>0</v>
      </c>
      <c r="D71" s="274"/>
      <c r="E71" s="274"/>
    </row>
    <row r="72" spans="1:5">
      <c r="A72" s="276" t="s">
        <v>2728</v>
      </c>
      <c r="B72" s="192">
        <v>2</v>
      </c>
      <c r="C72" s="93">
        <v>0</v>
      </c>
      <c r="D72" s="274"/>
      <c r="E72" s="274"/>
    </row>
    <row r="73" spans="1:5">
      <c r="A73" s="281" t="s">
        <v>2729</v>
      </c>
      <c r="B73" s="192">
        <v>3</v>
      </c>
      <c r="C73" s="93">
        <v>1.84</v>
      </c>
      <c r="D73" s="274"/>
      <c r="E73" s="274"/>
    </row>
    <row r="74" spans="1:5">
      <c r="A74" s="281" t="s">
        <v>2730</v>
      </c>
      <c r="B74" s="192">
        <v>2</v>
      </c>
      <c r="C74" s="93">
        <v>0</v>
      </c>
      <c r="D74" s="274"/>
      <c r="E74" s="274"/>
    </row>
    <row r="75" spans="1:5" ht="14.5">
      <c r="A75" s="281" t="s">
        <v>2750</v>
      </c>
      <c r="B75" s="192">
        <v>1</v>
      </c>
      <c r="C75" s="93">
        <v>0.17</v>
      </c>
      <c r="D75" s="274"/>
      <c r="E75" s="274"/>
    </row>
    <row r="76" spans="1:5">
      <c r="A76" s="281" t="s">
        <v>2785</v>
      </c>
      <c r="B76" s="192">
        <v>2</v>
      </c>
      <c r="C76" s="93">
        <v>0.16</v>
      </c>
      <c r="D76" s="274"/>
      <c r="E76" s="274"/>
    </row>
    <row r="77" spans="1:5">
      <c r="A77" s="281" t="s">
        <v>2837</v>
      </c>
      <c r="B77" s="192">
        <v>2</v>
      </c>
      <c r="C77" s="93">
        <v>0</v>
      </c>
      <c r="D77" s="274"/>
      <c r="E77" s="274"/>
    </row>
    <row r="78" spans="1:5">
      <c r="A78" s="281" t="s">
        <v>2838</v>
      </c>
      <c r="B78" s="192">
        <v>2</v>
      </c>
      <c r="C78" s="93">
        <v>0</v>
      </c>
      <c r="D78" s="274"/>
      <c r="E78" s="274"/>
    </row>
    <row r="79" spans="1:5">
      <c r="A79" s="281" t="s">
        <v>2919</v>
      </c>
      <c r="B79" s="192">
        <v>3</v>
      </c>
      <c r="C79" s="93">
        <v>0</v>
      </c>
      <c r="D79" s="274"/>
      <c r="E79" s="274"/>
    </row>
    <row r="80" spans="1:5">
      <c r="A80" s="281" t="s">
        <v>2920</v>
      </c>
      <c r="B80" s="192">
        <v>2</v>
      </c>
      <c r="C80" s="93">
        <v>0</v>
      </c>
      <c r="D80" s="274"/>
      <c r="E80" s="274"/>
    </row>
    <row r="81" spans="1:7">
      <c r="A81" s="281" t="s">
        <v>2921</v>
      </c>
      <c r="B81" s="192">
        <v>2</v>
      </c>
      <c r="C81" s="93">
        <v>0</v>
      </c>
      <c r="D81" s="274"/>
      <c r="E81" s="274"/>
    </row>
    <row r="82" spans="1:7">
      <c r="A82" s="281" t="s">
        <v>2937</v>
      </c>
      <c r="B82" s="192">
        <v>2</v>
      </c>
      <c r="C82" s="93">
        <v>0.25</v>
      </c>
      <c r="D82" s="274"/>
      <c r="E82" s="274"/>
    </row>
    <row r="83" spans="1:7">
      <c r="A83" s="281" t="s">
        <v>2938</v>
      </c>
      <c r="B83" s="192">
        <v>2</v>
      </c>
      <c r="C83" s="93">
        <v>0.51</v>
      </c>
      <c r="D83" s="274"/>
      <c r="E83" s="274"/>
    </row>
    <row r="84" spans="1:7">
      <c r="A84" s="281" t="s">
        <v>2939</v>
      </c>
      <c r="B84" s="192">
        <v>2</v>
      </c>
      <c r="C84" s="93">
        <v>0</v>
      </c>
      <c r="D84" s="274"/>
      <c r="E84" s="274"/>
    </row>
    <row r="85" spans="1:7">
      <c r="A85" s="281" t="s">
        <v>2992</v>
      </c>
      <c r="B85" s="192">
        <v>3</v>
      </c>
      <c r="C85" s="93">
        <v>0</v>
      </c>
      <c r="D85" s="274"/>
      <c r="E85" s="274"/>
    </row>
    <row r="86" spans="1:7">
      <c r="A86" s="281" t="s">
        <v>2993</v>
      </c>
      <c r="B86" s="192">
        <v>2</v>
      </c>
      <c r="C86" s="93">
        <v>0</v>
      </c>
      <c r="D86" s="274"/>
      <c r="E86" s="274"/>
    </row>
    <row r="87" spans="1:7" ht="14.5">
      <c r="A87" s="281" t="s">
        <v>3012</v>
      </c>
      <c r="B87" s="192">
        <v>1</v>
      </c>
      <c r="C87" s="93">
        <v>0</v>
      </c>
      <c r="D87" s="274"/>
      <c r="E87" s="274"/>
    </row>
    <row r="88" spans="1:7">
      <c r="A88" s="281" t="s">
        <v>3007</v>
      </c>
      <c r="B88" s="192">
        <v>2</v>
      </c>
      <c r="C88" s="93">
        <v>0</v>
      </c>
      <c r="D88" s="274"/>
      <c r="E88" s="274"/>
    </row>
    <row r="89" spans="1:7">
      <c r="A89" s="281" t="s">
        <v>3037</v>
      </c>
      <c r="B89" s="192">
        <v>2</v>
      </c>
      <c r="C89" s="93">
        <v>0</v>
      </c>
      <c r="D89" s="274"/>
      <c r="E89" s="274"/>
    </row>
    <row r="90" spans="1:7">
      <c r="A90" s="281" t="s">
        <v>3045</v>
      </c>
      <c r="B90" s="192">
        <v>2</v>
      </c>
      <c r="C90" s="93">
        <v>0</v>
      </c>
      <c r="D90" s="274"/>
      <c r="E90" s="274"/>
    </row>
    <row r="91" spans="1:7">
      <c r="A91" s="281" t="s">
        <v>3046</v>
      </c>
      <c r="B91" s="192">
        <v>2</v>
      </c>
      <c r="C91" s="93">
        <v>0</v>
      </c>
      <c r="D91" s="274"/>
      <c r="E91" s="274"/>
    </row>
    <row r="92" spans="1:7" s="135" customFormat="1" ht="22.5" customHeight="1" thickBot="1">
      <c r="A92" s="785" t="s">
        <v>52</v>
      </c>
      <c r="B92" s="786">
        <v>182</v>
      </c>
      <c r="C92" s="787">
        <v>485.33690000000001</v>
      </c>
      <c r="E92" s="445"/>
    </row>
    <row r="93" spans="1:7" ht="21" customHeight="1" thickTop="1">
      <c r="A93" s="639" t="s">
        <v>173</v>
      </c>
      <c r="B93" s="639"/>
      <c r="C93" s="639"/>
    </row>
    <row r="94" spans="1:7" ht="40.9" customHeight="1">
      <c r="A94" s="979" t="s">
        <v>174</v>
      </c>
      <c r="B94" s="979"/>
      <c r="C94" s="979"/>
      <c r="D94" s="274"/>
    </row>
    <row r="95" spans="1:7" ht="39" customHeight="1">
      <c r="A95" s="979" t="s">
        <v>2370</v>
      </c>
      <c r="B95" s="979"/>
      <c r="C95" s="979"/>
    </row>
    <row r="96" spans="1:7">
      <c r="A96" s="980" t="s">
        <v>2369</v>
      </c>
      <c r="B96" s="980"/>
      <c r="C96" s="980"/>
      <c r="F96" s="641"/>
      <c r="G96" s="641"/>
    </row>
    <row r="97" spans="1:2" ht="14.5">
      <c r="A97" s="90" t="s">
        <v>2672</v>
      </c>
    </row>
    <row r="98" spans="1:2" ht="14.5">
      <c r="A98" s="90" t="s">
        <v>2687</v>
      </c>
    </row>
    <row r="100" spans="1:2">
      <c r="A100" s="286" t="s">
        <v>1</v>
      </c>
      <c r="B100" s="287" t="str">
        <f>Contents!C38</f>
        <v>28 May 2020</v>
      </c>
    </row>
    <row r="101" spans="1:2">
      <c r="A101" s="286" t="s">
        <v>2661</v>
      </c>
      <c r="B101" s="287" t="str">
        <f>Contents!D38</f>
        <v>18 Jun 2020</v>
      </c>
    </row>
  </sheetData>
  <mergeCells count="3">
    <mergeCell ref="A94:C94"/>
    <mergeCell ref="A95:C95"/>
    <mergeCell ref="A96:C96"/>
  </mergeCells>
  <hyperlinks>
    <hyperlink ref="A96:C96"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9"/>
  <sheetViews>
    <sheetView showGridLines="0" zoomScaleNormal="100" workbookViewId="0">
      <pane ySplit="5" topLeftCell="A6" activePane="bottomLeft" state="frozen"/>
      <selection activeCell="I35" sqref="I35"/>
      <selection pane="bottomLeft"/>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6" t="s">
        <v>2776</v>
      </c>
    </row>
    <row r="2" spans="1:34" ht="13" thickBot="1">
      <c r="A2" s="392"/>
      <c r="B2" s="392"/>
      <c r="C2" s="392"/>
      <c r="D2" s="392"/>
      <c r="E2" s="392"/>
      <c r="F2" s="392"/>
      <c r="G2" s="392"/>
      <c r="H2" s="392"/>
      <c r="I2" s="392"/>
      <c r="J2" s="392"/>
      <c r="K2" s="392"/>
      <c r="L2" s="392"/>
      <c r="M2" s="392"/>
    </row>
    <row r="3" spans="1:34" ht="14.25" customHeight="1" thickTop="1">
      <c r="B3" s="982" t="s">
        <v>123</v>
      </c>
      <c r="C3" s="982"/>
      <c r="D3" s="982"/>
      <c r="E3" s="982"/>
      <c r="F3" s="982"/>
      <c r="G3" s="982"/>
      <c r="H3" s="982"/>
      <c r="I3" s="982"/>
      <c r="J3" s="983"/>
      <c r="K3" s="78"/>
      <c r="L3" s="79"/>
      <c r="M3" s="79"/>
    </row>
    <row r="4" spans="1:34" ht="27" customHeight="1">
      <c r="A4" s="984" t="s">
        <v>2128</v>
      </c>
      <c r="B4" s="986" t="s">
        <v>125</v>
      </c>
      <c r="C4" s="982"/>
      <c r="D4" s="982"/>
      <c r="E4" s="982" t="s">
        <v>2129</v>
      </c>
      <c r="F4" s="982"/>
      <c r="G4" s="982"/>
      <c r="H4" s="982" t="s">
        <v>127</v>
      </c>
      <c r="I4" s="982"/>
      <c r="J4" s="982"/>
      <c r="K4" s="982" t="s">
        <v>2130</v>
      </c>
      <c r="L4" s="982"/>
      <c r="M4" s="982"/>
    </row>
    <row r="5" spans="1:34" ht="54" customHeight="1">
      <c r="A5" s="985"/>
      <c r="B5" s="80" t="s">
        <v>2359</v>
      </c>
      <c r="C5" s="80" t="s">
        <v>2361</v>
      </c>
      <c r="D5" s="80" t="s">
        <v>2360</v>
      </c>
      <c r="E5" s="80" t="s">
        <v>2362</v>
      </c>
      <c r="F5" s="80" t="s">
        <v>2363</v>
      </c>
      <c r="G5" s="80" t="s">
        <v>2364</v>
      </c>
      <c r="H5" s="80" t="s">
        <v>2365</v>
      </c>
      <c r="I5" s="80" t="s">
        <v>2366</v>
      </c>
      <c r="J5" s="80" t="s">
        <v>2367</v>
      </c>
      <c r="K5" s="81" t="s">
        <v>122</v>
      </c>
      <c r="L5" s="81" t="s">
        <v>2131</v>
      </c>
      <c r="M5" s="81" t="s">
        <v>2132</v>
      </c>
      <c r="O5" s="10"/>
      <c r="P5" s="3"/>
      <c r="Q5" s="10"/>
      <c r="T5" s="10"/>
      <c r="U5" s="10"/>
      <c r="V5" s="3"/>
      <c r="W5" s="10"/>
    </row>
    <row r="6" spans="1:34" ht="24.75" customHeight="1">
      <c r="A6" s="85" t="s">
        <v>2604</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3">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3">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3">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3">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3">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3">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3">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3">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3">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3">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3">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3">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3">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3">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3">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3">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3">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3">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3">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3">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3">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3">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3">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3">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3">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3">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3">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3">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3">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3">
      <c r="A41" s="83" t="s">
        <v>2372</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3">
      <c r="A42" s="83" t="s">
        <v>2421</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3">
      <c r="A43" s="83" t="s">
        <v>2422</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3">
      <c r="A44" s="83" t="s">
        <v>2456</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3">
      <c r="A45" s="83" t="s">
        <v>2457</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3">
      <c r="A46" s="83" t="s">
        <v>2458</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3">
      <c r="A47" s="83" t="s">
        <v>2469</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3">
      <c r="A48" s="83" t="s">
        <v>2470</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3">
      <c r="A49" s="83" t="s">
        <v>2471</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3">
      <c r="A50" s="83" t="s">
        <v>2497</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3">
      <c r="A51" s="83" t="s">
        <v>2500</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3">
      <c r="A52" s="83" t="s">
        <v>2501</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3">
      <c r="A53" s="83" t="s">
        <v>2516</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3">
      <c r="A54" s="83" t="s">
        <v>2517</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3">
      <c r="A55" s="83" t="s">
        <v>2519</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3">
      <c r="A56" s="83" t="s">
        <v>2529</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3">
      <c r="A57" s="83" t="s">
        <v>2530</v>
      </c>
      <c r="B57" s="210">
        <v>3764</v>
      </c>
      <c r="C57" s="210">
        <v>0</v>
      </c>
      <c r="D57" s="211">
        <v>0</v>
      </c>
      <c r="E57" s="212" t="s">
        <v>2486</v>
      </c>
      <c r="F57" s="212" t="s">
        <v>2486</v>
      </c>
      <c r="G57" s="212" t="s">
        <v>2486</v>
      </c>
      <c r="H57" s="213">
        <v>2612</v>
      </c>
      <c r="I57" s="184">
        <v>11</v>
      </c>
      <c r="J57" s="211">
        <v>0.4</v>
      </c>
      <c r="K57" s="184">
        <v>6376</v>
      </c>
      <c r="L57" s="184">
        <v>11</v>
      </c>
      <c r="M57" s="211">
        <v>0.2</v>
      </c>
      <c r="N57" s="21"/>
      <c r="O57" s="21"/>
      <c r="P57" s="21"/>
      <c r="Q57" s="21"/>
      <c r="R57" s="21"/>
      <c r="S57" s="21"/>
      <c r="T57" s="21"/>
      <c r="U57" s="21"/>
      <c r="V57" s="21"/>
      <c r="W57" s="21"/>
      <c r="X57" s="21"/>
      <c r="Y57" s="21"/>
    </row>
    <row r="58" spans="1:25" ht="13">
      <c r="A58" s="83" t="s">
        <v>2531</v>
      </c>
      <c r="B58" s="210">
        <v>6691</v>
      </c>
      <c r="C58" s="210">
        <v>0</v>
      </c>
      <c r="D58" s="211">
        <v>0</v>
      </c>
      <c r="E58" s="212" t="s">
        <v>2486</v>
      </c>
      <c r="F58" s="212" t="s">
        <v>2486</v>
      </c>
      <c r="G58" s="212" t="s">
        <v>2486</v>
      </c>
      <c r="H58" s="213">
        <v>5541</v>
      </c>
      <c r="I58" s="184">
        <v>52</v>
      </c>
      <c r="J58" s="211">
        <v>0.9</v>
      </c>
      <c r="K58" s="184">
        <v>12232</v>
      </c>
      <c r="L58" s="184">
        <v>52</v>
      </c>
      <c r="M58" s="211">
        <v>0.4</v>
      </c>
      <c r="N58" s="21"/>
      <c r="O58" s="21"/>
      <c r="P58" s="21"/>
      <c r="Q58" s="21"/>
      <c r="R58" s="21"/>
      <c r="S58" s="21"/>
      <c r="T58" s="21"/>
      <c r="U58" s="21"/>
      <c r="V58" s="21"/>
      <c r="W58" s="21"/>
      <c r="X58" s="21"/>
      <c r="Y58" s="21"/>
    </row>
    <row r="59" spans="1:25" ht="13">
      <c r="A59" s="83" t="s">
        <v>2539</v>
      </c>
      <c r="B59" s="210">
        <v>6824</v>
      </c>
      <c r="C59" s="210">
        <v>0</v>
      </c>
      <c r="D59" s="211">
        <v>0</v>
      </c>
      <c r="E59" s="212" t="s">
        <v>2486</v>
      </c>
      <c r="F59" s="212" t="s">
        <v>2486</v>
      </c>
      <c r="G59" s="212" t="s">
        <v>2486</v>
      </c>
      <c r="H59" s="213">
        <v>7380</v>
      </c>
      <c r="I59" s="184">
        <v>0</v>
      </c>
      <c r="J59" s="211">
        <v>0</v>
      </c>
      <c r="K59" s="184">
        <v>14204</v>
      </c>
      <c r="L59" s="184">
        <v>0</v>
      </c>
      <c r="M59" s="211">
        <v>0</v>
      </c>
      <c r="N59" s="21"/>
      <c r="O59" s="21"/>
      <c r="P59" s="21"/>
      <c r="Q59" s="21"/>
      <c r="R59" s="21"/>
      <c r="S59" s="21"/>
      <c r="T59" s="21"/>
      <c r="U59" s="21"/>
      <c r="V59" s="21"/>
      <c r="W59" s="21"/>
      <c r="X59" s="21"/>
      <c r="Y59" s="21"/>
    </row>
    <row r="60" spans="1:25" ht="13">
      <c r="A60" s="83" t="s">
        <v>2540</v>
      </c>
      <c r="B60" s="210">
        <v>7757</v>
      </c>
      <c r="C60" s="210">
        <v>0</v>
      </c>
      <c r="D60" s="211">
        <v>0</v>
      </c>
      <c r="E60" s="212" t="s">
        <v>2486</v>
      </c>
      <c r="F60" s="212" t="s">
        <v>2486</v>
      </c>
      <c r="G60" s="212" t="s">
        <v>2486</v>
      </c>
      <c r="H60" s="213">
        <v>7284</v>
      </c>
      <c r="I60" s="184">
        <v>0</v>
      </c>
      <c r="J60" s="211">
        <v>0</v>
      </c>
      <c r="K60" s="184">
        <v>15041</v>
      </c>
      <c r="L60" s="184">
        <v>0</v>
      </c>
      <c r="M60" s="211">
        <v>0</v>
      </c>
      <c r="N60" s="21"/>
      <c r="O60" s="21"/>
      <c r="P60" s="21"/>
      <c r="Q60" s="21"/>
      <c r="R60" s="21"/>
      <c r="S60" s="21"/>
      <c r="T60" s="21"/>
      <c r="U60" s="21"/>
      <c r="V60" s="21"/>
      <c r="W60" s="21"/>
      <c r="X60" s="21"/>
      <c r="Y60" s="21"/>
    </row>
    <row r="61" spans="1:25" ht="13">
      <c r="A61" s="83" t="s">
        <v>2557</v>
      </c>
      <c r="B61" s="210">
        <v>8388</v>
      </c>
      <c r="C61" s="210">
        <v>0</v>
      </c>
      <c r="D61" s="211">
        <v>0</v>
      </c>
      <c r="E61" s="212" t="s">
        <v>2486</v>
      </c>
      <c r="F61" s="212" t="s">
        <v>2486</v>
      </c>
      <c r="G61" s="212" t="s">
        <v>2486</v>
      </c>
      <c r="H61" s="213">
        <v>7501</v>
      </c>
      <c r="I61" s="184">
        <v>0</v>
      </c>
      <c r="J61" s="211">
        <v>0</v>
      </c>
      <c r="K61" s="184">
        <v>15889</v>
      </c>
      <c r="L61" s="184">
        <v>0</v>
      </c>
      <c r="M61" s="211">
        <v>0</v>
      </c>
      <c r="N61" s="21"/>
      <c r="O61" s="21"/>
      <c r="P61" s="21"/>
      <c r="Q61" s="21"/>
      <c r="R61" s="21"/>
      <c r="S61" s="21"/>
      <c r="T61" s="21"/>
      <c r="U61" s="21"/>
      <c r="V61" s="21"/>
      <c r="W61" s="21"/>
      <c r="X61" s="21"/>
      <c r="Y61" s="21"/>
    </row>
    <row r="62" spans="1:25" ht="13">
      <c r="A62" s="83" t="s">
        <v>2631</v>
      </c>
      <c r="B62" s="210">
        <v>8449</v>
      </c>
      <c r="C62" s="210">
        <v>56</v>
      </c>
      <c r="D62" s="211">
        <v>0.7</v>
      </c>
      <c r="E62" s="212" t="s">
        <v>2486</v>
      </c>
      <c r="F62" s="212" t="s">
        <v>2486</v>
      </c>
      <c r="G62" s="212" t="s">
        <v>2486</v>
      </c>
      <c r="H62" s="213">
        <v>7639</v>
      </c>
      <c r="I62" s="184">
        <v>0</v>
      </c>
      <c r="J62" s="211">
        <v>0</v>
      </c>
      <c r="K62" s="184">
        <v>16088</v>
      </c>
      <c r="L62" s="184">
        <v>56</v>
      </c>
      <c r="M62" s="211">
        <v>0.3</v>
      </c>
      <c r="N62" s="21"/>
      <c r="O62" s="21"/>
      <c r="P62" s="21"/>
      <c r="Q62" s="21"/>
      <c r="R62" s="21"/>
      <c r="S62" s="21"/>
      <c r="T62" s="21"/>
      <c r="U62" s="21"/>
      <c r="V62" s="21"/>
      <c r="W62" s="21"/>
      <c r="X62" s="21"/>
      <c r="Y62" s="21"/>
    </row>
    <row r="63" spans="1:25" ht="13">
      <c r="A63" s="83" t="s">
        <v>2632</v>
      </c>
      <c r="B63" s="210">
        <v>9312</v>
      </c>
      <c r="C63" s="210">
        <v>137</v>
      </c>
      <c r="D63" s="211">
        <v>1.5</v>
      </c>
      <c r="E63" s="212" t="s">
        <v>2486</v>
      </c>
      <c r="F63" s="212" t="s">
        <v>2486</v>
      </c>
      <c r="G63" s="212" t="s">
        <v>2486</v>
      </c>
      <c r="H63" s="213">
        <v>8979</v>
      </c>
      <c r="I63" s="184">
        <v>0</v>
      </c>
      <c r="J63" s="211">
        <v>0</v>
      </c>
      <c r="K63" s="184">
        <v>18291</v>
      </c>
      <c r="L63" s="184">
        <v>137</v>
      </c>
      <c r="M63" s="211">
        <v>0.7</v>
      </c>
      <c r="N63" s="21"/>
      <c r="O63" s="21"/>
      <c r="P63" s="21"/>
      <c r="Q63" s="21"/>
      <c r="R63" s="21"/>
      <c r="S63" s="21"/>
      <c r="T63" s="21"/>
      <c r="U63" s="21"/>
      <c r="V63" s="21"/>
      <c r="W63" s="21"/>
      <c r="X63" s="21"/>
      <c r="Y63" s="21"/>
    </row>
    <row r="64" spans="1:25" ht="13">
      <c r="A64" s="83" t="s">
        <v>2633</v>
      </c>
      <c r="B64" s="210">
        <v>9203</v>
      </c>
      <c r="C64" s="210">
        <v>242</v>
      </c>
      <c r="D64" s="211">
        <v>2.6</v>
      </c>
      <c r="E64" s="212" t="s">
        <v>2486</v>
      </c>
      <c r="F64" s="212" t="s">
        <v>2486</v>
      </c>
      <c r="G64" s="212" t="s">
        <v>2486</v>
      </c>
      <c r="H64" s="213">
        <v>9383</v>
      </c>
      <c r="I64" s="184">
        <v>0</v>
      </c>
      <c r="J64" s="211">
        <v>0</v>
      </c>
      <c r="K64" s="184">
        <v>18586</v>
      </c>
      <c r="L64" s="184">
        <v>242</v>
      </c>
      <c r="M64" s="211">
        <v>1.3</v>
      </c>
      <c r="N64" s="21"/>
      <c r="O64" s="21"/>
      <c r="P64" s="21"/>
      <c r="Q64" s="21"/>
      <c r="R64" s="21"/>
      <c r="S64" s="21"/>
      <c r="T64" s="21"/>
      <c r="U64" s="21"/>
      <c r="V64" s="21"/>
      <c r="W64" s="21"/>
      <c r="X64" s="21"/>
      <c r="Y64" s="21"/>
    </row>
    <row r="65" spans="1:25" ht="13">
      <c r="A65" s="83" t="s">
        <v>2662</v>
      </c>
      <c r="B65" s="210">
        <v>7646</v>
      </c>
      <c r="C65" s="210">
        <v>136</v>
      </c>
      <c r="D65" s="211">
        <v>1.8</v>
      </c>
      <c r="E65" s="212" t="s">
        <v>2486</v>
      </c>
      <c r="F65" s="212" t="s">
        <v>2486</v>
      </c>
      <c r="G65" s="212" t="s">
        <v>2486</v>
      </c>
      <c r="H65" s="213">
        <v>6664</v>
      </c>
      <c r="I65" s="184">
        <v>14</v>
      </c>
      <c r="J65" s="211">
        <v>0.2</v>
      </c>
      <c r="K65" s="184">
        <v>14310</v>
      </c>
      <c r="L65" s="184">
        <v>150</v>
      </c>
      <c r="M65" s="211">
        <v>1</v>
      </c>
      <c r="N65" s="21"/>
      <c r="O65" s="21"/>
      <c r="P65" s="21"/>
      <c r="Q65" s="21"/>
      <c r="R65" s="21"/>
      <c r="S65" s="21"/>
      <c r="T65" s="21"/>
      <c r="U65" s="21"/>
      <c r="V65" s="21"/>
      <c r="W65" s="21"/>
      <c r="X65" s="21"/>
      <c r="Y65" s="21"/>
    </row>
    <row r="66" spans="1:25" ht="13">
      <c r="A66" s="83" t="s">
        <v>2663</v>
      </c>
      <c r="B66" s="210">
        <v>9460</v>
      </c>
      <c r="C66" s="210">
        <v>289</v>
      </c>
      <c r="D66" s="211">
        <v>3.1</v>
      </c>
      <c r="E66" s="212" t="s">
        <v>2486</v>
      </c>
      <c r="F66" s="212" t="s">
        <v>2486</v>
      </c>
      <c r="G66" s="212" t="s">
        <v>2486</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3">
      <c r="A67" s="83" t="s">
        <v>2664</v>
      </c>
      <c r="B67" s="210">
        <v>9371</v>
      </c>
      <c r="C67" s="210">
        <v>172</v>
      </c>
      <c r="D67" s="211">
        <v>1.8</v>
      </c>
      <c r="E67" s="212" t="s">
        <v>2486</v>
      </c>
      <c r="F67" s="212" t="s">
        <v>2486</v>
      </c>
      <c r="G67" s="212" t="s">
        <v>2486</v>
      </c>
      <c r="H67" s="213">
        <v>9156</v>
      </c>
      <c r="I67" s="184">
        <v>3</v>
      </c>
      <c r="J67" s="211">
        <v>0</v>
      </c>
      <c r="K67" s="184">
        <v>18527</v>
      </c>
      <c r="L67" s="184">
        <v>175</v>
      </c>
      <c r="M67" s="211">
        <v>0.9</v>
      </c>
      <c r="N67" s="21"/>
      <c r="O67" s="21"/>
      <c r="P67" s="21"/>
      <c r="Q67" s="21"/>
      <c r="R67" s="21"/>
      <c r="S67" s="21"/>
      <c r="T67" s="21"/>
      <c r="U67" s="21"/>
      <c r="V67" s="21"/>
      <c r="W67" s="21"/>
      <c r="X67" s="21"/>
      <c r="Y67" s="21"/>
    </row>
    <row r="68" spans="1:25" ht="13">
      <c r="A68" s="83" t="s">
        <v>2682</v>
      </c>
      <c r="B68" s="210">
        <v>11284</v>
      </c>
      <c r="C68" s="210">
        <v>234</v>
      </c>
      <c r="D68" s="211">
        <v>2.1</v>
      </c>
      <c r="E68" s="212" t="s">
        <v>2486</v>
      </c>
      <c r="F68" s="212" t="s">
        <v>2486</v>
      </c>
      <c r="G68" s="212" t="s">
        <v>2486</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2683</v>
      </c>
      <c r="B69" s="210">
        <v>11246</v>
      </c>
      <c r="C69" s="210">
        <v>169</v>
      </c>
      <c r="D69" s="211">
        <v>1.5</v>
      </c>
      <c r="E69" s="212" t="s">
        <v>2486</v>
      </c>
      <c r="F69" s="212" t="s">
        <v>2486</v>
      </c>
      <c r="G69" s="212" t="s">
        <v>2486</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2684</v>
      </c>
      <c r="B70" s="210">
        <v>13057</v>
      </c>
      <c r="C70" s="210">
        <v>257</v>
      </c>
      <c r="D70" s="211">
        <v>2</v>
      </c>
      <c r="E70" s="212" t="s">
        <v>2486</v>
      </c>
      <c r="F70" s="212" t="s">
        <v>2486</v>
      </c>
      <c r="G70" s="212" t="s">
        <v>2486</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3">
      <c r="A71" s="83" t="s">
        <v>2706</v>
      </c>
      <c r="B71" s="210">
        <v>12638</v>
      </c>
      <c r="C71" s="210">
        <v>3</v>
      </c>
      <c r="D71" s="211">
        <v>0</v>
      </c>
      <c r="E71" s="212" t="s">
        <v>2486</v>
      </c>
      <c r="F71" s="212" t="s">
        <v>2486</v>
      </c>
      <c r="G71" s="212" t="s">
        <v>2486</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3">
      <c r="A72" s="83" t="s">
        <v>2707</v>
      </c>
      <c r="B72" s="210">
        <v>12343</v>
      </c>
      <c r="C72" s="210">
        <v>1</v>
      </c>
      <c r="D72" s="211">
        <v>0</v>
      </c>
      <c r="E72" s="212" t="s">
        <v>2486</v>
      </c>
      <c r="F72" s="212" t="s">
        <v>2486</v>
      </c>
      <c r="G72" s="212" t="s">
        <v>2486</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3">
      <c r="A73" s="83" t="s">
        <v>2708</v>
      </c>
      <c r="B73" s="210">
        <v>14103</v>
      </c>
      <c r="C73" s="210">
        <v>0</v>
      </c>
      <c r="D73" s="211">
        <v>0</v>
      </c>
      <c r="E73" s="212" t="s">
        <v>2486</v>
      </c>
      <c r="F73" s="212" t="s">
        <v>2486</v>
      </c>
      <c r="G73" s="212" t="s">
        <v>2486</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3">
      <c r="A74" s="83" t="s">
        <v>2728</v>
      </c>
      <c r="B74" s="210">
        <v>21172</v>
      </c>
      <c r="C74" s="210">
        <v>0</v>
      </c>
      <c r="D74" s="211">
        <v>0</v>
      </c>
      <c r="E74" s="212" t="s">
        <v>2486</v>
      </c>
      <c r="F74" s="212" t="s">
        <v>2486</v>
      </c>
      <c r="G74" s="212" t="s">
        <v>2486</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3">
      <c r="A75" s="83" t="s">
        <v>2729</v>
      </c>
      <c r="B75" s="212" t="s">
        <v>2486</v>
      </c>
      <c r="C75" s="212" t="s">
        <v>2486</v>
      </c>
      <c r="D75" s="212" t="s">
        <v>2486</v>
      </c>
      <c r="E75" s="212" t="s">
        <v>2486</v>
      </c>
      <c r="F75" s="212" t="s">
        <v>2486</v>
      </c>
      <c r="G75" s="212" t="s">
        <v>2486</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3">
      <c r="A76" s="83" t="s">
        <v>2730</v>
      </c>
      <c r="B76" s="212" t="s">
        <v>2486</v>
      </c>
      <c r="C76" s="212" t="s">
        <v>2486</v>
      </c>
      <c r="D76" s="212" t="s">
        <v>2486</v>
      </c>
      <c r="E76" s="212" t="s">
        <v>2486</v>
      </c>
      <c r="F76" s="212" t="s">
        <v>2486</v>
      </c>
      <c r="G76" s="212" t="s">
        <v>2486</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3">
      <c r="A77" s="83" t="s">
        <v>2790</v>
      </c>
      <c r="B77" s="212" t="s">
        <v>2486</v>
      </c>
      <c r="C77" s="212" t="s">
        <v>2486</v>
      </c>
      <c r="D77" s="212" t="s">
        <v>2486</v>
      </c>
      <c r="E77" s="212" t="s">
        <v>2486</v>
      </c>
      <c r="F77" s="212" t="s">
        <v>2486</v>
      </c>
      <c r="G77" s="212" t="s">
        <v>2486</v>
      </c>
      <c r="H77" s="213">
        <v>5674</v>
      </c>
      <c r="I77" s="184">
        <v>17</v>
      </c>
      <c r="J77" s="211">
        <v>0.3</v>
      </c>
      <c r="K77" s="184">
        <v>5674</v>
      </c>
      <c r="L77" s="184">
        <v>17</v>
      </c>
      <c r="M77" s="211">
        <v>0.3</v>
      </c>
      <c r="N77" s="21"/>
      <c r="O77" s="21"/>
      <c r="P77" s="21"/>
      <c r="Q77" s="21"/>
      <c r="R77" s="21"/>
      <c r="S77" s="21"/>
      <c r="T77" s="21"/>
      <c r="U77" s="21"/>
      <c r="V77" s="21"/>
      <c r="W77" s="21"/>
      <c r="X77" s="21"/>
      <c r="Y77" s="21"/>
    </row>
    <row r="78" spans="1:25" s="565" customFormat="1" ht="13">
      <c r="A78" s="83" t="s">
        <v>2785</v>
      </c>
      <c r="B78" s="212" t="s">
        <v>2486</v>
      </c>
      <c r="C78" s="212" t="s">
        <v>2486</v>
      </c>
      <c r="D78" s="212" t="s">
        <v>2486</v>
      </c>
      <c r="E78" s="212" t="s">
        <v>2486</v>
      </c>
      <c r="F78" s="212" t="s">
        <v>2486</v>
      </c>
      <c r="G78" s="212" t="s">
        <v>2486</v>
      </c>
      <c r="H78" s="213">
        <v>11265</v>
      </c>
      <c r="I78" s="184">
        <v>78</v>
      </c>
      <c r="J78" s="211">
        <v>0.7</v>
      </c>
      <c r="K78" s="184">
        <v>11265</v>
      </c>
      <c r="L78" s="184">
        <v>78</v>
      </c>
      <c r="M78" s="211">
        <v>0.7</v>
      </c>
      <c r="N78" s="21"/>
      <c r="O78" s="21"/>
      <c r="P78" s="21"/>
      <c r="Q78" s="21"/>
      <c r="R78" s="21"/>
      <c r="S78" s="21"/>
      <c r="T78" s="21"/>
      <c r="U78" s="21"/>
      <c r="V78" s="21"/>
      <c r="W78" s="21"/>
      <c r="X78" s="21"/>
      <c r="Y78" s="21"/>
    </row>
    <row r="79" spans="1:25" s="565" customFormat="1" ht="13">
      <c r="A79" s="83" t="s">
        <v>2837</v>
      </c>
      <c r="B79" s="212" t="s">
        <v>2486</v>
      </c>
      <c r="C79" s="212" t="s">
        <v>2486</v>
      </c>
      <c r="D79" s="212" t="s">
        <v>2486</v>
      </c>
      <c r="E79" s="212" t="s">
        <v>2486</v>
      </c>
      <c r="F79" s="212" t="s">
        <v>2486</v>
      </c>
      <c r="G79" s="212" t="s">
        <v>2486</v>
      </c>
      <c r="H79" s="213">
        <v>12551</v>
      </c>
      <c r="I79" s="184">
        <v>43</v>
      </c>
      <c r="J79" s="211">
        <v>0.3</v>
      </c>
      <c r="K79" s="184">
        <v>12551</v>
      </c>
      <c r="L79" s="184">
        <v>43</v>
      </c>
      <c r="M79" s="211">
        <v>0.3</v>
      </c>
      <c r="N79" s="21"/>
      <c r="O79" s="21"/>
      <c r="P79" s="21"/>
      <c r="Q79" s="21"/>
      <c r="R79" s="21"/>
      <c r="S79" s="21"/>
      <c r="T79" s="21"/>
      <c r="U79" s="21"/>
      <c r="V79" s="21"/>
      <c r="W79" s="21"/>
      <c r="X79" s="21"/>
      <c r="Y79" s="21"/>
    </row>
    <row r="80" spans="1:25" s="565" customFormat="1" ht="13">
      <c r="A80" s="83" t="s">
        <v>2838</v>
      </c>
      <c r="B80" s="212" t="s">
        <v>2486</v>
      </c>
      <c r="C80" s="212" t="s">
        <v>2486</v>
      </c>
      <c r="D80" s="212" t="s">
        <v>2486</v>
      </c>
      <c r="E80" s="212" t="s">
        <v>2486</v>
      </c>
      <c r="F80" s="212" t="s">
        <v>2486</v>
      </c>
      <c r="G80" s="212" t="s">
        <v>2486</v>
      </c>
      <c r="H80" s="213">
        <v>14111</v>
      </c>
      <c r="I80" s="184">
        <v>27</v>
      </c>
      <c r="J80" s="211">
        <v>0.2</v>
      </c>
      <c r="K80" s="184">
        <v>14111</v>
      </c>
      <c r="L80" s="184">
        <v>27</v>
      </c>
      <c r="M80" s="211">
        <v>0.2</v>
      </c>
      <c r="N80" s="21"/>
      <c r="O80" s="21"/>
      <c r="P80" s="21"/>
      <c r="Q80" s="21"/>
      <c r="R80" s="21"/>
      <c r="S80" s="21"/>
      <c r="T80" s="21"/>
      <c r="U80" s="21"/>
      <c r="V80" s="21"/>
      <c r="W80" s="21"/>
      <c r="X80" s="21"/>
      <c r="Y80" s="21"/>
    </row>
    <row r="81" spans="1:25" s="663" customFormat="1" ht="13">
      <c r="A81" s="83" t="s">
        <v>2919</v>
      </c>
      <c r="B81" s="212" t="s">
        <v>2486</v>
      </c>
      <c r="C81" s="212" t="s">
        <v>2486</v>
      </c>
      <c r="D81" s="212" t="s">
        <v>2486</v>
      </c>
      <c r="E81" s="212" t="s">
        <v>2486</v>
      </c>
      <c r="F81" s="212" t="s">
        <v>2486</v>
      </c>
      <c r="G81" s="212" t="s">
        <v>2486</v>
      </c>
      <c r="H81" s="213">
        <v>13807</v>
      </c>
      <c r="I81" s="184">
        <v>4</v>
      </c>
      <c r="J81" s="211">
        <v>0</v>
      </c>
      <c r="K81" s="184">
        <v>13807</v>
      </c>
      <c r="L81" s="184">
        <v>4</v>
      </c>
      <c r="M81" s="211">
        <v>0</v>
      </c>
      <c r="N81" s="21"/>
      <c r="O81" s="21"/>
      <c r="P81" s="21"/>
      <c r="Q81" s="21"/>
      <c r="R81" s="21"/>
      <c r="S81" s="21"/>
      <c r="T81" s="21"/>
      <c r="U81" s="21"/>
      <c r="V81" s="21"/>
      <c r="W81" s="21"/>
      <c r="X81" s="21"/>
      <c r="Y81" s="21"/>
    </row>
    <row r="82" spans="1:25" s="663" customFormat="1" ht="13">
      <c r="A82" s="83" t="s">
        <v>2920</v>
      </c>
      <c r="B82" s="212" t="s">
        <v>2486</v>
      </c>
      <c r="C82" s="212" t="s">
        <v>2486</v>
      </c>
      <c r="D82" s="212" t="s">
        <v>2486</v>
      </c>
      <c r="E82" s="212" t="s">
        <v>2486</v>
      </c>
      <c r="F82" s="212" t="s">
        <v>2486</v>
      </c>
      <c r="G82" s="212" t="s">
        <v>2486</v>
      </c>
      <c r="H82" s="213">
        <v>14844</v>
      </c>
      <c r="I82" s="184">
        <v>7</v>
      </c>
      <c r="J82" s="211">
        <v>0</v>
      </c>
      <c r="K82" s="184">
        <v>14844</v>
      </c>
      <c r="L82" s="184">
        <v>7</v>
      </c>
      <c r="M82" s="211">
        <v>0</v>
      </c>
      <c r="N82" s="21"/>
      <c r="O82" s="21"/>
      <c r="P82" s="21"/>
      <c r="Q82" s="21"/>
      <c r="R82" s="21"/>
      <c r="S82" s="21"/>
      <c r="T82" s="21"/>
      <c r="U82" s="21"/>
      <c r="V82" s="21"/>
      <c r="W82" s="21"/>
      <c r="X82" s="21"/>
      <c r="Y82" s="21"/>
    </row>
    <row r="83" spans="1:25" s="663" customFormat="1" ht="13">
      <c r="A83" s="83" t="s">
        <v>2921</v>
      </c>
      <c r="B83" s="212" t="s">
        <v>2486</v>
      </c>
      <c r="C83" s="212" t="s">
        <v>2486</v>
      </c>
      <c r="D83" s="212" t="s">
        <v>2486</v>
      </c>
      <c r="E83" s="212" t="s">
        <v>2486</v>
      </c>
      <c r="F83" s="212" t="s">
        <v>2486</v>
      </c>
      <c r="G83" s="212" t="s">
        <v>2486</v>
      </c>
      <c r="H83" s="213">
        <v>16107</v>
      </c>
      <c r="I83" s="184">
        <v>16</v>
      </c>
      <c r="J83" s="211">
        <v>0.1</v>
      </c>
      <c r="K83" s="184">
        <v>16107</v>
      </c>
      <c r="L83" s="184">
        <v>16</v>
      </c>
      <c r="M83" s="211">
        <v>0.1</v>
      </c>
      <c r="N83" s="21"/>
      <c r="O83" s="21"/>
      <c r="P83" s="21"/>
      <c r="Q83" s="21"/>
      <c r="R83" s="21"/>
      <c r="S83" s="21"/>
      <c r="T83" s="21"/>
      <c r="U83" s="21"/>
      <c r="V83" s="21"/>
      <c r="W83" s="21"/>
      <c r="X83" s="21"/>
      <c r="Y83" s="21"/>
    </row>
    <row r="84" spans="1:25" s="605" customFormat="1" ht="13">
      <c r="A84" s="83" t="s">
        <v>2937</v>
      </c>
      <c r="B84" s="212" t="s">
        <v>2486</v>
      </c>
      <c r="C84" s="212" t="s">
        <v>2486</v>
      </c>
      <c r="D84" s="212" t="s">
        <v>2486</v>
      </c>
      <c r="E84" s="212" t="s">
        <v>2486</v>
      </c>
      <c r="F84" s="212" t="s">
        <v>2486</v>
      </c>
      <c r="G84" s="212" t="s">
        <v>2486</v>
      </c>
      <c r="H84" s="213">
        <v>18414</v>
      </c>
      <c r="I84" s="184">
        <v>56</v>
      </c>
      <c r="J84" s="211">
        <v>0.3</v>
      </c>
      <c r="K84" s="184">
        <v>18414</v>
      </c>
      <c r="L84" s="184">
        <v>56</v>
      </c>
      <c r="M84" s="211">
        <v>0.3</v>
      </c>
      <c r="N84" s="21"/>
      <c r="O84" s="21"/>
      <c r="P84" s="21"/>
      <c r="Q84" s="21"/>
      <c r="R84" s="21"/>
      <c r="S84" s="21"/>
      <c r="T84" s="21"/>
      <c r="U84" s="21"/>
      <c r="V84" s="21"/>
      <c r="W84" s="21"/>
      <c r="X84" s="21"/>
      <c r="Y84" s="21"/>
    </row>
    <row r="85" spans="1:25" s="605" customFormat="1" ht="13">
      <c r="A85" s="83" t="s">
        <v>2938</v>
      </c>
      <c r="B85" s="212" t="s">
        <v>2486</v>
      </c>
      <c r="C85" s="212" t="s">
        <v>2486</v>
      </c>
      <c r="D85" s="212" t="s">
        <v>2486</v>
      </c>
      <c r="E85" s="212" t="s">
        <v>2486</v>
      </c>
      <c r="F85" s="212" t="s">
        <v>2486</v>
      </c>
      <c r="G85" s="212" t="s">
        <v>2486</v>
      </c>
      <c r="H85" s="213">
        <v>18846</v>
      </c>
      <c r="I85" s="184">
        <v>49</v>
      </c>
      <c r="J85" s="211">
        <v>0.3</v>
      </c>
      <c r="K85" s="184">
        <v>18846</v>
      </c>
      <c r="L85" s="184">
        <v>49</v>
      </c>
      <c r="M85" s="211">
        <v>0.3</v>
      </c>
      <c r="N85" s="21"/>
      <c r="O85" s="21"/>
      <c r="P85" s="21"/>
      <c r="Q85" s="21"/>
      <c r="R85" s="21"/>
      <c r="S85" s="21"/>
      <c r="T85" s="21"/>
      <c r="U85" s="21"/>
      <c r="V85" s="21"/>
      <c r="W85" s="21"/>
      <c r="X85" s="21"/>
      <c r="Y85" s="21"/>
    </row>
    <row r="86" spans="1:25" s="605" customFormat="1" ht="13">
      <c r="A86" s="83" t="s">
        <v>2939</v>
      </c>
      <c r="B86" s="212" t="s">
        <v>2486</v>
      </c>
      <c r="C86" s="212" t="s">
        <v>2486</v>
      </c>
      <c r="D86" s="212" t="s">
        <v>2486</v>
      </c>
      <c r="E86" s="212" t="s">
        <v>2486</v>
      </c>
      <c r="F86" s="212" t="s">
        <v>2486</v>
      </c>
      <c r="G86" s="212" t="s">
        <v>2486</v>
      </c>
      <c r="H86" s="213">
        <v>21460</v>
      </c>
      <c r="I86" s="184">
        <v>95</v>
      </c>
      <c r="J86" s="211">
        <v>0.4</v>
      </c>
      <c r="K86" s="184">
        <v>21460</v>
      </c>
      <c r="L86" s="184">
        <v>95</v>
      </c>
      <c r="M86" s="211">
        <v>0.4</v>
      </c>
      <c r="N86" s="21"/>
      <c r="O86" s="21"/>
      <c r="P86" s="21"/>
      <c r="Q86" s="21"/>
      <c r="R86" s="21"/>
      <c r="S86" s="21"/>
      <c r="T86" s="21"/>
      <c r="U86" s="21"/>
      <c r="V86" s="21"/>
      <c r="W86" s="21"/>
      <c r="X86" s="21"/>
      <c r="Y86" s="21"/>
    </row>
    <row r="87" spans="1:25" s="724" customFormat="1" ht="13">
      <c r="A87" s="83" t="s">
        <v>2992</v>
      </c>
      <c r="B87" s="212" t="s">
        <v>2486</v>
      </c>
      <c r="C87" s="212" t="s">
        <v>2486</v>
      </c>
      <c r="D87" s="212" t="s">
        <v>2486</v>
      </c>
      <c r="E87" s="212" t="s">
        <v>2486</v>
      </c>
      <c r="F87" s="212" t="s">
        <v>2486</v>
      </c>
      <c r="G87" s="212" t="s">
        <v>2486</v>
      </c>
      <c r="H87" s="213">
        <v>25984</v>
      </c>
      <c r="I87" s="184">
        <v>100</v>
      </c>
      <c r="J87" s="211">
        <v>0.4</v>
      </c>
      <c r="K87" s="184">
        <v>25984</v>
      </c>
      <c r="L87" s="184">
        <v>100</v>
      </c>
      <c r="M87" s="211">
        <v>0.4</v>
      </c>
      <c r="N87" s="21"/>
      <c r="O87" s="21"/>
      <c r="P87" s="21"/>
      <c r="Q87" s="21"/>
      <c r="R87" s="21"/>
      <c r="S87" s="21"/>
      <c r="T87" s="21"/>
      <c r="U87" s="21"/>
      <c r="V87" s="21"/>
      <c r="W87" s="21"/>
      <c r="X87" s="21"/>
      <c r="Y87" s="21"/>
    </row>
    <row r="88" spans="1:25" s="724" customFormat="1" ht="13">
      <c r="A88" s="83" t="s">
        <v>2993</v>
      </c>
      <c r="B88" s="212" t="s">
        <v>2486</v>
      </c>
      <c r="C88" s="212" t="s">
        <v>2486</v>
      </c>
      <c r="D88" s="212" t="s">
        <v>2486</v>
      </c>
      <c r="E88" s="212" t="s">
        <v>2486</v>
      </c>
      <c r="F88" s="212" t="s">
        <v>2486</v>
      </c>
      <c r="G88" s="212" t="s">
        <v>2486</v>
      </c>
      <c r="H88" s="213">
        <v>26150</v>
      </c>
      <c r="I88" s="184">
        <v>71</v>
      </c>
      <c r="J88" s="211">
        <v>0.3</v>
      </c>
      <c r="K88" s="184">
        <v>26150</v>
      </c>
      <c r="L88" s="184">
        <v>71</v>
      </c>
      <c r="M88" s="211">
        <v>0.3</v>
      </c>
      <c r="N88" s="21"/>
      <c r="O88" s="21"/>
      <c r="P88" s="21"/>
      <c r="Q88" s="21"/>
      <c r="R88" s="21"/>
      <c r="S88" s="21"/>
      <c r="T88" s="21"/>
      <c r="U88" s="21"/>
      <c r="V88" s="21"/>
      <c r="W88" s="21"/>
      <c r="X88" s="21"/>
      <c r="Y88" s="21"/>
    </row>
    <row r="89" spans="1:25" s="724" customFormat="1" ht="13">
      <c r="A89" s="83" t="s">
        <v>3008</v>
      </c>
      <c r="B89" s="212" t="s">
        <v>2486</v>
      </c>
      <c r="C89" s="212" t="s">
        <v>2486</v>
      </c>
      <c r="D89" s="212" t="s">
        <v>2486</v>
      </c>
      <c r="E89" s="212" t="s">
        <v>2486</v>
      </c>
      <c r="F89" s="212" t="s">
        <v>2486</v>
      </c>
      <c r="G89" s="212" t="s">
        <v>2486</v>
      </c>
      <c r="H89" s="213">
        <v>28738</v>
      </c>
      <c r="I89" s="184">
        <v>247</v>
      </c>
      <c r="J89" s="211">
        <v>0.9</v>
      </c>
      <c r="K89" s="184">
        <v>28738</v>
      </c>
      <c r="L89" s="184">
        <v>247</v>
      </c>
      <c r="M89" s="211">
        <v>0.9</v>
      </c>
      <c r="N89" s="21"/>
      <c r="O89" s="21"/>
      <c r="P89" s="21"/>
      <c r="Q89" s="21"/>
      <c r="R89" s="21"/>
      <c r="S89" s="21"/>
      <c r="T89" s="21"/>
      <c r="U89" s="21"/>
      <c r="V89" s="21"/>
      <c r="W89" s="21"/>
      <c r="X89" s="21"/>
      <c r="Y89" s="21"/>
    </row>
    <row r="90" spans="1:25" s="821" customFormat="1" ht="13">
      <c r="A90" s="83" t="s">
        <v>3007</v>
      </c>
      <c r="B90" s="212" t="s">
        <v>2486</v>
      </c>
      <c r="C90" s="212" t="s">
        <v>2486</v>
      </c>
      <c r="D90" s="212" t="s">
        <v>2486</v>
      </c>
      <c r="E90" s="212" t="s">
        <v>2486</v>
      </c>
      <c r="F90" s="212" t="s">
        <v>2486</v>
      </c>
      <c r="G90" s="212" t="s">
        <v>2486</v>
      </c>
      <c r="H90" s="213">
        <v>17662</v>
      </c>
      <c r="I90" s="184">
        <v>116</v>
      </c>
      <c r="J90" s="211">
        <v>0.7</v>
      </c>
      <c r="K90" s="184">
        <v>17662</v>
      </c>
      <c r="L90" s="184">
        <v>116</v>
      </c>
      <c r="M90" s="211">
        <v>0.7</v>
      </c>
      <c r="N90" s="21"/>
      <c r="O90" s="21"/>
      <c r="P90" s="21"/>
      <c r="Q90" s="21"/>
      <c r="R90" s="21"/>
      <c r="S90" s="21"/>
      <c r="T90" s="21"/>
      <c r="U90" s="21"/>
      <c r="V90" s="21"/>
      <c r="W90" s="21"/>
      <c r="X90" s="21"/>
      <c r="Y90" s="21"/>
    </row>
    <row r="91" spans="1:25" s="821" customFormat="1" ht="13">
      <c r="A91" s="83" t="s">
        <v>3037</v>
      </c>
      <c r="B91" s="212" t="s">
        <v>2486</v>
      </c>
      <c r="C91" s="212" t="s">
        <v>2486</v>
      </c>
      <c r="D91" s="212" t="s">
        <v>2486</v>
      </c>
      <c r="E91" s="212" t="s">
        <v>2486</v>
      </c>
      <c r="F91" s="212" t="s">
        <v>2486</v>
      </c>
      <c r="G91" s="212" t="s">
        <v>2486</v>
      </c>
      <c r="H91" s="213">
        <v>23138</v>
      </c>
      <c r="I91" s="184">
        <v>62</v>
      </c>
      <c r="J91" s="211">
        <v>0.3</v>
      </c>
      <c r="K91" s="184">
        <v>23138</v>
      </c>
      <c r="L91" s="184">
        <v>62</v>
      </c>
      <c r="M91" s="211">
        <v>0.3</v>
      </c>
      <c r="N91" s="21"/>
      <c r="O91" s="21"/>
      <c r="P91" s="21"/>
      <c r="Q91" s="21"/>
      <c r="R91" s="21"/>
      <c r="S91" s="21"/>
      <c r="T91" s="21"/>
      <c r="U91" s="21"/>
      <c r="V91" s="21"/>
      <c r="W91" s="21"/>
      <c r="X91" s="21"/>
      <c r="Y91" s="21"/>
    </row>
    <row r="92" spans="1:25" s="821" customFormat="1" ht="13">
      <c r="A92" s="83" t="s">
        <v>3045</v>
      </c>
      <c r="B92" s="212" t="s">
        <v>2486</v>
      </c>
      <c r="C92" s="212" t="s">
        <v>2486</v>
      </c>
      <c r="D92" s="212" t="s">
        <v>2486</v>
      </c>
      <c r="E92" s="212" t="s">
        <v>2486</v>
      </c>
      <c r="F92" s="212" t="s">
        <v>2486</v>
      </c>
      <c r="G92" s="212" t="s">
        <v>2486</v>
      </c>
      <c r="H92" s="213">
        <v>24358</v>
      </c>
      <c r="I92" s="184">
        <v>13</v>
      </c>
      <c r="J92" s="211">
        <v>0.1</v>
      </c>
      <c r="K92" s="184">
        <v>24358</v>
      </c>
      <c r="L92" s="184">
        <v>13</v>
      </c>
      <c r="M92" s="211">
        <v>0.1</v>
      </c>
      <c r="N92" s="21"/>
      <c r="O92" s="21"/>
      <c r="P92" s="21"/>
      <c r="Q92" s="21"/>
      <c r="R92" s="21"/>
      <c r="S92" s="21"/>
      <c r="T92" s="21"/>
      <c r="U92" s="21"/>
      <c r="V92" s="21"/>
      <c r="W92" s="21"/>
      <c r="X92" s="21"/>
      <c r="Y92" s="21"/>
    </row>
    <row r="93" spans="1:25" ht="27.4" customHeight="1" thickBot="1">
      <c r="A93" s="394" t="s">
        <v>52</v>
      </c>
      <c r="B93" s="395">
        <v>1083094</v>
      </c>
      <c r="C93" s="395">
        <v>87893</v>
      </c>
      <c r="D93" s="396">
        <v>8.1</v>
      </c>
      <c r="E93" s="395">
        <v>482755</v>
      </c>
      <c r="F93" s="395">
        <v>47466</v>
      </c>
      <c r="G93" s="396">
        <v>9.8000000000000007</v>
      </c>
      <c r="H93" s="395">
        <v>1174607</v>
      </c>
      <c r="I93" s="395">
        <v>78956</v>
      </c>
      <c r="J93" s="676">
        <v>6.7</v>
      </c>
      <c r="K93" s="595">
        <v>2740456</v>
      </c>
      <c r="L93" s="595">
        <v>214315</v>
      </c>
      <c r="M93" s="676">
        <v>7.8</v>
      </c>
      <c r="N93" s="21"/>
      <c r="O93" s="21"/>
      <c r="P93" s="21"/>
      <c r="Q93" s="21"/>
      <c r="R93" s="21"/>
      <c r="S93" s="21"/>
      <c r="T93" s="21"/>
      <c r="U93" s="21"/>
      <c r="V93" s="21"/>
      <c r="W93" s="21"/>
      <c r="X93" s="21"/>
      <c r="Y93" s="21"/>
    </row>
    <row r="94" spans="1:25" ht="27" customHeight="1" thickTop="1">
      <c r="A94" s="981" t="s">
        <v>2133</v>
      </c>
      <c r="B94" s="981"/>
      <c r="C94" s="981"/>
      <c r="D94" s="981"/>
      <c r="E94" s="981"/>
      <c r="F94" s="981"/>
      <c r="G94" s="981"/>
      <c r="H94" s="981"/>
      <c r="I94" s="981"/>
      <c r="J94" s="981"/>
      <c r="K94" s="981"/>
      <c r="L94" s="981"/>
      <c r="M94" s="981"/>
      <c r="N94" s="21"/>
      <c r="O94" s="21"/>
      <c r="P94" s="21"/>
      <c r="Q94" s="21"/>
      <c r="R94" s="21"/>
      <c r="S94" s="21"/>
      <c r="T94" s="21"/>
      <c r="U94" s="21"/>
      <c r="V94" s="21"/>
      <c r="W94" s="21"/>
      <c r="X94" s="21"/>
      <c r="Y94" s="21"/>
    </row>
    <row r="95" spans="1:25" ht="15">
      <c r="A95" s="878" t="s">
        <v>3034</v>
      </c>
      <c r="B95" s="871"/>
      <c r="C95" s="871"/>
      <c r="D95" s="871"/>
      <c r="E95" s="871"/>
      <c r="F95" s="871"/>
      <c r="G95" s="871"/>
      <c r="H95" s="871"/>
      <c r="I95" s="871"/>
      <c r="J95" s="871"/>
      <c r="K95" s="871"/>
      <c r="L95" s="871"/>
      <c r="M95" s="871"/>
      <c r="N95" s="21"/>
      <c r="O95" s="21"/>
      <c r="P95" s="21"/>
      <c r="Q95" s="21"/>
      <c r="R95" s="21"/>
      <c r="S95" s="21"/>
      <c r="T95" s="21"/>
      <c r="U95" s="21"/>
      <c r="V95" s="21"/>
      <c r="W95" s="21"/>
      <c r="X95" s="21"/>
      <c r="Y95" s="21"/>
    </row>
    <row r="96" spans="1:25" ht="13">
      <c r="A96" s="60" t="s">
        <v>2487</v>
      </c>
      <c r="B96" s="1"/>
      <c r="C96" s="1"/>
      <c r="D96" s="1"/>
      <c r="E96" s="1"/>
      <c r="F96" s="1"/>
      <c r="N96" s="21"/>
      <c r="O96" s="21"/>
      <c r="P96" s="21"/>
      <c r="Q96" s="21"/>
      <c r="R96" s="21"/>
      <c r="S96" s="21"/>
      <c r="T96" s="21"/>
      <c r="U96" s="21"/>
      <c r="V96" s="21"/>
      <c r="W96" s="21"/>
      <c r="X96" s="21"/>
      <c r="Y96" s="21"/>
    </row>
    <row r="97" spans="1:22">
      <c r="T97" s="3"/>
      <c r="V97" s="3"/>
    </row>
    <row r="98" spans="1:22">
      <c r="A98" s="286" t="s">
        <v>1</v>
      </c>
      <c r="B98" s="287" t="str">
        <f>Contents!C39</f>
        <v>28 May 2020</v>
      </c>
      <c r="C98" s="258"/>
      <c r="D98" s="113"/>
      <c r="E98" s="113"/>
      <c r="F98" s="113"/>
      <c r="G98" s="113"/>
      <c r="H98" s="113"/>
      <c r="I98" s="113"/>
      <c r="J98" s="113"/>
      <c r="K98" s="113"/>
      <c r="L98" s="113"/>
      <c r="M98" s="113"/>
    </row>
    <row r="99" spans="1:22">
      <c r="A99" s="286" t="s">
        <v>2661</v>
      </c>
      <c r="B99" s="287" t="str">
        <f>Contents!D39</f>
        <v>27 Aug 2020</v>
      </c>
    </row>
  </sheetData>
  <mergeCells count="8">
    <mergeCell ref="A94:M94"/>
    <mergeCell ref="A95:M95"/>
    <mergeCell ref="B3:J3"/>
    <mergeCell ref="A4:A5"/>
    <mergeCell ref="B4:D4"/>
    <mergeCell ref="E4:G4"/>
    <mergeCell ref="H4:J4"/>
    <mergeCell ref="K4:M4"/>
  </mergeCells>
  <phoneticPr fontId="203"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5"/>
  <cols>
    <col min="1" max="1" width="12" style="193" customWidth="1"/>
    <col min="2" max="7" width="27.7265625" style="193" customWidth="1"/>
    <col min="8" max="8" width="30" style="193" customWidth="1"/>
    <col min="9" max="9" width="27.7265625" style="193" customWidth="1"/>
    <col min="10" max="10" width="26.26953125" style="193" customWidth="1"/>
    <col min="11" max="16384" width="9" style="193"/>
  </cols>
  <sheetData>
    <row r="1" spans="1:10" ht="15">
      <c r="A1" s="27" t="s">
        <v>2777</v>
      </c>
    </row>
    <row r="2" spans="1:10" ht="13" thickBot="1">
      <c r="A2" s="194"/>
      <c r="B2" s="194"/>
      <c r="C2" s="194"/>
      <c r="D2" s="194"/>
      <c r="E2" s="194"/>
      <c r="F2" s="194"/>
      <c r="G2" s="194"/>
      <c r="H2" s="194"/>
      <c r="I2" s="194"/>
      <c r="J2" s="194"/>
    </row>
    <row r="3" spans="1:10" ht="29.25" customHeight="1" thickTop="1">
      <c r="A3" s="61" t="s">
        <v>2141</v>
      </c>
      <c r="B3" s="25" t="s">
        <v>2326</v>
      </c>
      <c r="C3" s="25" t="s">
        <v>2142</v>
      </c>
      <c r="D3" s="25" t="s">
        <v>2143</v>
      </c>
      <c r="E3" s="25" t="s">
        <v>2144</v>
      </c>
      <c r="F3" s="25" t="s">
        <v>2323</v>
      </c>
      <c r="G3" s="25" t="s">
        <v>2325</v>
      </c>
      <c r="H3" s="25" t="s">
        <v>2329</v>
      </c>
      <c r="I3" s="25" t="s">
        <v>2145</v>
      </c>
      <c r="J3" s="25" t="s">
        <v>2510</v>
      </c>
    </row>
    <row r="4" spans="1:10">
      <c r="A4" s="62"/>
      <c r="B4" s="22" t="s">
        <v>2146</v>
      </c>
      <c r="C4" s="22" t="s">
        <v>2146</v>
      </c>
      <c r="D4" s="22" t="s">
        <v>2146</v>
      </c>
      <c r="E4" s="22" t="s">
        <v>2146</v>
      </c>
      <c r="F4" s="22" t="s">
        <v>2146</v>
      </c>
      <c r="G4" s="22" t="s">
        <v>2146</v>
      </c>
      <c r="H4" s="23" t="s">
        <v>2146</v>
      </c>
      <c r="I4" s="22" t="s">
        <v>2147</v>
      </c>
      <c r="J4" s="22" t="s">
        <v>2147</v>
      </c>
    </row>
    <row r="5" spans="1:10">
      <c r="A5" s="195" t="s">
        <v>2148</v>
      </c>
      <c r="B5" s="32" t="s">
        <v>2149</v>
      </c>
      <c r="C5" s="63" t="s">
        <v>2150</v>
      </c>
      <c r="D5" s="33" t="s">
        <v>131</v>
      </c>
      <c r="E5" s="33" t="s">
        <v>131</v>
      </c>
      <c r="F5" s="33" t="s">
        <v>131</v>
      </c>
      <c r="G5" s="33" t="s">
        <v>131</v>
      </c>
      <c r="H5" s="33" t="s">
        <v>131</v>
      </c>
      <c r="I5" s="32" t="s">
        <v>2151</v>
      </c>
      <c r="J5" s="35" t="s">
        <v>131</v>
      </c>
    </row>
    <row r="6" spans="1:10">
      <c r="A6" s="196" t="s">
        <v>2152</v>
      </c>
      <c r="B6" s="64" t="s">
        <v>2153</v>
      </c>
      <c r="C6" s="34" t="s">
        <v>2150</v>
      </c>
      <c r="D6" s="35" t="s">
        <v>131</v>
      </c>
      <c r="E6" s="35" t="s">
        <v>131</v>
      </c>
      <c r="F6" s="35" t="s">
        <v>131</v>
      </c>
      <c r="G6" s="35" t="s">
        <v>131</v>
      </c>
      <c r="H6" s="35" t="s">
        <v>131</v>
      </c>
      <c r="I6" s="34" t="s">
        <v>2154</v>
      </c>
      <c r="J6" s="35" t="s">
        <v>131</v>
      </c>
    </row>
    <row r="7" spans="1:10">
      <c r="A7" s="196" t="s">
        <v>2155</v>
      </c>
      <c r="B7" s="64" t="s">
        <v>2156</v>
      </c>
      <c r="C7" s="64" t="s">
        <v>2157</v>
      </c>
      <c r="D7" s="35" t="s">
        <v>131</v>
      </c>
      <c r="E7" s="35" t="s">
        <v>131</v>
      </c>
      <c r="F7" s="35" t="s">
        <v>131</v>
      </c>
      <c r="G7" s="35" t="s">
        <v>131</v>
      </c>
      <c r="H7" s="35" t="s">
        <v>131</v>
      </c>
      <c r="I7" s="34" t="s">
        <v>2158</v>
      </c>
      <c r="J7" s="35" t="s">
        <v>131</v>
      </c>
    </row>
    <row r="8" spans="1:10">
      <c r="A8" s="61" t="s">
        <v>2159</v>
      </c>
      <c r="B8" s="65" t="s">
        <v>2156</v>
      </c>
      <c r="C8" s="4" t="s">
        <v>2160</v>
      </c>
      <c r="D8" s="35" t="s">
        <v>131</v>
      </c>
      <c r="E8" s="35" t="s">
        <v>131</v>
      </c>
      <c r="F8" s="35" t="s">
        <v>131</v>
      </c>
      <c r="G8" s="35" t="s">
        <v>131</v>
      </c>
      <c r="H8" s="35" t="s">
        <v>131</v>
      </c>
      <c r="I8" s="4" t="s">
        <v>2161</v>
      </c>
      <c r="J8" s="35" t="s">
        <v>131</v>
      </c>
    </row>
    <row r="9" spans="1:10">
      <c r="A9" s="196" t="s">
        <v>2162</v>
      </c>
      <c r="B9" s="36" t="s">
        <v>2163</v>
      </c>
      <c r="C9" s="34" t="s">
        <v>2150</v>
      </c>
      <c r="D9" s="35" t="s">
        <v>131</v>
      </c>
      <c r="E9" s="35" t="s">
        <v>131</v>
      </c>
      <c r="F9" s="35" t="s">
        <v>131</v>
      </c>
      <c r="G9" s="35" t="s">
        <v>131</v>
      </c>
      <c r="H9" s="35" t="s">
        <v>131</v>
      </c>
      <c r="I9" s="34" t="s">
        <v>2164</v>
      </c>
      <c r="J9" s="35" t="s">
        <v>131</v>
      </c>
    </row>
    <row r="10" spans="1:10">
      <c r="A10" s="196" t="s">
        <v>2165</v>
      </c>
      <c r="B10" s="64" t="s">
        <v>2166</v>
      </c>
      <c r="C10" s="34" t="s">
        <v>2150</v>
      </c>
      <c r="D10" s="35" t="s">
        <v>131</v>
      </c>
      <c r="E10" s="35" t="s">
        <v>131</v>
      </c>
      <c r="F10" s="35" t="s">
        <v>131</v>
      </c>
      <c r="G10" s="35" t="s">
        <v>131</v>
      </c>
      <c r="H10" s="35" t="s">
        <v>131</v>
      </c>
      <c r="I10" s="34" t="s">
        <v>2158</v>
      </c>
      <c r="J10" s="35" t="s">
        <v>131</v>
      </c>
    </row>
    <row r="11" spans="1:10">
      <c r="A11" s="196" t="s">
        <v>2167</v>
      </c>
      <c r="B11" s="34" t="s">
        <v>2168</v>
      </c>
      <c r="C11" s="34" t="s">
        <v>2169</v>
      </c>
      <c r="D11" s="35" t="s">
        <v>131</v>
      </c>
      <c r="E11" s="35" t="s">
        <v>131</v>
      </c>
      <c r="F11" s="35" t="s">
        <v>131</v>
      </c>
      <c r="G11" s="35" t="s">
        <v>131</v>
      </c>
      <c r="H11" s="35" t="s">
        <v>131</v>
      </c>
      <c r="I11" s="34" t="s">
        <v>2161</v>
      </c>
      <c r="J11" s="35" t="s">
        <v>131</v>
      </c>
    </row>
    <row r="12" spans="1:10">
      <c r="A12" s="61" t="s">
        <v>2170</v>
      </c>
      <c r="B12" s="4" t="s">
        <v>2171</v>
      </c>
      <c r="C12" s="4" t="s">
        <v>2172</v>
      </c>
      <c r="D12" s="35" t="s">
        <v>131</v>
      </c>
      <c r="E12" s="35" t="s">
        <v>131</v>
      </c>
      <c r="F12" s="35" t="s">
        <v>131</v>
      </c>
      <c r="G12" s="35" t="s">
        <v>131</v>
      </c>
      <c r="H12" s="35" t="s">
        <v>131</v>
      </c>
      <c r="I12" s="4" t="s">
        <v>2150</v>
      </c>
      <c r="J12" s="35" t="s">
        <v>131</v>
      </c>
    </row>
    <row r="13" spans="1:10">
      <c r="A13" s="196" t="s">
        <v>2173</v>
      </c>
      <c r="B13" s="34" t="s">
        <v>2174</v>
      </c>
      <c r="C13" s="34" t="s">
        <v>2175</v>
      </c>
      <c r="D13" s="35" t="s">
        <v>131</v>
      </c>
      <c r="E13" s="35" t="s">
        <v>131</v>
      </c>
      <c r="F13" s="35" t="s">
        <v>131</v>
      </c>
      <c r="G13" s="35" t="s">
        <v>131</v>
      </c>
      <c r="H13" s="35" t="s">
        <v>131</v>
      </c>
      <c r="I13" s="34" t="s">
        <v>2176</v>
      </c>
      <c r="J13" s="35" t="s">
        <v>131</v>
      </c>
    </row>
    <row r="14" spans="1:10">
      <c r="A14" s="196" t="s">
        <v>2177</v>
      </c>
      <c r="B14" s="64" t="s">
        <v>2178</v>
      </c>
      <c r="C14" s="34" t="s">
        <v>2175</v>
      </c>
      <c r="D14" s="35" t="s">
        <v>131</v>
      </c>
      <c r="E14" s="35" t="s">
        <v>131</v>
      </c>
      <c r="F14" s="35" t="s">
        <v>131</v>
      </c>
      <c r="G14" s="35" t="s">
        <v>131</v>
      </c>
      <c r="H14" s="35" t="s">
        <v>131</v>
      </c>
      <c r="I14" s="34" t="s">
        <v>2179</v>
      </c>
      <c r="J14" s="35" t="s">
        <v>131</v>
      </c>
    </row>
    <row r="15" spans="1:10">
      <c r="A15" s="196" t="s">
        <v>2180</v>
      </c>
      <c r="B15" s="34" t="s">
        <v>2181</v>
      </c>
      <c r="C15" s="36" t="s">
        <v>2182</v>
      </c>
      <c r="D15" s="35" t="s">
        <v>131</v>
      </c>
      <c r="E15" s="35" t="s">
        <v>131</v>
      </c>
      <c r="F15" s="35" t="s">
        <v>131</v>
      </c>
      <c r="G15" s="35" t="s">
        <v>131</v>
      </c>
      <c r="H15" s="35" t="s">
        <v>131</v>
      </c>
      <c r="I15" s="34" t="s">
        <v>2183</v>
      </c>
      <c r="J15" s="35" t="s">
        <v>131</v>
      </c>
    </row>
    <row r="16" spans="1:10">
      <c r="A16" s="61" t="s">
        <v>2184</v>
      </c>
      <c r="B16" s="4" t="s">
        <v>2185</v>
      </c>
      <c r="C16" s="64" t="s">
        <v>2186</v>
      </c>
      <c r="D16" s="35" t="s">
        <v>131</v>
      </c>
      <c r="E16" s="35" t="s">
        <v>131</v>
      </c>
      <c r="F16" s="35" t="s">
        <v>131</v>
      </c>
      <c r="G16" s="35" t="s">
        <v>131</v>
      </c>
      <c r="H16" s="35" t="s">
        <v>131</v>
      </c>
      <c r="I16" s="4" t="s">
        <v>2187</v>
      </c>
      <c r="J16" s="35" t="s">
        <v>131</v>
      </c>
    </row>
    <row r="17" spans="1:10">
      <c r="A17" s="196" t="s">
        <v>2188</v>
      </c>
      <c r="B17" s="36" t="s">
        <v>2189</v>
      </c>
      <c r="C17" s="35" t="s">
        <v>2190</v>
      </c>
      <c r="D17" s="35" t="s">
        <v>131</v>
      </c>
      <c r="E17" s="35" t="s">
        <v>131</v>
      </c>
      <c r="F17" s="35" t="s">
        <v>131</v>
      </c>
      <c r="G17" s="35" t="s">
        <v>131</v>
      </c>
      <c r="H17" s="35" t="s">
        <v>131</v>
      </c>
      <c r="I17" s="34" t="s">
        <v>2191</v>
      </c>
      <c r="J17" s="35" t="s">
        <v>131</v>
      </c>
    </row>
    <row r="18" spans="1:10">
      <c r="A18" s="196" t="s">
        <v>2192</v>
      </c>
      <c r="B18" s="34" t="s">
        <v>2150</v>
      </c>
      <c r="C18" s="34" t="s">
        <v>2193</v>
      </c>
      <c r="D18" s="35" t="s">
        <v>131</v>
      </c>
      <c r="E18" s="35" t="s">
        <v>131</v>
      </c>
      <c r="F18" s="35" t="s">
        <v>131</v>
      </c>
      <c r="G18" s="35" t="s">
        <v>131</v>
      </c>
      <c r="H18" s="35" t="s">
        <v>131</v>
      </c>
      <c r="I18" s="34" t="s">
        <v>2194</v>
      </c>
      <c r="J18" s="35" t="s">
        <v>131</v>
      </c>
    </row>
    <row r="19" spans="1:10">
      <c r="A19" s="196" t="s">
        <v>2195</v>
      </c>
      <c r="B19" s="64" t="s">
        <v>2196</v>
      </c>
      <c r="C19" s="34" t="s">
        <v>2197</v>
      </c>
      <c r="D19" s="35" t="s">
        <v>131</v>
      </c>
      <c r="E19" s="35" t="s">
        <v>131</v>
      </c>
      <c r="F19" s="35" t="s">
        <v>131</v>
      </c>
      <c r="G19" s="35" t="s">
        <v>131</v>
      </c>
      <c r="H19" s="35" t="s">
        <v>131</v>
      </c>
      <c r="I19" s="34" t="s">
        <v>2198</v>
      </c>
      <c r="J19" s="35" t="s">
        <v>131</v>
      </c>
    </row>
    <row r="20" spans="1:10">
      <c r="A20" s="196" t="s">
        <v>2199</v>
      </c>
      <c r="B20" s="36" t="s">
        <v>2200</v>
      </c>
      <c r="C20" s="66">
        <v>50</v>
      </c>
      <c r="D20" s="35" t="s">
        <v>131</v>
      </c>
      <c r="E20" s="35" t="s">
        <v>131</v>
      </c>
      <c r="F20" s="35" t="s">
        <v>131</v>
      </c>
      <c r="G20" s="35" t="s">
        <v>131</v>
      </c>
      <c r="H20" s="35" t="s">
        <v>131</v>
      </c>
      <c r="I20" s="34" t="s">
        <v>2198</v>
      </c>
      <c r="J20" s="35" t="s">
        <v>131</v>
      </c>
    </row>
    <row r="21" spans="1:10">
      <c r="A21" s="196" t="s">
        <v>2201</v>
      </c>
      <c r="B21" s="37">
        <v>95</v>
      </c>
      <c r="C21" s="4" t="s">
        <v>2150</v>
      </c>
      <c r="D21" s="35" t="s">
        <v>131</v>
      </c>
      <c r="E21" s="35" t="s">
        <v>131</v>
      </c>
      <c r="F21" s="35" t="s">
        <v>131</v>
      </c>
      <c r="G21" s="35" t="s">
        <v>131</v>
      </c>
      <c r="H21" s="35" t="s">
        <v>131</v>
      </c>
      <c r="I21" s="4" t="s">
        <v>2150</v>
      </c>
      <c r="J21" s="35" t="s">
        <v>131</v>
      </c>
    </row>
    <row r="22" spans="1:10">
      <c r="A22" s="196" t="s">
        <v>2202</v>
      </c>
      <c r="B22" s="36" t="s">
        <v>2203</v>
      </c>
      <c r="C22" s="35" t="s">
        <v>2204</v>
      </c>
      <c r="D22" s="35" t="s">
        <v>131</v>
      </c>
      <c r="E22" s="35" t="s">
        <v>131</v>
      </c>
      <c r="F22" s="35" t="s">
        <v>131</v>
      </c>
      <c r="G22" s="35" t="s">
        <v>131</v>
      </c>
      <c r="H22" s="35" t="s">
        <v>131</v>
      </c>
      <c r="I22" s="38">
        <v>0.13</v>
      </c>
      <c r="J22" s="35" t="s">
        <v>131</v>
      </c>
    </row>
    <row r="23" spans="1:10">
      <c r="A23" s="196" t="s">
        <v>2205</v>
      </c>
      <c r="B23" s="36" t="s">
        <v>2206</v>
      </c>
      <c r="C23" s="35" t="s">
        <v>2207</v>
      </c>
      <c r="D23" s="35" t="s">
        <v>131</v>
      </c>
      <c r="E23" s="35" t="s">
        <v>131</v>
      </c>
      <c r="F23" s="35" t="s">
        <v>131</v>
      </c>
      <c r="G23" s="35" t="s">
        <v>131</v>
      </c>
      <c r="H23" s="35" t="s">
        <v>131</v>
      </c>
      <c r="I23" s="34" t="s">
        <v>2208</v>
      </c>
      <c r="J23" s="35" t="s">
        <v>131</v>
      </c>
    </row>
    <row r="24" spans="1:10">
      <c r="A24" s="196" t="s">
        <v>2209</v>
      </c>
      <c r="B24" s="36" t="s">
        <v>2210</v>
      </c>
      <c r="C24" s="35" t="s">
        <v>2211</v>
      </c>
      <c r="D24" s="35" t="s">
        <v>131</v>
      </c>
      <c r="E24" s="35" t="s">
        <v>131</v>
      </c>
      <c r="F24" s="35" t="s">
        <v>131</v>
      </c>
      <c r="G24" s="35" t="s">
        <v>131</v>
      </c>
      <c r="H24" s="35" t="s">
        <v>131</v>
      </c>
      <c r="I24" s="34" t="s">
        <v>2208</v>
      </c>
      <c r="J24" s="35" t="s">
        <v>131</v>
      </c>
    </row>
    <row r="25" spans="1:10">
      <c r="A25" s="196" t="s">
        <v>2212</v>
      </c>
      <c r="B25" s="197" t="s">
        <v>2213</v>
      </c>
      <c r="C25" s="198" t="s">
        <v>2150</v>
      </c>
      <c r="D25" s="35" t="s">
        <v>131</v>
      </c>
      <c r="E25" s="35" t="s">
        <v>131</v>
      </c>
      <c r="F25" s="35" t="s">
        <v>131</v>
      </c>
      <c r="G25" s="35" t="s">
        <v>131</v>
      </c>
      <c r="H25" s="35" t="s">
        <v>131</v>
      </c>
      <c r="I25" s="198" t="s">
        <v>2150</v>
      </c>
      <c r="J25" s="35" t="s">
        <v>131</v>
      </c>
    </row>
    <row r="26" spans="1:10">
      <c r="A26" s="196" t="s">
        <v>2214</v>
      </c>
      <c r="B26" s="36" t="s">
        <v>2215</v>
      </c>
      <c r="C26" s="35" t="s">
        <v>2216</v>
      </c>
      <c r="D26" s="35" t="s">
        <v>131</v>
      </c>
      <c r="E26" s="35" t="s">
        <v>131</v>
      </c>
      <c r="F26" s="35" t="s">
        <v>131</v>
      </c>
      <c r="G26" s="35" t="s">
        <v>131</v>
      </c>
      <c r="H26" s="35" t="s">
        <v>131</v>
      </c>
      <c r="I26" s="198" t="s">
        <v>2150</v>
      </c>
      <c r="J26" s="35" t="s">
        <v>131</v>
      </c>
    </row>
    <row r="27" spans="1:10">
      <c r="A27" s="196" t="s">
        <v>2217</v>
      </c>
      <c r="B27" s="36" t="s">
        <v>2218</v>
      </c>
      <c r="C27" s="35" t="s">
        <v>2219</v>
      </c>
      <c r="D27" s="35" t="s">
        <v>131</v>
      </c>
      <c r="E27" s="35" t="s">
        <v>131</v>
      </c>
      <c r="F27" s="35" t="s">
        <v>131</v>
      </c>
      <c r="G27" s="35" t="s">
        <v>131</v>
      </c>
      <c r="H27" s="35" t="s">
        <v>131</v>
      </c>
      <c r="I27" s="198" t="s">
        <v>2150</v>
      </c>
      <c r="J27" s="35" t="s">
        <v>131</v>
      </c>
    </row>
    <row r="28" spans="1:10">
      <c r="A28" s="196" t="s">
        <v>2220</v>
      </c>
      <c r="B28" s="34" t="s">
        <v>2150</v>
      </c>
      <c r="C28" s="36" t="s">
        <v>2157</v>
      </c>
      <c r="D28" s="35" t="s">
        <v>131</v>
      </c>
      <c r="E28" s="35" t="s">
        <v>131</v>
      </c>
      <c r="F28" s="35" t="s">
        <v>131</v>
      </c>
      <c r="G28" s="35" t="s">
        <v>131</v>
      </c>
      <c r="H28" s="35" t="s">
        <v>131</v>
      </c>
      <c r="I28" s="198" t="s">
        <v>2150</v>
      </c>
      <c r="J28" s="35" t="s">
        <v>131</v>
      </c>
    </row>
    <row r="29" spans="1:10">
      <c r="A29" s="196" t="s">
        <v>2221</v>
      </c>
      <c r="B29" s="34" t="s">
        <v>2150</v>
      </c>
      <c r="C29" s="36" t="s">
        <v>2150</v>
      </c>
      <c r="D29" s="35" t="s">
        <v>131</v>
      </c>
      <c r="E29" s="35" t="s">
        <v>131</v>
      </c>
      <c r="F29" s="35" t="s">
        <v>131</v>
      </c>
      <c r="G29" s="35" t="s">
        <v>131</v>
      </c>
      <c r="H29" s="35" t="s">
        <v>131</v>
      </c>
      <c r="I29" s="198" t="s">
        <v>2150</v>
      </c>
      <c r="J29" s="35" t="s">
        <v>131</v>
      </c>
    </row>
    <row r="30" spans="1:10">
      <c r="A30" s="196" t="s">
        <v>2222</v>
      </c>
      <c r="B30" s="35" t="s">
        <v>2150</v>
      </c>
      <c r="C30" s="36" t="s">
        <v>2223</v>
      </c>
      <c r="D30" s="35" t="s">
        <v>131</v>
      </c>
      <c r="E30" s="35" t="s">
        <v>131</v>
      </c>
      <c r="F30" s="35" t="s">
        <v>131</v>
      </c>
      <c r="G30" s="35" t="s">
        <v>131</v>
      </c>
      <c r="H30" s="35" t="s">
        <v>131</v>
      </c>
      <c r="I30" s="199" t="s">
        <v>2224</v>
      </c>
      <c r="J30" s="35" t="s">
        <v>131</v>
      </c>
    </row>
    <row r="31" spans="1:10">
      <c r="A31" s="196" t="s">
        <v>2225</v>
      </c>
      <c r="B31" s="35" t="s">
        <v>2150</v>
      </c>
      <c r="C31" s="36" t="s">
        <v>2186</v>
      </c>
      <c r="D31" s="35" t="s">
        <v>131</v>
      </c>
      <c r="E31" s="35" t="s">
        <v>131</v>
      </c>
      <c r="F31" s="35" t="s">
        <v>131</v>
      </c>
      <c r="G31" s="35" t="s">
        <v>131</v>
      </c>
      <c r="H31" s="35" t="s">
        <v>131</v>
      </c>
      <c r="I31" s="199" t="s">
        <v>2226</v>
      </c>
      <c r="J31" s="35" t="s">
        <v>131</v>
      </c>
    </row>
    <row r="32" spans="1:10">
      <c r="A32" s="196" t="s">
        <v>2227</v>
      </c>
      <c r="B32" s="35" t="s">
        <v>2228</v>
      </c>
      <c r="C32" s="36" t="s">
        <v>2229</v>
      </c>
      <c r="D32" s="35" t="s">
        <v>131</v>
      </c>
      <c r="E32" s="35" t="s">
        <v>131</v>
      </c>
      <c r="F32" s="35" t="s">
        <v>131</v>
      </c>
      <c r="G32" s="35" t="s">
        <v>131</v>
      </c>
      <c r="H32" s="35" t="s">
        <v>131</v>
      </c>
      <c r="I32" s="198" t="s">
        <v>2230</v>
      </c>
      <c r="J32" s="35" t="s">
        <v>131</v>
      </c>
    </row>
    <row r="33" spans="1:10">
      <c r="A33" s="196" t="s">
        <v>2231</v>
      </c>
      <c r="B33" s="35" t="s">
        <v>2232</v>
      </c>
      <c r="C33" s="36" t="s">
        <v>2233</v>
      </c>
      <c r="D33" s="35" t="s">
        <v>131</v>
      </c>
      <c r="E33" s="35" t="s">
        <v>131</v>
      </c>
      <c r="F33" s="35" t="s">
        <v>131</v>
      </c>
      <c r="G33" s="35" t="s">
        <v>131</v>
      </c>
      <c r="H33" s="35" t="s">
        <v>131</v>
      </c>
      <c r="I33" s="198" t="s">
        <v>2234</v>
      </c>
      <c r="J33" s="35" t="s">
        <v>131</v>
      </c>
    </row>
    <row r="34" spans="1:10">
      <c r="A34" s="196" t="s">
        <v>2235</v>
      </c>
      <c r="B34" s="35" t="s">
        <v>2236</v>
      </c>
      <c r="C34" s="36" t="s">
        <v>2237</v>
      </c>
      <c r="D34" s="35" t="s">
        <v>131</v>
      </c>
      <c r="E34" s="35" t="s">
        <v>131</v>
      </c>
      <c r="F34" s="35" t="s">
        <v>131</v>
      </c>
      <c r="G34" s="35" t="s">
        <v>131</v>
      </c>
      <c r="H34" s="35" t="s">
        <v>131</v>
      </c>
      <c r="I34" s="198" t="s">
        <v>2234</v>
      </c>
      <c r="J34" s="35" t="s">
        <v>131</v>
      </c>
    </row>
    <row r="35" spans="1:10">
      <c r="A35" s="196" t="s">
        <v>2238</v>
      </c>
      <c r="B35" s="35" t="s">
        <v>2150</v>
      </c>
      <c r="C35" s="36" t="s">
        <v>2239</v>
      </c>
      <c r="D35" s="35" t="s">
        <v>131</v>
      </c>
      <c r="E35" s="35" t="s">
        <v>131</v>
      </c>
      <c r="F35" s="35" t="s">
        <v>131</v>
      </c>
      <c r="G35" s="35" t="s">
        <v>131</v>
      </c>
      <c r="H35" s="35" t="s">
        <v>131</v>
      </c>
      <c r="I35" s="198" t="s">
        <v>2240</v>
      </c>
      <c r="J35" s="35" t="s">
        <v>131</v>
      </c>
    </row>
    <row r="36" spans="1:10">
      <c r="A36" s="196" t="s">
        <v>2241</v>
      </c>
      <c r="B36" s="35" t="s">
        <v>2150</v>
      </c>
      <c r="C36" s="36" t="s">
        <v>2150</v>
      </c>
      <c r="D36" s="35" t="s">
        <v>131</v>
      </c>
      <c r="E36" s="35" t="s">
        <v>131</v>
      </c>
      <c r="F36" s="35" t="s">
        <v>131</v>
      </c>
      <c r="G36" s="35" t="s">
        <v>131</v>
      </c>
      <c r="H36" s="35" t="s">
        <v>131</v>
      </c>
      <c r="I36" s="198" t="s">
        <v>2150</v>
      </c>
      <c r="J36" s="35" t="s">
        <v>131</v>
      </c>
    </row>
    <row r="37" spans="1:10">
      <c r="A37" s="196" t="s">
        <v>2242</v>
      </c>
      <c r="B37" s="35" t="s">
        <v>2150</v>
      </c>
      <c r="C37" s="36" t="s">
        <v>2150</v>
      </c>
      <c r="D37" s="35" t="s">
        <v>131</v>
      </c>
      <c r="E37" s="35" t="s">
        <v>131</v>
      </c>
      <c r="F37" s="35" t="s">
        <v>131</v>
      </c>
      <c r="G37" s="35" t="s">
        <v>131</v>
      </c>
      <c r="H37" s="35" t="s">
        <v>131</v>
      </c>
      <c r="I37" s="198" t="s">
        <v>2150</v>
      </c>
      <c r="J37" s="35" t="s">
        <v>131</v>
      </c>
    </row>
    <row r="38" spans="1:10">
      <c r="A38" s="196" t="s">
        <v>2243</v>
      </c>
      <c r="B38" s="35" t="s">
        <v>2150</v>
      </c>
      <c r="C38" s="36" t="s">
        <v>2150</v>
      </c>
      <c r="D38" s="35" t="s">
        <v>131</v>
      </c>
      <c r="E38" s="35" t="s">
        <v>131</v>
      </c>
      <c r="F38" s="35" t="s">
        <v>131</v>
      </c>
      <c r="G38" s="35" t="s">
        <v>131</v>
      </c>
      <c r="H38" s="35" t="s">
        <v>131</v>
      </c>
      <c r="I38" s="198" t="s">
        <v>2150</v>
      </c>
      <c r="J38" s="35" t="s">
        <v>131</v>
      </c>
    </row>
    <row r="39" spans="1:10">
      <c r="A39" s="196" t="s">
        <v>2244</v>
      </c>
      <c r="B39" s="35" t="s">
        <v>2150</v>
      </c>
      <c r="C39" s="36" t="s">
        <v>2150</v>
      </c>
      <c r="D39" s="35" t="s">
        <v>131</v>
      </c>
      <c r="E39" s="35" t="s">
        <v>131</v>
      </c>
      <c r="F39" s="35" t="s">
        <v>131</v>
      </c>
      <c r="G39" s="35" t="s">
        <v>131</v>
      </c>
      <c r="H39" s="35" t="s">
        <v>131</v>
      </c>
      <c r="I39" s="197" t="s">
        <v>2245</v>
      </c>
      <c r="J39" s="35" t="s">
        <v>131</v>
      </c>
    </row>
    <row r="40" spans="1:10">
      <c r="A40" s="196" t="s">
        <v>2246</v>
      </c>
      <c r="B40" s="35" t="s">
        <v>2150</v>
      </c>
      <c r="C40" s="36" t="s">
        <v>2150</v>
      </c>
      <c r="D40" s="35" t="s">
        <v>131</v>
      </c>
      <c r="E40" s="35" t="s">
        <v>131</v>
      </c>
      <c r="F40" s="35" t="s">
        <v>131</v>
      </c>
      <c r="G40" s="35" t="s">
        <v>131</v>
      </c>
      <c r="H40" s="35" t="s">
        <v>131</v>
      </c>
      <c r="I40" s="198" t="s">
        <v>2150</v>
      </c>
      <c r="J40" s="35" t="s">
        <v>131</v>
      </c>
    </row>
    <row r="41" spans="1:10">
      <c r="A41" s="196" t="s">
        <v>2247</v>
      </c>
      <c r="B41" s="35" t="s">
        <v>2150</v>
      </c>
      <c r="C41" s="36" t="s">
        <v>2248</v>
      </c>
      <c r="D41" s="36" t="s">
        <v>2249</v>
      </c>
      <c r="E41" s="36" t="s">
        <v>2250</v>
      </c>
      <c r="F41" s="35" t="s">
        <v>131</v>
      </c>
      <c r="G41" s="35" t="s">
        <v>131</v>
      </c>
      <c r="H41" s="35" t="s">
        <v>131</v>
      </c>
      <c r="I41" s="198" t="s">
        <v>2150</v>
      </c>
      <c r="J41" s="35" t="s">
        <v>131</v>
      </c>
    </row>
    <row r="42" spans="1:10">
      <c r="A42" s="196" t="s">
        <v>2251</v>
      </c>
      <c r="B42" s="35" t="s">
        <v>2150</v>
      </c>
      <c r="C42" s="36" t="s">
        <v>2150</v>
      </c>
      <c r="D42" s="36" t="s">
        <v>2150</v>
      </c>
      <c r="E42" s="36" t="s">
        <v>2252</v>
      </c>
      <c r="F42" s="35" t="s">
        <v>131</v>
      </c>
      <c r="G42" s="36" t="s">
        <v>2150</v>
      </c>
      <c r="H42" s="36" t="s">
        <v>2150</v>
      </c>
      <c r="I42" s="198" t="s">
        <v>2150</v>
      </c>
      <c r="J42" s="35" t="s">
        <v>131</v>
      </c>
    </row>
    <row r="43" spans="1:10">
      <c r="A43" s="196" t="s">
        <v>2253</v>
      </c>
      <c r="B43" s="35" t="s">
        <v>2150</v>
      </c>
      <c r="C43" s="36" t="s">
        <v>2254</v>
      </c>
      <c r="D43" s="36" t="s">
        <v>2150</v>
      </c>
      <c r="E43" s="36" t="s">
        <v>2252</v>
      </c>
      <c r="F43" s="35" t="s">
        <v>131</v>
      </c>
      <c r="G43" s="36" t="s">
        <v>2150</v>
      </c>
      <c r="H43" s="36" t="s">
        <v>2150</v>
      </c>
      <c r="I43" s="198" t="s">
        <v>2150</v>
      </c>
      <c r="J43" s="35" t="s">
        <v>131</v>
      </c>
    </row>
    <row r="44" spans="1:10">
      <c r="A44" s="196" t="s">
        <v>2255</v>
      </c>
      <c r="B44" s="35" t="s">
        <v>2150</v>
      </c>
      <c r="C44" s="35" t="s">
        <v>2150</v>
      </c>
      <c r="D44" s="35" t="s">
        <v>2150</v>
      </c>
      <c r="E44" s="35" t="s">
        <v>2150</v>
      </c>
      <c r="F44" s="35" t="s">
        <v>131</v>
      </c>
      <c r="G44" s="36" t="s">
        <v>2150</v>
      </c>
      <c r="H44" s="36" t="s">
        <v>2150</v>
      </c>
      <c r="I44" s="35" t="s">
        <v>2150</v>
      </c>
      <c r="J44" s="35" t="s">
        <v>131</v>
      </c>
    </row>
    <row r="45" spans="1:10">
      <c r="A45" s="196" t="s">
        <v>2256</v>
      </c>
      <c r="B45" s="35" t="s">
        <v>2150</v>
      </c>
      <c r="C45" s="35" t="s">
        <v>2150</v>
      </c>
      <c r="D45" s="35" t="s">
        <v>2150</v>
      </c>
      <c r="E45" s="35" t="s">
        <v>2150</v>
      </c>
      <c r="F45" s="35" t="s">
        <v>131</v>
      </c>
      <c r="G45" s="36" t="s">
        <v>2257</v>
      </c>
      <c r="H45" s="36" t="s">
        <v>2150</v>
      </c>
      <c r="I45" s="35" t="s">
        <v>2150</v>
      </c>
      <c r="J45" s="35" t="s">
        <v>131</v>
      </c>
    </row>
    <row r="46" spans="1:10">
      <c r="A46" s="196" t="s">
        <v>2258</v>
      </c>
      <c r="B46" s="35" t="s">
        <v>2150</v>
      </c>
      <c r="C46" s="36" t="s">
        <v>2259</v>
      </c>
      <c r="D46" s="35" t="s">
        <v>2150</v>
      </c>
      <c r="E46" s="36" t="s">
        <v>2260</v>
      </c>
      <c r="F46" s="35" t="s">
        <v>131</v>
      </c>
      <c r="G46" s="35" t="s">
        <v>2150</v>
      </c>
      <c r="H46" s="36" t="s">
        <v>2150</v>
      </c>
      <c r="I46" s="35" t="s">
        <v>2150</v>
      </c>
      <c r="J46" s="35" t="s">
        <v>131</v>
      </c>
    </row>
    <row r="47" spans="1:10">
      <c r="A47" s="196" t="s">
        <v>2261</v>
      </c>
      <c r="B47" s="35" t="s">
        <v>2150</v>
      </c>
      <c r="C47" s="36" t="s">
        <v>2259</v>
      </c>
      <c r="D47" s="35" t="s">
        <v>2150</v>
      </c>
      <c r="E47" s="36" t="s">
        <v>2262</v>
      </c>
      <c r="F47" s="35" t="s">
        <v>131</v>
      </c>
      <c r="G47" s="35" t="s">
        <v>2150</v>
      </c>
      <c r="H47" s="36" t="s">
        <v>2150</v>
      </c>
      <c r="I47" s="35" t="s">
        <v>2150</v>
      </c>
      <c r="J47" s="35" t="s">
        <v>131</v>
      </c>
    </row>
    <row r="48" spans="1:10">
      <c r="A48" s="196" t="s">
        <v>2263</v>
      </c>
      <c r="B48" s="35" t="s">
        <v>2264</v>
      </c>
      <c r="C48" s="36" t="s">
        <v>2265</v>
      </c>
      <c r="D48" s="35" t="s">
        <v>2150</v>
      </c>
      <c r="E48" s="36" t="s">
        <v>2266</v>
      </c>
      <c r="F48" s="35" t="s">
        <v>131</v>
      </c>
      <c r="G48" s="35" t="s">
        <v>2150</v>
      </c>
      <c r="H48" s="36" t="s">
        <v>2150</v>
      </c>
      <c r="I48" s="35" t="s">
        <v>2150</v>
      </c>
      <c r="J48" s="35" t="s">
        <v>131</v>
      </c>
    </row>
    <row r="49" spans="1:10">
      <c r="A49" s="196" t="s">
        <v>2267</v>
      </c>
      <c r="B49" s="35" t="s">
        <v>2150</v>
      </c>
      <c r="C49" s="36" t="s">
        <v>2150</v>
      </c>
      <c r="D49" s="36" t="s">
        <v>2150</v>
      </c>
      <c r="E49" s="35" t="s">
        <v>2268</v>
      </c>
      <c r="F49" s="35" t="s">
        <v>131</v>
      </c>
      <c r="G49" s="36" t="s">
        <v>2150</v>
      </c>
      <c r="H49" s="36" t="s">
        <v>2150</v>
      </c>
      <c r="I49" s="35" t="s">
        <v>2269</v>
      </c>
      <c r="J49" s="35" t="s">
        <v>131</v>
      </c>
    </row>
    <row r="50" spans="1:10">
      <c r="A50" s="196" t="s">
        <v>2270</v>
      </c>
      <c r="B50" s="35" t="s">
        <v>2150</v>
      </c>
      <c r="C50" s="35" t="s">
        <v>2150</v>
      </c>
      <c r="D50" s="35" t="s">
        <v>2150</v>
      </c>
      <c r="E50" s="35" t="s">
        <v>2150</v>
      </c>
      <c r="F50" s="35" t="s">
        <v>131</v>
      </c>
      <c r="G50" s="35" t="s">
        <v>2150</v>
      </c>
      <c r="H50" s="36" t="s">
        <v>2150</v>
      </c>
      <c r="I50" s="35" t="s">
        <v>2150</v>
      </c>
      <c r="J50" s="35" t="s">
        <v>131</v>
      </c>
    </row>
    <row r="51" spans="1:10">
      <c r="A51" s="196" t="s">
        <v>2271</v>
      </c>
      <c r="B51" s="35" t="s">
        <v>2150</v>
      </c>
      <c r="C51" s="35" t="s">
        <v>2150</v>
      </c>
      <c r="D51" s="35" t="s">
        <v>2150</v>
      </c>
      <c r="E51" s="35" t="s">
        <v>2150</v>
      </c>
      <c r="F51" s="35" t="s">
        <v>131</v>
      </c>
      <c r="G51" s="35" t="s">
        <v>2150</v>
      </c>
      <c r="H51" s="36" t="s">
        <v>2150</v>
      </c>
      <c r="I51" s="35" t="s">
        <v>2150</v>
      </c>
      <c r="J51" s="35" t="s">
        <v>131</v>
      </c>
    </row>
    <row r="52" spans="1:10">
      <c r="A52" s="196" t="s">
        <v>2272</v>
      </c>
      <c r="B52" s="35" t="s">
        <v>2273</v>
      </c>
      <c r="C52" s="36" t="s">
        <v>2150</v>
      </c>
      <c r="D52" s="35" t="s">
        <v>2150</v>
      </c>
      <c r="E52" s="36" t="s">
        <v>2150</v>
      </c>
      <c r="F52" s="35" t="s">
        <v>131</v>
      </c>
      <c r="G52" s="35" t="s">
        <v>2150</v>
      </c>
      <c r="H52" s="36" t="s">
        <v>2150</v>
      </c>
      <c r="I52" s="35" t="s">
        <v>2269</v>
      </c>
      <c r="J52" s="35" t="s">
        <v>131</v>
      </c>
    </row>
    <row r="53" spans="1:10">
      <c r="A53" s="196" t="s">
        <v>2274</v>
      </c>
      <c r="B53" s="36" t="s">
        <v>2273</v>
      </c>
      <c r="C53" s="36" t="s">
        <v>2150</v>
      </c>
      <c r="D53" s="36" t="s">
        <v>2150</v>
      </c>
      <c r="E53" s="36" t="s">
        <v>2150</v>
      </c>
      <c r="F53" s="35" t="s">
        <v>131</v>
      </c>
      <c r="G53" s="36" t="s">
        <v>2150</v>
      </c>
      <c r="H53" s="36" t="s">
        <v>2150</v>
      </c>
      <c r="I53" s="36" t="s">
        <v>2269</v>
      </c>
      <c r="J53" s="35" t="s">
        <v>131</v>
      </c>
    </row>
    <row r="54" spans="1:10">
      <c r="A54" s="196" t="s">
        <v>2275</v>
      </c>
      <c r="B54" s="35" t="s">
        <v>2150</v>
      </c>
      <c r="C54" s="35" t="s">
        <v>2150</v>
      </c>
      <c r="D54" s="35" t="s">
        <v>2150</v>
      </c>
      <c r="E54" s="35" t="s">
        <v>2150</v>
      </c>
      <c r="F54" s="35" t="s">
        <v>131</v>
      </c>
      <c r="G54" s="35" t="s">
        <v>2150</v>
      </c>
      <c r="H54" s="36" t="s">
        <v>2150</v>
      </c>
      <c r="I54" s="35" t="s">
        <v>2150</v>
      </c>
      <c r="J54" s="35" t="s">
        <v>131</v>
      </c>
    </row>
    <row r="55" spans="1:10">
      <c r="A55" s="196" t="s">
        <v>2276</v>
      </c>
      <c r="B55" s="35" t="s">
        <v>2150</v>
      </c>
      <c r="C55" s="35" t="s">
        <v>2150</v>
      </c>
      <c r="D55" s="35" t="s">
        <v>2150</v>
      </c>
      <c r="E55" s="35" t="s">
        <v>2150</v>
      </c>
      <c r="F55" s="35" t="s">
        <v>131</v>
      </c>
      <c r="G55" s="35" t="s">
        <v>2150</v>
      </c>
      <c r="H55" s="36" t="s">
        <v>2150</v>
      </c>
      <c r="I55" s="35" t="s">
        <v>2150</v>
      </c>
      <c r="J55" s="35" t="s">
        <v>131</v>
      </c>
    </row>
    <row r="56" spans="1:10">
      <c r="A56" s="196" t="s">
        <v>2277</v>
      </c>
      <c r="B56" s="35" t="s">
        <v>2150</v>
      </c>
      <c r="C56" s="35" t="s">
        <v>2150</v>
      </c>
      <c r="D56" s="35" t="s">
        <v>131</v>
      </c>
      <c r="E56" s="35" t="s">
        <v>131</v>
      </c>
      <c r="F56" s="35" t="s">
        <v>2150</v>
      </c>
      <c r="G56" s="35" t="s">
        <v>2150</v>
      </c>
      <c r="H56" s="36" t="s">
        <v>2150</v>
      </c>
      <c r="I56" s="35" t="s">
        <v>2150</v>
      </c>
      <c r="J56" s="35" t="s">
        <v>131</v>
      </c>
    </row>
    <row r="57" spans="1:10">
      <c r="A57" s="196" t="s">
        <v>2278</v>
      </c>
      <c r="B57" s="35" t="s">
        <v>2150</v>
      </c>
      <c r="C57" s="35" t="s">
        <v>2150</v>
      </c>
      <c r="D57" s="35" t="s">
        <v>131</v>
      </c>
      <c r="E57" s="35" t="s">
        <v>131</v>
      </c>
      <c r="F57" s="35" t="s">
        <v>2150</v>
      </c>
      <c r="G57" s="35" t="s">
        <v>2150</v>
      </c>
      <c r="H57" s="36" t="s">
        <v>2150</v>
      </c>
      <c r="I57" s="35" t="s">
        <v>2150</v>
      </c>
      <c r="J57" s="35" t="s">
        <v>131</v>
      </c>
    </row>
    <row r="58" spans="1:10">
      <c r="A58" s="196" t="s">
        <v>2279</v>
      </c>
      <c r="B58" s="35" t="s">
        <v>2150</v>
      </c>
      <c r="C58" s="35" t="s">
        <v>2150</v>
      </c>
      <c r="D58" s="35" t="s">
        <v>131</v>
      </c>
      <c r="E58" s="35" t="s">
        <v>131</v>
      </c>
      <c r="F58" s="35" t="s">
        <v>2150</v>
      </c>
      <c r="G58" s="36" t="s">
        <v>2280</v>
      </c>
      <c r="H58" s="36" t="s">
        <v>2150</v>
      </c>
      <c r="I58" s="35" t="s">
        <v>2150</v>
      </c>
      <c r="J58" s="35" t="s">
        <v>131</v>
      </c>
    </row>
    <row r="59" spans="1:10">
      <c r="A59" s="196" t="s">
        <v>2281</v>
      </c>
      <c r="B59" s="35" t="s">
        <v>2150</v>
      </c>
      <c r="C59" s="35" t="s">
        <v>2150</v>
      </c>
      <c r="D59" s="35" t="s">
        <v>131</v>
      </c>
      <c r="E59" s="35" t="s">
        <v>131</v>
      </c>
      <c r="F59" s="35" t="s">
        <v>2150</v>
      </c>
      <c r="G59" s="35" t="s">
        <v>2150</v>
      </c>
      <c r="H59" s="36" t="s">
        <v>2150</v>
      </c>
      <c r="I59" s="35" t="s">
        <v>2150</v>
      </c>
      <c r="J59" s="35" t="s">
        <v>131</v>
      </c>
    </row>
    <row r="60" spans="1:10">
      <c r="A60" s="196" t="s">
        <v>2282</v>
      </c>
      <c r="B60" s="35" t="s">
        <v>2150</v>
      </c>
      <c r="C60" s="35" t="s">
        <v>2150</v>
      </c>
      <c r="D60" s="35" t="s">
        <v>131</v>
      </c>
      <c r="E60" s="35" t="s">
        <v>131</v>
      </c>
      <c r="F60" s="35" t="s">
        <v>2150</v>
      </c>
      <c r="G60" s="35" t="s">
        <v>2150</v>
      </c>
      <c r="H60" s="36" t="s">
        <v>2150</v>
      </c>
      <c r="I60" s="35" t="s">
        <v>2150</v>
      </c>
      <c r="J60" s="35" t="s">
        <v>131</v>
      </c>
    </row>
    <row r="61" spans="1:10">
      <c r="A61" s="196" t="s">
        <v>2283</v>
      </c>
      <c r="B61" s="35" t="s">
        <v>2150</v>
      </c>
      <c r="C61" s="35" t="s">
        <v>2150</v>
      </c>
      <c r="D61" s="35" t="s">
        <v>131</v>
      </c>
      <c r="E61" s="35" t="s">
        <v>131</v>
      </c>
      <c r="F61" s="35" t="s">
        <v>2150</v>
      </c>
      <c r="G61" s="35" t="s">
        <v>2150</v>
      </c>
      <c r="H61" s="36" t="s">
        <v>2150</v>
      </c>
      <c r="I61" s="35" t="s">
        <v>2150</v>
      </c>
      <c r="J61" s="35" t="s">
        <v>131</v>
      </c>
    </row>
    <row r="62" spans="1:10">
      <c r="A62" s="196" t="s">
        <v>2284</v>
      </c>
      <c r="B62" s="35" t="s">
        <v>2150</v>
      </c>
      <c r="C62" s="35" t="s">
        <v>2150</v>
      </c>
      <c r="D62" s="35" t="s">
        <v>131</v>
      </c>
      <c r="E62" s="35" t="s">
        <v>131</v>
      </c>
      <c r="F62" s="35" t="s">
        <v>2150</v>
      </c>
      <c r="G62" s="35" t="s">
        <v>2150</v>
      </c>
      <c r="H62" s="36" t="s">
        <v>2150</v>
      </c>
      <c r="I62" s="39" t="s">
        <v>2285</v>
      </c>
      <c r="J62" s="35" t="s">
        <v>131</v>
      </c>
    </row>
    <row r="63" spans="1:10">
      <c r="A63" s="196" t="s">
        <v>2286</v>
      </c>
      <c r="B63" s="35" t="s">
        <v>2150</v>
      </c>
      <c r="C63" s="35" t="s">
        <v>2150</v>
      </c>
      <c r="D63" s="35" t="s">
        <v>131</v>
      </c>
      <c r="E63" s="35" t="s">
        <v>131</v>
      </c>
      <c r="F63" s="35" t="s">
        <v>2150</v>
      </c>
      <c r="G63" s="35" t="s">
        <v>2150</v>
      </c>
      <c r="H63" s="36" t="s">
        <v>2150</v>
      </c>
      <c r="I63" s="35" t="s">
        <v>2150</v>
      </c>
      <c r="J63" s="35" t="s">
        <v>131</v>
      </c>
    </row>
    <row r="64" spans="1:10">
      <c r="A64" s="196" t="s">
        <v>2287</v>
      </c>
      <c r="B64" s="35" t="s">
        <v>2150</v>
      </c>
      <c r="C64" s="35" t="s">
        <v>2150</v>
      </c>
      <c r="D64" s="35" t="s">
        <v>131</v>
      </c>
      <c r="E64" s="35" t="s">
        <v>131</v>
      </c>
      <c r="F64" s="35" t="s">
        <v>2150</v>
      </c>
      <c r="G64" s="35" t="s">
        <v>2150</v>
      </c>
      <c r="H64" s="36" t="s">
        <v>2150</v>
      </c>
      <c r="I64" s="35" t="s">
        <v>2150</v>
      </c>
      <c r="J64" s="35" t="s">
        <v>131</v>
      </c>
    </row>
    <row r="65" spans="1:10">
      <c r="A65" s="196" t="s">
        <v>2288</v>
      </c>
      <c r="B65" s="35" t="s">
        <v>2150</v>
      </c>
      <c r="C65" s="35" t="s">
        <v>2150</v>
      </c>
      <c r="D65" s="35" t="s">
        <v>131</v>
      </c>
      <c r="E65" s="35" t="s">
        <v>131</v>
      </c>
      <c r="F65" s="35" t="s">
        <v>2150</v>
      </c>
      <c r="G65" s="35" t="s">
        <v>2150</v>
      </c>
      <c r="H65" s="36" t="s">
        <v>2150</v>
      </c>
      <c r="I65" s="35" t="s">
        <v>2150</v>
      </c>
      <c r="J65" s="35" t="s">
        <v>131</v>
      </c>
    </row>
    <row r="66" spans="1:10">
      <c r="A66" s="196" t="s">
        <v>2289</v>
      </c>
      <c r="B66" s="35" t="s">
        <v>2150</v>
      </c>
      <c r="C66" s="35" t="s">
        <v>2150</v>
      </c>
      <c r="D66" s="35" t="s">
        <v>131</v>
      </c>
      <c r="E66" s="35" t="s">
        <v>131</v>
      </c>
      <c r="F66" s="35" t="s">
        <v>2150</v>
      </c>
      <c r="G66" s="36" t="s">
        <v>2290</v>
      </c>
      <c r="H66" s="37">
        <v>30</v>
      </c>
      <c r="I66" s="35" t="s">
        <v>2150</v>
      </c>
      <c r="J66" s="35" t="s">
        <v>131</v>
      </c>
    </row>
    <row r="67" spans="1:10">
      <c r="A67" s="196" t="s">
        <v>2294</v>
      </c>
      <c r="B67" s="35" t="s">
        <v>2150</v>
      </c>
      <c r="C67" s="35" t="s">
        <v>2150</v>
      </c>
      <c r="D67" s="35" t="s">
        <v>131</v>
      </c>
      <c r="E67" s="35" t="s">
        <v>131</v>
      </c>
      <c r="F67" s="35" t="s">
        <v>2150</v>
      </c>
      <c r="G67" s="35" t="s">
        <v>2150</v>
      </c>
      <c r="H67" s="35" t="s">
        <v>2150</v>
      </c>
      <c r="I67" s="36" t="s">
        <v>2226</v>
      </c>
      <c r="J67" s="35" t="s">
        <v>131</v>
      </c>
    </row>
    <row r="68" spans="1:10">
      <c r="A68" s="196" t="s">
        <v>2295</v>
      </c>
      <c r="B68" s="35" t="s">
        <v>2150</v>
      </c>
      <c r="C68" s="35" t="s">
        <v>2150</v>
      </c>
      <c r="D68" s="35" t="s">
        <v>131</v>
      </c>
      <c r="E68" s="35" t="s">
        <v>131</v>
      </c>
      <c r="F68" s="35" t="s">
        <v>2150</v>
      </c>
      <c r="G68" s="35" t="s">
        <v>2150</v>
      </c>
      <c r="H68" s="36" t="s">
        <v>2150</v>
      </c>
      <c r="I68" s="35" t="s">
        <v>2150</v>
      </c>
      <c r="J68" s="35" t="s">
        <v>131</v>
      </c>
    </row>
    <row r="69" spans="1:10">
      <c r="A69" s="196" t="s">
        <v>2296</v>
      </c>
      <c r="B69" s="35" t="s">
        <v>2150</v>
      </c>
      <c r="C69" s="35" t="s">
        <v>2150</v>
      </c>
      <c r="D69" s="35" t="s">
        <v>131</v>
      </c>
      <c r="E69" s="35" t="s">
        <v>131</v>
      </c>
      <c r="F69" s="35" t="s">
        <v>2150</v>
      </c>
      <c r="G69" s="35" t="s">
        <v>2150</v>
      </c>
      <c r="H69" s="36" t="s">
        <v>2150</v>
      </c>
      <c r="I69" s="35" t="s">
        <v>2150</v>
      </c>
      <c r="J69" s="35" t="s">
        <v>131</v>
      </c>
    </row>
    <row r="70" spans="1:10">
      <c r="A70" s="196" t="s">
        <v>2297</v>
      </c>
      <c r="B70" s="35" t="s">
        <v>2150</v>
      </c>
      <c r="C70" s="35" t="s">
        <v>2150</v>
      </c>
      <c r="D70" s="35" t="s">
        <v>131</v>
      </c>
      <c r="E70" s="35" t="s">
        <v>131</v>
      </c>
      <c r="F70" s="35" t="s">
        <v>2150</v>
      </c>
      <c r="G70" s="35" t="s">
        <v>2150</v>
      </c>
      <c r="H70" s="36" t="s">
        <v>2150</v>
      </c>
      <c r="I70" s="35" t="s">
        <v>2150</v>
      </c>
      <c r="J70" s="35" t="s">
        <v>131</v>
      </c>
    </row>
    <row r="71" spans="1:10">
      <c r="A71" s="196" t="s">
        <v>2298</v>
      </c>
      <c r="B71" s="35" t="s">
        <v>2150</v>
      </c>
      <c r="C71" s="35" t="s">
        <v>2150</v>
      </c>
      <c r="D71" s="35" t="s">
        <v>131</v>
      </c>
      <c r="E71" s="35" t="s">
        <v>131</v>
      </c>
      <c r="F71" s="35" t="s">
        <v>2150</v>
      </c>
      <c r="G71" s="35" t="s">
        <v>2307</v>
      </c>
      <c r="H71" s="35" t="s">
        <v>2150</v>
      </c>
      <c r="I71" s="35" t="s">
        <v>2150</v>
      </c>
      <c r="J71" s="35" t="s">
        <v>131</v>
      </c>
    </row>
    <row r="72" spans="1:10">
      <c r="A72" s="196" t="s">
        <v>2299</v>
      </c>
      <c r="B72" s="35" t="s">
        <v>2150</v>
      </c>
      <c r="C72" s="35" t="s">
        <v>2150</v>
      </c>
      <c r="D72" s="35" t="s">
        <v>131</v>
      </c>
      <c r="E72" s="35" t="s">
        <v>131</v>
      </c>
      <c r="F72" s="35" t="s">
        <v>2150</v>
      </c>
      <c r="G72" s="35" t="s">
        <v>2150</v>
      </c>
      <c r="H72" s="36" t="s">
        <v>2150</v>
      </c>
      <c r="I72" s="35" t="s">
        <v>2150</v>
      </c>
      <c r="J72" s="35" t="s">
        <v>131</v>
      </c>
    </row>
    <row r="73" spans="1:10">
      <c r="A73" s="196" t="s">
        <v>2300</v>
      </c>
      <c r="B73" s="35" t="s">
        <v>2150</v>
      </c>
      <c r="C73" s="35" t="s">
        <v>2150</v>
      </c>
      <c r="D73" s="35" t="s">
        <v>131</v>
      </c>
      <c r="E73" s="35" t="s">
        <v>131</v>
      </c>
      <c r="F73" s="35" t="s">
        <v>2150</v>
      </c>
      <c r="G73" s="35" t="s">
        <v>2150</v>
      </c>
      <c r="H73" s="35" t="s">
        <v>2150</v>
      </c>
      <c r="I73" s="39" t="s">
        <v>2306</v>
      </c>
      <c r="J73" s="35" t="s">
        <v>131</v>
      </c>
    </row>
    <row r="74" spans="1:10">
      <c r="A74" s="196" t="s">
        <v>2301</v>
      </c>
      <c r="B74" s="35" t="s">
        <v>2150</v>
      </c>
      <c r="C74" s="35" t="s">
        <v>2150</v>
      </c>
      <c r="D74" s="35" t="s">
        <v>131</v>
      </c>
      <c r="E74" s="35" t="s">
        <v>131</v>
      </c>
      <c r="F74" s="35" t="s">
        <v>2150</v>
      </c>
      <c r="G74" s="36" t="s">
        <v>2150</v>
      </c>
      <c r="H74" s="37" t="s">
        <v>2150</v>
      </c>
      <c r="I74" s="35" t="s">
        <v>2150</v>
      </c>
      <c r="J74" s="35" t="s">
        <v>131</v>
      </c>
    </row>
    <row r="75" spans="1:10">
      <c r="A75" s="196" t="s">
        <v>2308</v>
      </c>
      <c r="B75" s="35" t="s">
        <v>2150</v>
      </c>
      <c r="C75" s="35" t="s">
        <v>2150</v>
      </c>
      <c r="D75" s="35" t="s">
        <v>131</v>
      </c>
      <c r="E75" s="35" t="s">
        <v>131</v>
      </c>
      <c r="F75" s="35" t="s">
        <v>2150</v>
      </c>
      <c r="G75" s="36" t="s">
        <v>2150</v>
      </c>
      <c r="H75" s="37" t="s">
        <v>2150</v>
      </c>
      <c r="I75" s="35" t="s">
        <v>2150</v>
      </c>
      <c r="J75" s="35" t="s">
        <v>131</v>
      </c>
    </row>
    <row r="76" spans="1:10">
      <c r="A76" s="196" t="s">
        <v>2309</v>
      </c>
      <c r="B76" s="35" t="s">
        <v>2320</v>
      </c>
      <c r="C76" s="35" t="s">
        <v>2321</v>
      </c>
      <c r="D76" s="35" t="s">
        <v>131</v>
      </c>
      <c r="E76" s="35" t="s">
        <v>131</v>
      </c>
      <c r="F76" s="35" t="s">
        <v>2280</v>
      </c>
      <c r="G76" s="36" t="s">
        <v>2150</v>
      </c>
      <c r="H76" s="37" t="s">
        <v>2150</v>
      </c>
      <c r="I76" s="35" t="s">
        <v>2322</v>
      </c>
      <c r="J76" s="35" t="s">
        <v>131</v>
      </c>
    </row>
    <row r="77" spans="1:10">
      <c r="A77" s="200" t="s">
        <v>2373</v>
      </c>
      <c r="B77" s="35" t="s">
        <v>2375</v>
      </c>
      <c r="C77" s="35" t="s">
        <v>2376</v>
      </c>
      <c r="D77" s="35" t="s">
        <v>131</v>
      </c>
      <c r="E77" s="35" t="s">
        <v>131</v>
      </c>
      <c r="F77" s="35" t="s">
        <v>2150</v>
      </c>
      <c r="G77" s="36" t="s">
        <v>2150</v>
      </c>
      <c r="H77" s="37" t="s">
        <v>2150</v>
      </c>
      <c r="I77" s="35" t="s">
        <v>2377</v>
      </c>
      <c r="J77" s="35" t="s">
        <v>131</v>
      </c>
    </row>
    <row r="78" spans="1:10">
      <c r="A78" s="67" t="s">
        <v>2374</v>
      </c>
      <c r="B78" s="68" t="s">
        <v>2378</v>
      </c>
      <c r="C78" s="69" t="s">
        <v>2150</v>
      </c>
      <c r="D78" s="35" t="s">
        <v>131</v>
      </c>
      <c r="E78" s="35" t="s">
        <v>131</v>
      </c>
      <c r="F78" s="68" t="s">
        <v>2150</v>
      </c>
      <c r="G78" s="70" t="s">
        <v>2290</v>
      </c>
      <c r="H78" s="40" t="s">
        <v>2150</v>
      </c>
      <c r="I78" s="41" t="s">
        <v>2224</v>
      </c>
      <c r="J78" s="35" t="s">
        <v>131</v>
      </c>
    </row>
    <row r="79" spans="1:10">
      <c r="A79" s="196" t="s">
        <v>2423</v>
      </c>
      <c r="B79" s="68" t="s">
        <v>2438</v>
      </c>
      <c r="C79" s="69" t="s">
        <v>2439</v>
      </c>
      <c r="D79" s="35" t="s">
        <v>131</v>
      </c>
      <c r="E79" s="35" t="s">
        <v>131</v>
      </c>
      <c r="F79" s="68" t="s">
        <v>2150</v>
      </c>
      <c r="G79" s="70" t="s">
        <v>2150</v>
      </c>
      <c r="H79" s="40" t="s">
        <v>2150</v>
      </c>
      <c r="I79" s="41" t="s">
        <v>2440</v>
      </c>
      <c r="J79" s="35" t="s">
        <v>131</v>
      </c>
    </row>
    <row r="80" spans="1:10">
      <c r="A80" s="196" t="s">
        <v>2424</v>
      </c>
      <c r="B80" s="71" t="s">
        <v>2438</v>
      </c>
      <c r="C80" s="69" t="s">
        <v>2150</v>
      </c>
      <c r="D80" s="35" t="s">
        <v>131</v>
      </c>
      <c r="E80" s="35" t="s">
        <v>131</v>
      </c>
      <c r="F80" s="68" t="s">
        <v>2150</v>
      </c>
      <c r="G80" s="70" t="s">
        <v>2150</v>
      </c>
      <c r="H80" s="40" t="s">
        <v>2150</v>
      </c>
      <c r="I80" s="41" t="s">
        <v>2441</v>
      </c>
      <c r="J80" s="35" t="s">
        <v>131</v>
      </c>
    </row>
    <row r="81" spans="1:10">
      <c r="A81" s="200" t="s">
        <v>2425</v>
      </c>
      <c r="B81" s="68" t="s">
        <v>2150</v>
      </c>
      <c r="C81" s="70" t="s">
        <v>2290</v>
      </c>
      <c r="D81" s="35" t="s">
        <v>131</v>
      </c>
      <c r="E81" s="35" t="s">
        <v>131</v>
      </c>
      <c r="F81" s="68" t="s">
        <v>2150</v>
      </c>
      <c r="G81" s="70" t="s">
        <v>2273</v>
      </c>
      <c r="H81" s="40" t="s">
        <v>2150</v>
      </c>
      <c r="I81" s="40" t="s">
        <v>2150</v>
      </c>
      <c r="J81" s="35" t="s">
        <v>131</v>
      </c>
    </row>
    <row r="82" spans="1:10">
      <c r="A82" s="67" t="s">
        <v>2426</v>
      </c>
      <c r="B82" s="68" t="s">
        <v>2150</v>
      </c>
      <c r="C82" s="69" t="s">
        <v>2150</v>
      </c>
      <c r="D82" s="35" t="s">
        <v>131</v>
      </c>
      <c r="E82" s="35" t="s">
        <v>131</v>
      </c>
      <c r="F82" s="68" t="s">
        <v>2150</v>
      </c>
      <c r="G82" s="70" t="s">
        <v>2150</v>
      </c>
      <c r="H82" s="40" t="s">
        <v>2150</v>
      </c>
      <c r="I82" s="41" t="s">
        <v>2150</v>
      </c>
      <c r="J82" s="35" t="s">
        <v>131</v>
      </c>
    </row>
    <row r="83" spans="1:10">
      <c r="A83" s="200" t="s">
        <v>2460</v>
      </c>
      <c r="B83" s="68" t="s">
        <v>2150</v>
      </c>
      <c r="C83" s="69" t="s">
        <v>2150</v>
      </c>
      <c r="D83" s="35" t="s">
        <v>131</v>
      </c>
      <c r="E83" s="35" t="s">
        <v>131</v>
      </c>
      <c r="F83" s="68" t="s">
        <v>2150</v>
      </c>
      <c r="G83" s="70" t="s">
        <v>2280</v>
      </c>
      <c r="H83" s="40" t="s">
        <v>2150</v>
      </c>
      <c r="I83" s="41" t="s">
        <v>2150</v>
      </c>
      <c r="J83" s="35" t="s">
        <v>131</v>
      </c>
    </row>
    <row r="84" spans="1:10">
      <c r="A84" s="67" t="s">
        <v>2461</v>
      </c>
      <c r="B84" s="68" t="s">
        <v>2150</v>
      </c>
      <c r="C84" s="69" t="s">
        <v>2150</v>
      </c>
      <c r="D84" s="35" t="s">
        <v>131</v>
      </c>
      <c r="E84" s="35" t="s">
        <v>131</v>
      </c>
      <c r="F84" s="68" t="s">
        <v>2150</v>
      </c>
      <c r="G84" s="70" t="s">
        <v>2273</v>
      </c>
      <c r="H84" s="40" t="s">
        <v>2150</v>
      </c>
      <c r="I84" s="41" t="s">
        <v>2150</v>
      </c>
      <c r="J84" s="35" t="s">
        <v>131</v>
      </c>
    </row>
    <row r="85" spans="1:10">
      <c r="A85" s="200" t="s">
        <v>2462</v>
      </c>
      <c r="B85" s="68" t="s">
        <v>2150</v>
      </c>
      <c r="C85" s="69" t="s">
        <v>2150</v>
      </c>
      <c r="D85" s="35" t="s">
        <v>131</v>
      </c>
      <c r="E85" s="35" t="s">
        <v>131</v>
      </c>
      <c r="F85" s="68" t="s">
        <v>2150</v>
      </c>
      <c r="G85" s="70" t="s">
        <v>2150</v>
      </c>
      <c r="H85" s="40" t="s">
        <v>2150</v>
      </c>
      <c r="I85" s="41" t="s">
        <v>2150</v>
      </c>
      <c r="J85" s="35" t="s">
        <v>131</v>
      </c>
    </row>
    <row r="86" spans="1:10">
      <c r="A86" s="67" t="s">
        <v>2463</v>
      </c>
      <c r="B86" s="68" t="s">
        <v>2150</v>
      </c>
      <c r="C86" s="69" t="s">
        <v>2150</v>
      </c>
      <c r="D86" s="35" t="s">
        <v>131</v>
      </c>
      <c r="E86" s="35" t="s">
        <v>131</v>
      </c>
      <c r="F86" s="68" t="s">
        <v>2150</v>
      </c>
      <c r="G86" s="70" t="s">
        <v>2150</v>
      </c>
      <c r="H86" s="40" t="s">
        <v>2150</v>
      </c>
      <c r="I86" s="41" t="s">
        <v>2150</v>
      </c>
      <c r="J86" s="35" t="s">
        <v>131</v>
      </c>
    </row>
    <row r="87" spans="1:10">
      <c r="A87" s="200" t="s">
        <v>2464</v>
      </c>
      <c r="B87" s="71" t="s">
        <v>2467</v>
      </c>
      <c r="C87" s="69" t="s">
        <v>2150</v>
      </c>
      <c r="D87" s="35" t="s">
        <v>131</v>
      </c>
      <c r="E87" s="35" t="s">
        <v>131</v>
      </c>
      <c r="F87" s="68" t="s">
        <v>2150</v>
      </c>
      <c r="G87" s="70" t="s">
        <v>2150</v>
      </c>
      <c r="H87" s="40" t="s">
        <v>2150</v>
      </c>
      <c r="I87" s="41" t="s">
        <v>2224</v>
      </c>
      <c r="J87" s="35" t="s">
        <v>131</v>
      </c>
    </row>
    <row r="88" spans="1:10">
      <c r="A88" s="67" t="s">
        <v>2465</v>
      </c>
      <c r="B88" s="68" t="s">
        <v>2150</v>
      </c>
      <c r="C88" s="69" t="s">
        <v>2150</v>
      </c>
      <c r="D88" s="35" t="s">
        <v>131</v>
      </c>
      <c r="E88" s="35" t="s">
        <v>131</v>
      </c>
      <c r="F88" s="68" t="s">
        <v>2150</v>
      </c>
      <c r="G88" s="70" t="s">
        <v>2150</v>
      </c>
      <c r="H88" s="40" t="s">
        <v>2150</v>
      </c>
      <c r="I88" s="41" t="s">
        <v>2150</v>
      </c>
      <c r="J88" s="35" t="s">
        <v>131</v>
      </c>
    </row>
    <row r="89" spans="1:10">
      <c r="A89" s="200" t="s">
        <v>2466</v>
      </c>
      <c r="B89" s="68" t="s">
        <v>2150</v>
      </c>
      <c r="C89" s="69" t="s">
        <v>2150</v>
      </c>
      <c r="D89" s="35" t="s">
        <v>131</v>
      </c>
      <c r="E89" s="35" t="s">
        <v>131</v>
      </c>
      <c r="F89" s="68" t="s">
        <v>2150</v>
      </c>
      <c r="G89" s="70" t="s">
        <v>2150</v>
      </c>
      <c r="H89" s="40" t="s">
        <v>2150</v>
      </c>
      <c r="I89" s="41" t="s">
        <v>2150</v>
      </c>
      <c r="J89" s="35" t="s">
        <v>131</v>
      </c>
    </row>
    <row r="90" spans="1:10">
      <c r="A90" s="67" t="s">
        <v>2473</v>
      </c>
      <c r="B90" s="68" t="s">
        <v>2150</v>
      </c>
      <c r="C90" s="69" t="s">
        <v>2150</v>
      </c>
      <c r="D90" s="35" t="s">
        <v>131</v>
      </c>
      <c r="E90" s="35" t="s">
        <v>131</v>
      </c>
      <c r="F90" s="68" t="s">
        <v>2150</v>
      </c>
      <c r="G90" s="70" t="s">
        <v>2150</v>
      </c>
      <c r="H90" s="40" t="s">
        <v>2150</v>
      </c>
      <c r="I90" s="41" t="s">
        <v>2150</v>
      </c>
      <c r="J90" s="35" t="s">
        <v>131</v>
      </c>
    </row>
    <row r="91" spans="1:10">
      <c r="A91" s="200" t="s">
        <v>2474</v>
      </c>
      <c r="B91" s="68" t="s">
        <v>2150</v>
      </c>
      <c r="C91" s="69" t="s">
        <v>2150</v>
      </c>
      <c r="D91" s="35" t="s">
        <v>131</v>
      </c>
      <c r="E91" s="35" t="s">
        <v>131</v>
      </c>
      <c r="F91" s="68" t="s">
        <v>2150</v>
      </c>
      <c r="G91" s="70" t="s">
        <v>2150</v>
      </c>
      <c r="H91" s="40" t="s">
        <v>2150</v>
      </c>
      <c r="I91" s="41" t="s">
        <v>2475</v>
      </c>
      <c r="J91" s="35" t="s">
        <v>131</v>
      </c>
    </row>
    <row r="92" spans="1:10">
      <c r="A92" s="67" t="s">
        <v>2476</v>
      </c>
      <c r="B92" s="68" t="s">
        <v>2150</v>
      </c>
      <c r="C92" s="69" t="s">
        <v>2150</v>
      </c>
      <c r="D92" s="35" t="s">
        <v>131</v>
      </c>
      <c r="E92" s="35" t="s">
        <v>131</v>
      </c>
      <c r="F92" s="68" t="s">
        <v>2150</v>
      </c>
      <c r="G92" s="70" t="s">
        <v>2150</v>
      </c>
      <c r="H92" s="40" t="s">
        <v>2150</v>
      </c>
      <c r="I92" s="40" t="s">
        <v>2150</v>
      </c>
      <c r="J92" s="35" t="s">
        <v>131</v>
      </c>
    </row>
    <row r="93" spans="1:10">
      <c r="A93" s="200" t="s">
        <v>2477</v>
      </c>
      <c r="B93" s="68" t="s">
        <v>2150</v>
      </c>
      <c r="C93" s="69" t="s">
        <v>2150</v>
      </c>
      <c r="D93" s="35" t="s">
        <v>131</v>
      </c>
      <c r="E93" s="35" t="s">
        <v>131</v>
      </c>
      <c r="F93" s="68" t="s">
        <v>2150</v>
      </c>
      <c r="G93" s="70" t="s">
        <v>2150</v>
      </c>
      <c r="H93" s="40" t="s">
        <v>2150</v>
      </c>
      <c r="I93" s="40" t="s">
        <v>2150</v>
      </c>
      <c r="J93" s="35" t="s">
        <v>131</v>
      </c>
    </row>
    <row r="94" spans="1:10">
      <c r="A94" s="67" t="s">
        <v>2478</v>
      </c>
      <c r="B94" s="68" t="s">
        <v>2150</v>
      </c>
      <c r="C94" s="69" t="s">
        <v>2150</v>
      </c>
      <c r="D94" s="35" t="s">
        <v>131</v>
      </c>
      <c r="E94" s="35" t="s">
        <v>131</v>
      </c>
      <c r="F94" s="68" t="s">
        <v>2150</v>
      </c>
      <c r="G94" s="70" t="s">
        <v>2150</v>
      </c>
      <c r="H94" s="40" t="s">
        <v>2150</v>
      </c>
      <c r="I94" s="40" t="s">
        <v>2150</v>
      </c>
      <c r="J94" s="35" t="s">
        <v>131</v>
      </c>
    </row>
    <row r="95" spans="1:10">
      <c r="A95" s="200" t="s">
        <v>2479</v>
      </c>
      <c r="B95" s="68" t="s">
        <v>2150</v>
      </c>
      <c r="C95" s="69" t="s">
        <v>2150</v>
      </c>
      <c r="D95" s="35" t="s">
        <v>131</v>
      </c>
      <c r="E95" s="35" t="s">
        <v>131</v>
      </c>
      <c r="F95" s="68" t="s">
        <v>2150</v>
      </c>
      <c r="G95" s="70" t="s">
        <v>2150</v>
      </c>
      <c r="H95" s="40" t="s">
        <v>2150</v>
      </c>
      <c r="I95" s="41" t="s">
        <v>2150</v>
      </c>
      <c r="J95" s="35" t="s">
        <v>131</v>
      </c>
    </row>
    <row r="96" spans="1:10">
      <c r="A96" s="67" t="s">
        <v>2498</v>
      </c>
      <c r="B96" s="68" t="s">
        <v>2150</v>
      </c>
      <c r="C96" s="69" t="s">
        <v>2150</v>
      </c>
      <c r="D96" s="35" t="s">
        <v>131</v>
      </c>
      <c r="E96" s="35" t="s">
        <v>131</v>
      </c>
      <c r="F96" s="68" t="s">
        <v>2150</v>
      </c>
      <c r="G96" s="70" t="s">
        <v>2150</v>
      </c>
      <c r="H96" s="40" t="s">
        <v>2150</v>
      </c>
      <c r="I96" s="41" t="s">
        <v>2150</v>
      </c>
      <c r="J96" s="35" t="s">
        <v>131</v>
      </c>
    </row>
    <row r="97" spans="1:10">
      <c r="A97" s="200" t="s">
        <v>2499</v>
      </c>
      <c r="B97" s="68" t="s">
        <v>2150</v>
      </c>
      <c r="C97" s="69" t="s">
        <v>2150</v>
      </c>
      <c r="D97" s="35" t="s">
        <v>131</v>
      </c>
      <c r="E97" s="35" t="s">
        <v>131</v>
      </c>
      <c r="F97" s="68" t="s">
        <v>2150</v>
      </c>
      <c r="G97" s="70" t="s">
        <v>2150</v>
      </c>
      <c r="H97" s="40" t="s">
        <v>2150</v>
      </c>
      <c r="I97" s="41" t="s">
        <v>2150</v>
      </c>
      <c r="J97" s="35" t="s">
        <v>131</v>
      </c>
    </row>
    <row r="98" spans="1:10">
      <c r="A98" s="200" t="s">
        <v>2503</v>
      </c>
      <c r="B98" s="68" t="s">
        <v>2150</v>
      </c>
      <c r="C98" s="69" t="s">
        <v>2150</v>
      </c>
      <c r="D98" s="35" t="s">
        <v>131</v>
      </c>
      <c r="E98" s="35" t="s">
        <v>131</v>
      </c>
      <c r="F98" s="68" t="s">
        <v>2150</v>
      </c>
      <c r="G98" s="70" t="s">
        <v>2508</v>
      </c>
      <c r="H98" s="40" t="s">
        <v>2509</v>
      </c>
      <c r="I98" s="41" t="s">
        <v>2150</v>
      </c>
      <c r="J98" s="35" t="s">
        <v>131</v>
      </c>
    </row>
    <row r="99" spans="1:10">
      <c r="A99" s="200" t="s">
        <v>2504</v>
      </c>
      <c r="B99" s="68" t="s">
        <v>2150</v>
      </c>
      <c r="C99" s="69" t="s">
        <v>2150</v>
      </c>
      <c r="D99" s="35" t="s">
        <v>131</v>
      </c>
      <c r="E99" s="35" t="s">
        <v>131</v>
      </c>
      <c r="F99" s="68" t="s">
        <v>2150</v>
      </c>
      <c r="G99" s="70" t="s">
        <v>2150</v>
      </c>
      <c r="H99" s="40" t="s">
        <v>2150</v>
      </c>
      <c r="I99" s="41" t="s">
        <v>2150</v>
      </c>
      <c r="J99" s="35" t="s">
        <v>131</v>
      </c>
    </row>
    <row r="100" spans="1:10">
      <c r="A100" s="200" t="s">
        <v>2505</v>
      </c>
      <c r="B100" s="68" t="s">
        <v>2150</v>
      </c>
      <c r="C100" s="69" t="s">
        <v>2150</v>
      </c>
      <c r="D100" s="35" t="s">
        <v>131</v>
      </c>
      <c r="E100" s="35" t="s">
        <v>131</v>
      </c>
      <c r="F100" s="68" t="s">
        <v>2150</v>
      </c>
      <c r="G100" s="70" t="s">
        <v>2150</v>
      </c>
      <c r="H100" s="40" t="s">
        <v>2150</v>
      </c>
      <c r="I100" s="41" t="s">
        <v>2150</v>
      </c>
      <c r="J100" s="35" t="s">
        <v>131</v>
      </c>
    </row>
    <row r="101" spans="1:10">
      <c r="A101" s="200" t="s">
        <v>2506</v>
      </c>
      <c r="B101" s="68" t="s">
        <v>2150</v>
      </c>
      <c r="C101" s="69" t="s">
        <v>2150</v>
      </c>
      <c r="D101" s="35" t="s">
        <v>131</v>
      </c>
      <c r="E101" s="35" t="s">
        <v>131</v>
      </c>
      <c r="F101" s="68" t="s">
        <v>2150</v>
      </c>
      <c r="G101" s="70" t="s">
        <v>2307</v>
      </c>
      <c r="H101" s="40" t="s">
        <v>2150</v>
      </c>
      <c r="I101" s="41" t="s">
        <v>2150</v>
      </c>
      <c r="J101" s="41" t="s">
        <v>2194</v>
      </c>
    </row>
    <row r="102" spans="1:10">
      <c r="A102" s="200" t="s">
        <v>2507</v>
      </c>
      <c r="B102" s="68" t="s">
        <v>2150</v>
      </c>
      <c r="C102" s="69" t="s">
        <v>2150</v>
      </c>
      <c r="D102" s="35" t="s">
        <v>131</v>
      </c>
      <c r="E102" s="35" t="s">
        <v>131</v>
      </c>
      <c r="F102" s="68" t="s">
        <v>2150</v>
      </c>
      <c r="G102" s="70" t="s">
        <v>2150</v>
      </c>
      <c r="H102" s="40" t="s">
        <v>2150</v>
      </c>
      <c r="I102" s="41" t="s">
        <v>2150</v>
      </c>
      <c r="J102" s="41" t="s">
        <v>2194</v>
      </c>
    </row>
    <row r="103" spans="1:10">
      <c r="A103" s="200" t="s">
        <v>2515</v>
      </c>
      <c r="B103" s="69" t="s">
        <v>2150</v>
      </c>
      <c r="C103" s="69" t="s">
        <v>2150</v>
      </c>
      <c r="D103" s="35" t="s">
        <v>131</v>
      </c>
      <c r="E103" s="35" t="s">
        <v>131</v>
      </c>
      <c r="F103" s="40" t="s">
        <v>2150</v>
      </c>
      <c r="G103" s="40" t="s">
        <v>2150</v>
      </c>
      <c r="H103" s="40" t="s">
        <v>2150</v>
      </c>
      <c r="I103" s="41" t="s">
        <v>2150</v>
      </c>
      <c r="J103" s="41" t="s">
        <v>2194</v>
      </c>
    </row>
    <row r="104" spans="1:10" ht="13.15" customHeight="1">
      <c r="A104" s="200" t="s">
        <v>2525</v>
      </c>
      <c r="B104" s="69" t="s">
        <v>2150</v>
      </c>
      <c r="C104" s="69" t="s">
        <v>2150</v>
      </c>
      <c r="D104" s="35" t="s">
        <v>131</v>
      </c>
      <c r="E104" s="35" t="s">
        <v>131</v>
      </c>
      <c r="F104" s="40" t="s">
        <v>2150</v>
      </c>
      <c r="G104" s="40" t="s">
        <v>2150</v>
      </c>
      <c r="H104" s="40" t="s">
        <v>2150</v>
      </c>
      <c r="I104" s="41" t="s">
        <v>2526</v>
      </c>
      <c r="J104" s="41" t="s">
        <v>2150</v>
      </c>
    </row>
    <row r="105" spans="1:10">
      <c r="A105" s="200" t="s">
        <v>2520</v>
      </c>
      <c r="B105" s="69" t="s">
        <v>2150</v>
      </c>
      <c r="C105" s="69" t="s">
        <v>2150</v>
      </c>
      <c r="D105" s="35" t="s">
        <v>131</v>
      </c>
      <c r="E105" s="35" t="s">
        <v>131</v>
      </c>
      <c r="F105" s="40" t="s">
        <v>2150</v>
      </c>
      <c r="G105" s="40" t="s">
        <v>2150</v>
      </c>
      <c r="H105" s="40" t="s">
        <v>2150</v>
      </c>
      <c r="I105" s="41" t="s">
        <v>2475</v>
      </c>
      <c r="J105" s="41" t="s">
        <v>2150</v>
      </c>
    </row>
    <row r="106" spans="1:10">
      <c r="A106" s="200" t="s">
        <v>2521</v>
      </c>
      <c r="B106" s="69" t="s">
        <v>2150</v>
      </c>
      <c r="C106" s="69" t="s">
        <v>2150</v>
      </c>
      <c r="D106" s="35" t="s">
        <v>131</v>
      </c>
      <c r="E106" s="35" t="s">
        <v>131</v>
      </c>
      <c r="F106" s="40" t="s">
        <v>2150</v>
      </c>
      <c r="G106" s="40" t="s">
        <v>2150</v>
      </c>
      <c r="H106" s="40" t="s">
        <v>2150</v>
      </c>
      <c r="I106" s="40" t="s">
        <v>2150</v>
      </c>
      <c r="J106" s="41" t="s">
        <v>2527</v>
      </c>
    </row>
    <row r="107" spans="1:10">
      <c r="A107" s="200" t="s">
        <v>2522</v>
      </c>
      <c r="B107" s="69" t="s">
        <v>2150</v>
      </c>
      <c r="C107" s="69" t="s">
        <v>2150</v>
      </c>
      <c r="D107" s="35" t="s">
        <v>131</v>
      </c>
      <c r="E107" s="35" t="s">
        <v>131</v>
      </c>
      <c r="F107" s="40" t="s">
        <v>2150</v>
      </c>
      <c r="G107" s="40" t="s">
        <v>2150</v>
      </c>
      <c r="H107" s="40" t="s">
        <v>2150</v>
      </c>
      <c r="I107" s="40" t="s">
        <v>2150</v>
      </c>
      <c r="J107" s="41" t="s">
        <v>2150</v>
      </c>
    </row>
    <row r="108" spans="1:10">
      <c r="A108" s="200" t="s">
        <v>2532</v>
      </c>
      <c r="B108" s="69" t="s">
        <v>2150</v>
      </c>
      <c r="C108" s="69" t="s">
        <v>2150</v>
      </c>
      <c r="D108" s="35" t="s">
        <v>131</v>
      </c>
      <c r="E108" s="35" t="s">
        <v>131</v>
      </c>
      <c r="F108" s="40" t="s">
        <v>2150</v>
      </c>
      <c r="G108" s="40" t="s">
        <v>2150</v>
      </c>
      <c r="H108" s="40" t="s">
        <v>2150</v>
      </c>
      <c r="I108" s="40" t="s">
        <v>2150</v>
      </c>
      <c r="J108" s="41" t="s">
        <v>2150</v>
      </c>
    </row>
    <row r="109" spans="1:10" ht="13" thickBot="1">
      <c r="A109" s="201" t="s">
        <v>2533</v>
      </c>
      <c r="B109" s="202" t="s">
        <v>2150</v>
      </c>
      <c r="C109" s="202" t="s">
        <v>2150</v>
      </c>
      <c r="D109" s="203" t="s">
        <v>131</v>
      </c>
      <c r="E109" s="203" t="s">
        <v>131</v>
      </c>
      <c r="F109" s="204" t="s">
        <v>2150</v>
      </c>
      <c r="G109" s="204" t="s">
        <v>2150</v>
      </c>
      <c r="H109" s="204" t="s">
        <v>2150</v>
      </c>
      <c r="I109" s="204" t="s">
        <v>2150</v>
      </c>
      <c r="J109" s="205" t="s">
        <v>2150</v>
      </c>
    </row>
    <row r="110" spans="1:10" ht="24" customHeight="1" thickTop="1">
      <c r="A110" s="989" t="s">
        <v>2291</v>
      </c>
      <c r="B110" s="989"/>
      <c r="C110" s="989"/>
      <c r="D110" s="989"/>
      <c r="E110" s="989"/>
      <c r="F110" s="989"/>
      <c r="G110" s="989"/>
      <c r="H110" s="989"/>
      <c r="I110" s="989"/>
    </row>
    <row r="111" spans="1:10" ht="14.5">
      <c r="A111" s="988" t="s">
        <v>2330</v>
      </c>
      <c r="B111" s="988"/>
      <c r="C111" s="988"/>
      <c r="D111" s="988"/>
      <c r="E111" s="988"/>
      <c r="F111" s="988"/>
      <c r="G111" s="988"/>
      <c r="H111" s="988"/>
      <c r="I111" s="988"/>
    </row>
    <row r="112" spans="1:10" ht="16.149999999999999" customHeight="1">
      <c r="A112" s="987" t="s">
        <v>2331</v>
      </c>
      <c r="B112" s="987"/>
      <c r="C112" s="987"/>
      <c r="D112" s="987"/>
      <c r="E112" s="987"/>
      <c r="F112" s="987"/>
      <c r="G112" s="987"/>
      <c r="H112" s="987"/>
      <c r="I112" s="987"/>
    </row>
    <row r="113" spans="1:9" ht="14.5">
      <c r="A113" s="206" t="s">
        <v>2332</v>
      </c>
    </row>
    <row r="114" spans="1:9" ht="14.5">
      <c r="A114" s="988" t="s">
        <v>2327</v>
      </c>
      <c r="B114" s="988"/>
      <c r="C114" s="988"/>
      <c r="D114" s="988"/>
      <c r="E114" s="988"/>
      <c r="F114" s="988"/>
      <c r="G114" s="988"/>
      <c r="H114" s="988"/>
      <c r="I114" s="988"/>
    </row>
    <row r="115" spans="1:9" ht="14.5">
      <c r="A115" s="988" t="s">
        <v>2324</v>
      </c>
      <c r="B115" s="988"/>
      <c r="C115" s="988"/>
      <c r="D115" s="988"/>
      <c r="E115" s="988"/>
      <c r="F115" s="988"/>
      <c r="G115" s="988"/>
      <c r="H115" s="988"/>
      <c r="I115" s="988"/>
    </row>
    <row r="116" spans="1:9" ht="28.9" customHeight="1">
      <c r="A116" s="987" t="s">
        <v>2511</v>
      </c>
      <c r="B116" s="988"/>
      <c r="C116" s="988"/>
      <c r="D116" s="988"/>
      <c r="E116" s="988"/>
      <c r="F116" s="988"/>
      <c r="G116" s="988"/>
      <c r="H116" s="988"/>
      <c r="I116" s="988"/>
    </row>
    <row r="117" spans="1:9" ht="14.5">
      <c r="A117" s="206" t="s">
        <v>2523</v>
      </c>
    </row>
    <row r="119" spans="1:9">
      <c r="A119" s="286" t="s">
        <v>1</v>
      </c>
      <c r="B119" s="287" t="str">
        <f>Contents!C40</f>
        <v>22 Jun 2017</v>
      </c>
    </row>
    <row r="120" spans="1:9">
      <c r="A120" s="286" t="s">
        <v>2661</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08984375" defaultRowHeight="12.5"/>
  <cols>
    <col min="1" max="1" width="12" style="505" customWidth="1"/>
    <col min="2" max="2" width="19" style="505" customWidth="1"/>
    <col min="3" max="5" width="24.36328125" style="505" customWidth="1"/>
    <col min="6" max="7" width="27.26953125" style="505" customWidth="1"/>
    <col min="8" max="8" width="24.26953125" style="505" customWidth="1"/>
    <col min="9" max="9" width="27.26953125" style="505" customWidth="1"/>
    <col min="10" max="16384" width="9.08984375" style="505"/>
  </cols>
  <sheetData>
    <row r="1" spans="1:9" ht="15">
      <c r="A1" s="27" t="s">
        <v>2859</v>
      </c>
      <c r="B1" s="27"/>
      <c r="G1" s="506"/>
      <c r="H1" s="506"/>
    </row>
    <row r="2" spans="1:9" ht="13" thickBot="1">
      <c r="A2" s="507"/>
      <c r="B2" s="507"/>
      <c r="C2" s="507"/>
      <c r="D2" s="507"/>
      <c r="E2" s="507"/>
      <c r="F2" s="507"/>
      <c r="G2" s="507"/>
      <c r="H2" s="507"/>
      <c r="I2" s="507"/>
    </row>
    <row r="3" spans="1:9" ht="41.25" customHeight="1" thickTop="1">
      <c r="A3" s="446" t="s">
        <v>2141</v>
      </c>
      <c r="B3" s="61"/>
      <c r="C3" s="25" t="s">
        <v>2326</v>
      </c>
      <c r="D3" s="25" t="s">
        <v>2592</v>
      </c>
      <c r="E3" s="25" t="s">
        <v>2593</v>
      </c>
      <c r="F3" s="25" t="s">
        <v>2145</v>
      </c>
      <c r="G3" s="25" t="s">
        <v>2594</v>
      </c>
      <c r="H3" s="25" t="s">
        <v>2595</v>
      </c>
      <c r="I3" s="25" t="s">
        <v>2596</v>
      </c>
    </row>
    <row r="4" spans="1:9" ht="24" customHeight="1">
      <c r="A4" s="277"/>
      <c r="B4" s="277"/>
      <c r="C4" s="278" t="s">
        <v>2146</v>
      </c>
      <c r="D4" s="278" t="s">
        <v>2146</v>
      </c>
      <c r="E4" s="278" t="s">
        <v>2146</v>
      </c>
      <c r="F4" s="278" t="s">
        <v>2147</v>
      </c>
      <c r="G4" s="278" t="s">
        <v>2147</v>
      </c>
      <c r="H4" s="278" t="s">
        <v>2147</v>
      </c>
      <c r="I4" s="278" t="s">
        <v>2147</v>
      </c>
    </row>
    <row r="5" spans="1:9" ht="14.5">
      <c r="A5" s="508" t="s">
        <v>2735</v>
      </c>
      <c r="B5" s="509">
        <v>42829</v>
      </c>
      <c r="C5" s="69" t="s">
        <v>2150</v>
      </c>
      <c r="D5" s="69" t="s">
        <v>2150</v>
      </c>
      <c r="E5" s="40" t="s">
        <v>2150</v>
      </c>
      <c r="F5" s="40" t="s">
        <v>2150</v>
      </c>
      <c r="G5" s="40" t="s">
        <v>2150</v>
      </c>
      <c r="H5" s="40" t="s">
        <v>2150</v>
      </c>
      <c r="I5" s="40" t="s">
        <v>2150</v>
      </c>
    </row>
    <row r="6" spans="1:9">
      <c r="A6" s="508" t="s">
        <v>2535</v>
      </c>
      <c r="B6" s="509">
        <v>42844</v>
      </c>
      <c r="C6" s="69" t="s">
        <v>2150</v>
      </c>
      <c r="D6" s="69" t="s">
        <v>2150</v>
      </c>
      <c r="E6" s="40" t="s">
        <v>2150</v>
      </c>
      <c r="F6" s="40" t="s">
        <v>2150</v>
      </c>
      <c r="G6" s="40" t="s">
        <v>2150</v>
      </c>
      <c r="H6" s="40" t="s">
        <v>2150</v>
      </c>
      <c r="I6" s="40" t="s">
        <v>2150</v>
      </c>
    </row>
    <row r="7" spans="1:9">
      <c r="A7" s="508" t="s">
        <v>2536</v>
      </c>
      <c r="B7" s="509">
        <v>42857</v>
      </c>
      <c r="C7" s="69" t="s">
        <v>2150</v>
      </c>
      <c r="D7" s="69" t="s">
        <v>2150</v>
      </c>
      <c r="E7" s="40" t="s">
        <v>2150</v>
      </c>
      <c r="F7" s="40" t="s">
        <v>2150</v>
      </c>
      <c r="G7" s="40" t="s">
        <v>2150</v>
      </c>
      <c r="H7" s="40" t="s">
        <v>2150</v>
      </c>
      <c r="I7" s="40" t="s">
        <v>2150</v>
      </c>
    </row>
    <row r="8" spans="1:9">
      <c r="A8" s="508" t="s">
        <v>2537</v>
      </c>
      <c r="B8" s="509">
        <v>42872</v>
      </c>
      <c r="C8" s="69" t="s">
        <v>2150</v>
      </c>
      <c r="D8" s="69" t="s">
        <v>2150</v>
      </c>
      <c r="E8" s="40" t="s">
        <v>2150</v>
      </c>
      <c r="F8" s="40" t="s">
        <v>2150</v>
      </c>
      <c r="G8" s="40" t="s">
        <v>2150</v>
      </c>
      <c r="H8" s="40" t="s">
        <v>2150</v>
      </c>
      <c r="I8" s="40" t="s">
        <v>2150</v>
      </c>
    </row>
    <row r="9" spans="1:9">
      <c r="A9" s="508" t="s">
        <v>2538</v>
      </c>
      <c r="B9" s="509">
        <v>42885</v>
      </c>
      <c r="C9" s="69" t="s">
        <v>2150</v>
      </c>
      <c r="D9" s="69" t="s">
        <v>2150</v>
      </c>
      <c r="E9" s="40" t="s">
        <v>2150</v>
      </c>
      <c r="F9" s="40" t="s">
        <v>2150</v>
      </c>
      <c r="G9" s="40" t="s">
        <v>2150</v>
      </c>
      <c r="H9" s="40" t="s">
        <v>2150</v>
      </c>
      <c r="I9" s="40" t="s">
        <v>2150</v>
      </c>
    </row>
    <row r="10" spans="1:9">
      <c r="A10" s="508" t="s">
        <v>2597</v>
      </c>
      <c r="B10" s="509">
        <v>42899</v>
      </c>
      <c r="C10" s="69" t="s">
        <v>2150</v>
      </c>
      <c r="D10" s="69" t="s">
        <v>2150</v>
      </c>
      <c r="E10" s="40" t="s">
        <v>2150</v>
      </c>
      <c r="F10" s="40" t="s">
        <v>2150</v>
      </c>
      <c r="G10" s="40" t="s">
        <v>2150</v>
      </c>
      <c r="H10" s="40" t="s">
        <v>2150</v>
      </c>
      <c r="I10" s="40" t="s">
        <v>2150</v>
      </c>
    </row>
    <row r="11" spans="1:9">
      <c r="A11" s="508" t="s">
        <v>2598</v>
      </c>
      <c r="B11" s="509">
        <v>42913</v>
      </c>
      <c r="C11" s="69" t="s">
        <v>2150</v>
      </c>
      <c r="D11" s="69" t="s">
        <v>2150</v>
      </c>
      <c r="E11" s="40" t="s">
        <v>2150</v>
      </c>
      <c r="F11" s="40" t="s">
        <v>2150</v>
      </c>
      <c r="G11" s="40" t="s">
        <v>2150</v>
      </c>
      <c r="H11" s="40" t="s">
        <v>2150</v>
      </c>
      <c r="I11" s="40" t="s">
        <v>2150</v>
      </c>
    </row>
    <row r="12" spans="1:9">
      <c r="A12" s="508" t="s">
        <v>2599</v>
      </c>
      <c r="B12" s="509">
        <v>42927</v>
      </c>
      <c r="C12" s="69" t="s">
        <v>2150</v>
      </c>
      <c r="D12" s="69" t="s">
        <v>2150</v>
      </c>
      <c r="E12" s="40" t="s">
        <v>2150</v>
      </c>
      <c r="F12" s="40" t="s">
        <v>2150</v>
      </c>
      <c r="G12" s="40" t="s">
        <v>2150</v>
      </c>
      <c r="H12" s="40" t="s">
        <v>2150</v>
      </c>
      <c r="I12" s="40" t="s">
        <v>2150</v>
      </c>
    </row>
    <row r="13" spans="1:9">
      <c r="A13" s="508" t="s">
        <v>2600</v>
      </c>
      <c r="B13" s="509">
        <v>42941</v>
      </c>
      <c r="C13" s="69" t="s">
        <v>2150</v>
      </c>
      <c r="D13" s="69" t="s">
        <v>2150</v>
      </c>
      <c r="E13" s="40" t="s">
        <v>2150</v>
      </c>
      <c r="F13" s="40" t="s">
        <v>2150</v>
      </c>
      <c r="G13" s="40" t="s">
        <v>2150</v>
      </c>
      <c r="H13" s="40" t="s">
        <v>2150</v>
      </c>
      <c r="I13" s="40" t="s">
        <v>2150</v>
      </c>
    </row>
    <row r="14" spans="1:9">
      <c r="A14" s="508" t="s">
        <v>2602</v>
      </c>
      <c r="B14" s="509">
        <v>42955</v>
      </c>
      <c r="C14" s="69" t="s">
        <v>2150</v>
      </c>
      <c r="D14" s="69" t="s">
        <v>2150</v>
      </c>
      <c r="E14" s="40" t="s">
        <v>2150</v>
      </c>
      <c r="F14" s="40" t="s">
        <v>2150</v>
      </c>
      <c r="G14" s="40" t="s">
        <v>2150</v>
      </c>
      <c r="H14" s="40" t="s">
        <v>2150</v>
      </c>
      <c r="I14" s="40" t="s">
        <v>2150</v>
      </c>
    </row>
    <row r="15" spans="1:9">
      <c r="A15" s="508" t="s">
        <v>2607</v>
      </c>
      <c r="B15" s="509">
        <v>42969</v>
      </c>
      <c r="C15" s="69" t="s">
        <v>2150</v>
      </c>
      <c r="D15" s="69" t="s">
        <v>2150</v>
      </c>
      <c r="E15" s="40" t="s">
        <v>2150</v>
      </c>
      <c r="F15" s="40" t="s">
        <v>2150</v>
      </c>
      <c r="G15" s="40" t="s">
        <v>2150</v>
      </c>
      <c r="H15" s="40" t="s">
        <v>2150</v>
      </c>
      <c r="I15" s="40" t="s">
        <v>2150</v>
      </c>
    </row>
    <row r="16" spans="1:9">
      <c r="A16" s="508" t="s">
        <v>2647</v>
      </c>
      <c r="B16" s="509">
        <v>42983</v>
      </c>
      <c r="C16" s="69" t="s">
        <v>2648</v>
      </c>
      <c r="D16" s="279" t="s">
        <v>2280</v>
      </c>
      <c r="E16" s="40" t="s">
        <v>2150</v>
      </c>
      <c r="F16" s="40" t="s">
        <v>2150</v>
      </c>
      <c r="G16" s="40" t="s">
        <v>2150</v>
      </c>
      <c r="H16" s="40" t="s">
        <v>2150</v>
      </c>
      <c r="I16" s="40" t="s">
        <v>2150</v>
      </c>
    </row>
    <row r="17" spans="1:9">
      <c r="A17" s="508" t="s">
        <v>2649</v>
      </c>
      <c r="B17" s="509">
        <v>42997</v>
      </c>
      <c r="C17" s="69" t="s">
        <v>2150</v>
      </c>
      <c r="D17" s="69" t="s">
        <v>2150</v>
      </c>
      <c r="E17" s="40" t="s">
        <v>2150</v>
      </c>
      <c r="F17" s="40" t="s">
        <v>2150</v>
      </c>
      <c r="G17" s="40" t="s">
        <v>2150</v>
      </c>
      <c r="H17" s="40" t="s">
        <v>2150</v>
      </c>
      <c r="I17" s="40" t="s">
        <v>2150</v>
      </c>
    </row>
    <row r="18" spans="1:9">
      <c r="A18" s="508" t="s">
        <v>2650</v>
      </c>
      <c r="B18" s="509">
        <v>43011</v>
      </c>
      <c r="C18" s="279" t="s">
        <v>2651</v>
      </c>
      <c r="D18" s="70" t="s">
        <v>2652</v>
      </c>
      <c r="E18" s="40" t="s">
        <v>2150</v>
      </c>
      <c r="F18" s="40" t="s">
        <v>2150</v>
      </c>
      <c r="G18" s="40" t="s">
        <v>2150</v>
      </c>
      <c r="H18" s="40" t="s">
        <v>2150</v>
      </c>
      <c r="I18" s="40" t="s">
        <v>2150</v>
      </c>
    </row>
    <row r="19" spans="1:9">
      <c r="A19" s="508" t="s">
        <v>2653</v>
      </c>
      <c r="B19" s="509">
        <v>43025</v>
      </c>
      <c r="C19" s="69" t="s">
        <v>2150</v>
      </c>
      <c r="D19" s="69" t="s">
        <v>2150</v>
      </c>
      <c r="E19" s="40" t="s">
        <v>2150</v>
      </c>
      <c r="F19" s="40" t="s">
        <v>2150</v>
      </c>
      <c r="G19" s="40" t="s">
        <v>2150</v>
      </c>
      <c r="H19" s="40" t="s">
        <v>2150</v>
      </c>
      <c r="I19" s="40" t="s">
        <v>2150</v>
      </c>
    </row>
    <row r="20" spans="1:9">
      <c r="A20" s="508" t="s">
        <v>2654</v>
      </c>
      <c r="B20" s="509">
        <v>43039</v>
      </c>
      <c r="C20" s="69" t="s">
        <v>2150</v>
      </c>
      <c r="D20" s="69" t="s">
        <v>2150</v>
      </c>
      <c r="E20" s="40" t="s">
        <v>2150</v>
      </c>
      <c r="F20" s="40" t="s">
        <v>2150</v>
      </c>
      <c r="G20" s="40" t="s">
        <v>2150</v>
      </c>
      <c r="H20" s="40" t="s">
        <v>2150</v>
      </c>
      <c r="I20" s="40" t="s">
        <v>2150</v>
      </c>
    </row>
    <row r="21" spans="1:9">
      <c r="A21" s="508" t="s">
        <v>2656</v>
      </c>
      <c r="B21" s="509">
        <v>43053</v>
      </c>
      <c r="C21" s="69" t="s">
        <v>2150</v>
      </c>
      <c r="D21" s="69" t="s">
        <v>2150</v>
      </c>
      <c r="E21" s="70" t="s">
        <v>2186</v>
      </c>
      <c r="F21" s="69" t="s">
        <v>2150</v>
      </c>
      <c r="G21" s="69" t="s">
        <v>2150</v>
      </c>
      <c r="H21" s="69" t="s">
        <v>2150</v>
      </c>
      <c r="I21" s="69" t="s">
        <v>2150</v>
      </c>
    </row>
    <row r="22" spans="1:9">
      <c r="A22" s="508" t="s">
        <v>2655</v>
      </c>
      <c r="B22" s="509">
        <v>43067</v>
      </c>
      <c r="C22" s="69" t="s">
        <v>2658</v>
      </c>
      <c r="D22" s="69" t="s">
        <v>2657</v>
      </c>
      <c r="E22" s="70" t="s">
        <v>2150</v>
      </c>
      <c r="F22" s="69" t="s">
        <v>2150</v>
      </c>
      <c r="G22" s="69" t="s">
        <v>2150</v>
      </c>
      <c r="H22" s="69" t="s">
        <v>2150</v>
      </c>
      <c r="I22" s="69" t="s">
        <v>2150</v>
      </c>
    </row>
    <row r="23" spans="1:9">
      <c r="A23" s="508" t="s">
        <v>2668</v>
      </c>
      <c r="B23" s="509">
        <v>43081</v>
      </c>
      <c r="C23" s="69" t="s">
        <v>2150</v>
      </c>
      <c r="D23" s="69" t="s">
        <v>2150</v>
      </c>
      <c r="E23" s="70" t="s">
        <v>2150</v>
      </c>
      <c r="F23" s="69" t="s">
        <v>2150</v>
      </c>
      <c r="G23" s="69" t="s">
        <v>2150</v>
      </c>
      <c r="H23" s="69" t="s">
        <v>2150</v>
      </c>
      <c r="I23" s="69" t="s">
        <v>2150</v>
      </c>
    </row>
    <row r="24" spans="1:9">
      <c r="A24" s="508" t="s">
        <v>2669</v>
      </c>
      <c r="B24" s="509">
        <v>43109</v>
      </c>
      <c r="C24" s="69" t="s">
        <v>2150</v>
      </c>
      <c r="D24" s="69" t="s">
        <v>2150</v>
      </c>
      <c r="E24" s="70" t="s">
        <v>2150</v>
      </c>
      <c r="F24" s="69" t="s">
        <v>2150</v>
      </c>
      <c r="G24" s="69" t="s">
        <v>2150</v>
      </c>
      <c r="H24" s="69" t="s">
        <v>2150</v>
      </c>
      <c r="I24" s="69" t="s">
        <v>2150</v>
      </c>
    </row>
    <row r="25" spans="1:9">
      <c r="A25" s="508" t="s">
        <v>2670</v>
      </c>
      <c r="B25" s="509">
        <v>43123</v>
      </c>
      <c r="C25" s="69" t="s">
        <v>2150</v>
      </c>
      <c r="D25" s="69" t="s">
        <v>2673</v>
      </c>
      <c r="E25" s="40" t="s">
        <v>2150</v>
      </c>
      <c r="F25" s="40" t="s">
        <v>2150</v>
      </c>
      <c r="G25" s="40" t="s">
        <v>2150</v>
      </c>
      <c r="H25" s="40" t="s">
        <v>2150</v>
      </c>
      <c r="I25" s="40" t="s">
        <v>2150</v>
      </c>
    </row>
    <row r="26" spans="1:9">
      <c r="A26" s="508" t="s">
        <v>2674</v>
      </c>
      <c r="B26" s="509">
        <v>43137</v>
      </c>
      <c r="C26" s="69" t="s">
        <v>2150</v>
      </c>
      <c r="D26" s="69" t="s">
        <v>2150</v>
      </c>
      <c r="E26" s="69" t="s">
        <v>2150</v>
      </c>
      <c r="F26" s="69" t="s">
        <v>2150</v>
      </c>
      <c r="G26" s="69" t="s">
        <v>2150</v>
      </c>
      <c r="H26" s="69" t="s">
        <v>2150</v>
      </c>
      <c r="I26" s="69" t="s">
        <v>2150</v>
      </c>
    </row>
    <row r="27" spans="1:9">
      <c r="A27" s="508" t="s">
        <v>2675</v>
      </c>
      <c r="B27" s="509">
        <v>43151</v>
      </c>
      <c r="C27" s="69" t="s">
        <v>2150</v>
      </c>
      <c r="D27" s="69" t="s">
        <v>2150</v>
      </c>
      <c r="E27" s="70" t="s">
        <v>2438</v>
      </c>
      <c r="F27" s="69" t="s">
        <v>2150</v>
      </c>
      <c r="G27" s="69" t="s">
        <v>2150</v>
      </c>
      <c r="H27" s="69" t="s">
        <v>2150</v>
      </c>
      <c r="I27" s="69" t="s">
        <v>2150</v>
      </c>
    </row>
    <row r="28" spans="1:9" ht="14.5">
      <c r="A28" s="508" t="s">
        <v>2688</v>
      </c>
      <c r="B28" s="509">
        <v>43165</v>
      </c>
      <c r="C28" s="69" t="s">
        <v>2150</v>
      </c>
      <c r="D28" s="69" t="s">
        <v>2150</v>
      </c>
      <c r="E28" s="69" t="s">
        <v>2150</v>
      </c>
      <c r="F28" s="69" t="s">
        <v>2150</v>
      </c>
      <c r="G28" s="69" t="s">
        <v>2150</v>
      </c>
      <c r="H28" s="69" t="s">
        <v>2150</v>
      </c>
      <c r="I28" s="69" t="s">
        <v>2150</v>
      </c>
    </row>
    <row r="29" spans="1:9" ht="14.5">
      <c r="A29" s="508" t="s">
        <v>2689</v>
      </c>
      <c r="B29" s="509">
        <v>43179</v>
      </c>
      <c r="C29" s="69" t="s">
        <v>2150</v>
      </c>
      <c r="D29" s="69" t="s">
        <v>2150</v>
      </c>
      <c r="E29" s="69" t="s">
        <v>2150</v>
      </c>
      <c r="F29" s="69" t="s">
        <v>2150</v>
      </c>
      <c r="G29" s="69" t="s">
        <v>2150</v>
      </c>
      <c r="H29" s="69" t="s">
        <v>2150</v>
      </c>
      <c r="I29" s="69" t="s">
        <v>2150</v>
      </c>
    </row>
    <row r="30" spans="1:9">
      <c r="A30" s="508" t="s">
        <v>2690</v>
      </c>
      <c r="B30" s="509">
        <v>43193</v>
      </c>
      <c r="C30" s="69" t="s">
        <v>2150</v>
      </c>
      <c r="D30" s="69" t="s">
        <v>2150</v>
      </c>
      <c r="E30" s="69" t="s">
        <v>2150</v>
      </c>
      <c r="F30" s="69" t="s">
        <v>2150</v>
      </c>
      <c r="G30" s="69" t="s">
        <v>2150</v>
      </c>
      <c r="H30" s="69" t="s">
        <v>2150</v>
      </c>
      <c r="I30" s="69" t="s">
        <v>2150</v>
      </c>
    </row>
    <row r="31" spans="1:9" ht="14.5">
      <c r="A31" s="508" t="s">
        <v>2691</v>
      </c>
      <c r="B31" s="509">
        <v>43207</v>
      </c>
      <c r="C31" s="69" t="s">
        <v>2150</v>
      </c>
      <c r="D31" s="69" t="s">
        <v>2150</v>
      </c>
      <c r="E31" s="69" t="s">
        <v>2150</v>
      </c>
      <c r="F31" s="69" t="s">
        <v>2150</v>
      </c>
      <c r="G31" s="69" t="s">
        <v>2150</v>
      </c>
      <c r="H31" s="69" t="s">
        <v>2150</v>
      </c>
      <c r="I31" s="69" t="s">
        <v>2150</v>
      </c>
    </row>
    <row r="32" spans="1:9" ht="14.5">
      <c r="A32" s="508" t="s">
        <v>2694</v>
      </c>
      <c r="B32" s="509">
        <v>43221</v>
      </c>
      <c r="C32" s="69" t="s">
        <v>2150</v>
      </c>
      <c r="D32" s="69" t="s">
        <v>2150</v>
      </c>
      <c r="E32" s="69" t="s">
        <v>2150</v>
      </c>
      <c r="F32" s="69" t="s">
        <v>2150</v>
      </c>
      <c r="G32" s="69" t="s">
        <v>2150</v>
      </c>
      <c r="H32" s="69" t="s">
        <v>2150</v>
      </c>
      <c r="I32" s="69" t="s">
        <v>2150</v>
      </c>
    </row>
    <row r="33" spans="1:11" ht="14.5">
      <c r="A33" s="508" t="s">
        <v>2695</v>
      </c>
      <c r="B33" s="509">
        <v>43235</v>
      </c>
      <c r="C33" s="69" t="s">
        <v>2150</v>
      </c>
      <c r="D33" s="69" t="s">
        <v>2150</v>
      </c>
      <c r="E33" s="69" t="s">
        <v>2150</v>
      </c>
      <c r="F33" s="69" t="s">
        <v>2150</v>
      </c>
      <c r="G33" s="69" t="s">
        <v>2150</v>
      </c>
      <c r="H33" s="69" t="s">
        <v>2150</v>
      </c>
      <c r="I33" s="69" t="s">
        <v>2150</v>
      </c>
    </row>
    <row r="34" spans="1:11" ht="14.5">
      <c r="A34" s="508" t="s">
        <v>2696</v>
      </c>
      <c r="B34" s="509">
        <v>43249</v>
      </c>
      <c r="C34" s="69" t="s">
        <v>2150</v>
      </c>
      <c r="D34" s="69" t="s">
        <v>2150</v>
      </c>
      <c r="E34" s="69" t="s">
        <v>2150</v>
      </c>
      <c r="F34" s="69" t="s">
        <v>2150</v>
      </c>
      <c r="G34" s="69" t="s">
        <v>2150</v>
      </c>
      <c r="H34" s="69" t="s">
        <v>2150</v>
      </c>
      <c r="I34" s="69" t="s">
        <v>2150</v>
      </c>
    </row>
    <row r="35" spans="1:11">
      <c r="A35" s="508" t="s">
        <v>2710</v>
      </c>
      <c r="B35" s="509">
        <v>43263</v>
      </c>
      <c r="C35" s="70" t="s">
        <v>2711</v>
      </c>
      <c r="D35" s="69" t="s">
        <v>2150</v>
      </c>
      <c r="E35" s="69" t="s">
        <v>2150</v>
      </c>
      <c r="F35" s="69" t="s">
        <v>2150</v>
      </c>
      <c r="G35" s="69" t="s">
        <v>2150</v>
      </c>
      <c r="H35" s="69" t="s">
        <v>2150</v>
      </c>
      <c r="I35" s="69" t="s">
        <v>2150</v>
      </c>
    </row>
    <row r="36" spans="1:11">
      <c r="A36" s="508" t="s">
        <v>2712</v>
      </c>
      <c r="B36" s="509">
        <v>43277</v>
      </c>
      <c r="C36" s="69" t="s">
        <v>2150</v>
      </c>
      <c r="D36" s="69" t="s">
        <v>2150</v>
      </c>
      <c r="E36" s="69" t="s">
        <v>2150</v>
      </c>
      <c r="F36" s="36" t="s">
        <v>2194</v>
      </c>
      <c r="G36" s="69" t="s">
        <v>2150</v>
      </c>
      <c r="H36" s="69" t="s">
        <v>2150</v>
      </c>
      <c r="I36" s="69" t="s">
        <v>2150</v>
      </c>
    </row>
    <row r="37" spans="1:11">
      <c r="A37" s="508" t="s">
        <v>2713</v>
      </c>
      <c r="B37" s="509">
        <v>43291</v>
      </c>
      <c r="C37" s="340" t="s">
        <v>2150</v>
      </c>
      <c r="D37" s="340" t="s">
        <v>2150</v>
      </c>
      <c r="E37" s="340" t="s">
        <v>2150</v>
      </c>
      <c r="F37" s="341" t="s">
        <v>2194</v>
      </c>
      <c r="G37" s="340" t="s">
        <v>2150</v>
      </c>
      <c r="H37" s="340" t="s">
        <v>2150</v>
      </c>
      <c r="I37" s="340" t="s">
        <v>2150</v>
      </c>
    </row>
    <row r="38" spans="1:11">
      <c r="A38" s="508" t="s">
        <v>2714</v>
      </c>
      <c r="B38" s="509">
        <v>43305</v>
      </c>
      <c r="C38" s="70" t="s">
        <v>2150</v>
      </c>
      <c r="D38" s="69" t="s">
        <v>2150</v>
      </c>
      <c r="E38" s="69" t="s">
        <v>2150</v>
      </c>
      <c r="F38" s="69" t="s">
        <v>2150</v>
      </c>
      <c r="G38" s="69" t="s">
        <v>2150</v>
      </c>
      <c r="H38" s="69" t="s">
        <v>2150</v>
      </c>
      <c r="I38" s="69" t="s">
        <v>2150</v>
      </c>
    </row>
    <row r="39" spans="1:11" ht="12.75" customHeight="1">
      <c r="A39" s="508" t="s">
        <v>2718</v>
      </c>
      <c r="B39" s="509">
        <v>43319</v>
      </c>
      <c r="C39" s="70" t="s">
        <v>2150</v>
      </c>
      <c r="D39" s="69" t="s">
        <v>2150</v>
      </c>
      <c r="E39" s="69" t="s">
        <v>2150</v>
      </c>
      <c r="F39" s="69" t="s">
        <v>2150</v>
      </c>
      <c r="G39" s="69" t="s">
        <v>2150</v>
      </c>
      <c r="H39" s="69" t="s">
        <v>2150</v>
      </c>
      <c r="I39" s="69" t="s">
        <v>2150</v>
      </c>
    </row>
    <row r="40" spans="1:11" ht="12.75" customHeight="1">
      <c r="A40" s="508" t="s">
        <v>2715</v>
      </c>
      <c r="B40" s="509">
        <v>43333</v>
      </c>
      <c r="C40" s="340" t="s">
        <v>2150</v>
      </c>
      <c r="D40" s="340" t="s">
        <v>2150</v>
      </c>
      <c r="E40" s="340" t="s">
        <v>2150</v>
      </c>
      <c r="F40" s="341" t="s">
        <v>2150</v>
      </c>
      <c r="G40" s="340" t="s">
        <v>2150</v>
      </c>
      <c r="H40" s="340" t="s">
        <v>2150</v>
      </c>
      <c r="I40" s="340" t="s">
        <v>2150</v>
      </c>
    </row>
    <row r="41" spans="1:11" ht="12.75" customHeight="1">
      <c r="A41" s="508" t="s">
        <v>2736</v>
      </c>
      <c r="B41" s="509" t="s">
        <v>2737</v>
      </c>
      <c r="C41" s="340" t="s">
        <v>2150</v>
      </c>
      <c r="D41" s="340" t="s">
        <v>2150</v>
      </c>
      <c r="E41" s="340" t="s">
        <v>2150</v>
      </c>
      <c r="F41" s="341" t="s">
        <v>2150</v>
      </c>
      <c r="G41" s="340" t="s">
        <v>2150</v>
      </c>
      <c r="H41" s="340" t="s">
        <v>2150</v>
      </c>
      <c r="I41" s="340" t="s">
        <v>2150</v>
      </c>
    </row>
    <row r="42" spans="1:11" ht="12.75" customHeight="1">
      <c r="A42" s="508" t="s">
        <v>2738</v>
      </c>
      <c r="B42" s="509" t="s">
        <v>2739</v>
      </c>
      <c r="C42" s="340" t="s">
        <v>2150</v>
      </c>
      <c r="D42" s="340" t="s">
        <v>2150</v>
      </c>
      <c r="E42" s="340" t="s">
        <v>2150</v>
      </c>
      <c r="F42" s="341" t="s">
        <v>2150</v>
      </c>
      <c r="G42" s="340" t="s">
        <v>2150</v>
      </c>
      <c r="H42" s="340" t="s">
        <v>2150</v>
      </c>
      <c r="I42" s="340" t="s">
        <v>2150</v>
      </c>
    </row>
    <row r="43" spans="1:11" ht="12.75" customHeight="1">
      <c r="A43" s="508" t="s">
        <v>2800</v>
      </c>
      <c r="B43" s="509">
        <v>43375</v>
      </c>
      <c r="C43" s="340" t="s">
        <v>2150</v>
      </c>
      <c r="D43" s="340" t="s">
        <v>2150</v>
      </c>
      <c r="E43" s="340" t="s">
        <v>2150</v>
      </c>
      <c r="F43" s="341" t="s">
        <v>2740</v>
      </c>
      <c r="G43" s="340" t="s">
        <v>2150</v>
      </c>
      <c r="H43" s="340" t="s">
        <v>2150</v>
      </c>
      <c r="I43" s="340" t="s">
        <v>2150</v>
      </c>
    </row>
    <row r="44" spans="1:11" ht="12.75" customHeight="1">
      <c r="A44" s="508" t="s">
        <v>2741</v>
      </c>
      <c r="B44" s="509">
        <v>43389</v>
      </c>
      <c r="C44" s="340" t="s">
        <v>2150</v>
      </c>
      <c r="D44" s="340" t="s">
        <v>2150</v>
      </c>
      <c r="E44" s="340" t="s">
        <v>2150</v>
      </c>
      <c r="F44" s="341" t="s">
        <v>2150</v>
      </c>
      <c r="G44" s="340" t="s">
        <v>2150</v>
      </c>
      <c r="H44" s="340" t="s">
        <v>2150</v>
      </c>
      <c r="I44" s="340" t="s">
        <v>2150</v>
      </c>
      <c r="J44" s="340"/>
      <c r="K44" s="340"/>
    </row>
    <row r="45" spans="1:11" ht="12.75" customHeight="1">
      <c r="A45" s="508" t="s">
        <v>2742</v>
      </c>
      <c r="B45" s="509">
        <v>43403</v>
      </c>
      <c r="C45" s="340" t="s">
        <v>2150</v>
      </c>
      <c r="D45" s="340" t="s">
        <v>2150</v>
      </c>
      <c r="E45" s="340" t="s">
        <v>2150</v>
      </c>
      <c r="F45" s="341" t="s">
        <v>2150</v>
      </c>
      <c r="G45" s="340" t="s">
        <v>2150</v>
      </c>
      <c r="H45" s="340" t="s">
        <v>2150</v>
      </c>
      <c r="I45" s="340" t="s">
        <v>2150</v>
      </c>
      <c r="J45" s="340"/>
      <c r="K45" s="340"/>
    </row>
    <row r="46" spans="1:11" ht="12.75" customHeight="1">
      <c r="A46" s="508" t="s">
        <v>2745</v>
      </c>
      <c r="B46" s="509">
        <v>43417</v>
      </c>
      <c r="C46" s="340" t="s">
        <v>2150</v>
      </c>
      <c r="D46" s="340" t="s">
        <v>2150</v>
      </c>
      <c r="E46" s="340" t="s">
        <v>2150</v>
      </c>
      <c r="F46" s="341" t="s">
        <v>2150</v>
      </c>
      <c r="G46" s="340" t="s">
        <v>2150</v>
      </c>
      <c r="H46" s="340" t="s">
        <v>2150</v>
      </c>
      <c r="I46" s="340" t="s">
        <v>2150</v>
      </c>
      <c r="J46" s="340"/>
      <c r="K46" s="340"/>
    </row>
    <row r="47" spans="1:11" ht="12.75" customHeight="1">
      <c r="A47" s="508" t="s">
        <v>2744</v>
      </c>
      <c r="B47" s="509">
        <v>43431</v>
      </c>
      <c r="C47" s="340" t="s">
        <v>2150</v>
      </c>
      <c r="D47" s="340" t="s">
        <v>2150</v>
      </c>
      <c r="E47" s="340" t="s">
        <v>2150</v>
      </c>
      <c r="F47" s="341" t="s">
        <v>2150</v>
      </c>
      <c r="G47" s="340" t="s">
        <v>2150</v>
      </c>
      <c r="H47" s="340" t="s">
        <v>2150</v>
      </c>
      <c r="I47" s="340" t="s">
        <v>2150</v>
      </c>
      <c r="J47" s="340"/>
      <c r="K47" s="340"/>
    </row>
    <row r="48" spans="1:11" ht="12.75" customHeight="1">
      <c r="A48" s="508" t="s">
        <v>2751</v>
      </c>
      <c r="B48" s="509">
        <v>43445</v>
      </c>
      <c r="C48" s="340" t="s">
        <v>2150</v>
      </c>
      <c r="D48" s="340" t="s">
        <v>2150</v>
      </c>
      <c r="E48" s="340" t="s">
        <v>2150</v>
      </c>
      <c r="F48" s="341" t="s">
        <v>2150</v>
      </c>
      <c r="G48" s="340" t="s">
        <v>2150</v>
      </c>
      <c r="H48" s="340" t="s">
        <v>2752</v>
      </c>
      <c r="I48" s="340" t="s">
        <v>2150</v>
      </c>
      <c r="J48" s="340"/>
      <c r="K48" s="340"/>
    </row>
    <row r="49" spans="1:11" ht="12.75" customHeight="1">
      <c r="A49" s="508" t="s">
        <v>2796</v>
      </c>
      <c r="B49" s="509" t="s">
        <v>2798</v>
      </c>
      <c r="C49" s="340" t="s">
        <v>2150</v>
      </c>
      <c r="D49" s="340" t="s">
        <v>2150</v>
      </c>
      <c r="E49" s="340" t="s">
        <v>2150</v>
      </c>
      <c r="F49" s="341" t="s">
        <v>2150</v>
      </c>
      <c r="G49" s="340" t="s">
        <v>2150</v>
      </c>
      <c r="H49" s="340" t="s">
        <v>2150</v>
      </c>
      <c r="I49" s="340" t="s">
        <v>2150</v>
      </c>
      <c r="J49" s="340"/>
      <c r="K49" s="340"/>
    </row>
    <row r="50" spans="1:11" ht="13.5" customHeight="1">
      <c r="A50" s="508" t="s">
        <v>2797</v>
      </c>
      <c r="B50" s="509" t="s">
        <v>2799</v>
      </c>
      <c r="C50" s="340" t="s">
        <v>2150</v>
      </c>
      <c r="D50" s="340" t="s">
        <v>2150</v>
      </c>
      <c r="E50" s="340" t="s">
        <v>2150</v>
      </c>
      <c r="F50" s="341" t="s">
        <v>2226</v>
      </c>
      <c r="G50" s="340" t="s">
        <v>2150</v>
      </c>
      <c r="H50" s="340" t="s">
        <v>2150</v>
      </c>
      <c r="I50" s="340" t="s">
        <v>2150</v>
      </c>
      <c r="J50" s="340"/>
      <c r="K50" s="340"/>
    </row>
    <row r="51" spans="1:11" ht="13.5" customHeight="1" thickBot="1">
      <c r="A51" s="510" t="s">
        <v>2860</v>
      </c>
      <c r="B51" s="511" t="s">
        <v>2861</v>
      </c>
      <c r="C51" s="512" t="s">
        <v>2150</v>
      </c>
      <c r="D51" s="512" t="s">
        <v>2150</v>
      </c>
      <c r="E51" s="512" t="s">
        <v>2150</v>
      </c>
      <c r="F51" s="512" t="s">
        <v>2150</v>
      </c>
      <c r="G51" s="512" t="s">
        <v>2150</v>
      </c>
      <c r="H51" s="512" t="s">
        <v>2150</v>
      </c>
      <c r="I51" s="512" t="s">
        <v>2150</v>
      </c>
      <c r="J51" s="340"/>
      <c r="K51" s="340"/>
    </row>
    <row r="52" spans="1:11" ht="15.75" customHeight="1" thickTop="1">
      <c r="A52" s="990" t="s">
        <v>2743</v>
      </c>
      <c r="B52" s="990"/>
      <c r="C52" s="990"/>
      <c r="D52" s="990"/>
      <c r="E52" s="990"/>
      <c r="F52" s="990"/>
      <c r="G52" s="990"/>
      <c r="H52" s="990"/>
      <c r="I52" s="991"/>
    </row>
    <row r="53" spans="1:11" ht="14.5">
      <c r="A53" s="990" t="s">
        <v>2601</v>
      </c>
      <c r="B53" s="990"/>
      <c r="C53" s="990"/>
      <c r="D53" s="990"/>
      <c r="E53" s="990"/>
      <c r="F53" s="990"/>
      <c r="G53" s="990"/>
      <c r="H53" s="990"/>
      <c r="I53" s="991"/>
    </row>
    <row r="54" spans="1:11">
      <c r="A54" s="992" t="s">
        <v>2692</v>
      </c>
      <c r="B54" s="992"/>
      <c r="C54" s="885"/>
      <c r="D54" s="885"/>
      <c r="E54" s="257"/>
      <c r="F54" s="257"/>
      <c r="G54" s="257"/>
      <c r="H54" s="257"/>
      <c r="I54" s="257"/>
    </row>
    <row r="55" spans="1:11">
      <c r="A55" s="992" t="s">
        <v>2989</v>
      </c>
      <c r="B55" s="992"/>
      <c r="C55" s="992"/>
      <c r="D55" s="992"/>
      <c r="E55" s="992"/>
      <c r="F55" s="992"/>
      <c r="G55" s="992"/>
      <c r="H55" s="992"/>
      <c r="I55" s="992"/>
    </row>
    <row r="56" spans="1:11">
      <c r="A56" s="513"/>
      <c r="B56" s="513"/>
    </row>
    <row r="57" spans="1:11">
      <c r="A57" s="286" t="s">
        <v>1</v>
      </c>
      <c r="B57" s="287" t="str">
        <f>Contents!C41</f>
        <v>21 Mar 2019</v>
      </c>
      <c r="D57" s="513"/>
    </row>
    <row r="58" spans="1:11">
      <c r="A58" s="286" t="s">
        <v>2661</v>
      </c>
      <c r="B58" s="287" t="s">
        <v>2626</v>
      </c>
      <c r="C58" s="513"/>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43"/>
  <sheetViews>
    <sheetView zoomScaleNormal="100" workbookViewId="0">
      <pane ySplit="4" topLeftCell="A5" activePane="bottomLeft" state="frozen"/>
      <selection activeCell="B90" sqref="B90"/>
      <selection pane="bottomLeft"/>
    </sheetView>
  </sheetViews>
  <sheetFormatPr defaultColWidth="9.08984375" defaultRowHeight="12.5"/>
  <cols>
    <col min="1" max="1" width="12" style="645" customWidth="1"/>
    <col min="2" max="2" width="19" style="645" customWidth="1"/>
    <col min="3" max="4" width="27.26953125" style="645" customWidth="1"/>
    <col min="5" max="6" width="24.26953125" style="645" customWidth="1"/>
    <col min="7" max="7" width="27.26953125" style="645" customWidth="1"/>
    <col min="8" max="16384" width="9.08984375" style="645"/>
  </cols>
  <sheetData>
    <row r="1" spans="1:10" ht="15">
      <c r="A1" s="27" t="s">
        <v>3047</v>
      </c>
      <c r="B1" s="27"/>
      <c r="D1" s="646"/>
      <c r="E1" s="646"/>
      <c r="F1" s="646"/>
    </row>
    <row r="2" spans="1:10" ht="13" thickBot="1">
      <c r="A2" s="647"/>
      <c r="B2" s="647"/>
      <c r="C2" s="647"/>
      <c r="D2" s="647"/>
      <c r="E2" s="647"/>
      <c r="F2" s="647"/>
      <c r="G2" s="647"/>
    </row>
    <row r="3" spans="1:10" ht="41.25" customHeight="1" thickTop="1">
      <c r="A3" s="446" t="s">
        <v>2141</v>
      </c>
      <c r="B3" s="61"/>
      <c r="C3" s="25" t="s">
        <v>2862</v>
      </c>
      <c r="D3" s="25" t="s">
        <v>2863</v>
      </c>
      <c r="E3" s="25" t="s">
        <v>2864</v>
      </c>
      <c r="F3" s="25" t="s">
        <v>2865</v>
      </c>
      <c r="G3" s="25" t="s">
        <v>2866</v>
      </c>
    </row>
    <row r="4" spans="1:10" ht="24" customHeight="1">
      <c r="A4" s="61"/>
      <c r="B4" s="61"/>
      <c r="C4" s="4" t="s">
        <v>2147</v>
      </c>
      <c r="D4" s="4" t="s">
        <v>2147</v>
      </c>
      <c r="E4" s="25" t="s">
        <v>2147</v>
      </c>
      <c r="F4" s="4" t="s">
        <v>2147</v>
      </c>
      <c r="G4" s="4" t="s">
        <v>2147</v>
      </c>
    </row>
    <row r="5" spans="1:10" ht="13.5" customHeight="1">
      <c r="A5" s="648" t="s">
        <v>2867</v>
      </c>
      <c r="B5" s="649">
        <v>43515</v>
      </c>
      <c r="C5" s="340" t="s">
        <v>2150</v>
      </c>
      <c r="D5" s="340" t="s">
        <v>2150</v>
      </c>
      <c r="E5" s="340" t="s">
        <v>2150</v>
      </c>
      <c r="F5" s="340" t="s">
        <v>2150</v>
      </c>
      <c r="G5" s="340" t="s">
        <v>2150</v>
      </c>
    </row>
    <row r="6" spans="1:10" ht="13.5" customHeight="1">
      <c r="A6" s="85" t="s">
        <v>2873</v>
      </c>
      <c r="B6" s="649">
        <v>43530</v>
      </c>
      <c r="C6" s="340" t="s">
        <v>2150</v>
      </c>
      <c r="D6" s="340" t="s">
        <v>2150</v>
      </c>
      <c r="E6" s="340" t="s">
        <v>2150</v>
      </c>
      <c r="F6" s="340" t="s">
        <v>2150</v>
      </c>
      <c r="G6" s="340" t="s">
        <v>2150</v>
      </c>
    </row>
    <row r="7" spans="1:10" ht="13.5" customHeight="1">
      <c r="A7" s="648" t="s">
        <v>2872</v>
      </c>
      <c r="B7" s="649">
        <v>43543</v>
      </c>
      <c r="C7" s="340" t="s">
        <v>2150</v>
      </c>
      <c r="D7" s="340" t="s">
        <v>2150</v>
      </c>
      <c r="E7" s="340" t="s">
        <v>2150</v>
      </c>
      <c r="F7" s="340" t="s">
        <v>2150</v>
      </c>
      <c r="G7" s="340" t="s">
        <v>2150</v>
      </c>
      <c r="H7" s="340"/>
      <c r="I7" s="340"/>
      <c r="J7" s="340"/>
    </row>
    <row r="8" spans="1:10" ht="13.5" customHeight="1">
      <c r="A8" s="85" t="s">
        <v>2925</v>
      </c>
      <c r="B8" s="649">
        <v>43557</v>
      </c>
      <c r="C8" s="340" t="s">
        <v>2150</v>
      </c>
      <c r="D8" s="340" t="s">
        <v>2150</v>
      </c>
      <c r="E8" s="340" t="s">
        <v>2150</v>
      </c>
      <c r="F8" s="340" t="s">
        <v>2150</v>
      </c>
      <c r="G8" s="340" t="s">
        <v>2150</v>
      </c>
      <c r="H8" s="340"/>
      <c r="I8" s="340"/>
      <c r="J8" s="340"/>
    </row>
    <row r="9" spans="1:10" ht="13.5" customHeight="1">
      <c r="A9" s="648" t="s">
        <v>2926</v>
      </c>
      <c r="B9" s="649">
        <v>43571</v>
      </c>
      <c r="C9" s="340" t="s">
        <v>2150</v>
      </c>
      <c r="D9" s="340" t="s">
        <v>2150</v>
      </c>
      <c r="E9" s="340" t="s">
        <v>2150</v>
      </c>
      <c r="F9" s="340" t="s">
        <v>2150</v>
      </c>
      <c r="G9" s="340" t="s">
        <v>2150</v>
      </c>
      <c r="H9" s="340"/>
      <c r="I9" s="340"/>
      <c r="J9" s="340"/>
    </row>
    <row r="10" spans="1:10" ht="13.5" customHeight="1">
      <c r="A10" s="638" t="s">
        <v>2927</v>
      </c>
      <c r="B10" s="650">
        <v>43585</v>
      </c>
      <c r="C10" s="340" t="s">
        <v>2150</v>
      </c>
      <c r="D10" s="340" t="s">
        <v>2150</v>
      </c>
      <c r="E10" s="340" t="s">
        <v>2150</v>
      </c>
      <c r="F10" s="340" t="s">
        <v>2150</v>
      </c>
      <c r="G10" s="340" t="s">
        <v>2150</v>
      </c>
      <c r="H10" s="340"/>
      <c r="I10" s="340"/>
      <c r="J10" s="340"/>
    </row>
    <row r="11" spans="1:10" ht="13.5" customHeight="1">
      <c r="A11" s="648" t="s">
        <v>2928</v>
      </c>
      <c r="B11" s="650">
        <v>43599</v>
      </c>
      <c r="C11" s="340" t="s">
        <v>2150</v>
      </c>
      <c r="D11" s="340" t="s">
        <v>2150</v>
      </c>
      <c r="E11" s="340" t="s">
        <v>2150</v>
      </c>
      <c r="F11" s="340" t="s">
        <v>2150</v>
      </c>
      <c r="G11" s="340" t="s">
        <v>2150</v>
      </c>
      <c r="H11" s="340"/>
      <c r="I11" s="340"/>
      <c r="J11" s="340"/>
    </row>
    <row r="12" spans="1:10" ht="13.5" customHeight="1">
      <c r="A12" s="638" t="s">
        <v>2929</v>
      </c>
      <c r="B12" s="650">
        <f>14+B11</f>
        <v>43613</v>
      </c>
      <c r="C12" s="340" t="s">
        <v>2150</v>
      </c>
      <c r="D12" s="340" t="s">
        <v>2150</v>
      </c>
      <c r="E12" s="340" t="s">
        <v>2150</v>
      </c>
      <c r="F12" s="340" t="s">
        <v>2150</v>
      </c>
      <c r="G12" s="340" t="s">
        <v>2150</v>
      </c>
      <c r="H12" s="340"/>
      <c r="I12" s="340"/>
      <c r="J12" s="340"/>
    </row>
    <row r="13" spans="1:10" ht="13.5" customHeight="1">
      <c r="A13" s="638" t="s">
        <v>2930</v>
      </c>
      <c r="B13" s="650">
        <f>14+B12</f>
        <v>43627</v>
      </c>
      <c r="C13" s="340" t="s">
        <v>2150</v>
      </c>
      <c r="D13" s="340" t="s">
        <v>2150</v>
      </c>
      <c r="E13" s="340" t="s">
        <v>2150</v>
      </c>
      <c r="F13" s="340" t="s">
        <v>2150</v>
      </c>
      <c r="G13" s="340" t="s">
        <v>2150</v>
      </c>
      <c r="H13" s="340"/>
      <c r="I13" s="340"/>
      <c r="J13" s="340"/>
    </row>
    <row r="14" spans="1:10" ht="13.5" customHeight="1">
      <c r="A14" s="638" t="s">
        <v>2931</v>
      </c>
      <c r="B14" s="650">
        <f>14+B13</f>
        <v>43641</v>
      </c>
      <c r="C14" s="340" t="s">
        <v>2150</v>
      </c>
      <c r="D14" s="340" t="s">
        <v>2150</v>
      </c>
      <c r="E14" s="340" t="s">
        <v>2150</v>
      </c>
      <c r="F14" s="340" t="s">
        <v>2150</v>
      </c>
      <c r="G14" s="340" t="s">
        <v>2150</v>
      </c>
      <c r="H14" s="340"/>
      <c r="I14" s="340"/>
      <c r="J14" s="340"/>
    </row>
    <row r="15" spans="1:10" ht="13.5" customHeight="1">
      <c r="A15" s="638" t="s">
        <v>2973</v>
      </c>
      <c r="B15" s="650">
        <v>43655</v>
      </c>
      <c r="C15" s="340" t="s">
        <v>2150</v>
      </c>
      <c r="D15" s="340" t="s">
        <v>2150</v>
      </c>
      <c r="E15" s="37">
        <v>0.25</v>
      </c>
      <c r="F15" s="340" t="s">
        <v>2150</v>
      </c>
      <c r="G15" s="340" t="s">
        <v>2150</v>
      </c>
      <c r="H15" s="340"/>
      <c r="I15" s="340"/>
      <c r="J15" s="340"/>
    </row>
    <row r="16" spans="1:10" ht="13.5" customHeight="1">
      <c r="A16" s="638" t="s">
        <v>2974</v>
      </c>
      <c r="B16" s="650">
        <v>43669</v>
      </c>
      <c r="C16" s="340" t="s">
        <v>2150</v>
      </c>
      <c r="D16" s="340" t="s">
        <v>2150</v>
      </c>
      <c r="E16" s="340" t="s">
        <v>2150</v>
      </c>
      <c r="F16" s="340" t="s">
        <v>2150</v>
      </c>
      <c r="G16" s="340" t="s">
        <v>2150</v>
      </c>
      <c r="H16" s="340"/>
      <c r="I16" s="340"/>
      <c r="J16" s="340"/>
    </row>
    <row r="17" spans="1:10" ht="13.5" customHeight="1">
      <c r="A17" s="638" t="s">
        <v>2975</v>
      </c>
      <c r="B17" s="650">
        <v>43683</v>
      </c>
      <c r="C17" s="340" t="s">
        <v>2150</v>
      </c>
      <c r="D17" s="340" t="s">
        <v>2150</v>
      </c>
      <c r="E17" s="340" t="s">
        <v>2150</v>
      </c>
      <c r="F17" s="340" t="s">
        <v>2150</v>
      </c>
      <c r="G17" s="340" t="s">
        <v>2150</v>
      </c>
      <c r="H17" s="340"/>
      <c r="I17" s="340"/>
      <c r="J17" s="340"/>
    </row>
    <row r="18" spans="1:10" ht="13.5" customHeight="1">
      <c r="A18" s="638" t="s">
        <v>2976</v>
      </c>
      <c r="B18" s="650">
        <v>43697</v>
      </c>
      <c r="C18" s="340" t="s">
        <v>2150</v>
      </c>
      <c r="D18" s="340" t="s">
        <v>2150</v>
      </c>
      <c r="E18" s="340" t="s">
        <v>2977</v>
      </c>
      <c r="F18" s="340" t="s">
        <v>2150</v>
      </c>
      <c r="G18" s="340" t="s">
        <v>2150</v>
      </c>
      <c r="H18" s="340"/>
      <c r="I18" s="340"/>
      <c r="J18" s="340"/>
    </row>
    <row r="19" spans="1:10" ht="13.5" customHeight="1">
      <c r="A19" s="638" t="s">
        <v>2978</v>
      </c>
      <c r="B19" s="650">
        <f>14 +B18</f>
        <v>43711</v>
      </c>
      <c r="C19" s="340" t="s">
        <v>2150</v>
      </c>
      <c r="D19" s="340" t="s">
        <v>2150</v>
      </c>
      <c r="E19" s="340" t="s">
        <v>2150</v>
      </c>
      <c r="F19" s="340" t="s">
        <v>2150</v>
      </c>
      <c r="G19" s="340" t="s">
        <v>2150</v>
      </c>
      <c r="H19" s="340"/>
      <c r="I19" s="340"/>
      <c r="J19" s="340"/>
    </row>
    <row r="20" spans="1:10" ht="13.5" customHeight="1">
      <c r="A20" s="684" t="s">
        <v>2979</v>
      </c>
      <c r="B20" s="685">
        <f>14+B19</f>
        <v>43725</v>
      </c>
      <c r="C20" s="686" t="s">
        <v>2150</v>
      </c>
      <c r="D20" s="686" t="s">
        <v>2150</v>
      </c>
      <c r="E20" s="686" t="s">
        <v>2150</v>
      </c>
      <c r="F20" s="686" t="s">
        <v>2150</v>
      </c>
      <c r="G20" s="686" t="s">
        <v>2150</v>
      </c>
      <c r="H20" s="340"/>
      <c r="I20" s="340"/>
      <c r="J20" s="340"/>
    </row>
    <row r="21" spans="1:10" ht="13.5" customHeight="1">
      <c r="A21" s="684" t="s">
        <v>2999</v>
      </c>
      <c r="B21" s="685">
        <v>43739</v>
      </c>
      <c r="C21" s="686" t="s">
        <v>2150</v>
      </c>
      <c r="D21" s="686" t="s">
        <v>2150</v>
      </c>
      <c r="E21" s="686" t="s">
        <v>2150</v>
      </c>
      <c r="F21" s="686" t="s">
        <v>2150</v>
      </c>
      <c r="G21" s="686" t="s">
        <v>2150</v>
      </c>
      <c r="H21" s="340"/>
      <c r="I21" s="340"/>
      <c r="J21" s="340"/>
    </row>
    <row r="22" spans="1:10" ht="13.5" customHeight="1">
      <c r="A22" s="684" t="s">
        <v>2997</v>
      </c>
      <c r="B22" s="685">
        <v>43753</v>
      </c>
      <c r="C22" s="686" t="s">
        <v>2150</v>
      </c>
      <c r="D22" s="686" t="s">
        <v>2150</v>
      </c>
      <c r="E22" s="686" t="s">
        <v>2150</v>
      </c>
      <c r="F22" s="686" t="s">
        <v>2150</v>
      </c>
      <c r="G22" s="686" t="s">
        <v>2150</v>
      </c>
      <c r="H22" s="340"/>
      <c r="I22" s="340"/>
      <c r="J22" s="340"/>
    </row>
    <row r="23" spans="1:10" ht="13.5" customHeight="1">
      <c r="A23" s="684" t="s">
        <v>2998</v>
      </c>
      <c r="B23" s="685">
        <v>43767</v>
      </c>
      <c r="C23" s="686" t="s">
        <v>2150</v>
      </c>
      <c r="D23" s="686" t="s">
        <v>2150</v>
      </c>
      <c r="E23" s="686" t="s">
        <v>2150</v>
      </c>
      <c r="F23" s="686" t="s">
        <v>2150</v>
      </c>
      <c r="G23" s="686" t="s">
        <v>2150</v>
      </c>
      <c r="H23" s="340"/>
      <c r="I23" s="340"/>
      <c r="J23" s="340"/>
    </row>
    <row r="24" spans="1:10" ht="13.5" customHeight="1">
      <c r="A24" s="684" t="s">
        <v>3000</v>
      </c>
      <c r="B24" s="685">
        <v>43781</v>
      </c>
      <c r="C24" s="686" t="s">
        <v>2150</v>
      </c>
      <c r="D24" s="686" t="s">
        <v>2150</v>
      </c>
      <c r="E24" s="686" t="s">
        <v>2150</v>
      </c>
      <c r="F24" s="686" t="s">
        <v>2150</v>
      </c>
      <c r="G24" s="686" t="s">
        <v>2150</v>
      </c>
      <c r="H24" s="340"/>
      <c r="I24" s="340"/>
      <c r="J24" s="340"/>
    </row>
    <row r="25" spans="1:10" ht="13.5" customHeight="1">
      <c r="A25" s="684" t="s">
        <v>3001</v>
      </c>
      <c r="B25" s="685">
        <v>43795</v>
      </c>
      <c r="C25" s="686" t="s">
        <v>2150</v>
      </c>
      <c r="D25" s="686" t="s">
        <v>2150</v>
      </c>
      <c r="E25" s="686" t="s">
        <v>2150</v>
      </c>
      <c r="F25" s="686" t="s">
        <v>2150</v>
      </c>
      <c r="G25" s="686" t="s">
        <v>2150</v>
      </c>
      <c r="H25" s="340"/>
      <c r="I25" s="340"/>
      <c r="J25" s="340"/>
    </row>
    <row r="26" spans="1:10" ht="13.5" customHeight="1">
      <c r="A26" s="684" t="s">
        <v>3013</v>
      </c>
      <c r="B26" s="685">
        <v>43809</v>
      </c>
      <c r="C26" s="686" t="s">
        <v>2150</v>
      </c>
      <c r="D26" s="686" t="s">
        <v>2150</v>
      </c>
      <c r="E26" s="686" t="s">
        <v>2150</v>
      </c>
      <c r="F26" s="686" t="s">
        <v>2150</v>
      </c>
      <c r="G26" s="686" t="s">
        <v>2150</v>
      </c>
      <c r="H26" s="340"/>
      <c r="I26" s="340"/>
      <c r="J26" s="340"/>
    </row>
    <row r="27" spans="1:10" ht="13.5" customHeight="1">
      <c r="A27" s="684" t="s">
        <v>3014</v>
      </c>
      <c r="B27" s="685">
        <v>43844</v>
      </c>
      <c r="C27" s="686" t="s">
        <v>2150</v>
      </c>
      <c r="D27" s="686" t="s">
        <v>2150</v>
      </c>
      <c r="E27" s="686" t="s">
        <v>2150</v>
      </c>
      <c r="F27" s="686" t="s">
        <v>2150</v>
      </c>
      <c r="G27" s="686" t="s">
        <v>2150</v>
      </c>
      <c r="H27" s="340"/>
      <c r="I27" s="340"/>
      <c r="J27" s="340"/>
    </row>
    <row r="28" spans="1:10" ht="13.5" customHeight="1">
      <c r="A28" s="684" t="s">
        <v>3015</v>
      </c>
      <c r="B28" s="685">
        <v>43858</v>
      </c>
      <c r="C28" s="686" t="s">
        <v>2150</v>
      </c>
      <c r="D28" s="686" t="s">
        <v>2150</v>
      </c>
      <c r="E28" s="686" t="s">
        <v>2150</v>
      </c>
      <c r="F28" s="686" t="s">
        <v>2150</v>
      </c>
      <c r="G28" s="686" t="s">
        <v>2150</v>
      </c>
      <c r="H28" s="340"/>
      <c r="I28" s="340"/>
      <c r="J28" s="340"/>
    </row>
    <row r="29" spans="1:10" ht="13.5" customHeight="1">
      <c r="A29" s="684" t="s">
        <v>3038</v>
      </c>
      <c r="B29" s="685">
        <v>43872</v>
      </c>
      <c r="C29" s="686" t="s">
        <v>2150</v>
      </c>
      <c r="D29" s="686" t="s">
        <v>2150</v>
      </c>
      <c r="E29" s="686" t="s">
        <v>2150</v>
      </c>
      <c r="F29" s="686" t="s">
        <v>2150</v>
      </c>
      <c r="G29" s="686" t="s">
        <v>2150</v>
      </c>
      <c r="H29" s="340"/>
      <c r="I29" s="340"/>
      <c r="J29" s="340"/>
    </row>
    <row r="30" spans="1:10" ht="13.5" customHeight="1">
      <c r="A30" s="684" t="s">
        <v>3039</v>
      </c>
      <c r="B30" s="685">
        <v>43886</v>
      </c>
      <c r="C30" s="784" t="s">
        <v>2150</v>
      </c>
      <c r="D30" s="784" t="s">
        <v>2150</v>
      </c>
      <c r="E30" s="784" t="s">
        <v>2150</v>
      </c>
      <c r="F30" s="784" t="s">
        <v>2150</v>
      </c>
      <c r="G30" s="784" t="s">
        <v>2150</v>
      </c>
      <c r="H30" s="340"/>
      <c r="I30" s="340"/>
      <c r="J30" s="340"/>
    </row>
    <row r="31" spans="1:10" ht="13.5" customHeight="1">
      <c r="A31" s="684" t="s">
        <v>3048</v>
      </c>
      <c r="B31" s="685">
        <v>43900</v>
      </c>
      <c r="C31" s="784" t="s">
        <v>2150</v>
      </c>
      <c r="D31" s="784" t="s">
        <v>2150</v>
      </c>
      <c r="E31" s="784" t="s">
        <v>2150</v>
      </c>
      <c r="F31" s="784" t="s">
        <v>2150</v>
      </c>
      <c r="G31" s="784" t="s">
        <v>2150</v>
      </c>
      <c r="H31" s="340"/>
      <c r="I31" s="340"/>
      <c r="J31" s="340"/>
    </row>
    <row r="32" spans="1:10" ht="13.5" customHeight="1">
      <c r="A32" s="684" t="s">
        <v>3049</v>
      </c>
      <c r="B32" s="685">
        <v>43914</v>
      </c>
      <c r="C32" s="784" t="s">
        <v>2150</v>
      </c>
      <c r="D32" s="784" t="s">
        <v>2150</v>
      </c>
      <c r="E32" s="784" t="s">
        <v>2150</v>
      </c>
      <c r="F32" s="784" t="s">
        <v>2150</v>
      </c>
      <c r="G32" s="784" t="s">
        <v>2150</v>
      </c>
      <c r="H32" s="340"/>
      <c r="I32" s="340"/>
      <c r="J32" s="340"/>
    </row>
    <row r="33" spans="1:10" ht="13.5" customHeight="1">
      <c r="A33" s="684" t="s">
        <v>3052</v>
      </c>
      <c r="B33" s="685">
        <v>43928</v>
      </c>
      <c r="C33" s="784" t="s">
        <v>2150</v>
      </c>
      <c r="D33" s="784" t="s">
        <v>2150</v>
      </c>
      <c r="E33" s="784" t="s">
        <v>2150</v>
      </c>
      <c r="F33" s="784" t="s">
        <v>2150</v>
      </c>
      <c r="G33" s="784" t="s">
        <v>2150</v>
      </c>
      <c r="H33" s="340"/>
      <c r="I33" s="340"/>
      <c r="J33" s="340"/>
    </row>
    <row r="34" spans="1:10" ht="13.5" customHeight="1" thickBot="1">
      <c r="A34" s="788" t="s">
        <v>3050</v>
      </c>
      <c r="B34" s="789">
        <v>43942</v>
      </c>
      <c r="C34" s="790" t="s">
        <v>2150</v>
      </c>
      <c r="D34" s="790" t="s">
        <v>2150</v>
      </c>
      <c r="E34" s="790" t="s">
        <v>2150</v>
      </c>
      <c r="F34" s="790" t="s">
        <v>2150</v>
      </c>
      <c r="G34" s="790" t="s">
        <v>2150</v>
      </c>
      <c r="H34" s="340"/>
      <c r="I34" s="340"/>
      <c r="J34" s="340"/>
    </row>
    <row r="35" spans="1:10" ht="27.75" customHeight="1" thickTop="1">
      <c r="A35" s="990" t="s">
        <v>2291</v>
      </c>
      <c r="B35" s="990"/>
      <c r="C35" s="990"/>
      <c r="D35" s="990"/>
      <c r="E35" s="990"/>
      <c r="F35" s="990"/>
      <c r="G35" s="991"/>
    </row>
    <row r="36" spans="1:10" ht="44.25" customHeight="1">
      <c r="A36" s="992" t="s">
        <v>2868</v>
      </c>
      <c r="B36" s="979"/>
      <c r="C36" s="979"/>
      <c r="D36" s="979"/>
      <c r="E36" s="979"/>
      <c r="F36" s="979"/>
      <c r="G36" s="979"/>
    </row>
    <row r="37" spans="1:10" ht="29.25" customHeight="1">
      <c r="A37" s="992" t="s">
        <v>2869</v>
      </c>
      <c r="B37" s="979"/>
      <c r="C37" s="979"/>
      <c r="D37" s="979"/>
      <c r="E37" s="979"/>
      <c r="F37" s="979"/>
      <c r="G37" s="979"/>
    </row>
    <row r="38" spans="1:10" ht="17.25" customHeight="1">
      <c r="A38" s="992" t="s">
        <v>2870</v>
      </c>
      <c r="B38" s="979"/>
      <c r="C38" s="979"/>
      <c r="D38" s="979"/>
      <c r="E38" s="979"/>
      <c r="F38" s="979"/>
      <c r="G38" s="979"/>
    </row>
    <row r="39" spans="1:10" ht="17.25" customHeight="1">
      <c r="A39" s="992" t="s">
        <v>2871</v>
      </c>
      <c r="B39" s="979"/>
      <c r="C39" s="979"/>
      <c r="D39" s="979"/>
      <c r="E39" s="979"/>
      <c r="F39" s="979"/>
      <c r="G39" s="979"/>
    </row>
    <row r="40" spans="1:10" ht="16.899999999999999" customHeight="1">
      <c r="A40" s="992" t="s">
        <v>3051</v>
      </c>
      <c r="B40" s="992"/>
      <c r="C40" s="885"/>
      <c r="D40" s="885"/>
    </row>
    <row r="41" spans="1:10" ht="12.75" customHeight="1">
      <c r="A41" s="783"/>
      <c r="B41" s="783"/>
      <c r="C41" s="782"/>
      <c r="D41" s="782"/>
    </row>
    <row r="42" spans="1:10">
      <c r="A42" s="286" t="s">
        <v>1</v>
      </c>
      <c r="B42" s="287" t="str">
        <f>Contents!C42</f>
        <v>28 May 2020</v>
      </c>
    </row>
    <row r="43" spans="1:10">
      <c r="A43" s="286" t="s">
        <v>2661</v>
      </c>
      <c r="B43" s="287" t="str">
        <f>Contents!D42</f>
        <v>18 Jun 2020</v>
      </c>
    </row>
  </sheetData>
  <mergeCells count="6">
    <mergeCell ref="A40:D40"/>
    <mergeCell ref="A35:G35"/>
    <mergeCell ref="A36:G36"/>
    <mergeCell ref="A37:G37"/>
    <mergeCell ref="A38:G38"/>
    <mergeCell ref="A39:G39"/>
  </mergeCells>
  <phoneticPr fontId="203" type="noConversion"/>
  <pageMargins left="0.25" right="0.25" top="0.75" bottom="0.75" header="0.3" footer="0.3"/>
  <pageSetup paperSize="9" scale="7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sqref="A1:J1"/>
    </sheetView>
  </sheetViews>
  <sheetFormatPr defaultColWidth="9.36328125" defaultRowHeight="12.5"/>
  <cols>
    <col min="1" max="1" width="14.6328125" style="542" customWidth="1"/>
    <col min="2" max="2" width="17.7265625" style="542" customWidth="1"/>
    <col min="3" max="3" width="14.08984375" style="542" customWidth="1"/>
    <col min="4" max="4" width="17.7265625" style="542" customWidth="1"/>
    <col min="5" max="5" width="14.08984375" style="542" customWidth="1"/>
    <col min="6" max="6" width="17.7265625" style="542" customWidth="1"/>
    <col min="7" max="7" width="14.08984375" style="542" customWidth="1"/>
    <col min="8" max="8" width="16" style="542" customWidth="1"/>
    <col min="9" max="9" width="13.7265625" style="542" customWidth="1"/>
    <col min="10" max="10" width="20.6328125" style="542" customWidth="1"/>
    <col min="11" max="11" width="10.08984375" style="542" bestFit="1" customWidth="1"/>
    <col min="12" max="12" width="13.7265625" style="542" bestFit="1" customWidth="1"/>
    <col min="13" max="16384" width="9.36328125" style="542"/>
  </cols>
  <sheetData>
    <row r="1" spans="1:13" ht="13">
      <c r="A1" s="995" t="s">
        <v>3040</v>
      </c>
      <c r="B1" s="995"/>
      <c r="C1" s="995"/>
      <c r="D1" s="995"/>
      <c r="E1" s="995"/>
      <c r="F1" s="995"/>
      <c r="G1" s="995"/>
      <c r="H1" s="995"/>
      <c r="I1" s="995"/>
      <c r="J1" s="995"/>
    </row>
    <row r="2" spans="1:13" ht="13" thickBot="1">
      <c r="A2" s="543"/>
      <c r="B2" s="543"/>
      <c r="C2" s="543"/>
      <c r="D2" s="543"/>
      <c r="E2" s="543"/>
      <c r="F2" s="543"/>
      <c r="G2" s="543"/>
      <c r="H2" s="543"/>
      <c r="I2" s="543"/>
      <c r="J2" s="543"/>
    </row>
    <row r="3" spans="1:13" ht="13.15" customHeight="1" thickTop="1">
      <c r="A3" s="14"/>
      <c r="B3" s="875" t="s">
        <v>123</v>
      </c>
      <c r="C3" s="876"/>
      <c r="D3" s="876"/>
      <c r="E3" s="876"/>
      <c r="F3" s="876"/>
      <c r="G3" s="876"/>
      <c r="H3" s="734"/>
      <c r="I3" s="734"/>
      <c r="J3" s="735"/>
    </row>
    <row r="4" spans="1:13" ht="13">
      <c r="A4" s="996" t="s">
        <v>2889</v>
      </c>
      <c r="B4" s="998" t="s">
        <v>2890</v>
      </c>
      <c r="C4" s="999"/>
      <c r="D4" s="998" t="s">
        <v>2891</v>
      </c>
      <c r="E4" s="999"/>
      <c r="F4" s="998" t="s">
        <v>127</v>
      </c>
      <c r="G4" s="999"/>
      <c r="H4" s="215"/>
      <c r="I4" s="736"/>
      <c r="J4" s="737"/>
    </row>
    <row r="5" spans="1:13" ht="30.4" customHeight="1">
      <c r="A5" s="997"/>
      <c r="B5" s="738"/>
      <c r="C5" s="739" t="s">
        <v>2616</v>
      </c>
      <c r="D5" s="738"/>
      <c r="E5" s="739" t="s">
        <v>2616</v>
      </c>
      <c r="F5" s="740"/>
      <c r="G5" s="739" t="s">
        <v>2616</v>
      </c>
      <c r="H5" s="741" t="s">
        <v>2892</v>
      </c>
      <c r="I5" s="778" t="s">
        <v>2893</v>
      </c>
      <c r="J5" s="741" t="s">
        <v>2894</v>
      </c>
    </row>
    <row r="6" spans="1:13" ht="13">
      <c r="A6" s="742" t="s">
        <v>182</v>
      </c>
      <c r="B6" s="743">
        <v>23248228.420000002</v>
      </c>
      <c r="C6" s="744" t="s">
        <v>131</v>
      </c>
      <c r="D6" s="743">
        <v>11725356.460000001</v>
      </c>
      <c r="E6" s="745">
        <v>0</v>
      </c>
      <c r="F6" s="743">
        <v>7192990.6799999997</v>
      </c>
      <c r="G6" s="744" t="s">
        <v>131</v>
      </c>
      <c r="H6" s="746">
        <v>42166575.560000002</v>
      </c>
      <c r="I6" s="779">
        <v>13812032.52</v>
      </c>
      <c r="J6" s="746">
        <v>55978608.079999998</v>
      </c>
      <c r="K6" s="544"/>
      <c r="L6" s="544"/>
      <c r="M6" s="547"/>
    </row>
    <row r="7" spans="1:13" ht="13">
      <c r="A7" s="742" t="s">
        <v>183</v>
      </c>
      <c r="B7" s="743">
        <v>67619030.439999998</v>
      </c>
      <c r="C7" s="744" t="s">
        <v>131</v>
      </c>
      <c r="D7" s="743">
        <v>47821008.890000001</v>
      </c>
      <c r="E7" s="745">
        <v>34961.370000000003</v>
      </c>
      <c r="F7" s="743">
        <v>63663410.590000004</v>
      </c>
      <c r="G7" s="744" t="s">
        <v>131</v>
      </c>
      <c r="H7" s="746">
        <v>179103449.92000002</v>
      </c>
      <c r="I7" s="779">
        <v>17345290.149999999</v>
      </c>
      <c r="J7" s="746">
        <v>196448740.07000002</v>
      </c>
      <c r="K7" s="544"/>
      <c r="L7" s="544"/>
      <c r="M7" s="547"/>
    </row>
    <row r="8" spans="1:13" ht="13">
      <c r="A8" s="742" t="s">
        <v>184</v>
      </c>
      <c r="B8" s="743">
        <v>158774231.69999999</v>
      </c>
      <c r="C8" s="744" t="s">
        <v>131</v>
      </c>
      <c r="D8" s="743">
        <v>21329803.84</v>
      </c>
      <c r="E8" s="745">
        <v>30371.45</v>
      </c>
      <c r="F8" s="743">
        <v>146156986.56</v>
      </c>
      <c r="G8" s="744" t="s">
        <v>131</v>
      </c>
      <c r="H8" s="746">
        <v>326261022.10000002</v>
      </c>
      <c r="I8" s="779">
        <v>26293104.260000002</v>
      </c>
      <c r="J8" s="746">
        <v>352554126.36000001</v>
      </c>
      <c r="K8" s="544"/>
      <c r="L8" s="544"/>
      <c r="M8" s="547"/>
    </row>
    <row r="9" spans="1:13" ht="13">
      <c r="A9" s="742" t="s">
        <v>185</v>
      </c>
      <c r="B9" s="743">
        <v>242839964.06999999</v>
      </c>
      <c r="C9" s="744" t="s">
        <v>131</v>
      </c>
      <c r="D9" s="743">
        <v>21481162.029999997</v>
      </c>
      <c r="E9" s="745">
        <v>148698.04</v>
      </c>
      <c r="F9" s="743">
        <v>239402285.02000001</v>
      </c>
      <c r="G9" s="744" t="s">
        <v>131</v>
      </c>
      <c r="H9" s="746">
        <v>503723411.12</v>
      </c>
      <c r="I9" s="779">
        <v>22983076.23</v>
      </c>
      <c r="J9" s="746">
        <v>526706487.35000002</v>
      </c>
      <c r="K9" s="544"/>
      <c r="L9" s="544"/>
      <c r="M9" s="547"/>
    </row>
    <row r="10" spans="1:13" ht="13">
      <c r="A10" s="742" t="s">
        <v>186</v>
      </c>
      <c r="B10" s="743">
        <v>300582125.72000003</v>
      </c>
      <c r="C10" s="744" t="s">
        <v>131</v>
      </c>
      <c r="D10" s="743">
        <v>26344015.41</v>
      </c>
      <c r="E10" s="745">
        <v>891043.49</v>
      </c>
      <c r="F10" s="743">
        <v>180510787.90000001</v>
      </c>
      <c r="G10" s="744" t="s">
        <v>131</v>
      </c>
      <c r="H10" s="746">
        <v>507436929.03000009</v>
      </c>
      <c r="I10" s="779">
        <v>21795332.039999999</v>
      </c>
      <c r="J10" s="746">
        <v>529232261.07000011</v>
      </c>
      <c r="K10" s="544"/>
      <c r="L10" s="544"/>
      <c r="M10" s="547"/>
    </row>
    <row r="11" spans="1:13" ht="13">
      <c r="A11" s="742" t="s">
        <v>187</v>
      </c>
      <c r="B11" s="743">
        <v>148888471.77000001</v>
      </c>
      <c r="C11" s="744" t="s">
        <v>131</v>
      </c>
      <c r="D11" s="743">
        <v>73646172.949999988</v>
      </c>
      <c r="E11" s="744">
        <v>3976406.32</v>
      </c>
      <c r="F11" s="743">
        <v>66867276.729999997</v>
      </c>
      <c r="G11" s="744" t="s">
        <v>131</v>
      </c>
      <c r="H11" s="746">
        <v>289401921.44999999</v>
      </c>
      <c r="I11" s="779">
        <v>22876173.43</v>
      </c>
      <c r="J11" s="746">
        <v>312278094.88</v>
      </c>
      <c r="K11" s="544"/>
      <c r="L11" s="544"/>
      <c r="M11" s="547"/>
    </row>
    <row r="12" spans="1:13" ht="13">
      <c r="A12" s="742" t="s">
        <v>188</v>
      </c>
      <c r="B12" s="743">
        <v>86739860.75</v>
      </c>
      <c r="C12" s="744" t="s">
        <v>131</v>
      </c>
      <c r="D12" s="743">
        <v>104900234.00999999</v>
      </c>
      <c r="E12" s="744">
        <v>23103325.989999998</v>
      </c>
      <c r="F12" s="743">
        <v>32513761.370000001</v>
      </c>
      <c r="G12" s="744" t="s">
        <v>131</v>
      </c>
      <c r="H12" s="746">
        <v>224153856.13</v>
      </c>
      <c r="I12" s="779">
        <v>21153649.899999999</v>
      </c>
      <c r="J12" s="746">
        <v>245307506.03</v>
      </c>
      <c r="K12" s="544"/>
      <c r="L12" s="544"/>
      <c r="M12" s="547"/>
    </row>
    <row r="13" spans="1:13" ht="13">
      <c r="A13" s="742" t="s">
        <v>189</v>
      </c>
      <c r="B13" s="743">
        <v>78054190.670000002</v>
      </c>
      <c r="C13" s="744" t="s">
        <v>131</v>
      </c>
      <c r="D13" s="743">
        <v>101025936.14</v>
      </c>
      <c r="E13" s="744">
        <v>25226659.690000001</v>
      </c>
      <c r="F13" s="743">
        <v>38892168.259999998</v>
      </c>
      <c r="G13" s="744" t="s">
        <v>131</v>
      </c>
      <c r="H13" s="746">
        <v>217972295.06999999</v>
      </c>
      <c r="I13" s="779">
        <v>22439903.25</v>
      </c>
      <c r="J13" s="746">
        <v>240412198.31999999</v>
      </c>
      <c r="K13" s="544"/>
      <c r="L13" s="544"/>
      <c r="M13" s="547"/>
    </row>
    <row r="14" spans="1:13" ht="13">
      <c r="A14" s="742" t="s">
        <v>190</v>
      </c>
      <c r="B14" s="743">
        <v>44931699.039999999</v>
      </c>
      <c r="C14" s="744" t="s">
        <v>131</v>
      </c>
      <c r="D14" s="743">
        <v>55738171.210000001</v>
      </c>
      <c r="E14" s="744">
        <v>15141598.789999999</v>
      </c>
      <c r="F14" s="743">
        <v>36792424.240000002</v>
      </c>
      <c r="G14" s="744" t="s">
        <v>131</v>
      </c>
      <c r="H14" s="746">
        <v>137462294.49000001</v>
      </c>
      <c r="I14" s="779">
        <v>21381049.34</v>
      </c>
      <c r="J14" s="746">
        <v>158843343.83000001</v>
      </c>
      <c r="K14" s="544"/>
      <c r="L14" s="544"/>
      <c r="M14" s="547"/>
    </row>
    <row r="15" spans="1:13" ht="21" customHeight="1">
      <c r="A15" s="742" t="s">
        <v>191</v>
      </c>
      <c r="B15" s="743">
        <v>43576027.310000002</v>
      </c>
      <c r="C15" s="744" t="s">
        <v>131</v>
      </c>
      <c r="D15" s="743">
        <v>27668635.780000001</v>
      </c>
      <c r="E15" s="744">
        <v>5747662.46</v>
      </c>
      <c r="F15" s="743">
        <v>32660195.600000001</v>
      </c>
      <c r="G15" s="744" t="s">
        <v>131</v>
      </c>
      <c r="H15" s="746">
        <v>103904858.69</v>
      </c>
      <c r="I15" s="779">
        <v>21933966.23</v>
      </c>
      <c r="J15" s="746">
        <v>125838824.92</v>
      </c>
      <c r="K15" s="544"/>
      <c r="L15" s="544"/>
      <c r="M15" s="547"/>
    </row>
    <row r="16" spans="1:13" ht="13">
      <c r="A16" s="742" t="s">
        <v>192</v>
      </c>
      <c r="B16" s="743">
        <v>39642299.950000003</v>
      </c>
      <c r="C16" s="744" t="s">
        <v>131</v>
      </c>
      <c r="D16" s="743">
        <v>23282786.649999999</v>
      </c>
      <c r="E16" s="744">
        <v>6167413.7400000002</v>
      </c>
      <c r="F16" s="743">
        <v>38266959.829999998</v>
      </c>
      <c r="G16" s="744" t="s">
        <v>131</v>
      </c>
      <c r="H16" s="746">
        <v>101192046.43000001</v>
      </c>
      <c r="I16" s="779">
        <v>21819461.050000001</v>
      </c>
      <c r="J16" s="746">
        <v>123011507.48</v>
      </c>
      <c r="K16" s="544"/>
      <c r="L16" s="544"/>
      <c r="M16" s="547"/>
    </row>
    <row r="17" spans="1:13" ht="13">
      <c r="A17" s="742" t="s">
        <v>2380</v>
      </c>
      <c r="B17" s="743">
        <v>39064498.210000001</v>
      </c>
      <c r="C17" s="744" t="s">
        <v>131</v>
      </c>
      <c r="D17" s="743">
        <v>14823510.280000001</v>
      </c>
      <c r="E17" s="744">
        <v>1792226.12</v>
      </c>
      <c r="F17" s="743">
        <v>54767036.25</v>
      </c>
      <c r="G17" s="744" t="s">
        <v>131</v>
      </c>
      <c r="H17" s="746">
        <v>108655044.74000001</v>
      </c>
      <c r="I17" s="779">
        <v>21761805.960000001</v>
      </c>
      <c r="J17" s="746">
        <v>130416850.70000002</v>
      </c>
      <c r="K17" s="544"/>
      <c r="L17" s="544"/>
      <c r="M17" s="547"/>
    </row>
    <row r="18" spans="1:13" ht="13">
      <c r="A18" s="742" t="s">
        <v>2459</v>
      </c>
      <c r="B18" s="743">
        <v>40472636.530000001</v>
      </c>
      <c r="C18" s="744" t="s">
        <v>131</v>
      </c>
      <c r="D18" s="743">
        <v>10999452.439999999</v>
      </c>
      <c r="E18" s="744">
        <v>1665602.19</v>
      </c>
      <c r="F18" s="743">
        <v>75903604.730000004</v>
      </c>
      <c r="G18" s="744" t="s">
        <v>131</v>
      </c>
      <c r="H18" s="746">
        <v>127375693.7</v>
      </c>
      <c r="I18" s="779">
        <v>17091256.27</v>
      </c>
      <c r="J18" s="746">
        <v>144466949.97</v>
      </c>
      <c r="K18" s="544"/>
      <c r="L18" s="544"/>
      <c r="M18" s="547"/>
    </row>
    <row r="19" spans="1:13" ht="13">
      <c r="A19" s="742" t="s">
        <v>2472</v>
      </c>
      <c r="B19" s="743">
        <v>45482412.909999996</v>
      </c>
      <c r="C19" s="744" t="s">
        <v>131</v>
      </c>
      <c r="D19" s="743">
        <v>12858105.73</v>
      </c>
      <c r="E19" s="744">
        <v>2080497.9</v>
      </c>
      <c r="F19" s="743">
        <v>84935705.590000004</v>
      </c>
      <c r="G19" s="744" t="s">
        <v>131</v>
      </c>
      <c r="H19" s="746">
        <v>143276224.23000002</v>
      </c>
      <c r="I19" s="779">
        <v>16204814.27</v>
      </c>
      <c r="J19" s="746">
        <v>159481038.50000003</v>
      </c>
      <c r="K19" s="544"/>
      <c r="L19" s="544"/>
      <c r="M19" s="547"/>
    </row>
    <row r="20" spans="1:13" ht="13">
      <c r="A20" s="742" t="s">
        <v>2502</v>
      </c>
      <c r="B20" s="743">
        <v>31861262.82</v>
      </c>
      <c r="C20" s="744" t="s">
        <v>131</v>
      </c>
      <c r="D20" s="743">
        <v>9309145.8499999996</v>
      </c>
      <c r="E20" s="744">
        <v>1733111.42</v>
      </c>
      <c r="F20" s="743">
        <v>44210294.899999999</v>
      </c>
      <c r="G20" s="744" t="s">
        <v>131</v>
      </c>
      <c r="H20" s="746">
        <v>85380703.569999993</v>
      </c>
      <c r="I20" s="779">
        <v>17246251.219999999</v>
      </c>
      <c r="J20" s="746">
        <v>102626954.78999999</v>
      </c>
      <c r="K20" s="544"/>
      <c r="L20" s="544"/>
      <c r="M20" s="547"/>
    </row>
    <row r="21" spans="1:13" ht="13">
      <c r="A21" s="742" t="s">
        <v>2518</v>
      </c>
      <c r="B21" s="743">
        <v>23144872.050000001</v>
      </c>
      <c r="C21" s="744" t="s">
        <v>131</v>
      </c>
      <c r="D21" s="743">
        <v>7072831.0199999996</v>
      </c>
      <c r="E21" s="744">
        <v>1258705.52</v>
      </c>
      <c r="F21" s="743">
        <v>49323315.060000002</v>
      </c>
      <c r="G21" s="744" t="s">
        <v>131</v>
      </c>
      <c r="H21" s="746">
        <v>79541018.129999995</v>
      </c>
      <c r="I21" s="779">
        <v>15431601.92</v>
      </c>
      <c r="J21" s="746">
        <v>94972620.049999997</v>
      </c>
      <c r="K21" s="544"/>
      <c r="L21" s="544"/>
      <c r="M21" s="547"/>
    </row>
    <row r="22" spans="1:13" ht="14.25" customHeight="1">
      <c r="A22" s="742" t="s">
        <v>2895</v>
      </c>
      <c r="B22" s="743">
        <v>29463899.800000001</v>
      </c>
      <c r="C22" s="744" t="s">
        <v>131</v>
      </c>
      <c r="D22" s="743">
        <v>2821136.59</v>
      </c>
      <c r="E22" s="744">
        <v>626327.48</v>
      </c>
      <c r="F22" s="743">
        <v>72142753.189999998</v>
      </c>
      <c r="G22" s="744" t="s">
        <v>131</v>
      </c>
      <c r="H22" s="746">
        <v>104427789.58</v>
      </c>
      <c r="I22" s="779">
        <v>10694932.810000001</v>
      </c>
      <c r="J22" s="746">
        <v>115122722.39</v>
      </c>
      <c r="K22" s="544"/>
      <c r="L22" s="544"/>
      <c r="M22" s="547"/>
    </row>
    <row r="23" spans="1:13" ht="21" customHeight="1">
      <c r="A23" s="742" t="s">
        <v>2573</v>
      </c>
      <c r="B23" s="743">
        <v>13658045.99</v>
      </c>
      <c r="C23" s="744">
        <v>3304741.03</v>
      </c>
      <c r="D23" s="743" t="s">
        <v>131</v>
      </c>
      <c r="E23" s="744" t="s">
        <v>131</v>
      </c>
      <c r="F23" s="743">
        <v>31998322.420000002</v>
      </c>
      <c r="G23" s="744" t="s">
        <v>131</v>
      </c>
      <c r="H23" s="746">
        <v>45656368.409999996</v>
      </c>
      <c r="I23" s="779">
        <v>15829079.539999999</v>
      </c>
      <c r="J23" s="746">
        <v>61485447.939999998</v>
      </c>
      <c r="K23" s="544"/>
      <c r="L23" s="544"/>
      <c r="M23" s="547"/>
    </row>
    <row r="24" spans="1:13" ht="13">
      <c r="A24" s="742" t="s">
        <v>2634</v>
      </c>
      <c r="B24" s="743">
        <v>19936469.48</v>
      </c>
      <c r="C24" s="744">
        <v>4906822</v>
      </c>
      <c r="D24" s="743" t="s">
        <v>131</v>
      </c>
      <c r="E24" s="744" t="s">
        <v>131</v>
      </c>
      <c r="F24" s="743">
        <v>53158860.369999997</v>
      </c>
      <c r="G24" s="744" t="s">
        <v>131</v>
      </c>
      <c r="H24" s="746">
        <v>73095329.849999994</v>
      </c>
      <c r="I24" s="779">
        <v>10466044.1</v>
      </c>
      <c r="J24" s="746">
        <v>83561373.950000003</v>
      </c>
      <c r="K24" s="544"/>
      <c r="L24" s="544"/>
      <c r="M24" s="547"/>
    </row>
    <row r="25" spans="1:13" ht="13">
      <c r="A25" s="742" t="s">
        <v>2676</v>
      </c>
      <c r="B25" s="743">
        <v>22640005.27</v>
      </c>
      <c r="C25" s="744">
        <v>6479876.6699999999</v>
      </c>
      <c r="D25" s="743" t="s">
        <v>131</v>
      </c>
      <c r="E25" s="744" t="s">
        <v>131</v>
      </c>
      <c r="F25" s="743">
        <v>56591662.670000002</v>
      </c>
      <c r="G25" s="744" t="s">
        <v>131</v>
      </c>
      <c r="H25" s="746">
        <v>79231667.950000003</v>
      </c>
      <c r="I25" s="779">
        <v>11403983.560000001</v>
      </c>
      <c r="J25" s="746">
        <v>90635651.5</v>
      </c>
      <c r="K25" s="544"/>
      <c r="L25" s="544"/>
      <c r="M25" s="547"/>
    </row>
    <row r="26" spans="1:13" ht="13">
      <c r="A26" s="742" t="s">
        <v>2685</v>
      </c>
      <c r="B26" s="743">
        <v>28089430.809999999</v>
      </c>
      <c r="C26" s="744">
        <v>8414135.2599999998</v>
      </c>
      <c r="D26" s="743" t="s">
        <v>131</v>
      </c>
      <c r="E26" s="744" t="s">
        <v>131</v>
      </c>
      <c r="F26" s="743">
        <v>60282863.119999997</v>
      </c>
      <c r="G26" s="744" t="s">
        <v>131</v>
      </c>
      <c r="H26" s="746">
        <v>88372293.930000007</v>
      </c>
      <c r="I26" s="779">
        <v>10304524.630000001</v>
      </c>
      <c r="J26" s="746">
        <v>98676818.569999993</v>
      </c>
      <c r="K26" s="544"/>
      <c r="L26" s="544"/>
      <c r="M26" s="547"/>
    </row>
    <row r="27" spans="1:13" ht="13">
      <c r="A27" s="742" t="s">
        <v>2716</v>
      </c>
      <c r="B27" s="743">
        <v>41557753.5</v>
      </c>
      <c r="C27" s="744">
        <v>11631033.060000001</v>
      </c>
      <c r="D27" s="743" t="s">
        <v>131</v>
      </c>
      <c r="E27" s="744" t="s">
        <v>131</v>
      </c>
      <c r="F27" s="743">
        <v>68710510.049999997</v>
      </c>
      <c r="G27" s="744" t="s">
        <v>131</v>
      </c>
      <c r="H27" s="746">
        <v>110268263.55</v>
      </c>
      <c r="I27" s="779">
        <v>9591669.4100000001</v>
      </c>
      <c r="J27" s="746">
        <v>119859932.95999999</v>
      </c>
      <c r="K27" s="544"/>
      <c r="L27" s="544"/>
      <c r="M27" s="547"/>
    </row>
    <row r="28" spans="1:13" ht="13">
      <c r="A28" s="742" t="s">
        <v>2734</v>
      </c>
      <c r="B28" s="743">
        <v>50276919.5</v>
      </c>
      <c r="C28" s="744">
        <v>16455725.35</v>
      </c>
      <c r="D28" s="743" t="s">
        <v>131</v>
      </c>
      <c r="E28" s="744" t="s">
        <v>131</v>
      </c>
      <c r="F28" s="743">
        <v>58222149.049999997</v>
      </c>
      <c r="G28" s="744" t="s">
        <v>131</v>
      </c>
      <c r="H28" s="746">
        <v>108499068.54000001</v>
      </c>
      <c r="I28" s="779">
        <v>8457157.7200000007</v>
      </c>
      <c r="J28" s="746">
        <v>116956226.26000001</v>
      </c>
      <c r="K28" s="544"/>
      <c r="L28" s="544"/>
      <c r="M28" s="547"/>
    </row>
    <row r="29" spans="1:13" ht="21.75" customHeight="1">
      <c r="A29" s="742" t="s">
        <v>2847</v>
      </c>
      <c r="B29" s="743" t="s">
        <v>131</v>
      </c>
      <c r="C29" s="744" t="s">
        <v>131</v>
      </c>
      <c r="D29" s="743" t="s">
        <v>131</v>
      </c>
      <c r="E29" s="744" t="s">
        <v>131</v>
      </c>
      <c r="F29" s="743">
        <v>25311655.350000001</v>
      </c>
      <c r="G29" s="744">
        <v>7010543.6299999999</v>
      </c>
      <c r="H29" s="746">
        <v>25311655.350000001</v>
      </c>
      <c r="I29" s="779">
        <v>11921716.779999999</v>
      </c>
      <c r="J29" s="746">
        <v>37233372.130000003</v>
      </c>
      <c r="K29" s="544"/>
      <c r="L29" s="544"/>
      <c r="M29" s="547"/>
    </row>
    <row r="30" spans="1:13" ht="13.15" customHeight="1">
      <c r="A30" s="742" t="s">
        <v>2882</v>
      </c>
      <c r="B30" s="743" t="s">
        <v>131</v>
      </c>
      <c r="C30" s="744" t="s">
        <v>131</v>
      </c>
      <c r="D30" s="743" t="s">
        <v>131</v>
      </c>
      <c r="E30" s="744" t="s">
        <v>131</v>
      </c>
      <c r="F30" s="743">
        <v>61020252.770000003</v>
      </c>
      <c r="G30" s="744">
        <v>15224338.92</v>
      </c>
      <c r="H30" s="746">
        <v>61020252.770000003</v>
      </c>
      <c r="I30" s="779">
        <v>9457211.9100000001</v>
      </c>
      <c r="J30" s="746">
        <v>70477464.680000007</v>
      </c>
      <c r="K30" s="544"/>
      <c r="L30" s="544"/>
      <c r="M30" s="547"/>
    </row>
    <row r="31" spans="1:13" ht="13.15" customHeight="1">
      <c r="A31" s="742" t="s">
        <v>2935</v>
      </c>
      <c r="B31" s="743" t="s">
        <v>131</v>
      </c>
      <c r="C31" s="744" t="s">
        <v>131</v>
      </c>
      <c r="D31" s="743" t="s">
        <v>131</v>
      </c>
      <c r="E31" s="744" t="s">
        <v>131</v>
      </c>
      <c r="F31" s="743">
        <v>75220054.060000002</v>
      </c>
      <c r="G31" s="744">
        <v>17616654.850000001</v>
      </c>
      <c r="H31" s="746">
        <v>75220054.060000002</v>
      </c>
      <c r="I31" s="779">
        <v>9786304.2699999996</v>
      </c>
      <c r="J31" s="746">
        <v>85006358.329999998</v>
      </c>
      <c r="K31" s="544"/>
      <c r="L31" s="544"/>
      <c r="M31" s="547"/>
    </row>
    <row r="32" spans="1:13" ht="13.15" customHeight="1">
      <c r="A32" s="742" t="s">
        <v>2980</v>
      </c>
      <c r="B32" s="743" t="s">
        <v>131</v>
      </c>
      <c r="C32" s="744" t="s">
        <v>131</v>
      </c>
      <c r="D32" s="743" t="s">
        <v>131</v>
      </c>
      <c r="E32" s="744" t="s">
        <v>131</v>
      </c>
      <c r="F32" s="743">
        <v>104736234.98999999</v>
      </c>
      <c r="G32" s="744">
        <v>17931020.93</v>
      </c>
      <c r="H32" s="746">
        <v>104736234.98999999</v>
      </c>
      <c r="I32" s="779">
        <v>10009704.289999999</v>
      </c>
      <c r="J32" s="746">
        <v>114745939.28</v>
      </c>
      <c r="K32" s="544"/>
      <c r="L32" s="544"/>
      <c r="M32" s="547"/>
    </row>
    <row r="33" spans="1:13" ht="13.15" customHeight="1">
      <c r="A33" s="742" t="s">
        <v>3022</v>
      </c>
      <c r="B33" s="743" t="s">
        <v>131</v>
      </c>
      <c r="C33" s="744" t="s">
        <v>131</v>
      </c>
      <c r="D33" s="743" t="s">
        <v>131</v>
      </c>
      <c r="E33" s="744" t="s">
        <v>131</v>
      </c>
      <c r="F33" s="743">
        <v>139753733.38</v>
      </c>
      <c r="G33" s="744">
        <v>18899451.73</v>
      </c>
      <c r="H33" s="746">
        <v>139753733.38</v>
      </c>
      <c r="I33" s="779">
        <v>10965597.59</v>
      </c>
      <c r="J33" s="746">
        <v>150719330.97</v>
      </c>
      <c r="K33" s="544"/>
      <c r="L33" s="544"/>
      <c r="M33" s="547"/>
    </row>
    <row r="34" spans="1:13" ht="24.75" customHeight="1" thickBot="1">
      <c r="A34" s="747" t="s">
        <v>2303</v>
      </c>
      <c r="B34" s="746">
        <v>1620544336.7099998</v>
      </c>
      <c r="C34" s="748">
        <v>51192333.370000005</v>
      </c>
      <c r="D34" s="746">
        <v>572847465.27999997</v>
      </c>
      <c r="E34" s="748">
        <v>89624611.969999984</v>
      </c>
      <c r="F34" s="746">
        <v>1999208254.73</v>
      </c>
      <c r="G34" s="748">
        <v>76682010.060000002</v>
      </c>
      <c r="H34" s="746">
        <v>4192600056.7199988</v>
      </c>
      <c r="I34" s="780">
        <v>450456694.6500001</v>
      </c>
      <c r="J34" s="746">
        <v>4643056751.3600006</v>
      </c>
      <c r="K34" s="544"/>
      <c r="L34" s="544"/>
      <c r="M34" s="547"/>
    </row>
    <row r="35" spans="1:13" ht="27" customHeight="1" thickTop="1">
      <c r="A35" s="993" t="s">
        <v>2896</v>
      </c>
      <c r="B35" s="993"/>
      <c r="C35" s="993"/>
      <c r="D35" s="993"/>
      <c r="E35" s="993"/>
      <c r="F35" s="993"/>
      <c r="G35" s="993"/>
      <c r="H35" s="993"/>
      <c r="I35" s="993"/>
      <c r="J35" s="993"/>
    </row>
    <row r="36" spans="1:13" ht="14.5">
      <c r="A36" s="994" t="s">
        <v>2897</v>
      </c>
      <c r="B36" s="994"/>
      <c r="C36" s="994"/>
      <c r="D36" s="994"/>
      <c r="E36" s="994"/>
      <c r="F36" s="994"/>
      <c r="G36" s="994"/>
      <c r="H36" s="994"/>
      <c r="I36" s="994"/>
      <c r="J36" s="994"/>
    </row>
    <row r="37" spans="1:13" ht="14.5">
      <c r="A37" s="994" t="s">
        <v>2898</v>
      </c>
      <c r="B37" s="994"/>
      <c r="C37" s="994"/>
      <c r="D37" s="994"/>
      <c r="E37" s="994"/>
      <c r="F37" s="994"/>
      <c r="G37" s="994"/>
      <c r="H37" s="994"/>
      <c r="I37" s="994"/>
      <c r="J37" s="994"/>
    </row>
    <row r="38" spans="1:13" ht="16.5">
      <c r="A38" s="545" t="s">
        <v>2899</v>
      </c>
      <c r="B38" s="545"/>
      <c r="C38" s="545"/>
      <c r="D38" s="545"/>
      <c r="E38" s="545"/>
      <c r="F38" s="545"/>
      <c r="G38" s="545"/>
      <c r="H38" s="545"/>
      <c r="I38" s="545"/>
      <c r="J38" s="559"/>
    </row>
    <row r="39" spans="1:13" ht="16.5">
      <c r="A39" s="546" t="s">
        <v>2900</v>
      </c>
      <c r="B39" s="544"/>
      <c r="C39" s="544"/>
      <c r="D39" s="544"/>
      <c r="E39" s="544"/>
      <c r="F39" s="544"/>
      <c r="G39" s="544"/>
      <c r="H39" s="544"/>
      <c r="I39" s="544"/>
      <c r="J39" s="544"/>
    </row>
    <row r="40" spans="1:13" ht="16.5">
      <c r="A40" s="545" t="s">
        <v>2901</v>
      </c>
      <c r="B40" s="544"/>
      <c r="C40" s="544"/>
      <c r="D40" s="544"/>
      <c r="E40" s="544"/>
      <c r="F40" s="544"/>
      <c r="G40" s="544"/>
      <c r="H40" s="544"/>
      <c r="I40" s="544"/>
      <c r="J40" s="558"/>
    </row>
    <row r="42" spans="1:13">
      <c r="A42" s="286" t="s">
        <v>1</v>
      </c>
      <c r="B42" s="287" t="str">
        <f>Contents!C43</f>
        <v>19 Mar 2020</v>
      </c>
    </row>
    <row r="43" spans="1:13">
      <c r="A43" s="286" t="s">
        <v>2661</v>
      </c>
      <c r="B43" s="287" t="str">
        <f>Contents!D43</f>
        <v>18 Jun 2020</v>
      </c>
    </row>
    <row r="44" spans="1:13">
      <c r="B44" s="544"/>
      <c r="C44" s="544"/>
      <c r="D44" s="544"/>
      <c r="E44" s="544"/>
      <c r="F44" s="544"/>
      <c r="G44" s="544"/>
      <c r="H44" s="544"/>
      <c r="I44" s="544"/>
      <c r="J44" s="544"/>
    </row>
    <row r="45" spans="1:13">
      <c r="B45" s="547"/>
      <c r="C45" s="547"/>
      <c r="D45" s="547"/>
      <c r="E45" s="547"/>
      <c r="F45" s="547"/>
      <c r="G45" s="547"/>
      <c r="H45" s="547"/>
      <c r="I45" s="547"/>
      <c r="J45" s="547"/>
    </row>
    <row r="46" spans="1:13">
      <c r="B46" s="544"/>
      <c r="C46" s="544"/>
      <c r="D46" s="544"/>
      <c r="E46" s="544"/>
      <c r="F46" s="544"/>
      <c r="G46" s="544"/>
      <c r="H46" s="544"/>
      <c r="I46" s="544"/>
      <c r="J46" s="544"/>
    </row>
    <row r="47" spans="1:13">
      <c r="B47" s="547"/>
      <c r="C47" s="547"/>
      <c r="D47" s="547"/>
      <c r="E47" s="547"/>
      <c r="F47" s="547"/>
      <c r="G47" s="547"/>
      <c r="H47" s="547"/>
      <c r="I47" s="547"/>
      <c r="J47" s="547"/>
    </row>
  </sheetData>
  <mergeCells count="9">
    <mergeCell ref="A35:J35"/>
    <mergeCell ref="A36:J36"/>
    <mergeCell ref="A37:J37"/>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5"/>
  <cols>
    <col min="1" max="1" width="27.7265625" style="312" customWidth="1"/>
    <col min="2" max="6" width="18.26953125" style="312" customWidth="1"/>
    <col min="7" max="7" width="20.26953125" style="312" customWidth="1"/>
    <col min="8" max="16384" width="9" style="312"/>
  </cols>
  <sheetData>
    <row r="1" spans="1:9" ht="15">
      <c r="A1" s="316" t="s">
        <v>2832</v>
      </c>
      <c r="B1" s="316"/>
      <c r="C1" s="316"/>
      <c r="D1" s="316"/>
      <c r="E1" s="316"/>
    </row>
    <row r="2" spans="1:9" ht="13.5" thickBot="1">
      <c r="A2" s="317"/>
      <c r="B2" s="318"/>
      <c r="C2" s="318"/>
      <c r="D2" s="319"/>
      <c r="E2" s="313"/>
      <c r="F2" s="313"/>
      <c r="G2" s="313"/>
    </row>
    <row r="3" spans="1:9" ht="57" customHeight="1" thickTop="1">
      <c r="A3" s="320" t="s">
        <v>123</v>
      </c>
      <c r="B3" s="321" t="s">
        <v>3111</v>
      </c>
      <c r="C3" s="321" t="s">
        <v>2639</v>
      </c>
      <c r="D3" s="321" t="s">
        <v>2640</v>
      </c>
      <c r="E3" s="321" t="s">
        <v>3112</v>
      </c>
      <c r="F3" s="321" t="s">
        <v>2639</v>
      </c>
      <c r="G3" s="321" t="s">
        <v>2640</v>
      </c>
    </row>
    <row r="4" spans="1:9" ht="15.75" customHeight="1">
      <c r="A4" s="314" t="s">
        <v>197</v>
      </c>
      <c r="B4" s="322">
        <v>0.14000000000000001</v>
      </c>
      <c r="C4" s="322">
        <v>0.16</v>
      </c>
      <c r="D4" s="322">
        <v>0.13</v>
      </c>
      <c r="E4" s="323" t="s">
        <v>131</v>
      </c>
      <c r="F4" s="323" t="s">
        <v>131</v>
      </c>
      <c r="G4" s="323" t="s">
        <v>131</v>
      </c>
    </row>
    <row r="5" spans="1:9" ht="21.75" customHeight="1">
      <c r="A5" s="314" t="s">
        <v>2709</v>
      </c>
      <c r="B5" s="323" t="s">
        <v>131</v>
      </c>
      <c r="C5" s="323" t="s">
        <v>131</v>
      </c>
      <c r="D5" s="323" t="s">
        <v>131</v>
      </c>
      <c r="E5" s="322">
        <v>49.53</v>
      </c>
      <c r="F5" s="322">
        <v>61</v>
      </c>
      <c r="G5" s="322">
        <v>36.71</v>
      </c>
    </row>
    <row r="6" spans="1:9" ht="13.15" customHeight="1">
      <c r="A6" s="324" t="s">
        <v>2313</v>
      </c>
      <c r="B6" s="324" t="s">
        <v>131</v>
      </c>
      <c r="C6" s="324" t="s">
        <v>131</v>
      </c>
      <c r="D6" s="324" t="s">
        <v>131</v>
      </c>
      <c r="E6" s="603">
        <v>38.49</v>
      </c>
      <c r="F6" s="603">
        <v>61.98</v>
      </c>
      <c r="G6" s="603">
        <v>33.86</v>
      </c>
    </row>
    <row r="7" spans="1:9" ht="24" customHeight="1" thickBot="1">
      <c r="A7" s="325" t="s">
        <v>2138</v>
      </c>
      <c r="B7" s="326" t="s">
        <v>131</v>
      </c>
      <c r="C7" s="326" t="s">
        <v>131</v>
      </c>
      <c r="D7" s="326" t="s">
        <v>131</v>
      </c>
      <c r="E7" s="327">
        <v>59.17</v>
      </c>
      <c r="F7" s="327">
        <v>66.72</v>
      </c>
      <c r="G7" s="327">
        <v>47.09</v>
      </c>
    </row>
    <row r="8" spans="1:9" ht="20.25" customHeight="1" thickTop="1">
      <c r="A8" s="315" t="s">
        <v>2641</v>
      </c>
      <c r="B8" s="328"/>
      <c r="C8" s="328"/>
      <c r="D8" s="328"/>
      <c r="E8" s="329"/>
      <c r="F8" s="329"/>
      <c r="G8" s="329"/>
    </row>
    <row r="9" spans="1:9" ht="12.75" customHeight="1">
      <c r="A9" s="1000" t="s">
        <v>2635</v>
      </c>
      <c r="B9" s="1000"/>
      <c r="C9" s="1000"/>
      <c r="D9" s="1000"/>
      <c r="E9" s="1000"/>
      <c r="F9" s="1000"/>
      <c r="G9" s="1000"/>
      <c r="H9" s="330"/>
      <c r="I9" s="331"/>
    </row>
    <row r="10" spans="1:9" ht="27.75" customHeight="1">
      <c r="A10" s="1000" t="s">
        <v>2636</v>
      </c>
      <c r="B10" s="1001"/>
      <c r="C10" s="1001"/>
      <c r="D10" s="1001"/>
      <c r="E10" s="885"/>
      <c r="F10" s="885"/>
      <c r="G10" s="885"/>
    </row>
    <row r="11" spans="1:9" ht="15" customHeight="1">
      <c r="A11" s="1000" t="s">
        <v>2637</v>
      </c>
      <c r="B11" s="1001"/>
      <c r="C11" s="1001"/>
      <c r="D11" s="1001"/>
      <c r="E11" s="885"/>
      <c r="F11" s="885"/>
      <c r="G11" s="885"/>
    </row>
    <row r="12" spans="1:9" ht="14.5">
      <c r="A12" s="1002" t="s">
        <v>2638</v>
      </c>
      <c r="B12" s="1002"/>
      <c r="C12" s="1002"/>
      <c r="D12" s="1002"/>
      <c r="E12" s="1002"/>
      <c r="F12" s="1002"/>
      <c r="G12" s="1002"/>
    </row>
    <row r="14" spans="1:9">
      <c r="A14" s="286" t="s">
        <v>1</v>
      </c>
      <c r="B14" s="287" t="str">
        <f>Contents!C44</f>
        <v>18 Jul 2019</v>
      </c>
    </row>
    <row r="15" spans="1:9">
      <c r="A15" s="286" t="s">
        <v>2661</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5"/>
  <cols>
    <col min="1" max="1" width="62.26953125" style="227" customWidth="1"/>
    <col min="2" max="2" width="18.7265625" style="227" customWidth="1"/>
    <col min="3" max="3" width="22.26953125" style="227" customWidth="1"/>
    <col min="4" max="4" width="21.7265625" style="227" customWidth="1"/>
    <col min="5" max="5" width="18.7265625" style="227" customWidth="1"/>
    <col min="6" max="6" width="20.6328125" style="227" customWidth="1"/>
    <col min="7" max="7" width="22" style="227" customWidth="1"/>
    <col min="8" max="16384" width="9" style="227"/>
  </cols>
  <sheetData>
    <row r="1" spans="1:21" ht="13">
      <c r="A1" s="230" t="s">
        <v>2774</v>
      </c>
      <c r="B1" s="230"/>
      <c r="C1" s="230"/>
      <c r="D1" s="230"/>
      <c r="E1" s="230"/>
    </row>
    <row r="2" spans="1:21" ht="13.5" thickBot="1">
      <c r="A2" s="231"/>
      <c r="B2" s="232"/>
      <c r="C2" s="232"/>
      <c r="D2" s="233"/>
      <c r="E2" s="228"/>
      <c r="F2" s="228"/>
      <c r="G2" s="228"/>
    </row>
    <row r="3" spans="1:21" ht="54" customHeight="1" thickTop="1">
      <c r="A3" s="234" t="s">
        <v>123</v>
      </c>
      <c r="B3" s="321" t="s">
        <v>3111</v>
      </c>
      <c r="C3" s="321" t="s">
        <v>2639</v>
      </c>
      <c r="D3" s="321" t="s">
        <v>2640</v>
      </c>
      <c r="E3" s="321" t="s">
        <v>3112</v>
      </c>
      <c r="F3" s="235" t="s">
        <v>2139</v>
      </c>
      <c r="G3" s="235" t="s">
        <v>2140</v>
      </c>
    </row>
    <row r="4" spans="1:21" ht="14.5">
      <c r="A4" s="259" t="s">
        <v>197</v>
      </c>
      <c r="B4" s="405">
        <v>0.15</v>
      </c>
      <c r="C4" s="405">
        <v>0.17</v>
      </c>
      <c r="D4" s="405">
        <v>0.14000000000000001</v>
      </c>
      <c r="E4" s="406" t="s">
        <v>131</v>
      </c>
      <c r="F4" s="406" t="s">
        <v>131</v>
      </c>
      <c r="G4" s="406" t="s">
        <v>131</v>
      </c>
    </row>
    <row r="5" spans="1:21" ht="16.5">
      <c r="A5" s="229" t="s">
        <v>2617</v>
      </c>
      <c r="B5" s="407">
        <v>0.11</v>
      </c>
      <c r="C5" s="407">
        <v>0.14000000000000001</v>
      </c>
      <c r="D5" s="407">
        <v>0.09</v>
      </c>
      <c r="E5" s="408" t="s">
        <v>131</v>
      </c>
      <c r="F5" s="408" t="s">
        <v>131</v>
      </c>
      <c r="G5" s="408" t="s">
        <v>131</v>
      </c>
    </row>
    <row r="6" spans="1:21" ht="14.5">
      <c r="A6" s="229" t="s">
        <v>2618</v>
      </c>
      <c r="B6" s="407">
        <v>0.15</v>
      </c>
      <c r="C6" s="407">
        <v>0.19</v>
      </c>
      <c r="D6" s="407">
        <v>0.14000000000000001</v>
      </c>
      <c r="E6" s="408" t="s">
        <v>131</v>
      </c>
      <c r="F6" s="408" t="s">
        <v>131</v>
      </c>
      <c r="G6" s="408" t="s">
        <v>131</v>
      </c>
    </row>
    <row r="7" spans="1:21" ht="14.5">
      <c r="A7" s="229" t="s">
        <v>2619</v>
      </c>
      <c r="B7" s="407">
        <v>0.16</v>
      </c>
      <c r="C7" s="407">
        <v>0.16</v>
      </c>
      <c r="D7" s="407">
        <v>0.14000000000000001</v>
      </c>
      <c r="E7" s="408" t="s">
        <v>131</v>
      </c>
      <c r="F7" s="408" t="s">
        <v>131</v>
      </c>
      <c r="G7" s="408" t="s">
        <v>131</v>
      </c>
    </row>
    <row r="8" spans="1:21" ht="26.25" customHeight="1" thickBot="1">
      <c r="A8" s="260" t="s">
        <v>2304</v>
      </c>
      <c r="B8" s="409" t="s">
        <v>131</v>
      </c>
      <c r="C8" s="409" t="s">
        <v>131</v>
      </c>
      <c r="D8" s="409" t="s">
        <v>131</v>
      </c>
      <c r="E8" s="602">
        <v>25.44</v>
      </c>
      <c r="F8" s="602">
        <v>30.54</v>
      </c>
      <c r="G8" s="602">
        <v>22.74</v>
      </c>
    </row>
    <row r="9" spans="1:21" ht="21" customHeight="1" thickTop="1">
      <c r="A9" s="1003" t="s">
        <v>2621</v>
      </c>
      <c r="B9" s="1003"/>
      <c r="C9" s="1003"/>
      <c r="D9" s="1003"/>
      <c r="E9" s="1003"/>
      <c r="F9" s="1003"/>
      <c r="G9" s="1003"/>
      <c r="H9" s="548"/>
      <c r="I9" s="548"/>
      <c r="J9" s="548"/>
      <c r="K9" s="542"/>
      <c r="L9" s="542"/>
      <c r="M9" s="542"/>
      <c r="N9" s="542"/>
      <c r="O9" s="542"/>
      <c r="P9" s="542"/>
      <c r="Q9" s="542"/>
      <c r="R9" s="542"/>
      <c r="S9" s="542"/>
      <c r="T9" s="542"/>
      <c r="U9" s="542"/>
    </row>
    <row r="10" spans="1:21" ht="28.5" customHeight="1">
      <c r="A10" s="1004" t="s">
        <v>2620</v>
      </c>
      <c r="B10" s="1004"/>
      <c r="C10" s="1004"/>
      <c r="D10" s="1004"/>
      <c r="E10" s="1005"/>
      <c r="F10" s="1005"/>
      <c r="G10" s="1005"/>
      <c r="H10" s="542"/>
      <c r="I10" s="542"/>
      <c r="J10" s="542"/>
      <c r="K10" s="542"/>
      <c r="L10" s="542"/>
      <c r="M10" s="542"/>
      <c r="N10" s="542"/>
      <c r="O10" s="542"/>
      <c r="P10" s="542"/>
      <c r="Q10" s="542"/>
      <c r="R10" s="542"/>
      <c r="S10" s="542"/>
      <c r="T10" s="542"/>
      <c r="U10" s="542"/>
    </row>
    <row r="11" spans="1:21" ht="16.5" customHeight="1">
      <c r="A11" s="1006" t="s">
        <v>2627</v>
      </c>
      <c r="B11" s="1004"/>
      <c r="C11" s="1004"/>
      <c r="D11" s="1004"/>
      <c r="E11" s="1005"/>
      <c r="F11" s="1005"/>
      <c r="G11" s="1005"/>
      <c r="H11" s="542"/>
      <c r="I11" s="542"/>
      <c r="J11" s="542"/>
      <c r="K11" s="542"/>
      <c r="L11" s="542"/>
      <c r="M11" s="542"/>
      <c r="N11" s="542"/>
      <c r="O11" s="542"/>
      <c r="P11" s="542"/>
      <c r="Q11" s="542"/>
      <c r="R11" s="542"/>
      <c r="S11" s="542"/>
      <c r="T11" s="542"/>
      <c r="U11" s="542"/>
    </row>
    <row r="12" spans="1:21" ht="15" customHeight="1">
      <c r="A12" s="994" t="s">
        <v>2622</v>
      </c>
      <c r="B12" s="1007"/>
      <c r="C12" s="1007"/>
      <c r="D12" s="1007"/>
      <c r="E12" s="1007"/>
      <c r="F12" s="1007"/>
      <c r="G12" s="1007"/>
      <c r="H12" s="1007"/>
      <c r="I12" s="1007"/>
      <c r="J12" s="1007"/>
      <c r="K12" s="1007"/>
      <c r="L12" s="1007"/>
      <c r="M12" s="1007"/>
      <c r="N12" s="1007"/>
      <c r="O12" s="1007"/>
      <c r="P12" s="1007"/>
      <c r="Q12" s="1007"/>
      <c r="R12" s="1007"/>
      <c r="S12" s="1007"/>
      <c r="T12" s="1007"/>
      <c r="U12" s="1007"/>
    </row>
    <row r="14" spans="1:21">
      <c r="A14" s="286" t="s">
        <v>1</v>
      </c>
      <c r="B14" s="287" t="str">
        <f>Contents!C45</f>
        <v>18 Jul 2019</v>
      </c>
    </row>
    <row r="15" spans="1:21">
      <c r="A15" s="286" t="s">
        <v>2661</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5"/>
  <cols>
    <col min="1" max="5" width="9" style="792"/>
    <col min="6" max="6" width="16.7265625" style="792" bestFit="1" customWidth="1"/>
    <col min="7" max="8" width="9" style="792"/>
    <col min="9" max="9" width="16.7265625" style="792" bestFit="1" customWidth="1"/>
    <col min="10" max="23" width="9" style="792"/>
    <col min="24" max="24" width="10.7265625" style="792" customWidth="1"/>
    <col min="25" max="16384" width="9" style="792"/>
  </cols>
  <sheetData>
    <row r="1" spans="24:26" ht="12" customHeight="1"/>
    <row r="12" spans="24:26">
      <c r="Y12" s="865"/>
      <c r="Z12" s="865"/>
    </row>
    <row r="13" spans="24:26">
      <c r="Y13" s="865"/>
      <c r="Z13" s="865"/>
    </row>
    <row r="14" spans="24:26">
      <c r="Y14" s="865"/>
      <c r="Z14" s="865"/>
    </row>
    <row r="15" spans="24:26">
      <c r="Y15" s="865"/>
      <c r="Z15" s="865"/>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97"/>
    </row>
    <row r="23" spans="1:25" s="333" customFormat="1">
      <c r="A23" s="859"/>
      <c r="X23" s="802"/>
    </row>
    <row r="24" spans="1:25" s="333" customFormat="1">
      <c r="X24" s="802"/>
    </row>
    <row r="25" spans="1:25" s="333" customFormat="1">
      <c r="X25" s="598"/>
    </row>
    <row r="26" spans="1:25" s="333" customFormat="1">
      <c r="A26" s="859"/>
      <c r="X26" s="597"/>
    </row>
    <row r="27" spans="1:25" s="333" customFormat="1">
      <c r="X27" s="597"/>
    </row>
    <row r="28" spans="1:25" s="333" customFormat="1">
      <c r="X28" s="597"/>
    </row>
    <row r="29" spans="1:25" s="333" customFormat="1">
      <c r="X29" s="597"/>
    </row>
    <row r="30" spans="1:25" s="333" customFormat="1">
      <c r="X30" s="419"/>
    </row>
    <row r="31" spans="1:25" s="333" customFormat="1">
      <c r="X31" s="597"/>
    </row>
    <row r="32" spans="1:25" s="333" customFormat="1">
      <c r="X32" s="597"/>
    </row>
    <row r="33" spans="1:24" s="333" customFormat="1">
      <c r="X33" s="597"/>
    </row>
    <row r="34" spans="1:24" s="333" customFormat="1">
      <c r="X34" s="597"/>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99"/>
      <c r="X45" s="477"/>
    </row>
    <row r="63" spans="24:24">
      <c r="X63" s="477"/>
    </row>
    <row r="65" spans="9:24">
      <c r="X65" s="477"/>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C2CF-C162-4D1A-93D4-AAC3B25BB27F}">
  <sheetPr codeName="Sheet13">
    <tabColor theme="3" tint="0.39997558519241921"/>
    <pageSetUpPr fitToPage="1"/>
  </sheetPr>
  <dimension ref="A1:G15"/>
  <sheetViews>
    <sheetView zoomScaleNormal="100" workbookViewId="0"/>
  </sheetViews>
  <sheetFormatPr defaultColWidth="9.36328125" defaultRowHeight="12.5"/>
  <cols>
    <col min="1" max="1" width="76.7265625" style="765" customWidth="1"/>
    <col min="2" max="2" width="16.6328125" style="765" customWidth="1"/>
    <col min="3" max="3" width="17.6328125" style="765" customWidth="1"/>
    <col min="4" max="5" width="18.81640625" style="765" customWidth="1"/>
    <col min="6" max="16384" width="9.36328125" style="765"/>
  </cols>
  <sheetData>
    <row r="1" spans="1:7" ht="13">
      <c r="A1" s="764" t="s">
        <v>3041</v>
      </c>
      <c r="B1" s="764"/>
      <c r="C1" s="764"/>
    </row>
    <row r="2" spans="1:7" ht="13.5" thickBot="1">
      <c r="A2" s="766"/>
      <c r="B2" s="749"/>
      <c r="C2" s="749"/>
      <c r="D2" s="749"/>
      <c r="E2" s="749"/>
    </row>
    <row r="3" spans="1:7" ht="65.25" customHeight="1" thickTop="1">
      <c r="A3" s="767" t="s">
        <v>123</v>
      </c>
      <c r="B3" s="321" t="s">
        <v>3113</v>
      </c>
      <c r="C3" s="768" t="s">
        <v>3114</v>
      </c>
      <c r="D3" s="768" t="s">
        <v>3115</v>
      </c>
      <c r="E3" s="768" t="s">
        <v>3116</v>
      </c>
    </row>
    <row r="4" spans="1:7" ht="15" customHeight="1">
      <c r="A4" s="769" t="s">
        <v>2902</v>
      </c>
      <c r="B4" s="770">
        <v>0.18</v>
      </c>
      <c r="C4" s="770">
        <v>0.19</v>
      </c>
      <c r="D4" s="770">
        <v>0.2</v>
      </c>
      <c r="E4" s="770">
        <v>0.16</v>
      </c>
    </row>
    <row r="5" spans="1:7" ht="15" customHeight="1">
      <c r="A5" s="771" t="s">
        <v>2903</v>
      </c>
      <c r="B5" s="772">
        <v>0.11</v>
      </c>
      <c r="C5" s="772">
        <v>0.11</v>
      </c>
      <c r="D5" s="772">
        <v>0.13</v>
      </c>
      <c r="E5" s="772">
        <v>0.1</v>
      </c>
    </row>
    <row r="6" spans="1:7" ht="15" customHeight="1">
      <c r="A6" s="771" t="s">
        <v>2904</v>
      </c>
      <c r="B6" s="772">
        <v>0.22</v>
      </c>
      <c r="C6" s="772">
        <v>0.22</v>
      </c>
      <c r="D6" s="772">
        <v>0.23</v>
      </c>
      <c r="E6" s="772">
        <v>0.21</v>
      </c>
    </row>
    <row r="7" spans="1:7" ht="15" customHeight="1">
      <c r="A7" s="771" t="s">
        <v>2905</v>
      </c>
      <c r="B7" s="772">
        <v>0.23</v>
      </c>
      <c r="C7" s="772">
        <v>0.24</v>
      </c>
      <c r="D7" s="772">
        <v>0.27</v>
      </c>
      <c r="E7" s="772">
        <v>0.22</v>
      </c>
    </row>
    <row r="8" spans="1:7" ht="15" customHeight="1">
      <c r="A8" s="771" t="s">
        <v>2906</v>
      </c>
      <c r="B8" s="772">
        <v>0.21</v>
      </c>
      <c r="C8" s="772">
        <v>0.23</v>
      </c>
      <c r="D8" s="772">
        <v>0.24</v>
      </c>
      <c r="E8" s="772">
        <v>0.21</v>
      </c>
    </row>
    <row r="9" spans="1:7" ht="15" customHeight="1">
      <c r="A9" s="773" t="s">
        <v>2907</v>
      </c>
      <c r="B9" s="772">
        <v>0.2</v>
      </c>
      <c r="C9" s="772">
        <v>0.21</v>
      </c>
      <c r="D9" s="772">
        <v>0.22</v>
      </c>
      <c r="E9" s="772">
        <v>0.21</v>
      </c>
    </row>
    <row r="10" spans="1:7" ht="15" customHeight="1" thickBot="1">
      <c r="A10" s="774" t="s">
        <v>2908</v>
      </c>
      <c r="B10" s="775">
        <v>0.2</v>
      </c>
      <c r="C10" s="775">
        <v>0.2</v>
      </c>
      <c r="D10" s="775">
        <v>0.21</v>
      </c>
      <c r="E10" s="775">
        <v>0.18</v>
      </c>
    </row>
    <row r="11" spans="1:7" ht="15.4" customHeight="1" thickTop="1">
      <c r="A11" s="1008" t="s">
        <v>3043</v>
      </c>
      <c r="B11" s="1008"/>
      <c r="C11" s="776"/>
    </row>
    <row r="12" spans="1:7" ht="51.75" customHeight="1">
      <c r="A12" s="1009" t="s">
        <v>3044</v>
      </c>
      <c r="B12" s="1009"/>
      <c r="C12" s="1009"/>
      <c r="D12" s="1009"/>
      <c r="E12" s="1009"/>
      <c r="F12" s="763"/>
      <c r="G12" s="763"/>
    </row>
    <row r="13" spans="1:7">
      <c r="A13" s="777"/>
      <c r="B13" s="777"/>
      <c r="C13" s="777"/>
      <c r="D13" s="777"/>
      <c r="E13" s="777"/>
    </row>
    <row r="14" spans="1:7">
      <c r="A14" s="286" t="s">
        <v>1</v>
      </c>
      <c r="B14" s="287" t="str">
        <f>Contents!C46</f>
        <v>19 Mar 2020</v>
      </c>
      <c r="C14" s="287"/>
    </row>
    <row r="15" spans="1:7">
      <c r="A15" s="286" t="s">
        <v>2661</v>
      </c>
      <c r="B15" s="287" t="str">
        <f>Contents!D46</f>
        <v>18 Jun 2020</v>
      </c>
      <c r="C15" s="287"/>
    </row>
  </sheetData>
  <mergeCells count="2">
    <mergeCell ref="A11:B11"/>
    <mergeCell ref="A12:E12"/>
  </mergeCells>
  <phoneticPr fontId="203" type="noConversion"/>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6328125" defaultRowHeight="12.5"/>
  <cols>
    <col min="1" max="1" width="59.26953125" style="542" customWidth="1"/>
    <col min="2" max="7" width="13.7265625" style="542" customWidth="1"/>
    <col min="8" max="8" width="16.08984375" style="542" customWidth="1"/>
    <col min="9" max="9" width="10.08984375" style="542" bestFit="1" customWidth="1"/>
    <col min="10" max="10" width="13.7265625" style="542" bestFit="1" customWidth="1"/>
    <col min="11" max="16384" width="9.36328125" style="542"/>
  </cols>
  <sheetData>
    <row r="1" spans="1:10" ht="12.75" customHeight="1">
      <c r="A1" s="1010" t="s">
        <v>2875</v>
      </c>
      <c r="B1" s="1010"/>
      <c r="C1" s="1010"/>
      <c r="D1" s="1010"/>
      <c r="E1" s="1010"/>
      <c r="F1" s="1010"/>
      <c r="G1" s="1010"/>
      <c r="H1" s="1010"/>
    </row>
    <row r="2" spans="1:10" ht="13" thickBot="1">
      <c r="A2" s="543"/>
      <c r="B2" s="543"/>
      <c r="C2" s="543"/>
      <c r="D2" s="543"/>
      <c r="E2" s="543"/>
      <c r="F2" s="543"/>
      <c r="G2" s="543"/>
      <c r="H2" s="543"/>
    </row>
    <row r="3" spans="1:10" ht="26.5" thickTop="1">
      <c r="A3" s="550" t="s">
        <v>123</v>
      </c>
      <c r="B3" s="297" t="s">
        <v>2573</v>
      </c>
      <c r="C3" s="297" t="s">
        <v>2634</v>
      </c>
      <c r="D3" s="297" t="s">
        <v>2676</v>
      </c>
      <c r="E3" s="297" t="s">
        <v>2685</v>
      </c>
      <c r="F3" s="297" t="s">
        <v>2716</v>
      </c>
      <c r="G3" s="297" t="s">
        <v>2734</v>
      </c>
      <c r="H3" s="266" t="s">
        <v>2876</v>
      </c>
    </row>
    <row r="4" spans="1:10" s="551" customFormat="1" ht="13">
      <c r="A4" s="551" t="s">
        <v>2304</v>
      </c>
      <c r="B4" s="581">
        <v>13658045.99</v>
      </c>
      <c r="C4" s="581">
        <v>19936469.48</v>
      </c>
      <c r="D4" s="581">
        <v>22640005.27</v>
      </c>
      <c r="E4" s="581">
        <v>28089430.809999999</v>
      </c>
      <c r="F4" s="581">
        <v>41557753.5</v>
      </c>
      <c r="G4" s="581">
        <v>50276919.5</v>
      </c>
      <c r="H4" s="588">
        <v>176158624.55000001</v>
      </c>
      <c r="I4" s="552"/>
      <c r="J4" s="552"/>
    </row>
    <row r="5" spans="1:10" ht="13">
      <c r="A5" s="545" t="s">
        <v>2612</v>
      </c>
      <c r="B5" s="578">
        <v>3304741.03</v>
      </c>
      <c r="C5" s="578">
        <v>4906822</v>
      </c>
      <c r="D5" s="578">
        <v>6479876.6699999999</v>
      </c>
      <c r="E5" s="578">
        <v>8414135.2599999998</v>
      </c>
      <c r="F5" s="578">
        <v>11631033.060000001</v>
      </c>
      <c r="G5" s="578">
        <v>16455725.35</v>
      </c>
      <c r="H5" s="589">
        <v>51192333.369999997</v>
      </c>
      <c r="I5" s="552"/>
      <c r="J5" s="552"/>
    </row>
    <row r="6" spans="1:10" ht="13">
      <c r="A6" s="545" t="s">
        <v>2613</v>
      </c>
      <c r="B6" s="578">
        <v>2852451.31</v>
      </c>
      <c r="C6" s="578">
        <v>4431003.76</v>
      </c>
      <c r="D6" s="578">
        <v>5902989.0300000003</v>
      </c>
      <c r="E6" s="578">
        <v>7303351.9800000004</v>
      </c>
      <c r="F6" s="578">
        <v>8887343.1600000001</v>
      </c>
      <c r="G6" s="578">
        <v>12131643.91</v>
      </c>
      <c r="H6" s="589">
        <v>41508783.149999999</v>
      </c>
      <c r="I6" s="552"/>
      <c r="J6" s="552"/>
    </row>
    <row r="7" spans="1:10" ht="13">
      <c r="A7" s="545" t="s">
        <v>2614</v>
      </c>
      <c r="B7" s="579">
        <v>452289.72</v>
      </c>
      <c r="C7" s="579">
        <v>475818.23999999999</v>
      </c>
      <c r="D7" s="579">
        <v>576887.64</v>
      </c>
      <c r="E7" s="578">
        <v>1110783.27</v>
      </c>
      <c r="F7" s="578">
        <v>2743689.91</v>
      </c>
      <c r="G7" s="578">
        <v>4324081.4400000004</v>
      </c>
      <c r="H7" s="589">
        <v>9683550.2300000004</v>
      </c>
      <c r="I7" s="552"/>
      <c r="J7" s="552"/>
    </row>
    <row r="8" spans="1:10" ht="13">
      <c r="A8" s="545" t="s">
        <v>2615</v>
      </c>
      <c r="B8" s="578">
        <v>10353304.960000001</v>
      </c>
      <c r="C8" s="578">
        <v>15029647.48</v>
      </c>
      <c r="D8" s="578">
        <v>16160128.6</v>
      </c>
      <c r="E8" s="578">
        <v>19675295.550000001</v>
      </c>
      <c r="F8" s="578">
        <v>29926720.43</v>
      </c>
      <c r="G8" s="578">
        <v>33821194.149999999</v>
      </c>
      <c r="H8" s="589">
        <v>124966291.17</v>
      </c>
      <c r="I8" s="552"/>
      <c r="J8" s="552"/>
    </row>
    <row r="9" spans="1:10" ht="13">
      <c r="A9" s="545" t="s">
        <v>2613</v>
      </c>
      <c r="B9" s="578">
        <v>6705130.6900000004</v>
      </c>
      <c r="C9" s="578">
        <v>11789108.82</v>
      </c>
      <c r="D9" s="578">
        <v>13180218.57</v>
      </c>
      <c r="E9" s="578">
        <v>15943278.1</v>
      </c>
      <c r="F9" s="578">
        <v>24427275.27</v>
      </c>
      <c r="G9" s="578">
        <v>27426448.600000001</v>
      </c>
      <c r="H9" s="589">
        <v>99471460.049999997</v>
      </c>
      <c r="I9" s="552"/>
      <c r="J9" s="552"/>
    </row>
    <row r="10" spans="1:10" ht="13">
      <c r="A10" s="545" t="s">
        <v>2614</v>
      </c>
      <c r="B10" s="578">
        <v>3648174.27</v>
      </c>
      <c r="C10" s="578">
        <v>3240538.66</v>
      </c>
      <c r="D10" s="578">
        <v>2979910.03</v>
      </c>
      <c r="E10" s="578">
        <v>3732017.45</v>
      </c>
      <c r="F10" s="578">
        <v>5499445.1600000001</v>
      </c>
      <c r="G10" s="578">
        <v>6394745.5499999998</v>
      </c>
      <c r="H10" s="589">
        <v>25494831.120000001</v>
      </c>
      <c r="I10" s="552"/>
      <c r="J10" s="552"/>
    </row>
    <row r="11" spans="1:10" s="551" customFormat="1" ht="30" customHeight="1">
      <c r="A11" s="553" t="s">
        <v>2305</v>
      </c>
      <c r="B11" s="590">
        <v>31998322.420000002</v>
      </c>
      <c r="C11" s="590">
        <v>53158860.369999997</v>
      </c>
      <c r="D11" s="590">
        <v>56591662.670000002</v>
      </c>
      <c r="E11" s="590">
        <v>60282863.119999997</v>
      </c>
      <c r="F11" s="590">
        <v>68710510.049999997</v>
      </c>
      <c r="G11" s="590">
        <v>58222149.049999997</v>
      </c>
      <c r="H11" s="591">
        <v>328964367.69</v>
      </c>
      <c r="I11" s="552"/>
      <c r="J11" s="552"/>
    </row>
    <row r="12" spans="1:10" ht="16.5">
      <c r="A12" s="545" t="s">
        <v>2909</v>
      </c>
      <c r="B12" s="578">
        <v>4351095.55</v>
      </c>
      <c r="C12" s="578">
        <v>5620849</v>
      </c>
      <c r="D12" s="578">
        <v>7486256.96</v>
      </c>
      <c r="E12" s="578">
        <v>8234726.2999999998</v>
      </c>
      <c r="F12" s="578">
        <v>8944072.5099999998</v>
      </c>
      <c r="G12" s="578">
        <v>4874069.5599999996</v>
      </c>
      <c r="H12" s="589">
        <v>39511069.880000003</v>
      </c>
      <c r="I12" s="552"/>
      <c r="J12" s="552"/>
    </row>
    <row r="13" spans="1:10" ht="13">
      <c r="A13" s="545" t="s">
        <v>2618</v>
      </c>
      <c r="B13" s="578">
        <v>26941564.48</v>
      </c>
      <c r="C13" s="578">
        <v>46698104.340000004</v>
      </c>
      <c r="D13" s="578">
        <v>47661849.420000002</v>
      </c>
      <c r="E13" s="578">
        <v>49689471.060000002</v>
      </c>
      <c r="F13" s="578">
        <v>57155085.369999997</v>
      </c>
      <c r="G13" s="578">
        <v>49555299.93</v>
      </c>
      <c r="H13" s="589">
        <v>277701374.61000001</v>
      </c>
      <c r="I13" s="552"/>
      <c r="J13" s="552"/>
    </row>
    <row r="14" spans="1:10" ht="13">
      <c r="A14" s="545" t="s">
        <v>2619</v>
      </c>
      <c r="B14" s="579">
        <v>705662.39</v>
      </c>
      <c r="C14" s="579">
        <v>839907.02</v>
      </c>
      <c r="D14" s="578">
        <v>1443556.29</v>
      </c>
      <c r="E14" s="578">
        <v>2358665.7599999998</v>
      </c>
      <c r="F14" s="578">
        <v>2611352.17</v>
      </c>
      <c r="G14" s="578">
        <v>3792779.55</v>
      </c>
      <c r="H14" s="589">
        <v>11751923.189999999</v>
      </c>
      <c r="I14" s="552"/>
      <c r="J14" s="552"/>
    </row>
    <row r="15" spans="1:10" s="551" customFormat="1" ht="25.5" customHeight="1">
      <c r="A15" s="551" t="s">
        <v>2310</v>
      </c>
      <c r="B15" s="590">
        <v>45656368.409999996</v>
      </c>
      <c r="C15" s="590">
        <v>73095329.849999994</v>
      </c>
      <c r="D15" s="590">
        <v>79231667.950000003</v>
      </c>
      <c r="E15" s="590">
        <v>88372293.930000007</v>
      </c>
      <c r="F15" s="590">
        <v>110268263.55</v>
      </c>
      <c r="G15" s="590">
        <v>108499068.54000001</v>
      </c>
      <c r="H15" s="591">
        <v>505122992.23000002</v>
      </c>
      <c r="I15" s="552"/>
      <c r="J15" s="552"/>
    </row>
    <row r="16" spans="1:10" ht="23.25" customHeight="1">
      <c r="A16" s="541" t="s">
        <v>2910</v>
      </c>
      <c r="B16" s="592">
        <v>15829079.539999999</v>
      </c>
      <c r="C16" s="592">
        <v>10466044.1</v>
      </c>
      <c r="D16" s="592">
        <v>11403983.560000001</v>
      </c>
      <c r="E16" s="592">
        <v>10304524.630000001</v>
      </c>
      <c r="F16" s="592">
        <v>9591669.4100000001</v>
      </c>
      <c r="G16" s="592">
        <v>8457157.7200000007</v>
      </c>
      <c r="H16" s="593">
        <v>66052458.960000001</v>
      </c>
      <c r="I16" s="552"/>
      <c r="J16" s="552"/>
    </row>
    <row r="17" spans="1:10" s="551" customFormat="1" ht="24.75" customHeight="1" thickBot="1">
      <c r="A17" s="554" t="s">
        <v>2911</v>
      </c>
      <c r="B17" s="580">
        <v>61485447.939999998</v>
      </c>
      <c r="C17" s="580">
        <v>83561373.950000003</v>
      </c>
      <c r="D17" s="580">
        <v>90635651.5</v>
      </c>
      <c r="E17" s="580">
        <v>98676818.569999993</v>
      </c>
      <c r="F17" s="580">
        <v>119859932.95999999</v>
      </c>
      <c r="G17" s="580">
        <v>116956226.26000001</v>
      </c>
      <c r="H17" s="594">
        <v>571175451.19000006</v>
      </c>
      <c r="I17" s="552"/>
      <c r="J17" s="552"/>
    </row>
    <row r="18" spans="1:10" ht="21" customHeight="1" thickTop="1">
      <c r="A18" s="1011" t="s">
        <v>2311</v>
      </c>
      <c r="B18" s="994"/>
      <c r="C18" s="994"/>
      <c r="D18" s="994"/>
      <c r="E18" s="545"/>
      <c r="F18" s="545"/>
      <c r="G18" s="545"/>
    </row>
    <row r="19" spans="1:10" ht="14.5">
      <c r="A19" s="994" t="s">
        <v>2312</v>
      </c>
      <c r="B19" s="994"/>
      <c r="C19" s="994"/>
      <c r="D19" s="994"/>
      <c r="E19" s="545"/>
      <c r="F19" s="545"/>
      <c r="G19" s="545"/>
    </row>
    <row r="20" spans="1:10" ht="16.5">
      <c r="A20" s="994" t="s">
        <v>2912</v>
      </c>
      <c r="B20" s="994"/>
      <c r="C20" s="994"/>
      <c r="D20" s="994"/>
      <c r="E20" s="1012"/>
      <c r="F20" s="1012"/>
      <c r="G20" s="862"/>
      <c r="H20" s="862"/>
    </row>
    <row r="21" spans="1:10" ht="16.5">
      <c r="A21" s="545" t="s">
        <v>2899</v>
      </c>
      <c r="B21" s="545"/>
      <c r="C21" s="545"/>
      <c r="D21" s="549"/>
      <c r="E21" s="549"/>
      <c r="F21" s="549"/>
      <c r="G21" s="549"/>
    </row>
    <row r="22" spans="1:10" ht="13">
      <c r="F22" s="541"/>
    </row>
    <row r="23" spans="1:10" ht="13">
      <c r="A23" s="286" t="s">
        <v>1</v>
      </c>
      <c r="B23" s="287" t="str">
        <f>Contents!C47</f>
        <v>18 Jul 2019</v>
      </c>
      <c r="F23" s="541"/>
    </row>
    <row r="24" spans="1:10" ht="13">
      <c r="A24" s="286" t="s">
        <v>2661</v>
      </c>
      <c r="B24" s="287" t="str">
        <f>Contents!D47</f>
        <v xml:space="preserve">        N/A</v>
      </c>
      <c r="F24" s="541"/>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I25"/>
  <sheetViews>
    <sheetView zoomScaleNormal="100" workbookViewId="0"/>
  </sheetViews>
  <sheetFormatPr defaultColWidth="9.36328125" defaultRowHeight="12.5"/>
  <cols>
    <col min="1" max="1" width="73.7265625" style="542" customWidth="1"/>
    <col min="2" max="2" width="14.08984375" style="542" customWidth="1"/>
    <col min="3" max="3" width="14.6328125" style="542" customWidth="1"/>
    <col min="4" max="5" width="13.7265625" style="542" customWidth="1"/>
    <col min="6" max="6" width="13.7265625" style="542" bestFit="1" customWidth="1"/>
    <col min="7" max="7" width="13.7265625" style="542" customWidth="1"/>
    <col min="8" max="16384" width="9.36328125" style="542"/>
  </cols>
  <sheetData>
    <row r="1" spans="1:9" ht="15.75" customHeight="1">
      <c r="A1" s="551" t="s">
        <v>3042</v>
      </c>
      <c r="B1" s="750"/>
    </row>
    <row r="2" spans="1:9" ht="13" thickBot="1">
      <c r="A2" s="543"/>
      <c r="B2" s="543"/>
      <c r="C2" s="543"/>
    </row>
    <row r="3" spans="1:9" ht="26.5" thickTop="1">
      <c r="A3" s="550" t="s">
        <v>123</v>
      </c>
      <c r="B3" s="297" t="s">
        <v>2847</v>
      </c>
      <c r="C3" s="297" t="s">
        <v>2882</v>
      </c>
      <c r="D3" s="297" t="s">
        <v>2935</v>
      </c>
      <c r="E3" s="297" t="s">
        <v>2980</v>
      </c>
      <c r="F3" s="751" t="s">
        <v>3022</v>
      </c>
      <c r="G3" s="752" t="s">
        <v>2877</v>
      </c>
    </row>
    <row r="4" spans="1:9" s="551" customFormat="1" ht="30" customHeight="1">
      <c r="A4" s="553" t="s">
        <v>2878</v>
      </c>
      <c r="B4" s="753">
        <v>25311655.350000001</v>
      </c>
      <c r="C4" s="753">
        <v>61020252.770000003</v>
      </c>
      <c r="D4" s="753">
        <v>75220054.060000002</v>
      </c>
      <c r="E4" s="753">
        <v>104736234.98999999</v>
      </c>
      <c r="F4" s="754">
        <v>139753733.38</v>
      </c>
      <c r="G4" s="581">
        <v>406041930.55000001</v>
      </c>
      <c r="H4" s="552"/>
      <c r="I4" s="552"/>
    </row>
    <row r="5" spans="1:9" ht="18.75" customHeight="1">
      <c r="A5" s="733" t="s">
        <v>2903</v>
      </c>
      <c r="B5" s="592">
        <v>7267043.75</v>
      </c>
      <c r="C5" s="592">
        <v>15418628.77</v>
      </c>
      <c r="D5" s="592">
        <v>11890376.869999999</v>
      </c>
      <c r="E5" s="592">
        <v>12893100.59</v>
      </c>
      <c r="F5" s="755">
        <v>15369189.939999999</v>
      </c>
      <c r="G5" s="756">
        <v>62838339.920000002</v>
      </c>
      <c r="H5" s="552"/>
      <c r="I5" s="552"/>
    </row>
    <row r="6" spans="1:9" ht="18.75" customHeight="1">
      <c r="A6" s="733" t="s">
        <v>2904</v>
      </c>
      <c r="B6" s="756">
        <v>174940.44</v>
      </c>
      <c r="C6" s="592">
        <v>2386887.58</v>
      </c>
      <c r="D6" s="592">
        <v>14812117.93</v>
      </c>
      <c r="E6" s="592">
        <v>35494407.299999997</v>
      </c>
      <c r="F6" s="755">
        <v>58774016.119999997</v>
      </c>
      <c r="G6" s="756">
        <v>111642369.37</v>
      </c>
      <c r="H6" s="552"/>
      <c r="I6" s="855"/>
    </row>
    <row r="7" spans="1:9" ht="18.75" customHeight="1">
      <c r="A7" s="733" t="s">
        <v>2905</v>
      </c>
      <c r="B7" s="592">
        <v>3965024.95</v>
      </c>
      <c r="C7" s="592">
        <v>10319743.130000001</v>
      </c>
      <c r="D7" s="592">
        <v>11761077.84</v>
      </c>
      <c r="E7" s="592">
        <v>11140625.539999999</v>
      </c>
      <c r="F7" s="755">
        <v>9804720</v>
      </c>
      <c r="G7" s="756">
        <v>46991191.460000001</v>
      </c>
      <c r="H7" s="552"/>
      <c r="I7" s="552"/>
    </row>
    <row r="8" spans="1:9" s="551" customFormat="1" ht="18.75" customHeight="1">
      <c r="A8" s="733" t="s">
        <v>2906</v>
      </c>
      <c r="B8" s="756">
        <v>807945.97</v>
      </c>
      <c r="C8" s="592">
        <v>2310253.54</v>
      </c>
      <c r="D8" s="592">
        <v>1664748.25</v>
      </c>
      <c r="E8" s="592">
        <v>4245838.59</v>
      </c>
      <c r="F8" s="755">
        <v>2944421.89</v>
      </c>
      <c r="G8" s="756">
        <v>11973208.24</v>
      </c>
      <c r="H8" s="552"/>
      <c r="I8" s="552"/>
    </row>
    <row r="9" spans="1:9" ht="18.75" customHeight="1">
      <c r="A9" s="733" t="s">
        <v>2907</v>
      </c>
      <c r="B9" s="756">
        <v>13096700.23</v>
      </c>
      <c r="C9" s="756">
        <v>30584739.77</v>
      </c>
      <c r="D9" s="756">
        <v>35091733.170000002</v>
      </c>
      <c r="E9" s="756">
        <v>40962262.979999997</v>
      </c>
      <c r="F9" s="757">
        <v>52861385.439999998</v>
      </c>
      <c r="G9" s="756">
        <v>172596821.59</v>
      </c>
      <c r="H9" s="552"/>
      <c r="I9" s="552"/>
    </row>
    <row r="10" spans="1:9" ht="21.75" customHeight="1">
      <c r="A10" s="758" t="s">
        <v>2913</v>
      </c>
      <c r="B10" s="759">
        <v>11921716.779999999</v>
      </c>
      <c r="C10" s="759">
        <v>9457211.9100000001</v>
      </c>
      <c r="D10" s="759">
        <v>9786304.2699999996</v>
      </c>
      <c r="E10" s="759">
        <v>10009704.289999999</v>
      </c>
      <c r="F10" s="760">
        <v>10965597.59</v>
      </c>
      <c r="G10" s="759">
        <v>52140534.840000004</v>
      </c>
    </row>
    <row r="11" spans="1:9" ht="27.75" customHeight="1" thickBot="1">
      <c r="A11" s="554" t="s">
        <v>2911</v>
      </c>
      <c r="B11" s="580">
        <v>37233372.130000003</v>
      </c>
      <c r="C11" s="580">
        <v>70477464.680000007</v>
      </c>
      <c r="D11" s="580">
        <v>85006358.329999998</v>
      </c>
      <c r="E11" s="761">
        <v>114745939.28</v>
      </c>
      <c r="F11" s="762">
        <v>150719330.97</v>
      </c>
      <c r="G11" s="580">
        <v>458182465.38999999</v>
      </c>
    </row>
    <row r="12" spans="1:9" ht="15" thickTop="1">
      <c r="A12" s="1011" t="s">
        <v>2934</v>
      </c>
      <c r="B12" s="994"/>
    </row>
    <row r="13" spans="1:9" ht="14.5">
      <c r="A13" s="994" t="s">
        <v>2312</v>
      </c>
      <c r="B13" s="994"/>
      <c r="C13" s="862"/>
    </row>
    <row r="14" spans="1:9" ht="16.5">
      <c r="A14" s="545" t="s">
        <v>2914</v>
      </c>
      <c r="B14" s="545"/>
    </row>
    <row r="16" spans="1:9">
      <c r="A16" s="286" t="s">
        <v>1</v>
      </c>
      <c r="B16" s="287" t="str">
        <f>Contents!C48</f>
        <v>19 Mar 2020</v>
      </c>
    </row>
    <row r="17" spans="1:5">
      <c r="A17" s="286" t="s">
        <v>2661</v>
      </c>
      <c r="B17" s="287" t="str">
        <f>Contents!D48</f>
        <v>18 Jun 2020</v>
      </c>
    </row>
    <row r="20" spans="1:5">
      <c r="B20" s="544"/>
      <c r="C20" s="544"/>
      <c r="D20" s="544"/>
      <c r="E20" s="544"/>
    </row>
    <row r="21" spans="1:5">
      <c r="B21" s="544"/>
      <c r="C21" s="544"/>
      <c r="D21" s="544"/>
      <c r="E21" s="544"/>
    </row>
    <row r="22" spans="1:5">
      <c r="B22" s="544"/>
      <c r="C22" s="544"/>
      <c r="D22" s="544"/>
      <c r="E22" s="544"/>
    </row>
    <row r="23" spans="1:5">
      <c r="B23" s="544"/>
      <c r="C23" s="544"/>
      <c r="D23" s="544"/>
      <c r="E23" s="544"/>
    </row>
    <row r="24" spans="1:5">
      <c r="B24" s="544"/>
      <c r="C24" s="544"/>
      <c r="D24" s="544"/>
      <c r="E24" s="544"/>
    </row>
    <row r="25" spans="1:5">
      <c r="B25" s="544"/>
      <c r="C25" s="544"/>
      <c r="D25" s="544"/>
      <c r="E25" s="544"/>
    </row>
  </sheetData>
  <mergeCells count="2">
    <mergeCell ref="A12:B12"/>
    <mergeCell ref="A13:C13"/>
  </mergeCells>
  <phoneticPr fontId="203"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5"/>
  <sheetViews>
    <sheetView showGridLines="0" zoomScaleNormal="100" workbookViewId="0">
      <pane ySplit="3" topLeftCell="A4"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2760</v>
      </c>
    </row>
    <row r="2" spans="1:6" ht="14.25" customHeight="1" thickBot="1">
      <c r="A2" s="478"/>
      <c r="B2" s="478"/>
      <c r="C2" s="478"/>
      <c r="D2" s="478"/>
      <c r="E2" s="478"/>
      <c r="F2" s="478"/>
    </row>
    <row r="3" spans="1:6" s="257" customFormat="1" ht="27.5" thickTop="1">
      <c r="A3" s="479" t="s">
        <v>59</v>
      </c>
      <c r="B3" s="480" t="s">
        <v>63</v>
      </c>
      <c r="C3" s="480" t="s">
        <v>64</v>
      </c>
      <c r="D3" s="480" t="s">
        <v>65</v>
      </c>
      <c r="E3" s="296" t="s">
        <v>2427</v>
      </c>
      <c r="F3" s="296" t="s">
        <v>66</v>
      </c>
    </row>
    <row r="4" spans="1:6" ht="24.75" customHeight="1">
      <c r="A4" s="44" t="s">
        <v>23</v>
      </c>
      <c r="B4" s="481">
        <v>98</v>
      </c>
      <c r="C4" s="481">
        <v>2</v>
      </c>
      <c r="D4" s="74">
        <v>0</v>
      </c>
      <c r="E4" s="74">
        <v>0</v>
      </c>
      <c r="F4" s="7">
        <v>100</v>
      </c>
    </row>
    <row r="5" spans="1:6">
      <c r="A5" s="44" t="s">
        <v>24</v>
      </c>
      <c r="B5" s="481">
        <v>270</v>
      </c>
      <c r="C5" s="481">
        <v>36</v>
      </c>
      <c r="D5" s="74">
        <v>0</v>
      </c>
      <c r="E5" s="74">
        <v>0</v>
      </c>
      <c r="F5" s="7">
        <v>306</v>
      </c>
    </row>
    <row r="6" spans="1:6">
      <c r="A6" s="44" t="s">
        <v>25</v>
      </c>
      <c r="B6" s="481">
        <v>286</v>
      </c>
      <c r="C6" s="481">
        <v>132</v>
      </c>
      <c r="D6" s="74">
        <v>1</v>
      </c>
      <c r="E6" s="74">
        <v>0</v>
      </c>
      <c r="F6" s="7">
        <v>419</v>
      </c>
    </row>
    <row r="7" spans="1:6">
      <c r="A7" s="44" t="s">
        <v>26</v>
      </c>
      <c r="B7" s="481">
        <v>293</v>
      </c>
      <c r="C7" s="481">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2372</v>
      </c>
      <c r="B35" s="7">
        <v>684</v>
      </c>
      <c r="C35" s="7">
        <v>466</v>
      </c>
      <c r="D35" s="7">
        <v>13266</v>
      </c>
      <c r="E35" s="7">
        <v>420</v>
      </c>
      <c r="F35" s="7">
        <v>14836</v>
      </c>
    </row>
    <row r="36" spans="1:6">
      <c r="A36" s="5" t="s">
        <v>2421</v>
      </c>
      <c r="B36" s="7">
        <v>124</v>
      </c>
      <c r="C36" s="7">
        <v>206</v>
      </c>
      <c r="D36" s="7">
        <v>13237</v>
      </c>
      <c r="E36" s="7">
        <v>459</v>
      </c>
      <c r="F36" s="7">
        <v>14026</v>
      </c>
    </row>
    <row r="37" spans="1:6">
      <c r="A37" s="5" t="s">
        <v>2422</v>
      </c>
      <c r="B37" s="7">
        <v>132</v>
      </c>
      <c r="C37" s="7">
        <v>225</v>
      </c>
      <c r="D37" s="7">
        <v>13219</v>
      </c>
      <c r="E37" s="7">
        <v>484</v>
      </c>
      <c r="F37" s="7">
        <v>14060</v>
      </c>
    </row>
    <row r="38" spans="1:6">
      <c r="A38" s="5" t="s">
        <v>2456</v>
      </c>
      <c r="B38" s="7">
        <v>112</v>
      </c>
      <c r="C38" s="7">
        <v>215</v>
      </c>
      <c r="D38" s="7">
        <v>13210</v>
      </c>
      <c r="E38" s="7">
        <v>536</v>
      </c>
      <c r="F38" s="7">
        <v>14073</v>
      </c>
    </row>
    <row r="39" spans="1:6">
      <c r="A39" s="5" t="s">
        <v>2457</v>
      </c>
      <c r="B39" s="7">
        <v>107</v>
      </c>
      <c r="C39" s="7">
        <v>169</v>
      </c>
      <c r="D39" s="7">
        <v>13175</v>
      </c>
      <c r="E39" s="7">
        <v>578</v>
      </c>
      <c r="F39" s="7">
        <v>14029</v>
      </c>
    </row>
    <row r="40" spans="1:6">
      <c r="A40" s="5" t="s">
        <v>2458</v>
      </c>
      <c r="B40" s="7">
        <v>107</v>
      </c>
      <c r="C40" s="7">
        <v>164</v>
      </c>
      <c r="D40" s="7">
        <v>13146</v>
      </c>
      <c r="E40" s="7">
        <v>612</v>
      </c>
      <c r="F40" s="7">
        <v>14029</v>
      </c>
    </row>
    <row r="41" spans="1:6">
      <c r="A41" s="5" t="s">
        <v>2469</v>
      </c>
      <c r="B41" s="7">
        <v>107</v>
      </c>
      <c r="C41" s="7">
        <v>163</v>
      </c>
      <c r="D41" s="7">
        <v>13115</v>
      </c>
      <c r="E41" s="7">
        <v>643</v>
      </c>
      <c r="F41" s="7">
        <v>14028</v>
      </c>
    </row>
    <row r="42" spans="1:6">
      <c r="A42" s="5" t="s">
        <v>2470</v>
      </c>
      <c r="B42" s="7">
        <v>107</v>
      </c>
      <c r="C42" s="7">
        <v>163</v>
      </c>
      <c r="D42" s="7">
        <v>13075</v>
      </c>
      <c r="E42" s="7">
        <v>683</v>
      </c>
      <c r="F42" s="7">
        <v>14028</v>
      </c>
    </row>
    <row r="43" spans="1:6">
      <c r="A43" s="5" t="s">
        <v>2471</v>
      </c>
      <c r="B43" s="7">
        <v>107</v>
      </c>
      <c r="C43" s="7">
        <v>163</v>
      </c>
      <c r="D43" s="7">
        <v>13045</v>
      </c>
      <c r="E43" s="7">
        <v>713</v>
      </c>
      <c r="F43" s="7">
        <v>14028</v>
      </c>
    </row>
    <row r="44" spans="1:6">
      <c r="A44" s="5" t="s">
        <v>2497</v>
      </c>
      <c r="B44" s="7">
        <v>109</v>
      </c>
      <c r="C44" s="7">
        <v>165</v>
      </c>
      <c r="D44" s="7">
        <v>13001</v>
      </c>
      <c r="E44" s="7">
        <v>757</v>
      </c>
      <c r="F44" s="7">
        <v>14032</v>
      </c>
    </row>
    <row r="45" spans="1:6">
      <c r="A45" s="5" t="s">
        <v>2500</v>
      </c>
      <c r="B45" s="7">
        <v>108</v>
      </c>
      <c r="C45" s="7">
        <v>163</v>
      </c>
      <c r="D45" s="7">
        <v>12957</v>
      </c>
      <c r="E45" s="7">
        <v>801</v>
      </c>
      <c r="F45" s="7">
        <v>14029</v>
      </c>
    </row>
    <row r="46" spans="1:6">
      <c r="A46" s="5" t="s">
        <v>2501</v>
      </c>
      <c r="B46" s="7">
        <v>107</v>
      </c>
      <c r="C46" s="7">
        <v>162</v>
      </c>
      <c r="D46" s="7">
        <v>12901</v>
      </c>
      <c r="E46" s="7">
        <v>858</v>
      </c>
      <c r="F46" s="7">
        <v>14028</v>
      </c>
    </row>
    <row r="47" spans="1:6">
      <c r="A47" s="5" t="s">
        <v>2516</v>
      </c>
      <c r="B47" s="7">
        <v>107</v>
      </c>
      <c r="C47" s="7">
        <v>162</v>
      </c>
      <c r="D47" s="7">
        <v>12844</v>
      </c>
      <c r="E47" s="7">
        <v>915</v>
      </c>
      <c r="F47" s="7">
        <v>14028</v>
      </c>
    </row>
    <row r="48" spans="1:6">
      <c r="A48" s="5" t="s">
        <v>2517</v>
      </c>
      <c r="B48" s="7">
        <v>108</v>
      </c>
      <c r="C48" s="7">
        <v>163</v>
      </c>
      <c r="D48" s="7">
        <v>12771</v>
      </c>
      <c r="E48" s="7">
        <v>987</v>
      </c>
      <c r="F48" s="7">
        <v>14029</v>
      </c>
    </row>
    <row r="49" spans="1:6">
      <c r="A49" s="5" t="s">
        <v>2519</v>
      </c>
      <c r="B49" s="7">
        <v>108</v>
      </c>
      <c r="C49" s="7">
        <v>163</v>
      </c>
      <c r="D49" s="7">
        <v>12740</v>
      </c>
      <c r="E49" s="7">
        <v>1018</v>
      </c>
      <c r="F49" s="7">
        <v>14029</v>
      </c>
    </row>
    <row r="50" spans="1:6">
      <c r="A50" s="5" t="s">
        <v>2529</v>
      </c>
      <c r="B50" s="7">
        <v>108</v>
      </c>
      <c r="C50" s="7">
        <v>163</v>
      </c>
      <c r="D50" s="7">
        <v>12674</v>
      </c>
      <c r="E50" s="7">
        <v>1084</v>
      </c>
      <c r="F50" s="7">
        <v>14029</v>
      </c>
    </row>
    <row r="51" spans="1:6">
      <c r="A51" s="5" t="s">
        <v>2530</v>
      </c>
      <c r="B51" s="7">
        <v>108</v>
      </c>
      <c r="C51" s="7">
        <v>162</v>
      </c>
      <c r="D51" s="7">
        <v>12635</v>
      </c>
      <c r="E51" s="7">
        <v>1124</v>
      </c>
      <c r="F51" s="7">
        <v>14029</v>
      </c>
    </row>
    <row r="52" spans="1:6">
      <c r="A52" s="5" t="s">
        <v>2531</v>
      </c>
      <c r="B52" s="7">
        <v>68</v>
      </c>
      <c r="C52" s="7">
        <v>164</v>
      </c>
      <c r="D52" s="7">
        <v>12576</v>
      </c>
      <c r="E52" s="7">
        <v>1182</v>
      </c>
      <c r="F52" s="7">
        <v>13990</v>
      </c>
    </row>
    <row r="53" spans="1:6">
      <c r="A53" s="5" t="s">
        <v>2539</v>
      </c>
      <c r="B53" s="124">
        <v>115</v>
      </c>
      <c r="C53" s="482">
        <v>19</v>
      </c>
      <c r="D53" s="124">
        <v>12547</v>
      </c>
      <c r="E53" s="124">
        <v>1217</v>
      </c>
      <c r="F53" s="7">
        <v>13898</v>
      </c>
    </row>
    <row r="54" spans="1:6">
      <c r="A54" s="5" t="s">
        <v>2540</v>
      </c>
      <c r="B54" s="124">
        <v>130</v>
      </c>
      <c r="C54" s="482">
        <v>19</v>
      </c>
      <c r="D54" s="124">
        <v>12508</v>
      </c>
      <c r="E54" s="124">
        <v>1262</v>
      </c>
      <c r="F54" s="7">
        <v>13919</v>
      </c>
    </row>
    <row r="55" spans="1:6">
      <c r="A55" s="483" t="s">
        <v>2557</v>
      </c>
      <c r="B55" s="484">
        <v>111</v>
      </c>
      <c r="C55" s="484">
        <v>23</v>
      </c>
      <c r="D55" s="484">
        <v>12481</v>
      </c>
      <c r="E55" s="484">
        <v>1295</v>
      </c>
      <c r="F55" s="484">
        <v>13910</v>
      </c>
    </row>
    <row r="56" spans="1:6" customFormat="1">
      <c r="A56" s="483" t="s">
        <v>2631</v>
      </c>
      <c r="B56" s="484">
        <v>98</v>
      </c>
      <c r="C56" s="484">
        <v>31</v>
      </c>
      <c r="D56" s="484">
        <v>12440</v>
      </c>
      <c r="E56" s="484">
        <v>1338</v>
      </c>
      <c r="F56" s="484">
        <v>13907</v>
      </c>
    </row>
    <row r="57" spans="1:6" customFormat="1">
      <c r="A57" s="483" t="s">
        <v>2632</v>
      </c>
      <c r="B57" s="484">
        <v>114</v>
      </c>
      <c r="C57" s="484">
        <v>33</v>
      </c>
      <c r="D57" s="484">
        <v>12385</v>
      </c>
      <c r="E57" s="484">
        <v>1400</v>
      </c>
      <c r="F57" s="484">
        <v>13932</v>
      </c>
    </row>
    <row r="58" spans="1:6">
      <c r="A58" s="485" t="s">
        <v>2633</v>
      </c>
      <c r="B58" s="486">
        <v>126</v>
      </c>
      <c r="C58" s="486">
        <v>29</v>
      </c>
      <c r="D58" s="486">
        <v>12337</v>
      </c>
      <c r="E58" s="486">
        <v>1457</v>
      </c>
      <c r="F58" s="486">
        <v>13949</v>
      </c>
    </row>
    <row r="59" spans="1:6">
      <c r="A59" s="483" t="s">
        <v>2662</v>
      </c>
      <c r="B59" s="484">
        <v>117</v>
      </c>
      <c r="C59" s="484">
        <v>32</v>
      </c>
      <c r="D59" s="484">
        <v>12300</v>
      </c>
      <c r="E59" s="484">
        <v>1505</v>
      </c>
      <c r="F59" s="484">
        <v>13954</v>
      </c>
    </row>
    <row r="60" spans="1:6">
      <c r="A60" s="483" t="s">
        <v>2663</v>
      </c>
      <c r="B60" s="484">
        <v>124</v>
      </c>
      <c r="C60" s="484">
        <v>30</v>
      </c>
      <c r="D60" s="484">
        <v>12256</v>
      </c>
      <c r="E60" s="484">
        <v>1560</v>
      </c>
      <c r="F60" s="484">
        <v>13970</v>
      </c>
    </row>
    <row r="61" spans="1:6">
      <c r="A61" s="485" t="s">
        <v>2664</v>
      </c>
      <c r="B61" s="486">
        <v>116</v>
      </c>
      <c r="C61" s="486">
        <v>29</v>
      </c>
      <c r="D61" s="486">
        <v>12240</v>
      </c>
      <c r="E61" s="486">
        <v>1583</v>
      </c>
      <c r="F61" s="486">
        <v>13968</v>
      </c>
    </row>
    <row r="62" spans="1:6">
      <c r="A62" s="485" t="s">
        <v>2682</v>
      </c>
      <c r="B62" s="486">
        <v>122</v>
      </c>
      <c r="C62" s="486">
        <v>28</v>
      </c>
      <c r="D62" s="486">
        <v>12172</v>
      </c>
      <c r="E62" s="486">
        <v>1651</v>
      </c>
      <c r="F62" s="486">
        <v>13973</v>
      </c>
    </row>
    <row r="63" spans="1:6">
      <c r="A63" s="485" t="s">
        <v>2683</v>
      </c>
      <c r="B63" s="486">
        <v>117</v>
      </c>
      <c r="C63" s="486">
        <v>32</v>
      </c>
      <c r="D63" s="486">
        <v>12129</v>
      </c>
      <c r="E63" s="486">
        <v>1696</v>
      </c>
      <c r="F63" s="486">
        <v>13974</v>
      </c>
    </row>
    <row r="64" spans="1:6">
      <c r="A64" s="485" t="s">
        <v>2684</v>
      </c>
      <c r="B64" s="486">
        <v>120</v>
      </c>
      <c r="C64" s="486">
        <v>28</v>
      </c>
      <c r="D64" s="486">
        <v>12088</v>
      </c>
      <c r="E64" s="486">
        <v>1737</v>
      </c>
      <c r="F64" s="486">
        <v>13973</v>
      </c>
    </row>
    <row r="65" spans="1:6">
      <c r="A65" s="485" t="s">
        <v>2706</v>
      </c>
      <c r="B65" s="486">
        <v>99</v>
      </c>
      <c r="C65" s="486">
        <v>29</v>
      </c>
      <c r="D65" s="486">
        <v>12067</v>
      </c>
      <c r="E65" s="486">
        <v>1758</v>
      </c>
      <c r="F65" s="486">
        <v>13953</v>
      </c>
    </row>
    <row r="66" spans="1:6">
      <c r="A66" s="485" t="s">
        <v>2707</v>
      </c>
      <c r="B66" s="486">
        <v>102</v>
      </c>
      <c r="C66" s="486">
        <v>28</v>
      </c>
      <c r="D66" s="486">
        <v>12030</v>
      </c>
      <c r="E66" s="486">
        <v>1796</v>
      </c>
      <c r="F66" s="486">
        <v>13956</v>
      </c>
    </row>
    <row r="67" spans="1:6">
      <c r="A67" s="485" t="s">
        <v>2708</v>
      </c>
      <c r="B67" s="486">
        <v>100</v>
      </c>
      <c r="C67" s="486">
        <v>28</v>
      </c>
      <c r="D67" s="486">
        <v>11998</v>
      </c>
      <c r="E67" s="486">
        <v>1829</v>
      </c>
      <c r="F67" s="486">
        <v>13955</v>
      </c>
    </row>
    <row r="68" spans="1:6">
      <c r="A68" s="485" t="s">
        <v>2728</v>
      </c>
      <c r="B68" s="486">
        <v>103</v>
      </c>
      <c r="C68" s="486">
        <v>27</v>
      </c>
      <c r="D68" s="486">
        <v>11955</v>
      </c>
      <c r="E68" s="486">
        <v>1874</v>
      </c>
      <c r="F68" s="486">
        <v>13959</v>
      </c>
    </row>
    <row r="69" spans="1:6">
      <c r="A69" s="485" t="s">
        <v>2729</v>
      </c>
      <c r="B69" s="486">
        <v>96</v>
      </c>
      <c r="C69" s="486">
        <v>28</v>
      </c>
      <c r="D69" s="486">
        <v>11876</v>
      </c>
      <c r="E69" s="486">
        <v>1954</v>
      </c>
      <c r="F69" s="486">
        <v>13954</v>
      </c>
    </row>
    <row r="70" spans="1:6">
      <c r="A70" s="485" t="s">
        <v>2730</v>
      </c>
      <c r="B70" s="486">
        <v>96</v>
      </c>
      <c r="C70" s="486">
        <v>28</v>
      </c>
      <c r="D70" s="486">
        <v>11827</v>
      </c>
      <c r="E70" s="486">
        <v>2003</v>
      </c>
      <c r="F70" s="486">
        <v>13954</v>
      </c>
    </row>
    <row r="71" spans="1:6">
      <c r="A71" s="485" t="s">
        <v>2790</v>
      </c>
      <c r="B71" s="486">
        <v>99</v>
      </c>
      <c r="C71" s="486">
        <v>28</v>
      </c>
      <c r="D71" s="486">
        <v>11777</v>
      </c>
      <c r="E71" s="486">
        <v>2053</v>
      </c>
      <c r="F71" s="486">
        <v>13957</v>
      </c>
    </row>
    <row r="72" spans="1:6">
      <c r="A72" s="485" t="s">
        <v>2785</v>
      </c>
      <c r="B72" s="486">
        <v>99</v>
      </c>
      <c r="C72" s="486">
        <v>29</v>
      </c>
      <c r="D72" s="486">
        <v>11731</v>
      </c>
      <c r="E72" s="486">
        <v>2099</v>
      </c>
      <c r="F72" s="486">
        <v>13958</v>
      </c>
    </row>
    <row r="73" spans="1:6">
      <c r="A73" s="485" t="s">
        <v>2837</v>
      </c>
      <c r="B73" s="486">
        <v>4</v>
      </c>
      <c r="C73" s="486">
        <v>31</v>
      </c>
      <c r="D73" s="486">
        <v>11711</v>
      </c>
      <c r="E73" s="486">
        <v>2123</v>
      </c>
      <c r="F73" s="486">
        <v>13869</v>
      </c>
    </row>
    <row r="74" spans="1:6" s="561" customFormat="1">
      <c r="A74" s="485" t="s">
        <v>2838</v>
      </c>
      <c r="B74" s="486">
        <v>4</v>
      </c>
      <c r="C74" s="486">
        <v>6</v>
      </c>
      <c r="D74" s="486">
        <v>11672</v>
      </c>
      <c r="E74" s="486">
        <v>2188</v>
      </c>
      <c r="F74" s="486">
        <v>13870</v>
      </c>
    </row>
    <row r="75" spans="1:6" s="561" customFormat="1">
      <c r="A75" s="485" t="s">
        <v>2919</v>
      </c>
      <c r="B75" s="486">
        <v>3</v>
      </c>
      <c r="C75" s="486">
        <v>5</v>
      </c>
      <c r="D75" s="486">
        <v>11613</v>
      </c>
      <c r="E75" s="486">
        <v>2249</v>
      </c>
      <c r="F75" s="486">
        <v>13870</v>
      </c>
    </row>
    <row r="76" spans="1:6" s="604" customFormat="1">
      <c r="A76" s="485" t="s">
        <v>2920</v>
      </c>
      <c r="B76" s="486">
        <v>3</v>
      </c>
      <c r="C76" s="486">
        <v>4</v>
      </c>
      <c r="D76" s="486">
        <v>11561</v>
      </c>
      <c r="E76" s="486">
        <v>2302</v>
      </c>
      <c r="F76" s="486">
        <v>13870</v>
      </c>
    </row>
    <row r="77" spans="1:6" s="604" customFormat="1">
      <c r="A77" s="485" t="s">
        <v>2921</v>
      </c>
      <c r="B77" s="486">
        <v>2</v>
      </c>
      <c r="C77" s="486">
        <v>1</v>
      </c>
      <c r="D77" s="486">
        <v>11523</v>
      </c>
      <c r="E77" s="486">
        <v>2343</v>
      </c>
      <c r="F77" s="486">
        <v>13869</v>
      </c>
    </row>
    <row r="78" spans="1:6" s="637" customFormat="1">
      <c r="A78" s="637" t="s">
        <v>2937</v>
      </c>
      <c r="B78" s="124">
        <v>2</v>
      </c>
      <c r="C78" s="124">
        <v>1</v>
      </c>
      <c r="D78" s="124">
        <v>11477</v>
      </c>
      <c r="E78" s="124">
        <v>2389</v>
      </c>
      <c r="F78" s="124">
        <v>13869</v>
      </c>
    </row>
    <row r="79" spans="1:6" s="637" customFormat="1">
      <c r="A79" s="5" t="s">
        <v>2938</v>
      </c>
      <c r="B79" s="486">
        <v>2</v>
      </c>
      <c r="C79" s="486">
        <v>1</v>
      </c>
      <c r="D79" s="486">
        <v>11433</v>
      </c>
      <c r="E79" s="486">
        <v>2433</v>
      </c>
      <c r="F79" s="486">
        <v>13869</v>
      </c>
    </row>
    <row r="80" spans="1:6" s="659" customFormat="1">
      <c r="A80" s="5" t="s">
        <v>2939</v>
      </c>
      <c r="B80" s="486">
        <v>1</v>
      </c>
      <c r="C80" s="486">
        <v>0</v>
      </c>
      <c r="D80" s="486">
        <v>11384</v>
      </c>
      <c r="E80" s="486">
        <v>2483</v>
      </c>
      <c r="F80" s="486">
        <v>13868</v>
      </c>
    </row>
    <row r="81" spans="1:7" s="637" customFormat="1">
      <c r="A81" s="682" t="s">
        <v>2992</v>
      </c>
      <c r="B81" s="661">
        <v>1</v>
      </c>
      <c r="C81" s="661">
        <v>0</v>
      </c>
      <c r="D81" s="661">
        <v>11354</v>
      </c>
      <c r="E81" s="661">
        <v>2513</v>
      </c>
      <c r="F81" s="661">
        <v>13868</v>
      </c>
    </row>
    <row r="82" spans="1:7" s="660" customFormat="1">
      <c r="A82" s="688" t="s">
        <v>2993</v>
      </c>
      <c r="B82" s="661">
        <v>1</v>
      </c>
      <c r="C82" s="661">
        <v>0</v>
      </c>
      <c r="D82" s="661">
        <v>11312</v>
      </c>
      <c r="E82" s="661">
        <v>2555</v>
      </c>
      <c r="F82" s="661">
        <v>13868</v>
      </c>
    </row>
    <row r="83" spans="1:7" s="693" customFormat="1">
      <c r="A83" s="485" t="s">
        <v>3008</v>
      </c>
      <c r="B83" s="486">
        <v>0</v>
      </c>
      <c r="C83" s="486">
        <v>0</v>
      </c>
      <c r="D83" s="486">
        <v>11242</v>
      </c>
      <c r="E83" s="486">
        <v>2625</v>
      </c>
      <c r="F83" s="486">
        <v>13867</v>
      </c>
    </row>
    <row r="84" spans="1:7" s="693" customFormat="1">
      <c r="A84" s="485" t="s">
        <v>3007</v>
      </c>
      <c r="B84" s="486">
        <v>0</v>
      </c>
      <c r="C84" s="486">
        <v>0</v>
      </c>
      <c r="D84" s="486">
        <v>11190</v>
      </c>
      <c r="E84" s="486">
        <v>2677</v>
      </c>
      <c r="F84" s="486">
        <v>13867</v>
      </c>
      <c r="G84" s="54"/>
    </row>
    <row r="85" spans="1:7" s="781" customFormat="1">
      <c r="A85" s="485" t="s">
        <v>3037</v>
      </c>
      <c r="B85" s="486">
        <v>0</v>
      </c>
      <c r="C85" s="486">
        <v>0</v>
      </c>
      <c r="D85" s="486">
        <v>11151</v>
      </c>
      <c r="E85" s="486">
        <v>2716</v>
      </c>
      <c r="F85" s="486">
        <v>13867</v>
      </c>
      <c r="G85" s="54"/>
    </row>
    <row r="86" spans="1:7" s="781" customFormat="1">
      <c r="A86" s="485" t="s">
        <v>3045</v>
      </c>
      <c r="B86" s="486">
        <v>0</v>
      </c>
      <c r="C86" s="486">
        <v>0</v>
      </c>
      <c r="D86" s="486">
        <v>11094</v>
      </c>
      <c r="E86" s="486">
        <v>2773</v>
      </c>
      <c r="F86" s="486">
        <v>13867</v>
      </c>
      <c r="G86" s="54"/>
    </row>
    <row r="87" spans="1:7" s="781" customFormat="1" ht="13" thickBot="1">
      <c r="A87" s="485" t="s">
        <v>3046</v>
      </c>
      <c r="B87" s="486">
        <v>0</v>
      </c>
      <c r="C87" s="486">
        <v>0</v>
      </c>
      <c r="D87" s="486">
        <v>11048</v>
      </c>
      <c r="E87" s="486">
        <v>2819</v>
      </c>
      <c r="F87" s="486">
        <v>13867</v>
      </c>
      <c r="G87" s="54"/>
    </row>
    <row r="88" spans="1:7" ht="28.5" customHeight="1" thickTop="1">
      <c r="A88" s="1013" t="s">
        <v>67</v>
      </c>
      <c r="B88" s="1013"/>
      <c r="C88" s="1013"/>
      <c r="D88" s="1013"/>
      <c r="E88" s="1013"/>
      <c r="F88" s="1013"/>
    </row>
    <row r="89" spans="1:7" ht="27.75" customHeight="1">
      <c r="A89" s="964" t="s">
        <v>2888</v>
      </c>
      <c r="B89" s="964"/>
      <c r="C89" s="964"/>
      <c r="D89" s="964"/>
      <c r="E89" s="964"/>
      <c r="F89" s="964"/>
    </row>
    <row r="90" spans="1:7" ht="38.25" customHeight="1">
      <c r="A90" s="885" t="s">
        <v>3053</v>
      </c>
      <c r="B90" s="885"/>
      <c r="C90" s="885"/>
      <c r="D90" s="885"/>
      <c r="E90" s="885"/>
      <c r="F90" s="885"/>
    </row>
    <row r="91" spans="1:7">
      <c r="A91" s="956" t="s">
        <v>2429</v>
      </c>
      <c r="B91" s="956"/>
      <c r="C91" s="956"/>
      <c r="D91" s="956"/>
      <c r="E91" s="956"/>
      <c r="F91" s="956"/>
    </row>
    <row r="92" spans="1:7">
      <c r="A92" s="885" t="s">
        <v>2428</v>
      </c>
      <c r="B92" s="885"/>
      <c r="C92" s="885"/>
      <c r="D92" s="885"/>
      <c r="E92" s="885"/>
      <c r="F92" s="885"/>
    </row>
    <row r="94" spans="1:7">
      <c r="A94" s="286" t="s">
        <v>1</v>
      </c>
      <c r="B94" s="287" t="str">
        <f>Contents!C49</f>
        <v>28 May 2020</v>
      </c>
    </row>
    <row r="95" spans="1:7">
      <c r="A95" s="286" t="s">
        <v>2661</v>
      </c>
      <c r="B95" s="287" t="str">
        <f>Contents!D49</f>
        <v>27 Aug 2020</v>
      </c>
    </row>
  </sheetData>
  <mergeCells count="5">
    <mergeCell ref="A88:F88"/>
    <mergeCell ref="A89:F89"/>
    <mergeCell ref="A90:F90"/>
    <mergeCell ref="A91:F91"/>
    <mergeCell ref="A92:F92"/>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6"/>
  <sheetViews>
    <sheetView showGridLines="0" zoomScaleNormal="100" workbookViewId="0">
      <pane ySplit="3" topLeftCell="A4" activePane="bottomLeft" state="frozen"/>
      <selection activeCell="S70" sqref="S70"/>
      <selection pane="bottomLeft"/>
    </sheetView>
  </sheetViews>
  <sheetFormatPr defaultColWidth="9" defaultRowHeight="12.5"/>
  <cols>
    <col min="1" max="1" width="27" style="1" customWidth="1"/>
    <col min="2" max="3" width="32" style="1" customWidth="1"/>
    <col min="4" max="4" width="9" style="1"/>
    <col min="5" max="6" width="16.26953125" style="1" bestFit="1" customWidth="1"/>
    <col min="7" max="7" width="20" style="1" bestFit="1" customWidth="1"/>
    <col min="8" max="16384" width="9" style="1"/>
  </cols>
  <sheetData>
    <row r="1" spans="1:7" ht="15.75" customHeight="1">
      <c r="A1" s="8" t="s">
        <v>2761</v>
      </c>
    </row>
    <row r="2" spans="1:7" ht="13" thickBot="1">
      <c r="A2" s="92"/>
      <c r="B2" s="92"/>
      <c r="C2" s="92"/>
    </row>
    <row r="3" spans="1:7" ht="26.65" customHeight="1" thickTop="1">
      <c r="A3" s="107" t="s">
        <v>68</v>
      </c>
      <c r="B3" s="59" t="s">
        <v>2357</v>
      </c>
      <c r="C3" s="108" t="s">
        <v>2356</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2372</v>
      </c>
      <c r="B34" s="7">
        <v>0</v>
      </c>
      <c r="C34" s="53">
        <v>20537</v>
      </c>
      <c r="E34" s="124"/>
      <c r="F34" s="124"/>
      <c r="G34" s="124"/>
    </row>
    <row r="35" spans="1:7">
      <c r="A35" s="5" t="s">
        <v>2421</v>
      </c>
      <c r="B35" s="7">
        <v>17</v>
      </c>
      <c r="C35" s="53">
        <v>20554</v>
      </c>
      <c r="E35" s="124"/>
      <c r="F35" s="124"/>
      <c r="G35" s="124"/>
    </row>
    <row r="36" spans="1:7">
      <c r="A36" s="5" t="s">
        <v>2422</v>
      </c>
      <c r="B36" s="7">
        <v>35</v>
      </c>
      <c r="C36" s="53">
        <v>20589</v>
      </c>
      <c r="E36" s="124"/>
      <c r="F36" s="124"/>
      <c r="G36" s="124"/>
    </row>
    <row r="37" spans="1:7">
      <c r="A37" s="5" t="s">
        <v>2456</v>
      </c>
      <c r="B37" s="7">
        <v>72</v>
      </c>
      <c r="C37" s="53">
        <v>20661</v>
      </c>
      <c r="E37" s="124"/>
      <c r="F37" s="124"/>
      <c r="G37" s="124"/>
    </row>
    <row r="38" spans="1:7">
      <c r="A38" s="5" t="s">
        <v>2457</v>
      </c>
      <c r="B38" s="7">
        <v>10</v>
      </c>
      <c r="C38" s="53">
        <v>20671</v>
      </c>
      <c r="E38" s="124"/>
      <c r="F38" s="124"/>
      <c r="G38" s="124"/>
    </row>
    <row r="39" spans="1:7">
      <c r="A39" s="5" t="s">
        <v>2458</v>
      </c>
      <c r="B39" s="7">
        <v>5</v>
      </c>
      <c r="C39" s="53">
        <v>20676</v>
      </c>
      <c r="E39" s="124"/>
      <c r="F39" s="124"/>
      <c r="G39" s="124"/>
    </row>
    <row r="40" spans="1:7">
      <c r="A40" s="5" t="s">
        <v>2469</v>
      </c>
      <c r="B40" s="7">
        <v>0</v>
      </c>
      <c r="C40" s="53">
        <v>20676</v>
      </c>
      <c r="E40" s="124"/>
      <c r="F40" s="124"/>
      <c r="G40" s="124"/>
    </row>
    <row r="41" spans="1:7">
      <c r="A41" s="5" t="s">
        <v>2470</v>
      </c>
      <c r="B41" s="7">
        <v>0</v>
      </c>
      <c r="C41" s="53">
        <v>20676</v>
      </c>
      <c r="E41" s="124"/>
      <c r="F41" s="124"/>
      <c r="G41" s="124"/>
    </row>
    <row r="42" spans="1:7">
      <c r="A42" s="5" t="s">
        <v>2471</v>
      </c>
      <c r="B42" s="7">
        <v>0</v>
      </c>
      <c r="C42" s="53">
        <v>20676</v>
      </c>
      <c r="E42" s="124"/>
      <c r="F42" s="124"/>
      <c r="G42" s="124"/>
    </row>
    <row r="43" spans="1:7">
      <c r="A43" s="5" t="s">
        <v>2497</v>
      </c>
      <c r="B43" s="7">
        <v>0</v>
      </c>
      <c r="C43" s="53">
        <v>20676</v>
      </c>
      <c r="E43" s="124"/>
      <c r="F43" s="124"/>
      <c r="G43" s="124"/>
    </row>
    <row r="44" spans="1:7">
      <c r="A44" s="5" t="s">
        <v>2500</v>
      </c>
      <c r="B44" s="7">
        <v>0</v>
      </c>
      <c r="C44" s="53">
        <v>20676</v>
      </c>
      <c r="E44" s="124"/>
      <c r="F44" s="124"/>
      <c r="G44" s="124"/>
    </row>
    <row r="45" spans="1:7">
      <c r="A45" s="5" t="s">
        <v>2501</v>
      </c>
      <c r="B45" s="7">
        <v>1</v>
      </c>
      <c r="C45" s="53">
        <v>20677</v>
      </c>
      <c r="E45" s="124"/>
      <c r="F45" s="124"/>
      <c r="G45" s="124"/>
    </row>
    <row r="46" spans="1:7">
      <c r="A46" s="5" t="s">
        <v>2516</v>
      </c>
      <c r="B46" s="7">
        <v>0</v>
      </c>
      <c r="C46" s="53">
        <v>20677</v>
      </c>
      <c r="E46" s="124"/>
      <c r="F46" s="124"/>
      <c r="G46" s="124"/>
    </row>
    <row r="47" spans="1:7">
      <c r="A47" s="5" t="s">
        <v>2517</v>
      </c>
      <c r="B47" s="7">
        <v>0</v>
      </c>
      <c r="C47" s="53">
        <v>20677</v>
      </c>
      <c r="E47" s="124"/>
      <c r="F47" s="124"/>
      <c r="G47" s="124"/>
    </row>
    <row r="48" spans="1:7">
      <c r="A48" s="5" t="s">
        <v>2519</v>
      </c>
      <c r="B48" s="7">
        <v>0</v>
      </c>
      <c r="C48" s="53">
        <v>20677</v>
      </c>
      <c r="E48" s="124"/>
      <c r="F48" s="124"/>
      <c r="G48" s="124"/>
    </row>
    <row r="49" spans="1:7">
      <c r="A49" s="5" t="s">
        <v>2529</v>
      </c>
      <c r="B49" s="7">
        <v>0</v>
      </c>
      <c r="C49" s="53">
        <v>20677</v>
      </c>
      <c r="E49" s="124"/>
      <c r="F49" s="124"/>
      <c r="G49" s="124"/>
    </row>
    <row r="50" spans="1:7">
      <c r="A50" s="5" t="s">
        <v>2530</v>
      </c>
      <c r="B50" s="7">
        <v>0</v>
      </c>
      <c r="C50" s="53">
        <v>20677</v>
      </c>
      <c r="E50" s="124"/>
      <c r="F50" s="124"/>
      <c r="G50" s="124"/>
    </row>
    <row r="51" spans="1:7">
      <c r="A51" s="5" t="s">
        <v>2531</v>
      </c>
      <c r="B51" s="7">
        <v>0</v>
      </c>
      <c r="C51" s="53">
        <v>20677</v>
      </c>
      <c r="E51" s="124"/>
      <c r="F51" s="124"/>
      <c r="G51" s="124"/>
    </row>
    <row r="52" spans="1:7">
      <c r="A52" s="5" t="s">
        <v>2539</v>
      </c>
      <c r="B52" s="7">
        <v>7</v>
      </c>
      <c r="C52" s="53">
        <v>20684</v>
      </c>
      <c r="E52" s="124"/>
      <c r="F52" s="124"/>
      <c r="G52" s="124"/>
    </row>
    <row r="53" spans="1:7">
      <c r="A53" s="5" t="s">
        <v>2540</v>
      </c>
      <c r="B53" s="7">
        <v>6</v>
      </c>
      <c r="C53" s="53">
        <v>20690</v>
      </c>
      <c r="E53" s="124"/>
      <c r="F53" s="124"/>
      <c r="G53" s="124"/>
    </row>
    <row r="54" spans="1:7">
      <c r="A54" s="5" t="s">
        <v>2557</v>
      </c>
      <c r="B54" s="7">
        <v>8</v>
      </c>
      <c r="C54" s="53">
        <v>20698</v>
      </c>
      <c r="E54" s="124"/>
      <c r="F54" s="124"/>
      <c r="G54" s="124"/>
    </row>
    <row r="55" spans="1:7">
      <c r="A55" s="5" t="s">
        <v>2631</v>
      </c>
      <c r="B55" s="7">
        <v>6</v>
      </c>
      <c r="C55" s="53">
        <v>20704</v>
      </c>
      <c r="E55" s="124"/>
      <c r="F55" s="124"/>
      <c r="G55" s="124"/>
    </row>
    <row r="56" spans="1:7">
      <c r="A56" s="5" t="s">
        <v>2632</v>
      </c>
      <c r="B56" s="7">
        <v>9</v>
      </c>
      <c r="C56" s="53">
        <v>20713</v>
      </c>
      <c r="E56" s="124"/>
      <c r="F56" s="124"/>
      <c r="G56" s="124"/>
    </row>
    <row r="57" spans="1:7">
      <c r="A57" s="5" t="s">
        <v>2633</v>
      </c>
      <c r="B57" s="7">
        <v>7</v>
      </c>
      <c r="C57" s="53">
        <v>20720</v>
      </c>
      <c r="E57" s="124"/>
      <c r="F57" s="124"/>
      <c r="G57" s="124"/>
    </row>
    <row r="58" spans="1:7">
      <c r="A58" s="5" t="s">
        <v>2662</v>
      </c>
      <c r="B58" s="7">
        <v>16</v>
      </c>
      <c r="C58" s="53">
        <v>20736</v>
      </c>
      <c r="E58" s="124"/>
      <c r="F58" s="124"/>
      <c r="G58" s="124"/>
    </row>
    <row r="59" spans="1:7">
      <c r="A59" s="5" t="s">
        <v>2663</v>
      </c>
      <c r="B59" s="7">
        <v>15</v>
      </c>
      <c r="C59" s="53">
        <v>20751</v>
      </c>
      <c r="E59" s="124"/>
      <c r="F59" s="124"/>
      <c r="G59" s="124"/>
    </row>
    <row r="60" spans="1:7">
      <c r="A60" s="5" t="s">
        <v>2664</v>
      </c>
      <c r="B60" s="7">
        <v>5</v>
      </c>
      <c r="C60" s="53">
        <v>20756</v>
      </c>
      <c r="E60" s="124"/>
      <c r="F60" s="124"/>
      <c r="G60" s="124"/>
    </row>
    <row r="61" spans="1:7">
      <c r="A61" s="5" t="s">
        <v>2682</v>
      </c>
      <c r="B61" s="7">
        <v>0</v>
      </c>
      <c r="C61" s="53">
        <v>20756</v>
      </c>
      <c r="E61" s="124"/>
      <c r="F61" s="124"/>
      <c r="G61" s="124"/>
    </row>
    <row r="62" spans="1:7">
      <c r="A62" s="5" t="s">
        <v>2683</v>
      </c>
      <c r="B62" s="7">
        <v>3</v>
      </c>
      <c r="C62" s="53">
        <v>20759</v>
      </c>
      <c r="E62" s="124"/>
      <c r="F62" s="124"/>
      <c r="G62" s="124"/>
    </row>
    <row r="63" spans="1:7">
      <c r="A63" s="5" t="s">
        <v>2684</v>
      </c>
      <c r="B63" s="7">
        <v>0</v>
      </c>
      <c r="C63" s="53">
        <v>20759</v>
      </c>
      <c r="E63" s="124"/>
      <c r="F63" s="124"/>
      <c r="G63" s="124"/>
    </row>
    <row r="64" spans="1:7">
      <c r="A64" s="5" t="s">
        <v>2706</v>
      </c>
      <c r="B64" s="7">
        <v>0</v>
      </c>
      <c r="C64" s="53">
        <v>20759</v>
      </c>
      <c r="E64" s="124"/>
      <c r="F64" s="124"/>
      <c r="G64" s="124"/>
    </row>
    <row r="65" spans="1:7">
      <c r="A65" s="5" t="s">
        <v>2707</v>
      </c>
      <c r="B65" s="7">
        <v>0</v>
      </c>
      <c r="C65" s="53">
        <v>20759</v>
      </c>
      <c r="E65" s="124"/>
      <c r="F65" s="124"/>
      <c r="G65" s="124"/>
    </row>
    <row r="66" spans="1:7">
      <c r="A66" s="5" t="s">
        <v>2708</v>
      </c>
      <c r="B66" s="7">
        <v>1</v>
      </c>
      <c r="C66" s="53">
        <v>20760</v>
      </c>
      <c r="E66" s="124"/>
      <c r="F66" s="124"/>
      <c r="G66" s="124"/>
    </row>
    <row r="67" spans="1:7">
      <c r="A67" s="5" t="s">
        <v>2728</v>
      </c>
      <c r="B67" s="7">
        <v>1</v>
      </c>
      <c r="C67" s="53">
        <v>20761</v>
      </c>
      <c r="E67" s="124"/>
      <c r="F67" s="124"/>
      <c r="G67" s="124"/>
    </row>
    <row r="68" spans="1:7">
      <c r="A68" s="5" t="s">
        <v>2729</v>
      </c>
      <c r="B68" s="7">
        <v>4</v>
      </c>
      <c r="C68" s="53">
        <v>20765</v>
      </c>
      <c r="E68" s="124"/>
      <c r="F68" s="124"/>
      <c r="G68" s="124"/>
    </row>
    <row r="69" spans="1:7">
      <c r="A69" s="5" t="s">
        <v>2730</v>
      </c>
      <c r="B69" s="7">
        <v>0</v>
      </c>
      <c r="C69" s="7">
        <v>20765</v>
      </c>
      <c r="E69" s="124"/>
      <c r="F69" s="124"/>
      <c r="G69" s="124"/>
    </row>
    <row r="70" spans="1:7">
      <c r="A70" s="5" t="s">
        <v>2790</v>
      </c>
      <c r="B70" s="7">
        <v>0</v>
      </c>
      <c r="C70" s="7">
        <v>20765</v>
      </c>
      <c r="E70" s="124"/>
      <c r="F70" s="124"/>
      <c r="G70" s="124"/>
    </row>
    <row r="71" spans="1:7">
      <c r="A71" s="5" t="s">
        <v>2785</v>
      </c>
      <c r="B71" s="7">
        <v>0</v>
      </c>
      <c r="C71" s="7">
        <v>20765</v>
      </c>
      <c r="E71" s="124"/>
      <c r="F71" s="124"/>
      <c r="G71" s="124"/>
    </row>
    <row r="72" spans="1:7">
      <c r="A72" s="5" t="s">
        <v>2837</v>
      </c>
      <c r="B72" s="7">
        <v>2</v>
      </c>
      <c r="C72" s="7">
        <v>20767</v>
      </c>
      <c r="E72" s="124"/>
      <c r="F72" s="124"/>
      <c r="G72" s="124"/>
    </row>
    <row r="73" spans="1:7">
      <c r="A73" s="583" t="s">
        <v>2838</v>
      </c>
      <c r="B73" s="584">
        <v>1</v>
      </c>
      <c r="C73" s="584">
        <v>20768</v>
      </c>
      <c r="E73" s="124"/>
      <c r="F73" s="124"/>
      <c r="G73" s="124"/>
    </row>
    <row r="74" spans="1:7" s="582" customFormat="1">
      <c r="A74" s="583" t="s">
        <v>2919</v>
      </c>
      <c r="B74" s="584">
        <v>0</v>
      </c>
      <c r="C74" s="584">
        <v>20768</v>
      </c>
      <c r="E74" s="124"/>
      <c r="F74" s="124"/>
      <c r="G74" s="124"/>
    </row>
    <row r="75" spans="1:7" s="582" customFormat="1">
      <c r="A75" s="583" t="s">
        <v>2920</v>
      </c>
      <c r="B75" s="584">
        <v>0</v>
      </c>
      <c r="C75" s="584">
        <v>20768</v>
      </c>
      <c r="E75" s="124"/>
      <c r="F75" s="124"/>
      <c r="G75" s="124"/>
    </row>
    <row r="76" spans="1:7" s="651" customFormat="1">
      <c r="A76" s="583" t="s">
        <v>2921</v>
      </c>
      <c r="B76" s="584">
        <v>1</v>
      </c>
      <c r="C76" s="584">
        <v>20769</v>
      </c>
      <c r="E76" s="124"/>
      <c r="F76" s="124"/>
      <c r="G76" s="124"/>
    </row>
    <row r="77" spans="1:7" s="651" customFormat="1">
      <c r="A77" s="583" t="s">
        <v>2937</v>
      </c>
      <c r="B77" s="584">
        <v>0</v>
      </c>
      <c r="C77" s="584">
        <v>20769</v>
      </c>
      <c r="E77" s="124"/>
      <c r="F77" s="124"/>
      <c r="G77" s="124"/>
    </row>
    <row r="78" spans="1:7" s="651" customFormat="1">
      <c r="A78" s="583" t="s">
        <v>2938</v>
      </c>
      <c r="B78" s="584">
        <v>0</v>
      </c>
      <c r="C78" s="584">
        <v>20769</v>
      </c>
      <c r="E78" s="124"/>
      <c r="F78" s="1"/>
      <c r="G78" s="1"/>
    </row>
    <row r="79" spans="1:7" s="582" customFormat="1">
      <c r="A79" s="583" t="s">
        <v>2939</v>
      </c>
      <c r="B79" s="584">
        <v>0</v>
      </c>
      <c r="C79" s="584">
        <v>20769</v>
      </c>
      <c r="E79" s="124"/>
      <c r="F79" s="1"/>
      <c r="G79" s="1"/>
    </row>
    <row r="80" spans="1:7" s="689" customFormat="1">
      <c r="A80" s="583" t="s">
        <v>2992</v>
      </c>
      <c r="B80" s="584">
        <v>0</v>
      </c>
      <c r="C80" s="584">
        <v>20769</v>
      </c>
      <c r="E80" s="124"/>
      <c r="F80" s="1"/>
      <c r="G80" s="1"/>
    </row>
    <row r="81" spans="1:7" s="689" customFormat="1">
      <c r="A81" s="583" t="s">
        <v>2993</v>
      </c>
      <c r="B81" s="584">
        <v>0</v>
      </c>
      <c r="C81" s="584">
        <v>20769</v>
      </c>
      <c r="E81" s="124"/>
      <c r="F81" s="1"/>
      <c r="G81" s="1"/>
    </row>
    <row r="82" spans="1:7" s="699" customFormat="1">
      <c r="A82" s="583" t="s">
        <v>3008</v>
      </c>
      <c r="B82" s="584">
        <v>0</v>
      </c>
      <c r="C82" s="584">
        <v>20769</v>
      </c>
      <c r="E82" s="124"/>
      <c r="F82" s="1"/>
      <c r="G82" s="1"/>
    </row>
    <row r="83" spans="1:7" s="800" customFormat="1">
      <c r="A83" s="583" t="s">
        <v>3007</v>
      </c>
      <c r="B83" s="584">
        <v>0</v>
      </c>
      <c r="C83" s="584">
        <v>20769</v>
      </c>
      <c r="E83" s="124"/>
    </row>
    <row r="84" spans="1:7" s="800" customFormat="1">
      <c r="A84" s="583" t="s">
        <v>3037</v>
      </c>
      <c r="B84" s="584">
        <v>0</v>
      </c>
      <c r="C84" s="584">
        <v>20769</v>
      </c>
      <c r="E84" s="124"/>
    </row>
    <row r="85" spans="1:7" s="800" customFormat="1" ht="13" thickBot="1">
      <c r="A85" s="817" t="s">
        <v>3045</v>
      </c>
      <c r="B85" s="818">
        <v>0</v>
      </c>
      <c r="C85" s="818">
        <v>20769</v>
      </c>
      <c r="E85" s="124"/>
    </row>
    <row r="86" spans="1:7" ht="32.25" customHeight="1" thickTop="1">
      <c r="A86" s="877" t="s">
        <v>2350</v>
      </c>
      <c r="B86" s="877"/>
      <c r="C86" s="877"/>
    </row>
    <row r="87" spans="1:7">
      <c r="A87" s="877" t="s">
        <v>69</v>
      </c>
      <c r="B87" s="877"/>
      <c r="C87" s="877"/>
    </row>
    <row r="88" spans="1:7" ht="29.25" customHeight="1">
      <c r="A88" s="877" t="s">
        <v>3035</v>
      </c>
      <c r="B88" s="877"/>
      <c r="C88" s="877"/>
    </row>
    <row r="89" spans="1:7" ht="52.5" customHeight="1">
      <c r="A89" s="877" t="s">
        <v>2722</v>
      </c>
      <c r="B89" s="877"/>
      <c r="C89" s="877"/>
    </row>
    <row r="90" spans="1:7" ht="14.25" customHeight="1">
      <c r="A90" s="885"/>
      <c r="B90" s="885"/>
      <c r="C90" s="885"/>
    </row>
    <row r="91" spans="1:7">
      <c r="A91" s="286" t="s">
        <v>1</v>
      </c>
      <c r="B91" s="287" t="str">
        <f>Contents!C50</f>
        <v>28 May 2020</v>
      </c>
    </row>
    <row r="92" spans="1:7">
      <c r="A92" s="286" t="s">
        <v>2661</v>
      </c>
      <c r="B92" s="287" t="str">
        <f>Contents!D50</f>
        <v>27 Aug 2020</v>
      </c>
    </row>
    <row r="97" spans="6:7">
      <c r="F97" s="582"/>
      <c r="G97" s="582"/>
    </row>
    <row r="98" spans="6:7">
      <c r="F98" s="582"/>
      <c r="G98" s="582"/>
    </row>
    <row r="99" spans="6:7">
      <c r="F99" s="651"/>
      <c r="G99" s="651"/>
    </row>
    <row r="100" spans="6:7">
      <c r="F100" s="651"/>
      <c r="G100" s="651"/>
    </row>
    <row r="101" spans="6:7">
      <c r="F101" s="651"/>
      <c r="G101" s="651"/>
    </row>
    <row r="102" spans="6:7">
      <c r="F102" s="582"/>
      <c r="G102" s="582"/>
    </row>
    <row r="103" spans="6:7">
      <c r="F103" s="689"/>
      <c r="G103" s="689"/>
    </row>
    <row r="104" spans="6:7">
      <c r="F104" s="689"/>
      <c r="G104" s="689"/>
    </row>
    <row r="105" spans="6:7">
      <c r="F105" s="699"/>
      <c r="G105" s="699"/>
    </row>
    <row r="106" spans="6:7">
      <c r="F106" s="699"/>
      <c r="G106" s="699"/>
    </row>
  </sheetData>
  <mergeCells count="5">
    <mergeCell ref="A86:C86"/>
    <mergeCell ref="A87:C87"/>
    <mergeCell ref="A88:C88"/>
    <mergeCell ref="A89:C89"/>
    <mergeCell ref="A90:C90"/>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Q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53" customWidth="1"/>
    <col min="27" max="27" width="11" style="652" customWidth="1"/>
    <col min="28" max="28" width="11" style="700" customWidth="1"/>
    <col min="29" max="29" width="11" style="801" customWidth="1"/>
    <col min="30" max="30" width="10.6328125" style="3" customWidth="1"/>
    <col min="31" max="32" width="11.26953125" style="3" customWidth="1"/>
    <col min="33" max="33" width="4.26953125" style="3" bestFit="1" customWidth="1"/>
    <col min="34" max="34" width="5" style="3" bestFit="1" customWidth="1"/>
    <col min="35" max="35" width="5.26953125" style="3" bestFit="1" customWidth="1"/>
    <col min="36" max="36" width="5" style="3" bestFit="1" customWidth="1"/>
    <col min="37" max="39" width="5.26953125" style="3" bestFit="1" customWidth="1"/>
    <col min="40" max="40" width="3" style="3" bestFit="1" customWidth="1"/>
    <col min="41" max="44" width="2.26953125" style="3" bestFit="1" customWidth="1"/>
    <col min="45" max="45" width="9" style="3"/>
    <col min="46" max="46" width="6.26953125" style="3" bestFit="1" customWidth="1"/>
    <col min="47" max="47" width="4" style="3" bestFit="1" customWidth="1"/>
    <col min="48" max="48" width="9" style="3"/>
    <col min="49" max="49" width="17.26953125" style="3" bestFit="1" customWidth="1"/>
    <col min="50" max="16384" width="9" style="3"/>
  </cols>
  <sheetData>
    <row r="1" spans="1:69" ht="15.75" customHeight="1">
      <c r="A1" s="2" t="s">
        <v>3084</v>
      </c>
      <c r="M1" s="3"/>
      <c r="N1" s="3"/>
      <c r="O1" s="3"/>
      <c r="P1" s="3"/>
      <c r="Q1" s="3"/>
      <c r="R1" s="3"/>
      <c r="S1" s="3"/>
      <c r="T1" s="3"/>
      <c r="U1" s="3"/>
      <c r="AD1" s="60" t="s">
        <v>2534</v>
      </c>
    </row>
    <row r="2" spans="1:69" ht="13" thickBot="1">
      <c r="B2" s="12"/>
      <c r="C2" s="12"/>
      <c r="D2" s="12"/>
      <c r="E2" s="12"/>
      <c r="F2" s="12"/>
      <c r="G2" s="12"/>
      <c r="H2" s="12"/>
      <c r="I2" s="12"/>
      <c r="J2" s="12"/>
      <c r="K2" s="12"/>
      <c r="L2" s="207"/>
      <c r="M2" s="207"/>
      <c r="N2" s="208"/>
      <c r="O2" s="209"/>
      <c r="P2" s="117"/>
      <c r="Q2" s="183"/>
      <c r="R2" s="183"/>
      <c r="S2" s="183"/>
      <c r="T2" s="282"/>
      <c r="U2" s="299"/>
      <c r="V2" s="306"/>
      <c r="W2" s="447"/>
      <c r="X2" s="447"/>
    </row>
    <row r="3" spans="1:69" ht="36" customHeight="1" thickTop="1">
      <c r="A3" s="244" t="s">
        <v>70</v>
      </c>
      <c r="B3" s="240" t="s">
        <v>183</v>
      </c>
      <c r="C3" s="245" t="s">
        <v>184</v>
      </c>
      <c r="D3" s="240" t="s">
        <v>185</v>
      </c>
      <c r="E3" s="245" t="s">
        <v>186</v>
      </c>
      <c r="F3" s="240" t="s">
        <v>187</v>
      </c>
      <c r="G3" s="245" t="s">
        <v>188</v>
      </c>
      <c r="H3" s="48" t="s">
        <v>2702</v>
      </c>
      <c r="I3" s="48" t="s">
        <v>2703</v>
      </c>
      <c r="J3" s="240" t="s">
        <v>191</v>
      </c>
      <c r="K3" s="245" t="s">
        <v>192</v>
      </c>
      <c r="L3" s="240" t="s">
        <v>2380</v>
      </c>
      <c r="M3" s="245" t="s">
        <v>2459</v>
      </c>
      <c r="N3" s="48" t="s">
        <v>2472</v>
      </c>
      <c r="O3" s="48" t="s">
        <v>2502</v>
      </c>
      <c r="P3" s="48" t="s">
        <v>2518</v>
      </c>
      <c r="Q3" s="48" t="s">
        <v>2528</v>
      </c>
      <c r="R3" s="48" t="s">
        <v>2603</v>
      </c>
      <c r="S3" s="703" t="s">
        <v>2660</v>
      </c>
      <c r="T3" s="48" t="s">
        <v>2721</v>
      </c>
      <c r="U3" s="48" t="s">
        <v>2685</v>
      </c>
      <c r="V3" s="48" t="s">
        <v>2716</v>
      </c>
      <c r="W3" s="703" t="s">
        <v>2734</v>
      </c>
      <c r="X3" s="48" t="s">
        <v>2881</v>
      </c>
      <c r="Y3" s="48" t="s">
        <v>2882</v>
      </c>
      <c r="Z3" s="48" t="s">
        <v>2935</v>
      </c>
      <c r="AA3" s="48" t="s">
        <v>2980</v>
      </c>
      <c r="AB3" s="48" t="s">
        <v>3016</v>
      </c>
      <c r="AC3" s="704" t="s">
        <v>3083</v>
      </c>
      <c r="AD3" s="240" t="s">
        <v>2358</v>
      </c>
      <c r="AE3" s="240" t="s">
        <v>195</v>
      </c>
    </row>
    <row r="4" spans="1:69"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5">
        <v>1</v>
      </c>
      <c r="Z4" s="585">
        <v>1</v>
      </c>
      <c r="AA4" s="585">
        <v>0</v>
      </c>
      <c r="AB4" s="585">
        <v>0</v>
      </c>
      <c r="AC4" s="535">
        <v>0</v>
      </c>
      <c r="AD4" s="147">
        <v>6514</v>
      </c>
      <c r="AE4" s="241">
        <v>31.4</v>
      </c>
      <c r="AF4" s="113"/>
      <c r="AG4" s="128"/>
      <c r="AH4" s="128"/>
      <c r="AI4" s="128"/>
      <c r="AJ4" s="128"/>
      <c r="AK4" s="128"/>
      <c r="AL4" s="128"/>
      <c r="AM4" s="128"/>
      <c r="AN4" s="128"/>
      <c r="AO4" s="128"/>
      <c r="AP4" s="128"/>
      <c r="AQ4" s="128"/>
      <c r="AR4" s="128"/>
      <c r="AS4" s="128"/>
      <c r="AT4" s="128"/>
      <c r="AU4" s="128"/>
      <c r="AW4" s="142"/>
      <c r="AX4" s="142"/>
      <c r="AY4" s="142"/>
      <c r="AZ4" s="142"/>
      <c r="BA4" s="142"/>
      <c r="BB4" s="142"/>
      <c r="BC4" s="142"/>
      <c r="BD4" s="142"/>
      <c r="BE4" s="142"/>
      <c r="BF4" s="142"/>
      <c r="BG4" s="142"/>
      <c r="BH4" s="142"/>
      <c r="BI4" s="142"/>
      <c r="BJ4" s="142"/>
      <c r="BK4" s="142"/>
      <c r="BL4" s="142"/>
      <c r="BM4" s="142"/>
      <c r="BN4" s="142"/>
      <c r="BO4" s="142"/>
      <c r="BP4" s="142"/>
      <c r="BQ4" s="142"/>
    </row>
    <row r="5" spans="1:69" ht="13">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6">
        <v>0</v>
      </c>
      <c r="Z5" s="586">
        <v>0</v>
      </c>
      <c r="AA5" s="586">
        <v>0</v>
      </c>
      <c r="AB5" s="586">
        <v>0</v>
      </c>
      <c r="AC5" s="536">
        <v>0</v>
      </c>
      <c r="AD5" s="4">
        <v>1</v>
      </c>
      <c r="AE5" s="242">
        <v>0</v>
      </c>
      <c r="AF5" s="113"/>
      <c r="AG5" s="128"/>
      <c r="AH5" s="128"/>
      <c r="AI5" s="128"/>
      <c r="AJ5" s="128"/>
      <c r="AK5" s="128"/>
      <c r="AL5" s="128"/>
      <c r="AM5" s="128"/>
      <c r="AN5" s="128"/>
      <c r="AO5" s="128"/>
      <c r="AP5" s="128"/>
      <c r="AQ5" s="128"/>
      <c r="AR5" s="128"/>
      <c r="AS5" s="128"/>
      <c r="AT5" s="128"/>
      <c r="AU5" s="128"/>
      <c r="AW5" s="142"/>
      <c r="AX5" s="142"/>
      <c r="AY5" s="142"/>
      <c r="AZ5" s="142"/>
      <c r="BA5" s="142"/>
      <c r="BB5" s="142"/>
      <c r="BC5" s="142"/>
      <c r="BD5" s="142"/>
      <c r="BE5" s="142"/>
      <c r="BF5" s="142"/>
      <c r="BG5" s="142"/>
      <c r="BH5" s="142"/>
      <c r="BI5" s="142"/>
      <c r="BJ5" s="142"/>
      <c r="BK5" s="142"/>
      <c r="BL5" s="142"/>
      <c r="BM5" s="142"/>
      <c r="BN5" s="142"/>
      <c r="BO5" s="142"/>
      <c r="BP5" s="142"/>
    </row>
    <row r="6" spans="1:69" ht="13">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6">
        <v>0</v>
      </c>
      <c r="Z6" s="586">
        <v>0</v>
      </c>
      <c r="AA6" s="586">
        <v>0</v>
      </c>
      <c r="AB6" s="586">
        <v>0</v>
      </c>
      <c r="AC6" s="536">
        <v>0</v>
      </c>
      <c r="AD6" s="4">
        <v>2</v>
      </c>
      <c r="AE6" s="242">
        <v>0</v>
      </c>
      <c r="AF6" s="113"/>
      <c r="AG6" s="128"/>
      <c r="AH6" s="128"/>
      <c r="AI6" s="128"/>
      <c r="AJ6" s="128"/>
      <c r="AK6" s="128"/>
      <c r="AL6" s="128"/>
      <c r="AM6" s="128"/>
      <c r="AN6" s="128"/>
      <c r="AO6" s="128"/>
      <c r="AP6" s="128"/>
      <c r="AQ6" s="128"/>
      <c r="AR6" s="128"/>
      <c r="AS6" s="128"/>
      <c r="AT6" s="128"/>
      <c r="AU6" s="128"/>
      <c r="AW6" s="142"/>
      <c r="AX6" s="142"/>
      <c r="AY6" s="142"/>
      <c r="AZ6" s="142"/>
      <c r="BA6" s="142"/>
      <c r="BB6" s="142"/>
      <c r="BC6" s="142"/>
      <c r="BD6" s="142"/>
      <c r="BE6" s="142"/>
      <c r="BF6" s="142"/>
      <c r="BG6" s="142"/>
      <c r="BH6" s="142"/>
      <c r="BI6" s="142"/>
      <c r="BJ6" s="142"/>
      <c r="BK6" s="142"/>
      <c r="BL6" s="142"/>
      <c r="BM6" s="142"/>
      <c r="BN6" s="142"/>
      <c r="BO6" s="142"/>
      <c r="BP6" s="142"/>
    </row>
    <row r="7" spans="1:69" ht="13">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6">
        <v>1</v>
      </c>
      <c r="Z7" s="586">
        <v>1</v>
      </c>
      <c r="AA7" s="586">
        <v>0</v>
      </c>
      <c r="AB7" s="586">
        <v>0</v>
      </c>
      <c r="AC7" s="536">
        <v>0</v>
      </c>
      <c r="AD7" s="4">
        <v>3186</v>
      </c>
      <c r="AE7" s="242">
        <v>15.3</v>
      </c>
      <c r="AF7" s="113"/>
      <c r="AG7" s="128"/>
      <c r="AH7" s="128"/>
      <c r="AI7" s="128"/>
      <c r="AJ7" s="128"/>
      <c r="AK7" s="128"/>
      <c r="AL7" s="128"/>
      <c r="AM7" s="128"/>
      <c r="AN7" s="128"/>
      <c r="AO7" s="128"/>
      <c r="AP7" s="128"/>
      <c r="AQ7" s="128"/>
      <c r="AR7" s="128"/>
      <c r="AS7" s="128"/>
      <c r="AT7" s="128"/>
      <c r="AU7" s="128"/>
      <c r="AW7" s="142"/>
      <c r="AX7" s="142"/>
      <c r="AY7" s="142"/>
      <c r="AZ7" s="142"/>
      <c r="BA7" s="142"/>
      <c r="BB7" s="142"/>
      <c r="BC7" s="142"/>
      <c r="BD7" s="142"/>
      <c r="BE7" s="142"/>
      <c r="BF7" s="142"/>
      <c r="BG7" s="142"/>
      <c r="BH7" s="142"/>
      <c r="BI7" s="142"/>
      <c r="BJ7" s="142"/>
      <c r="BK7" s="142"/>
      <c r="BL7" s="142"/>
      <c r="BM7" s="142"/>
      <c r="BN7" s="142"/>
      <c r="BO7" s="142"/>
      <c r="BP7" s="142"/>
    </row>
    <row r="8" spans="1:69" ht="13">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6">
        <v>0</v>
      </c>
      <c r="Z8" s="586">
        <v>0</v>
      </c>
      <c r="AA8" s="586">
        <v>0</v>
      </c>
      <c r="AB8" s="586">
        <v>0</v>
      </c>
      <c r="AC8" s="536">
        <v>0</v>
      </c>
      <c r="AD8" s="4">
        <v>75</v>
      </c>
      <c r="AE8" s="242">
        <v>0.4</v>
      </c>
      <c r="AF8" s="113"/>
      <c r="AG8" s="128"/>
      <c r="AH8" s="128"/>
      <c r="AI8" s="128"/>
      <c r="AJ8" s="128"/>
      <c r="AK8" s="128"/>
      <c r="AL8" s="128"/>
      <c r="AM8" s="128"/>
      <c r="AN8" s="128"/>
      <c r="AO8" s="128"/>
      <c r="AP8" s="128"/>
      <c r="AQ8" s="128"/>
      <c r="AR8" s="128"/>
      <c r="AS8" s="128"/>
      <c r="AT8" s="128"/>
      <c r="AU8" s="128"/>
      <c r="AW8" s="142"/>
      <c r="AX8" s="142"/>
      <c r="AY8" s="142"/>
      <c r="AZ8" s="142"/>
      <c r="BA8" s="142"/>
      <c r="BB8" s="142"/>
      <c r="BC8" s="142"/>
      <c r="BD8" s="142"/>
      <c r="BE8" s="142"/>
      <c r="BF8" s="142"/>
      <c r="BG8" s="142"/>
      <c r="BH8" s="142"/>
      <c r="BI8" s="142"/>
      <c r="BJ8" s="142"/>
      <c r="BK8" s="142"/>
      <c r="BL8" s="142"/>
      <c r="BM8" s="142"/>
      <c r="BN8" s="142"/>
      <c r="BO8" s="142"/>
      <c r="BP8" s="142"/>
    </row>
    <row r="9" spans="1:69" ht="13">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6">
        <v>0</v>
      </c>
      <c r="Z9" s="586">
        <v>0</v>
      </c>
      <c r="AA9" s="586">
        <v>0</v>
      </c>
      <c r="AB9" s="586">
        <v>0</v>
      </c>
      <c r="AC9" s="536">
        <v>0</v>
      </c>
      <c r="AD9" s="4">
        <v>3</v>
      </c>
      <c r="AE9" s="242">
        <v>0</v>
      </c>
      <c r="AF9" s="113"/>
      <c r="AG9" s="128"/>
      <c r="AH9" s="128"/>
      <c r="AI9" s="128"/>
      <c r="AJ9" s="128"/>
      <c r="AK9" s="128"/>
      <c r="AL9" s="128"/>
      <c r="AM9" s="128"/>
      <c r="AN9" s="128"/>
      <c r="AO9" s="128"/>
      <c r="AP9" s="128"/>
      <c r="AQ9" s="128"/>
      <c r="AR9" s="128"/>
      <c r="AS9" s="128"/>
      <c r="AT9" s="128"/>
      <c r="AU9" s="128"/>
      <c r="AW9" s="142"/>
      <c r="AX9" s="142"/>
      <c r="AY9" s="142"/>
      <c r="AZ9" s="142"/>
      <c r="BA9" s="142"/>
      <c r="BB9" s="142"/>
      <c r="BC9" s="142"/>
      <c r="BD9" s="142"/>
      <c r="BE9" s="142"/>
      <c r="BF9" s="142"/>
      <c r="BG9" s="142"/>
      <c r="BH9" s="142"/>
      <c r="BI9" s="142"/>
      <c r="BJ9" s="142"/>
      <c r="BK9" s="142"/>
      <c r="BL9" s="142"/>
      <c r="BM9" s="142"/>
      <c r="BN9" s="142"/>
      <c r="BO9" s="142"/>
      <c r="BP9" s="142"/>
    </row>
    <row r="10" spans="1:69" ht="13">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6">
        <v>0</v>
      </c>
      <c r="Z10" s="586">
        <v>0</v>
      </c>
      <c r="AA10" s="586">
        <v>0</v>
      </c>
      <c r="AB10" s="586">
        <v>0</v>
      </c>
      <c r="AC10" s="536">
        <v>0</v>
      </c>
      <c r="AD10" s="4">
        <v>3110</v>
      </c>
      <c r="AE10" s="242">
        <v>15</v>
      </c>
      <c r="AF10" s="113"/>
      <c r="AG10" s="128"/>
      <c r="AH10" s="128"/>
      <c r="AI10" s="128"/>
      <c r="AJ10" s="128"/>
      <c r="AK10" s="128"/>
      <c r="AL10" s="128"/>
      <c r="AM10" s="128"/>
      <c r="AN10" s="128"/>
      <c r="AO10" s="128"/>
      <c r="AP10" s="128"/>
      <c r="AQ10" s="128"/>
      <c r="AR10" s="128"/>
      <c r="AS10" s="128"/>
      <c r="AT10" s="128"/>
      <c r="AU10" s="128"/>
      <c r="AW10" s="142"/>
      <c r="AX10" s="142"/>
      <c r="AY10" s="142"/>
      <c r="AZ10" s="142"/>
      <c r="BA10" s="142"/>
      <c r="BB10" s="142"/>
      <c r="BC10" s="142"/>
      <c r="BD10" s="142"/>
      <c r="BE10" s="142"/>
      <c r="BF10" s="142"/>
      <c r="BG10" s="142"/>
      <c r="BH10" s="142"/>
      <c r="BI10" s="142"/>
      <c r="BJ10" s="142"/>
      <c r="BK10" s="142"/>
      <c r="BL10" s="142"/>
      <c r="BM10" s="142"/>
      <c r="BN10" s="142"/>
      <c r="BO10" s="142"/>
      <c r="BP10" s="142"/>
    </row>
    <row r="11" spans="1:69" ht="13">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6">
        <v>0</v>
      </c>
      <c r="Z11" s="586">
        <v>0</v>
      </c>
      <c r="AA11" s="586">
        <v>0</v>
      </c>
      <c r="AB11" s="586">
        <v>0</v>
      </c>
      <c r="AC11" s="536">
        <v>0</v>
      </c>
      <c r="AD11" s="4">
        <v>114</v>
      </c>
      <c r="AE11" s="242">
        <v>0.5</v>
      </c>
      <c r="AF11" s="113"/>
      <c r="AG11" s="128"/>
      <c r="AH11" s="128"/>
      <c r="AI11" s="128"/>
      <c r="AJ11" s="128"/>
      <c r="AK11" s="128"/>
      <c r="AL11" s="128"/>
      <c r="AM11" s="128"/>
      <c r="AN11" s="128"/>
      <c r="AO11" s="128"/>
      <c r="AP11" s="128"/>
      <c r="AQ11" s="128"/>
      <c r="AR11" s="128"/>
      <c r="AS11" s="128"/>
      <c r="AT11" s="128"/>
      <c r="AU11" s="128"/>
      <c r="AW11" s="142"/>
      <c r="AX11" s="142"/>
      <c r="AY11" s="142"/>
      <c r="AZ11" s="142"/>
      <c r="BA11" s="142"/>
      <c r="BB11" s="142"/>
      <c r="BC11" s="142"/>
      <c r="BD11" s="142"/>
      <c r="BE11" s="142"/>
      <c r="BF11" s="142"/>
      <c r="BG11" s="142"/>
      <c r="BH11" s="142"/>
      <c r="BI11" s="142"/>
      <c r="BJ11" s="142"/>
      <c r="BK11" s="142"/>
      <c r="BL11" s="142"/>
      <c r="BM11" s="142"/>
      <c r="BN11" s="142"/>
      <c r="BO11" s="142"/>
      <c r="BP11" s="142"/>
    </row>
    <row r="12" spans="1:69" ht="13">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6">
        <v>0</v>
      </c>
      <c r="Z12" s="586">
        <v>0</v>
      </c>
      <c r="AA12" s="586">
        <v>0</v>
      </c>
      <c r="AB12" s="586">
        <v>0</v>
      </c>
      <c r="AC12" s="536">
        <v>0</v>
      </c>
      <c r="AD12" s="4">
        <v>18</v>
      </c>
      <c r="AE12" s="242">
        <v>0.1</v>
      </c>
      <c r="AF12" s="113"/>
      <c r="AG12" s="128"/>
      <c r="AH12" s="128"/>
      <c r="AI12" s="128"/>
      <c r="AJ12" s="128"/>
      <c r="AK12" s="128"/>
      <c r="AL12" s="128"/>
      <c r="AM12" s="128"/>
      <c r="AN12" s="128"/>
      <c r="AO12" s="128"/>
      <c r="AP12" s="128"/>
      <c r="AQ12" s="128"/>
      <c r="AR12" s="128"/>
      <c r="AS12" s="128"/>
      <c r="AT12" s="128"/>
      <c r="AU12" s="128"/>
      <c r="AW12" s="142"/>
      <c r="AX12" s="142"/>
      <c r="AY12" s="142"/>
      <c r="AZ12" s="142"/>
      <c r="BA12" s="142"/>
      <c r="BB12" s="142"/>
      <c r="BC12" s="142"/>
      <c r="BD12" s="142"/>
      <c r="BE12" s="142"/>
      <c r="BF12" s="142"/>
      <c r="BG12" s="142"/>
      <c r="BH12" s="142"/>
      <c r="BI12" s="142"/>
      <c r="BJ12" s="142"/>
      <c r="BK12" s="142"/>
      <c r="BL12" s="142"/>
      <c r="BM12" s="142"/>
      <c r="BN12" s="142"/>
      <c r="BO12" s="142"/>
      <c r="BP12" s="142"/>
    </row>
    <row r="13" spans="1:69" ht="13">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6">
        <v>0</v>
      </c>
      <c r="Z13" s="586">
        <v>0</v>
      </c>
      <c r="AA13" s="586">
        <v>0</v>
      </c>
      <c r="AB13" s="586">
        <v>0</v>
      </c>
      <c r="AC13" s="536">
        <v>0</v>
      </c>
      <c r="AD13" s="4">
        <v>5</v>
      </c>
      <c r="AE13" s="242">
        <v>0</v>
      </c>
      <c r="AF13" s="113"/>
      <c r="AG13" s="128"/>
      <c r="AH13" s="128"/>
      <c r="AI13" s="128"/>
      <c r="AJ13" s="128"/>
      <c r="AK13" s="128"/>
      <c r="AL13" s="128"/>
      <c r="AM13" s="128"/>
      <c r="AN13" s="128"/>
      <c r="AO13" s="128"/>
      <c r="AP13" s="128"/>
      <c r="AQ13" s="128"/>
      <c r="AR13" s="128"/>
      <c r="AS13" s="128"/>
      <c r="AT13" s="128"/>
      <c r="AU13" s="128"/>
      <c r="AW13" s="142"/>
      <c r="AX13" s="142"/>
      <c r="AY13" s="142"/>
      <c r="AZ13" s="142"/>
      <c r="BA13" s="142"/>
      <c r="BB13" s="142"/>
      <c r="BC13" s="142"/>
      <c r="BD13" s="142"/>
      <c r="BE13" s="142"/>
      <c r="BF13" s="142"/>
      <c r="BG13" s="142"/>
      <c r="BH13" s="142"/>
      <c r="BI13" s="142"/>
      <c r="BJ13" s="142"/>
      <c r="BK13" s="142"/>
      <c r="BL13" s="142"/>
      <c r="BM13" s="142"/>
      <c r="BN13" s="142"/>
      <c r="BO13" s="142"/>
      <c r="BP13" s="142"/>
    </row>
    <row r="14" spans="1:69"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5">
        <v>0</v>
      </c>
      <c r="Z14" s="585">
        <v>0</v>
      </c>
      <c r="AA14" s="585">
        <v>0</v>
      </c>
      <c r="AB14" s="585">
        <v>0</v>
      </c>
      <c r="AC14" s="535">
        <v>0</v>
      </c>
      <c r="AD14" s="147">
        <v>395</v>
      </c>
      <c r="AE14" s="241">
        <v>1.9</v>
      </c>
      <c r="AF14" s="113"/>
      <c r="AG14" s="128"/>
      <c r="AH14" s="128"/>
      <c r="AI14" s="128"/>
      <c r="AJ14" s="128"/>
      <c r="AK14" s="128"/>
      <c r="AL14" s="128"/>
      <c r="AM14" s="128"/>
      <c r="AN14" s="128"/>
      <c r="AO14" s="128"/>
      <c r="AP14" s="128"/>
      <c r="AQ14" s="128"/>
      <c r="AR14" s="128"/>
      <c r="AS14" s="128"/>
      <c r="AT14" s="128"/>
      <c r="AU14" s="128"/>
      <c r="AW14" s="142"/>
      <c r="AX14" s="142"/>
      <c r="AY14" s="142"/>
      <c r="AZ14" s="142"/>
      <c r="BA14" s="142"/>
      <c r="BB14" s="142"/>
      <c r="BC14" s="142"/>
      <c r="BD14" s="142"/>
      <c r="BE14" s="142"/>
      <c r="BF14" s="142"/>
      <c r="BG14" s="142"/>
      <c r="BH14" s="142"/>
      <c r="BI14" s="142"/>
      <c r="BJ14" s="142"/>
      <c r="BK14" s="142"/>
      <c r="BL14" s="142"/>
      <c r="BM14" s="142"/>
      <c r="BN14" s="142"/>
      <c r="BO14" s="142"/>
      <c r="BP14" s="142"/>
    </row>
    <row r="15" spans="1:69"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5">
        <v>0</v>
      </c>
      <c r="Z15" s="585">
        <v>0</v>
      </c>
      <c r="AA15" s="585">
        <v>0</v>
      </c>
      <c r="AB15" s="585">
        <v>0</v>
      </c>
      <c r="AC15" s="535">
        <v>0</v>
      </c>
      <c r="AD15" s="147">
        <v>464</v>
      </c>
      <c r="AE15" s="241">
        <v>2.2000000000000002</v>
      </c>
      <c r="AF15" s="113"/>
      <c r="AG15" s="128"/>
      <c r="AH15" s="128"/>
      <c r="AI15" s="128"/>
      <c r="AJ15" s="128"/>
      <c r="AK15" s="128"/>
      <c r="AL15" s="128"/>
      <c r="AM15" s="128"/>
      <c r="AN15" s="128"/>
      <c r="AO15" s="128"/>
      <c r="AP15" s="128"/>
      <c r="AQ15" s="128"/>
      <c r="AR15" s="128"/>
      <c r="AS15" s="128"/>
      <c r="AT15" s="128"/>
      <c r="AU15" s="128"/>
      <c r="AW15" s="142"/>
      <c r="AX15" s="142"/>
      <c r="AY15" s="142"/>
      <c r="AZ15" s="142"/>
      <c r="BA15" s="142"/>
      <c r="BB15" s="142"/>
      <c r="BC15" s="142"/>
      <c r="BD15" s="142"/>
      <c r="BE15" s="142"/>
      <c r="BF15" s="142"/>
      <c r="BG15" s="142"/>
      <c r="BH15" s="142"/>
      <c r="BI15" s="142"/>
      <c r="BJ15" s="142"/>
      <c r="BK15" s="142"/>
      <c r="BL15" s="142"/>
      <c r="BM15" s="142"/>
      <c r="BN15" s="142"/>
      <c r="BO15" s="142"/>
      <c r="BP15" s="142"/>
    </row>
    <row r="16" spans="1:69" ht="13">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6">
        <v>0</v>
      </c>
      <c r="Z16" s="586">
        <v>0</v>
      </c>
      <c r="AA16" s="586">
        <v>0</v>
      </c>
      <c r="AB16" s="586">
        <v>0</v>
      </c>
      <c r="AC16" s="536">
        <v>0</v>
      </c>
      <c r="AD16" s="4">
        <v>464</v>
      </c>
      <c r="AE16" s="242">
        <v>2.2000000000000002</v>
      </c>
      <c r="AF16" s="113"/>
      <c r="AG16" s="128"/>
      <c r="AH16" s="128"/>
      <c r="AI16" s="128"/>
      <c r="AJ16" s="128"/>
      <c r="AK16" s="128"/>
      <c r="AL16" s="128"/>
      <c r="AM16" s="128"/>
      <c r="AN16" s="128"/>
      <c r="AO16" s="128"/>
      <c r="AP16" s="128"/>
      <c r="AQ16" s="128"/>
      <c r="AR16" s="128"/>
      <c r="AS16" s="128"/>
      <c r="AT16" s="128"/>
      <c r="AU16" s="128"/>
      <c r="AW16" s="142"/>
      <c r="AX16" s="142"/>
      <c r="AY16" s="142"/>
      <c r="AZ16" s="142"/>
      <c r="BA16" s="142"/>
      <c r="BB16" s="142"/>
      <c r="BC16" s="142"/>
      <c r="BD16" s="142"/>
      <c r="BE16" s="142"/>
      <c r="BF16" s="142"/>
      <c r="BG16" s="142"/>
      <c r="BH16" s="142"/>
      <c r="BI16" s="142"/>
      <c r="BJ16" s="142"/>
      <c r="BK16" s="142"/>
      <c r="BL16" s="142"/>
      <c r="BM16" s="142"/>
      <c r="BN16" s="142"/>
      <c r="BO16" s="142"/>
      <c r="BP16" s="142"/>
    </row>
    <row r="17" spans="1:68"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5">
        <v>0</v>
      </c>
      <c r="Z17" s="585">
        <v>0</v>
      </c>
      <c r="AA17" s="585">
        <v>0</v>
      </c>
      <c r="AB17" s="585">
        <v>0</v>
      </c>
      <c r="AC17" s="535">
        <v>0</v>
      </c>
      <c r="AD17" s="147">
        <v>1151</v>
      </c>
      <c r="AE17" s="241">
        <v>5.5</v>
      </c>
      <c r="AF17" s="113"/>
      <c r="AG17" s="128"/>
      <c r="AH17" s="128"/>
      <c r="AI17" s="128"/>
      <c r="AJ17" s="128"/>
      <c r="AK17" s="128"/>
      <c r="AL17" s="128"/>
      <c r="AM17" s="128"/>
      <c r="AN17" s="128"/>
      <c r="AO17" s="128"/>
      <c r="AP17" s="128"/>
      <c r="AQ17" s="128"/>
      <c r="AR17" s="128"/>
      <c r="AS17" s="128"/>
      <c r="AT17" s="128"/>
      <c r="AU17" s="128"/>
      <c r="AW17" s="142"/>
      <c r="AX17" s="142"/>
      <c r="AY17" s="142"/>
      <c r="AZ17" s="142"/>
      <c r="BA17" s="142"/>
      <c r="BB17" s="142"/>
      <c r="BC17" s="142"/>
      <c r="BD17" s="142"/>
      <c r="BE17" s="142"/>
      <c r="BF17" s="142"/>
      <c r="BG17" s="142"/>
      <c r="BH17" s="142"/>
      <c r="BI17" s="142"/>
      <c r="BJ17" s="142"/>
      <c r="BK17" s="142"/>
      <c r="BL17" s="142"/>
      <c r="BM17" s="142"/>
      <c r="BN17" s="142"/>
      <c r="BO17" s="142"/>
      <c r="BP17" s="142"/>
    </row>
    <row r="18" spans="1:68" ht="13">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6">
        <v>0</v>
      </c>
      <c r="Z18" s="586">
        <v>0</v>
      </c>
      <c r="AA18" s="586">
        <v>0</v>
      </c>
      <c r="AB18" s="586">
        <v>0</v>
      </c>
      <c r="AC18" s="536">
        <v>0</v>
      </c>
      <c r="AD18" s="4">
        <v>926</v>
      </c>
      <c r="AE18" s="242">
        <v>4.5</v>
      </c>
      <c r="AF18" s="113"/>
      <c r="AG18" s="128"/>
      <c r="AH18" s="128"/>
      <c r="AI18" s="128"/>
      <c r="AJ18" s="128"/>
      <c r="AK18" s="128"/>
      <c r="AL18" s="128"/>
      <c r="AM18" s="128"/>
      <c r="AN18" s="128"/>
      <c r="AO18" s="128"/>
      <c r="AP18" s="128"/>
      <c r="AQ18" s="128"/>
      <c r="AR18" s="128"/>
      <c r="AS18" s="128"/>
      <c r="AT18" s="128"/>
      <c r="AU18" s="128"/>
      <c r="AW18" s="142"/>
      <c r="AX18" s="142"/>
      <c r="AY18" s="142"/>
      <c r="AZ18" s="142"/>
      <c r="BA18" s="142"/>
      <c r="BB18" s="142"/>
      <c r="BC18" s="142"/>
      <c r="BD18" s="142"/>
      <c r="BE18" s="142"/>
      <c r="BF18" s="142"/>
      <c r="BG18" s="142"/>
      <c r="BH18" s="142"/>
      <c r="BI18" s="142"/>
      <c r="BJ18" s="142"/>
      <c r="BK18" s="142"/>
      <c r="BL18" s="142"/>
      <c r="BM18" s="142"/>
      <c r="BN18" s="142"/>
      <c r="BO18" s="142"/>
      <c r="BP18" s="142"/>
    </row>
    <row r="19" spans="1:68" ht="13">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6">
        <v>0</v>
      </c>
      <c r="Z19" s="586">
        <v>0</v>
      </c>
      <c r="AA19" s="586">
        <v>0</v>
      </c>
      <c r="AB19" s="586">
        <v>0</v>
      </c>
      <c r="AC19" s="536">
        <v>0</v>
      </c>
      <c r="AD19" s="4">
        <v>171</v>
      </c>
      <c r="AE19" s="242">
        <v>0.8</v>
      </c>
      <c r="AF19" s="113"/>
      <c r="AG19" s="128"/>
      <c r="AH19" s="128"/>
      <c r="AI19" s="128"/>
      <c r="AJ19" s="128"/>
      <c r="AK19" s="128"/>
      <c r="AL19" s="128"/>
      <c r="AM19" s="128"/>
      <c r="AN19" s="128"/>
      <c r="AO19" s="128"/>
      <c r="AP19" s="128"/>
      <c r="AQ19" s="128"/>
      <c r="AR19" s="128"/>
      <c r="AS19" s="128"/>
      <c r="AT19" s="128"/>
      <c r="AU19" s="128"/>
      <c r="AW19" s="142"/>
      <c r="AX19" s="142"/>
      <c r="AY19" s="142"/>
      <c r="AZ19" s="142"/>
      <c r="BA19" s="142"/>
      <c r="BB19" s="142"/>
      <c r="BC19" s="142"/>
      <c r="BD19" s="142"/>
      <c r="BE19" s="142"/>
      <c r="BF19" s="142"/>
      <c r="BG19" s="142"/>
      <c r="BH19" s="142"/>
      <c r="BI19" s="142"/>
      <c r="BJ19" s="142"/>
      <c r="BK19" s="142"/>
      <c r="BL19" s="142"/>
      <c r="BM19" s="142"/>
      <c r="BN19" s="142"/>
      <c r="BO19" s="142"/>
      <c r="BP19" s="142"/>
    </row>
    <row r="20" spans="1:68" ht="13">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6">
        <v>0</v>
      </c>
      <c r="Z20" s="586">
        <v>0</v>
      </c>
      <c r="AA20" s="586">
        <v>0</v>
      </c>
      <c r="AB20" s="586">
        <v>0</v>
      </c>
      <c r="AC20" s="536">
        <v>0</v>
      </c>
      <c r="AD20" s="4">
        <v>1</v>
      </c>
      <c r="AE20" s="242">
        <v>0</v>
      </c>
      <c r="AF20" s="113"/>
      <c r="AG20" s="128"/>
      <c r="AH20" s="128"/>
      <c r="AI20" s="128"/>
      <c r="AJ20" s="128"/>
      <c r="AK20" s="128"/>
      <c r="AL20" s="128"/>
      <c r="AM20" s="128"/>
      <c r="AN20" s="128"/>
      <c r="AO20" s="128"/>
      <c r="AP20" s="128"/>
      <c r="AQ20" s="128"/>
      <c r="AR20" s="128"/>
      <c r="AS20" s="128"/>
      <c r="AT20" s="128"/>
      <c r="AU20" s="128"/>
      <c r="AW20" s="142"/>
      <c r="AX20" s="142"/>
      <c r="AY20" s="142"/>
      <c r="AZ20" s="142"/>
      <c r="BA20" s="142"/>
      <c r="BB20" s="142"/>
      <c r="BC20" s="142"/>
      <c r="BD20" s="142"/>
      <c r="BE20" s="142"/>
      <c r="BF20" s="142"/>
      <c r="BG20" s="142"/>
      <c r="BH20" s="142"/>
      <c r="BI20" s="142"/>
      <c r="BJ20" s="142"/>
      <c r="BK20" s="142"/>
      <c r="BL20" s="142"/>
      <c r="BM20" s="142"/>
      <c r="BN20" s="142"/>
      <c r="BO20" s="142"/>
      <c r="BP20" s="142"/>
    </row>
    <row r="21" spans="1:68" ht="13">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6">
        <v>0</v>
      </c>
      <c r="Z21" s="586">
        <v>0</v>
      </c>
      <c r="AA21" s="586">
        <v>0</v>
      </c>
      <c r="AB21" s="586">
        <v>0</v>
      </c>
      <c r="AC21" s="536">
        <v>0</v>
      </c>
      <c r="AD21" s="4">
        <v>53</v>
      </c>
      <c r="AE21" s="242">
        <v>0.3</v>
      </c>
      <c r="AF21" s="113"/>
      <c r="AG21" s="128"/>
      <c r="AH21" s="128"/>
      <c r="AI21" s="128"/>
      <c r="AJ21" s="128"/>
      <c r="AK21" s="128"/>
      <c r="AL21" s="128"/>
      <c r="AM21" s="128"/>
      <c r="AN21" s="128"/>
      <c r="AO21" s="128"/>
      <c r="AP21" s="128"/>
      <c r="AQ21" s="128"/>
      <c r="AR21" s="128"/>
      <c r="AS21" s="128"/>
      <c r="AT21" s="128"/>
      <c r="AU21" s="128"/>
      <c r="AW21" s="142"/>
      <c r="AX21" s="142"/>
      <c r="AY21" s="142"/>
      <c r="AZ21" s="142"/>
      <c r="BA21" s="142"/>
      <c r="BB21" s="142"/>
      <c r="BC21" s="142"/>
      <c r="BD21" s="142"/>
      <c r="BE21" s="142"/>
      <c r="BF21" s="142"/>
      <c r="BG21" s="142"/>
      <c r="BH21" s="142"/>
      <c r="BI21" s="142"/>
      <c r="BJ21" s="142"/>
      <c r="BK21" s="142"/>
      <c r="BL21" s="142"/>
      <c r="BM21" s="142"/>
      <c r="BN21" s="142"/>
      <c r="BO21" s="142"/>
      <c r="BP21" s="142"/>
    </row>
    <row r="22" spans="1:68"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5">
        <v>0</v>
      </c>
      <c r="Z22" s="585">
        <v>0</v>
      </c>
      <c r="AA22" s="585">
        <v>0</v>
      </c>
      <c r="AB22" s="585">
        <v>0</v>
      </c>
      <c r="AC22" s="535">
        <v>0</v>
      </c>
      <c r="AD22" s="147">
        <v>6102</v>
      </c>
      <c r="AE22" s="241">
        <v>29.4</v>
      </c>
      <c r="AF22" s="113"/>
      <c r="AG22" s="128"/>
      <c r="AH22" s="128"/>
      <c r="AI22" s="128"/>
      <c r="AJ22" s="128"/>
      <c r="AK22" s="128"/>
      <c r="AL22" s="128"/>
      <c r="AM22" s="128"/>
      <c r="AN22" s="128"/>
      <c r="AO22" s="128"/>
      <c r="AP22" s="128"/>
      <c r="AQ22" s="128"/>
      <c r="AR22" s="128"/>
      <c r="AS22" s="128"/>
      <c r="AT22" s="128"/>
      <c r="AU22" s="128"/>
      <c r="AW22" s="142"/>
      <c r="AX22" s="142"/>
      <c r="AY22" s="142"/>
      <c r="AZ22" s="142"/>
      <c r="BA22" s="142"/>
      <c r="BB22" s="142"/>
      <c r="BC22" s="142"/>
      <c r="BD22" s="142"/>
      <c r="BE22" s="142"/>
      <c r="BF22" s="142"/>
      <c r="BG22" s="142"/>
      <c r="BH22" s="142"/>
      <c r="BI22" s="142"/>
      <c r="BJ22" s="142"/>
      <c r="BK22" s="142"/>
      <c r="BL22" s="142"/>
      <c r="BM22" s="142"/>
      <c r="BN22" s="142"/>
      <c r="BO22" s="142"/>
      <c r="BP22" s="142"/>
    </row>
    <row r="23" spans="1:68" ht="13">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6">
        <v>0</v>
      </c>
      <c r="Z23" s="586">
        <v>0</v>
      </c>
      <c r="AA23" s="586">
        <v>0</v>
      </c>
      <c r="AB23" s="586">
        <v>0</v>
      </c>
      <c r="AC23" s="536">
        <v>0</v>
      </c>
      <c r="AD23" s="4">
        <v>6</v>
      </c>
      <c r="AE23" s="242">
        <v>0</v>
      </c>
      <c r="AF23" s="113"/>
      <c r="AG23" s="128"/>
      <c r="AH23" s="128"/>
      <c r="AI23" s="128"/>
      <c r="AJ23" s="128"/>
      <c r="AK23" s="128"/>
      <c r="AL23" s="128"/>
      <c r="AM23" s="128"/>
      <c r="AN23" s="128"/>
      <c r="AO23" s="128"/>
      <c r="AP23" s="128"/>
      <c r="AQ23" s="128"/>
      <c r="AR23" s="128"/>
      <c r="AS23" s="128"/>
      <c r="AT23" s="128"/>
      <c r="AU23" s="128"/>
      <c r="AW23" s="142"/>
      <c r="AX23" s="142"/>
      <c r="AY23" s="142"/>
      <c r="AZ23" s="142"/>
      <c r="BA23" s="142"/>
      <c r="BB23" s="142"/>
      <c r="BC23" s="142"/>
      <c r="BD23" s="142"/>
      <c r="BE23" s="142"/>
      <c r="BF23" s="142"/>
      <c r="BG23" s="142"/>
      <c r="BH23" s="142"/>
      <c r="BI23" s="142"/>
      <c r="BJ23" s="142"/>
      <c r="BK23" s="142"/>
      <c r="BL23" s="142"/>
      <c r="BM23" s="142"/>
      <c r="BN23" s="142"/>
      <c r="BO23" s="142"/>
      <c r="BP23" s="142"/>
    </row>
    <row r="24" spans="1:68" ht="13">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6">
        <v>0</v>
      </c>
      <c r="Z24" s="586">
        <v>0</v>
      </c>
      <c r="AA24" s="586">
        <v>0</v>
      </c>
      <c r="AB24" s="586">
        <v>0</v>
      </c>
      <c r="AC24" s="536">
        <v>0</v>
      </c>
      <c r="AD24" s="4">
        <v>1</v>
      </c>
      <c r="AE24" s="242">
        <v>0</v>
      </c>
      <c r="AF24" s="113"/>
      <c r="AG24" s="128"/>
      <c r="AH24" s="128"/>
      <c r="AI24" s="128"/>
      <c r="AJ24" s="128"/>
      <c r="AK24" s="128"/>
      <c r="AL24" s="128"/>
      <c r="AM24" s="128"/>
      <c r="AN24" s="128"/>
      <c r="AO24" s="128"/>
      <c r="AP24" s="128"/>
      <c r="AQ24" s="128"/>
      <c r="AR24" s="128"/>
      <c r="AS24" s="128"/>
      <c r="AT24" s="128"/>
      <c r="AU24" s="128"/>
      <c r="AW24" s="142"/>
      <c r="AX24" s="142"/>
      <c r="AY24" s="142"/>
      <c r="AZ24" s="142"/>
      <c r="BA24" s="142"/>
      <c r="BB24" s="142"/>
      <c r="BC24" s="142"/>
      <c r="BD24" s="142"/>
      <c r="BE24" s="142"/>
      <c r="BF24" s="142"/>
      <c r="BG24" s="142"/>
      <c r="BH24" s="142"/>
      <c r="BI24" s="142"/>
      <c r="BJ24" s="142"/>
      <c r="BK24" s="142"/>
      <c r="BL24" s="142"/>
      <c r="BM24" s="142"/>
      <c r="BN24" s="142"/>
      <c r="BO24" s="142"/>
      <c r="BP24" s="142"/>
    </row>
    <row r="25" spans="1:68" ht="13">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6">
        <v>0</v>
      </c>
      <c r="Z25" s="586">
        <v>0</v>
      </c>
      <c r="AA25" s="586">
        <v>0</v>
      </c>
      <c r="AB25" s="586">
        <v>0</v>
      </c>
      <c r="AC25" s="536">
        <v>0</v>
      </c>
      <c r="AD25" s="4">
        <v>4</v>
      </c>
      <c r="AE25" s="242">
        <v>0</v>
      </c>
      <c r="AF25" s="113"/>
      <c r="AG25" s="128"/>
      <c r="AH25" s="128"/>
      <c r="AI25" s="128"/>
      <c r="AJ25" s="128"/>
      <c r="AK25" s="128"/>
      <c r="AL25" s="128"/>
      <c r="AM25" s="128"/>
      <c r="AN25" s="128"/>
      <c r="AO25" s="128"/>
      <c r="AP25" s="128"/>
      <c r="AQ25" s="128"/>
      <c r="AR25" s="128"/>
      <c r="AS25" s="128"/>
      <c r="AT25" s="128"/>
      <c r="AU25" s="128"/>
      <c r="AW25" s="142"/>
      <c r="AX25" s="142"/>
      <c r="AY25" s="142"/>
      <c r="AZ25" s="142"/>
      <c r="BA25" s="142"/>
      <c r="BB25" s="142"/>
      <c r="BC25" s="142"/>
      <c r="BD25" s="142"/>
      <c r="BE25" s="142"/>
      <c r="BF25" s="142"/>
      <c r="BG25" s="142"/>
      <c r="BH25" s="142"/>
      <c r="BI25" s="142"/>
      <c r="BJ25" s="142"/>
      <c r="BK25" s="142"/>
      <c r="BL25" s="142"/>
      <c r="BM25" s="142"/>
      <c r="BN25" s="142"/>
      <c r="BO25" s="142"/>
      <c r="BP25" s="142"/>
    </row>
    <row r="26" spans="1:68" ht="13">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6">
        <v>0</v>
      </c>
      <c r="Z26" s="586">
        <v>0</v>
      </c>
      <c r="AA26" s="586">
        <v>0</v>
      </c>
      <c r="AB26" s="586">
        <v>0</v>
      </c>
      <c r="AC26" s="536">
        <v>0</v>
      </c>
      <c r="AD26" s="4">
        <v>6067</v>
      </c>
      <c r="AE26" s="242">
        <v>29.2</v>
      </c>
      <c r="AF26" s="113"/>
      <c r="AG26" s="128"/>
      <c r="AH26" s="128"/>
      <c r="AI26" s="128"/>
      <c r="AJ26" s="128"/>
      <c r="AK26" s="128"/>
      <c r="AL26" s="128"/>
      <c r="AM26" s="128"/>
      <c r="AN26" s="128"/>
      <c r="AO26" s="128"/>
      <c r="AP26" s="128"/>
      <c r="AQ26" s="128"/>
      <c r="AR26" s="128"/>
      <c r="AS26" s="128"/>
      <c r="AT26" s="128"/>
      <c r="AU26" s="128"/>
      <c r="AW26" s="142"/>
      <c r="AX26" s="142"/>
      <c r="AY26" s="142"/>
      <c r="AZ26" s="142"/>
      <c r="BA26" s="142"/>
      <c r="BB26" s="142"/>
      <c r="BC26" s="142"/>
      <c r="BD26" s="142"/>
      <c r="BE26" s="142"/>
      <c r="BF26" s="142"/>
      <c r="BG26" s="142"/>
      <c r="BH26" s="142"/>
      <c r="BI26" s="142"/>
      <c r="BJ26" s="142"/>
      <c r="BK26" s="142"/>
      <c r="BL26" s="142"/>
      <c r="BM26" s="142"/>
      <c r="BN26" s="142"/>
      <c r="BO26" s="142"/>
      <c r="BP26" s="142"/>
    </row>
    <row r="27" spans="1:68" ht="13">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6">
        <v>0</v>
      </c>
      <c r="Z27" s="586">
        <v>0</v>
      </c>
      <c r="AA27" s="586">
        <v>0</v>
      </c>
      <c r="AB27" s="586">
        <v>0</v>
      </c>
      <c r="AC27" s="536">
        <v>0</v>
      </c>
      <c r="AD27" s="4">
        <v>12</v>
      </c>
      <c r="AE27" s="242">
        <v>0.1</v>
      </c>
      <c r="AF27" s="113"/>
      <c r="AG27" s="128"/>
      <c r="AH27" s="128"/>
      <c r="AI27" s="128"/>
      <c r="AJ27" s="128"/>
      <c r="AK27" s="128"/>
      <c r="AL27" s="128"/>
      <c r="AM27" s="128"/>
      <c r="AN27" s="128"/>
      <c r="AO27" s="128"/>
      <c r="AP27" s="128"/>
      <c r="AQ27" s="128"/>
      <c r="AR27" s="128"/>
      <c r="AS27" s="128"/>
      <c r="AT27" s="128"/>
      <c r="AU27" s="128"/>
      <c r="AW27" s="142"/>
      <c r="AX27" s="142"/>
      <c r="AY27" s="142"/>
      <c r="AZ27" s="142"/>
      <c r="BA27" s="142"/>
      <c r="BB27" s="142"/>
      <c r="BC27" s="142"/>
      <c r="BD27" s="142"/>
      <c r="BE27" s="142"/>
      <c r="BF27" s="142"/>
      <c r="BG27" s="142"/>
      <c r="BH27" s="142"/>
      <c r="BI27" s="142"/>
      <c r="BJ27" s="142"/>
      <c r="BK27" s="142"/>
      <c r="BL27" s="142"/>
      <c r="BM27" s="142"/>
      <c r="BN27" s="142"/>
      <c r="BO27" s="142"/>
      <c r="BP27" s="142"/>
    </row>
    <row r="28" spans="1:68" ht="13">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6">
        <v>0</v>
      </c>
      <c r="Z28" s="586">
        <v>0</v>
      </c>
      <c r="AA28" s="586">
        <v>0</v>
      </c>
      <c r="AB28" s="586">
        <v>0</v>
      </c>
      <c r="AC28" s="536">
        <v>0</v>
      </c>
      <c r="AD28" s="4">
        <v>10</v>
      </c>
      <c r="AE28" s="242">
        <v>0</v>
      </c>
      <c r="AF28" s="113"/>
      <c r="AG28" s="128"/>
      <c r="AH28" s="128"/>
      <c r="AI28" s="128"/>
      <c r="AJ28" s="128"/>
      <c r="AK28" s="128"/>
      <c r="AL28" s="128"/>
      <c r="AM28" s="128"/>
      <c r="AN28" s="128"/>
      <c r="AO28" s="128"/>
      <c r="AP28" s="128"/>
      <c r="AQ28" s="128"/>
      <c r="AR28" s="128"/>
      <c r="AS28" s="128"/>
      <c r="AT28" s="128"/>
      <c r="AU28" s="128"/>
      <c r="AW28" s="142"/>
      <c r="AX28" s="142"/>
      <c r="AY28" s="142"/>
      <c r="AZ28" s="142"/>
      <c r="BA28" s="142"/>
      <c r="BB28" s="142"/>
      <c r="BC28" s="142"/>
      <c r="BD28" s="142"/>
      <c r="BE28" s="142"/>
      <c r="BF28" s="142"/>
      <c r="BG28" s="142"/>
      <c r="BH28" s="142"/>
      <c r="BI28" s="142"/>
      <c r="BJ28" s="142"/>
      <c r="BK28" s="142"/>
      <c r="BL28" s="142"/>
      <c r="BM28" s="142"/>
      <c r="BN28" s="142"/>
      <c r="BO28" s="142"/>
      <c r="BP28" s="142"/>
    </row>
    <row r="29" spans="1:68" ht="13">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6">
        <v>0</v>
      </c>
      <c r="Z29" s="586">
        <v>0</v>
      </c>
      <c r="AA29" s="586">
        <v>0</v>
      </c>
      <c r="AB29" s="586">
        <v>0</v>
      </c>
      <c r="AC29" s="536">
        <v>0</v>
      </c>
      <c r="AD29" s="4">
        <v>2</v>
      </c>
      <c r="AE29" s="242">
        <v>0</v>
      </c>
      <c r="AF29" s="113"/>
      <c r="AG29" s="128"/>
      <c r="AH29" s="128"/>
      <c r="AI29" s="128"/>
      <c r="AJ29" s="128"/>
      <c r="AK29" s="128"/>
      <c r="AL29" s="128"/>
      <c r="AM29" s="128"/>
      <c r="AN29" s="128"/>
      <c r="AO29" s="128"/>
      <c r="AP29" s="128"/>
      <c r="AQ29" s="128"/>
      <c r="AR29" s="128"/>
      <c r="AS29" s="128"/>
      <c r="AT29" s="128"/>
      <c r="AU29" s="128"/>
      <c r="AW29" s="142"/>
      <c r="AX29" s="142"/>
      <c r="AY29" s="142"/>
      <c r="AZ29" s="142"/>
      <c r="BA29" s="142"/>
      <c r="BB29" s="142"/>
      <c r="BC29" s="142"/>
      <c r="BD29" s="142"/>
      <c r="BE29" s="142"/>
      <c r="BF29" s="142"/>
      <c r="BG29" s="142"/>
      <c r="BH29" s="142"/>
      <c r="BI29" s="142"/>
      <c r="BJ29" s="142"/>
      <c r="BK29" s="142"/>
      <c r="BL29" s="142"/>
      <c r="BM29" s="142"/>
      <c r="BN29" s="142"/>
      <c r="BO29" s="142"/>
      <c r="BP29" s="142"/>
    </row>
    <row r="30" spans="1:68"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5">
        <v>2</v>
      </c>
      <c r="Z30" s="585">
        <v>0</v>
      </c>
      <c r="AA30" s="585">
        <v>0</v>
      </c>
      <c r="AB30" s="585">
        <v>0</v>
      </c>
      <c r="AC30" s="535">
        <v>0</v>
      </c>
      <c r="AD30" s="147">
        <v>1841</v>
      </c>
      <c r="AE30" s="241">
        <v>8.9</v>
      </c>
      <c r="AF30" s="113"/>
      <c r="AG30" s="128"/>
      <c r="AH30" s="128"/>
      <c r="AI30" s="128"/>
      <c r="AJ30" s="128"/>
      <c r="AK30" s="128"/>
      <c r="AL30" s="128"/>
      <c r="AM30" s="128"/>
      <c r="AN30" s="128"/>
      <c r="AO30" s="128"/>
      <c r="AP30" s="128"/>
      <c r="AQ30" s="128"/>
      <c r="AR30" s="128"/>
      <c r="AS30" s="128"/>
      <c r="AT30" s="128"/>
      <c r="AU30" s="128"/>
      <c r="AW30" s="142"/>
      <c r="AX30" s="142"/>
      <c r="AY30" s="142"/>
      <c r="AZ30" s="142"/>
      <c r="BA30" s="142"/>
      <c r="BB30" s="142"/>
      <c r="BC30" s="142"/>
      <c r="BD30" s="142"/>
      <c r="BE30" s="142"/>
      <c r="BF30" s="142"/>
      <c r="BG30" s="142"/>
      <c r="BH30" s="142"/>
      <c r="BI30" s="142"/>
      <c r="BJ30" s="142"/>
      <c r="BK30" s="142"/>
      <c r="BL30" s="142"/>
      <c r="BM30" s="142"/>
      <c r="BN30" s="142"/>
      <c r="BO30" s="142"/>
      <c r="BP30" s="142"/>
    </row>
    <row r="31" spans="1:68" ht="13">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6">
        <v>2</v>
      </c>
      <c r="Z31" s="586">
        <v>0</v>
      </c>
      <c r="AA31" s="586">
        <v>0</v>
      </c>
      <c r="AB31" s="586">
        <v>0</v>
      </c>
      <c r="AC31" s="536">
        <v>0</v>
      </c>
      <c r="AD31" s="4">
        <v>17</v>
      </c>
      <c r="AE31" s="242">
        <v>0.1</v>
      </c>
      <c r="AF31" s="113"/>
      <c r="AG31" s="128"/>
      <c r="AH31" s="128"/>
      <c r="AI31" s="128"/>
      <c r="AJ31" s="128"/>
      <c r="AK31" s="128"/>
      <c r="AL31" s="128"/>
      <c r="AM31" s="128"/>
      <c r="AN31" s="128"/>
      <c r="AO31" s="128"/>
      <c r="AP31" s="128"/>
      <c r="AQ31" s="128"/>
      <c r="AR31" s="128"/>
      <c r="AS31" s="128"/>
      <c r="AT31" s="128"/>
      <c r="AU31" s="128"/>
      <c r="AW31" s="142"/>
      <c r="AX31" s="142"/>
      <c r="AY31" s="142"/>
      <c r="AZ31" s="142"/>
      <c r="BA31" s="142"/>
      <c r="BB31" s="142"/>
      <c r="BC31" s="142"/>
      <c r="BD31" s="142"/>
      <c r="BE31" s="142"/>
      <c r="BF31" s="142"/>
      <c r="BG31" s="142"/>
      <c r="BH31" s="142"/>
      <c r="BI31" s="142"/>
      <c r="BJ31" s="142"/>
      <c r="BK31" s="142"/>
      <c r="BL31" s="142"/>
      <c r="BM31" s="142"/>
      <c r="BN31" s="142"/>
      <c r="BO31" s="142"/>
      <c r="BP31" s="142"/>
    </row>
    <row r="32" spans="1:68" ht="13">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6">
        <v>0</v>
      </c>
      <c r="Z32" s="586">
        <v>0</v>
      </c>
      <c r="AA32" s="586">
        <v>0</v>
      </c>
      <c r="AB32" s="586">
        <v>0</v>
      </c>
      <c r="AC32" s="536">
        <v>0</v>
      </c>
      <c r="AD32" s="4">
        <v>1761</v>
      </c>
      <c r="AE32" s="242">
        <v>8.5</v>
      </c>
      <c r="AF32" s="113"/>
      <c r="AG32" s="128"/>
      <c r="AH32" s="128"/>
      <c r="AI32" s="128"/>
      <c r="AJ32" s="128"/>
      <c r="AK32" s="128"/>
      <c r="AL32" s="128"/>
      <c r="AM32" s="128"/>
      <c r="AN32" s="128"/>
      <c r="AO32" s="128"/>
      <c r="AP32" s="128"/>
      <c r="AQ32" s="128"/>
      <c r="AR32" s="128"/>
      <c r="AS32" s="128"/>
      <c r="AT32" s="128"/>
      <c r="AU32" s="128"/>
      <c r="AW32" s="142"/>
      <c r="AX32" s="142"/>
      <c r="AY32" s="142"/>
      <c r="AZ32" s="142"/>
      <c r="BA32" s="142"/>
      <c r="BB32" s="142"/>
      <c r="BC32" s="142"/>
      <c r="BD32" s="142"/>
      <c r="BE32" s="142"/>
      <c r="BF32" s="142"/>
      <c r="BG32" s="142"/>
      <c r="BH32" s="142"/>
      <c r="BI32" s="142"/>
      <c r="BJ32" s="142"/>
      <c r="BK32" s="142"/>
      <c r="BL32" s="142"/>
      <c r="BM32" s="142"/>
      <c r="BN32" s="142"/>
      <c r="BO32" s="142"/>
      <c r="BP32" s="142"/>
    </row>
    <row r="33" spans="1:68" ht="13">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6">
        <v>0</v>
      </c>
      <c r="Z33" s="586">
        <v>0</v>
      </c>
      <c r="AA33" s="586">
        <v>0</v>
      </c>
      <c r="AB33" s="586">
        <v>0</v>
      </c>
      <c r="AC33" s="536">
        <v>0</v>
      </c>
      <c r="AD33" s="4">
        <v>5</v>
      </c>
      <c r="AE33" s="242">
        <v>0</v>
      </c>
      <c r="AF33" s="113"/>
      <c r="AG33" s="128"/>
      <c r="AH33" s="128"/>
      <c r="AI33" s="128"/>
      <c r="AJ33" s="128"/>
      <c r="AK33" s="128"/>
      <c r="AL33" s="128"/>
      <c r="AM33" s="128"/>
      <c r="AN33" s="128"/>
      <c r="AO33" s="128"/>
      <c r="AP33" s="128"/>
      <c r="AQ33" s="128"/>
      <c r="AR33" s="128"/>
      <c r="AS33" s="128"/>
      <c r="AT33" s="128"/>
      <c r="AU33" s="128"/>
      <c r="AW33" s="142"/>
      <c r="AX33" s="142"/>
      <c r="AY33" s="142"/>
      <c r="AZ33" s="142"/>
      <c r="BA33" s="142"/>
      <c r="BB33" s="142"/>
      <c r="BC33" s="142"/>
      <c r="BD33" s="142"/>
      <c r="BE33" s="142"/>
      <c r="BF33" s="142"/>
      <c r="BG33" s="142"/>
      <c r="BH33" s="142"/>
      <c r="BI33" s="142"/>
      <c r="BJ33" s="142"/>
      <c r="BK33" s="142"/>
      <c r="BL33" s="142"/>
      <c r="BM33" s="142"/>
      <c r="BN33" s="142"/>
      <c r="BO33" s="142"/>
      <c r="BP33" s="142"/>
    </row>
    <row r="34" spans="1:68" ht="13">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6">
        <v>0</v>
      </c>
      <c r="Z34" s="586">
        <v>0</v>
      </c>
      <c r="AA34" s="586">
        <v>0</v>
      </c>
      <c r="AB34" s="586">
        <v>0</v>
      </c>
      <c r="AC34" s="536">
        <v>0</v>
      </c>
      <c r="AD34" s="4">
        <v>58</v>
      </c>
      <c r="AE34" s="242">
        <v>0.3</v>
      </c>
      <c r="AF34" s="113"/>
      <c r="AG34" s="128"/>
      <c r="AH34" s="128"/>
      <c r="AI34" s="128"/>
      <c r="AJ34" s="128"/>
      <c r="AK34" s="128"/>
      <c r="AL34" s="128"/>
      <c r="AM34" s="128"/>
      <c r="AN34" s="128"/>
      <c r="AO34" s="128"/>
      <c r="AP34" s="128"/>
      <c r="AQ34" s="128"/>
      <c r="AR34" s="128"/>
      <c r="AS34" s="128"/>
      <c r="AT34" s="128"/>
      <c r="AU34" s="128"/>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5">
        <v>0</v>
      </c>
      <c r="Z35" s="585">
        <v>0</v>
      </c>
      <c r="AA35" s="585">
        <v>0</v>
      </c>
      <c r="AB35" s="585">
        <v>0</v>
      </c>
      <c r="AC35" s="535">
        <v>0</v>
      </c>
      <c r="AD35" s="147">
        <v>1149</v>
      </c>
      <c r="AE35" s="241">
        <v>5.5</v>
      </c>
      <c r="AF35" s="113"/>
      <c r="AG35" s="128"/>
      <c r="AH35" s="128"/>
      <c r="AI35" s="128"/>
      <c r="AJ35" s="128"/>
      <c r="AK35" s="128"/>
      <c r="AL35" s="128"/>
      <c r="AM35" s="128"/>
      <c r="AN35" s="128"/>
      <c r="AO35" s="128"/>
      <c r="AP35" s="128"/>
      <c r="AQ35" s="128"/>
      <c r="AR35" s="128"/>
      <c r="AS35" s="128"/>
      <c r="AT35" s="128"/>
      <c r="AU35" s="128"/>
      <c r="AW35" s="142"/>
      <c r="AX35" s="142"/>
      <c r="AY35" s="142"/>
      <c r="AZ35" s="142"/>
      <c r="BA35" s="142"/>
      <c r="BB35" s="142"/>
      <c r="BC35" s="142"/>
      <c r="BD35" s="142"/>
      <c r="BE35" s="142"/>
      <c r="BF35" s="142"/>
      <c r="BG35" s="142"/>
      <c r="BH35" s="142"/>
      <c r="BI35" s="142"/>
      <c r="BJ35" s="142"/>
      <c r="BK35" s="142"/>
      <c r="BL35" s="142"/>
      <c r="BM35" s="142"/>
      <c r="BN35" s="142"/>
      <c r="BO35" s="142"/>
      <c r="BP35" s="142"/>
    </row>
    <row r="36" spans="1:68" ht="13">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6">
        <v>0</v>
      </c>
      <c r="Z36" s="586">
        <v>0</v>
      </c>
      <c r="AA36" s="586">
        <v>0</v>
      </c>
      <c r="AB36" s="586">
        <v>0</v>
      </c>
      <c r="AC36" s="536">
        <v>0</v>
      </c>
      <c r="AD36" s="4">
        <v>243</v>
      </c>
      <c r="AE36" s="242">
        <v>1.2</v>
      </c>
      <c r="AF36" s="113"/>
      <c r="AG36" s="128"/>
      <c r="AH36" s="128"/>
      <c r="AI36" s="128"/>
      <c r="AJ36" s="128"/>
      <c r="AK36" s="128"/>
      <c r="AL36" s="128"/>
      <c r="AM36" s="128"/>
      <c r="AN36" s="128"/>
      <c r="AO36" s="128"/>
      <c r="AP36" s="128"/>
      <c r="AQ36" s="128"/>
      <c r="AR36" s="128"/>
      <c r="AS36" s="128"/>
      <c r="AT36" s="128"/>
      <c r="AU36" s="128"/>
      <c r="AW36" s="142"/>
      <c r="AX36" s="142"/>
      <c r="AY36" s="142"/>
      <c r="AZ36" s="142"/>
      <c r="BA36" s="142"/>
      <c r="BB36" s="142"/>
      <c r="BC36" s="142"/>
      <c r="BD36" s="142"/>
      <c r="BE36" s="142"/>
      <c r="BF36" s="142"/>
      <c r="BG36" s="142"/>
      <c r="BH36" s="142"/>
      <c r="BI36" s="142"/>
      <c r="BJ36" s="142"/>
      <c r="BK36" s="142"/>
      <c r="BL36" s="142"/>
      <c r="BM36" s="142"/>
      <c r="BN36" s="142"/>
      <c r="BO36" s="142"/>
      <c r="BP36" s="142"/>
    </row>
    <row r="37" spans="1:68" ht="13">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6">
        <v>0</v>
      </c>
      <c r="Z37" s="586">
        <v>0</v>
      </c>
      <c r="AA37" s="586">
        <v>0</v>
      </c>
      <c r="AB37" s="586">
        <v>0</v>
      </c>
      <c r="AC37" s="536">
        <v>0</v>
      </c>
      <c r="AD37" s="4">
        <v>50</v>
      </c>
      <c r="AE37" s="242">
        <v>0.2</v>
      </c>
      <c r="AF37" s="113"/>
      <c r="AG37" s="128"/>
      <c r="AH37" s="128"/>
      <c r="AI37" s="128"/>
      <c r="AJ37" s="128"/>
      <c r="AK37" s="128"/>
      <c r="AL37" s="128"/>
      <c r="AM37" s="128"/>
      <c r="AN37" s="128"/>
      <c r="AO37" s="128"/>
      <c r="AP37" s="128"/>
      <c r="AQ37" s="128"/>
      <c r="AR37" s="128"/>
      <c r="AS37" s="128"/>
      <c r="AT37" s="128"/>
      <c r="AU37" s="128"/>
      <c r="AW37" s="142"/>
      <c r="AX37" s="142"/>
      <c r="AY37" s="142"/>
      <c r="AZ37" s="142"/>
      <c r="BA37" s="142"/>
      <c r="BB37" s="142"/>
      <c r="BC37" s="142"/>
      <c r="BD37" s="142"/>
      <c r="BE37" s="142"/>
      <c r="BF37" s="142"/>
      <c r="BG37" s="142"/>
      <c r="BH37" s="142"/>
      <c r="BI37" s="142"/>
      <c r="BJ37" s="142"/>
      <c r="BK37" s="142"/>
      <c r="BL37" s="142"/>
      <c r="BM37" s="142"/>
      <c r="BN37" s="142"/>
      <c r="BO37" s="142"/>
      <c r="BP37" s="142"/>
    </row>
    <row r="38" spans="1:68" ht="13">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6">
        <v>0</v>
      </c>
      <c r="Z38" s="586">
        <v>0</v>
      </c>
      <c r="AA38" s="586">
        <v>0</v>
      </c>
      <c r="AB38" s="586">
        <v>0</v>
      </c>
      <c r="AC38" s="536">
        <v>0</v>
      </c>
      <c r="AD38" s="4">
        <v>52</v>
      </c>
      <c r="AE38" s="242">
        <v>0.3</v>
      </c>
      <c r="AF38" s="113"/>
      <c r="AG38" s="128"/>
      <c r="AH38" s="128"/>
      <c r="AI38" s="128"/>
      <c r="AJ38" s="128"/>
      <c r="AK38" s="128"/>
      <c r="AL38" s="128"/>
      <c r="AM38" s="128"/>
      <c r="AN38" s="128"/>
      <c r="AO38" s="128"/>
      <c r="AP38" s="128"/>
      <c r="AQ38" s="128"/>
      <c r="AR38" s="128"/>
      <c r="AS38" s="128"/>
      <c r="AT38" s="128"/>
      <c r="AU38" s="128"/>
      <c r="AW38" s="142"/>
      <c r="AX38" s="142"/>
      <c r="AY38" s="142"/>
      <c r="AZ38" s="142"/>
      <c r="BA38" s="142"/>
      <c r="BB38" s="142"/>
      <c r="BC38" s="142"/>
      <c r="BD38" s="142"/>
      <c r="BE38" s="142"/>
      <c r="BF38" s="142"/>
      <c r="BG38" s="142"/>
      <c r="BH38" s="142"/>
      <c r="BI38" s="142"/>
      <c r="BJ38" s="142"/>
      <c r="BK38" s="142"/>
      <c r="BL38" s="142"/>
      <c r="BM38" s="142"/>
      <c r="BN38" s="142"/>
      <c r="BO38" s="142"/>
      <c r="BP38" s="142"/>
    </row>
    <row r="39" spans="1:68" ht="13">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6">
        <v>0</v>
      </c>
      <c r="Z39" s="586">
        <v>0</v>
      </c>
      <c r="AA39" s="586">
        <v>0</v>
      </c>
      <c r="AB39" s="586">
        <v>0</v>
      </c>
      <c r="AC39" s="536">
        <v>0</v>
      </c>
      <c r="AD39" s="4">
        <v>408</v>
      </c>
      <c r="AE39" s="242">
        <v>2</v>
      </c>
      <c r="AF39" s="113"/>
      <c r="AG39" s="128"/>
      <c r="AH39" s="128"/>
      <c r="AI39" s="128"/>
      <c r="AJ39" s="128"/>
      <c r="AK39" s="128"/>
      <c r="AL39" s="128"/>
      <c r="AM39" s="128"/>
      <c r="AN39" s="128"/>
      <c r="AO39" s="128"/>
      <c r="AP39" s="128"/>
      <c r="AQ39" s="128"/>
      <c r="AR39" s="128"/>
      <c r="AS39" s="128"/>
      <c r="AT39" s="128"/>
      <c r="AU39" s="128"/>
      <c r="AW39" s="142"/>
      <c r="AX39" s="142"/>
      <c r="AY39" s="142"/>
      <c r="AZ39" s="142"/>
      <c r="BA39" s="142"/>
      <c r="BB39" s="142"/>
      <c r="BC39" s="142"/>
      <c r="BD39" s="142"/>
      <c r="BE39" s="142"/>
      <c r="BF39" s="142"/>
      <c r="BG39" s="142"/>
      <c r="BH39" s="142"/>
      <c r="BI39" s="142"/>
      <c r="BJ39" s="142"/>
      <c r="BK39" s="142"/>
      <c r="BL39" s="142"/>
      <c r="BM39" s="142"/>
      <c r="BN39" s="142"/>
      <c r="BO39" s="142"/>
      <c r="BP39" s="142"/>
    </row>
    <row r="40" spans="1:68" ht="13">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6">
        <v>0</v>
      </c>
      <c r="Z40" s="586">
        <v>0</v>
      </c>
      <c r="AA40" s="586">
        <v>0</v>
      </c>
      <c r="AB40" s="586">
        <v>0</v>
      </c>
      <c r="AC40" s="536">
        <v>0</v>
      </c>
      <c r="AD40" s="4">
        <v>396</v>
      </c>
      <c r="AE40" s="242">
        <v>1.9</v>
      </c>
      <c r="AF40" s="113"/>
      <c r="AG40" s="128"/>
      <c r="AH40" s="128"/>
      <c r="AI40" s="128"/>
      <c r="AJ40" s="128"/>
      <c r="AK40" s="128"/>
      <c r="AL40" s="128"/>
      <c r="AM40" s="128"/>
      <c r="AN40" s="128"/>
      <c r="AO40" s="128"/>
      <c r="AP40" s="128"/>
      <c r="AQ40" s="128"/>
      <c r="AR40" s="128"/>
      <c r="AS40" s="128"/>
      <c r="AT40" s="128"/>
      <c r="AU40" s="128"/>
      <c r="AW40" s="142"/>
      <c r="AX40" s="142"/>
      <c r="AY40" s="142"/>
      <c r="AZ40" s="142"/>
      <c r="BA40" s="142"/>
      <c r="BB40" s="142"/>
      <c r="BC40" s="142"/>
      <c r="BD40" s="142"/>
      <c r="BE40" s="142"/>
      <c r="BF40" s="142"/>
      <c r="BG40" s="142"/>
      <c r="BH40" s="142"/>
      <c r="BI40" s="142"/>
      <c r="BJ40" s="142"/>
      <c r="BK40" s="142"/>
      <c r="BL40" s="142"/>
      <c r="BM40" s="142"/>
      <c r="BN40" s="142"/>
      <c r="BO40" s="142"/>
      <c r="BP40" s="142"/>
    </row>
    <row r="41" spans="1:68"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5">
        <v>0</v>
      </c>
      <c r="Z41" s="585">
        <v>0</v>
      </c>
      <c r="AA41" s="585">
        <v>0</v>
      </c>
      <c r="AB41" s="585">
        <v>0</v>
      </c>
      <c r="AC41" s="535">
        <v>0</v>
      </c>
      <c r="AD41" s="147">
        <v>3089</v>
      </c>
      <c r="AE41" s="241">
        <v>14.9</v>
      </c>
      <c r="AF41" s="113"/>
      <c r="AG41" s="128"/>
      <c r="AH41" s="128"/>
      <c r="AI41" s="128"/>
      <c r="AJ41" s="128"/>
      <c r="AK41" s="128"/>
      <c r="AL41" s="128"/>
      <c r="AM41" s="128"/>
      <c r="AN41" s="128"/>
      <c r="AO41" s="128"/>
      <c r="AP41" s="128"/>
      <c r="AQ41" s="128"/>
      <c r="AR41" s="128"/>
      <c r="AS41" s="128"/>
      <c r="AT41" s="128"/>
      <c r="AU41" s="128"/>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3">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6">
        <v>0</v>
      </c>
      <c r="Z42" s="586">
        <v>0</v>
      </c>
      <c r="AA42" s="586">
        <v>0</v>
      </c>
      <c r="AB42" s="586">
        <v>0</v>
      </c>
      <c r="AC42" s="536">
        <v>0</v>
      </c>
      <c r="AD42" s="4">
        <v>28</v>
      </c>
      <c r="AE42" s="242">
        <v>0.1</v>
      </c>
      <c r="AF42" s="113"/>
      <c r="AG42" s="128"/>
      <c r="AH42" s="128"/>
      <c r="AI42" s="128"/>
      <c r="AJ42" s="128"/>
      <c r="AK42" s="128"/>
      <c r="AL42" s="128"/>
      <c r="AM42" s="128"/>
      <c r="AN42" s="128"/>
      <c r="AO42" s="128"/>
      <c r="AP42" s="128"/>
      <c r="AQ42" s="128"/>
      <c r="AR42" s="128"/>
      <c r="AS42" s="128"/>
      <c r="AT42" s="128"/>
      <c r="AU42" s="128"/>
      <c r="AW42" s="142"/>
      <c r="AX42" s="142"/>
      <c r="AY42" s="142"/>
      <c r="AZ42" s="142"/>
      <c r="BA42" s="142"/>
      <c r="BB42" s="142"/>
      <c r="BC42" s="142"/>
      <c r="BD42" s="142"/>
      <c r="BE42" s="142"/>
      <c r="BF42" s="142"/>
      <c r="BG42" s="142"/>
      <c r="BH42" s="142"/>
      <c r="BI42" s="142"/>
      <c r="BJ42" s="142"/>
      <c r="BK42" s="142"/>
      <c r="BL42" s="142"/>
      <c r="BM42" s="142"/>
      <c r="BN42" s="142"/>
      <c r="BO42" s="142"/>
      <c r="BP42" s="142"/>
    </row>
    <row r="43" spans="1:68"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6">
        <v>0</v>
      </c>
      <c r="Z43" s="586">
        <v>0</v>
      </c>
      <c r="AA43" s="586">
        <v>0</v>
      </c>
      <c r="AB43" s="586">
        <v>0</v>
      </c>
      <c r="AC43" s="536">
        <v>0</v>
      </c>
      <c r="AD43" s="4">
        <v>2932</v>
      </c>
      <c r="AE43" s="242">
        <v>14.1</v>
      </c>
      <c r="AF43" s="113"/>
      <c r="AG43" s="128"/>
      <c r="AH43" s="128"/>
      <c r="AI43" s="128"/>
      <c r="AJ43" s="128"/>
      <c r="AK43" s="128"/>
      <c r="AL43" s="128"/>
      <c r="AM43" s="128"/>
      <c r="AN43" s="128"/>
      <c r="AO43" s="128"/>
      <c r="AP43" s="128"/>
      <c r="AQ43" s="128"/>
      <c r="AR43" s="128"/>
      <c r="AS43" s="128"/>
      <c r="AT43" s="128"/>
      <c r="AU43" s="128"/>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3">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6">
        <v>0</v>
      </c>
      <c r="Z44" s="586">
        <v>0</v>
      </c>
      <c r="AA44" s="586">
        <v>0</v>
      </c>
      <c r="AB44" s="586">
        <v>0</v>
      </c>
      <c r="AC44" s="536">
        <v>0</v>
      </c>
      <c r="AD44" s="4">
        <v>129</v>
      </c>
      <c r="AE44" s="242">
        <v>0.6</v>
      </c>
      <c r="AF44" s="113"/>
      <c r="AG44" s="128"/>
      <c r="AH44" s="128"/>
      <c r="AI44" s="128"/>
      <c r="AJ44" s="128"/>
      <c r="AK44" s="128"/>
      <c r="AL44" s="128"/>
      <c r="AM44" s="128"/>
      <c r="AN44" s="128"/>
      <c r="AO44" s="128"/>
      <c r="AP44" s="128"/>
      <c r="AQ44" s="128"/>
      <c r="AR44" s="128"/>
      <c r="AS44" s="128"/>
      <c r="AT44" s="128"/>
      <c r="AU44" s="128"/>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5">
        <v>0</v>
      </c>
      <c r="Z45" s="585">
        <v>0</v>
      </c>
      <c r="AA45" s="585">
        <v>0</v>
      </c>
      <c r="AB45" s="585">
        <v>0</v>
      </c>
      <c r="AC45" s="535">
        <v>0</v>
      </c>
      <c r="AD45" s="147">
        <v>64</v>
      </c>
      <c r="AE45" s="241">
        <v>0.3</v>
      </c>
      <c r="AF45" s="113"/>
      <c r="AG45" s="128"/>
      <c r="AH45" s="128"/>
      <c r="AI45" s="128"/>
      <c r="AJ45" s="128"/>
      <c r="AK45" s="128"/>
      <c r="AL45" s="128"/>
      <c r="AM45" s="128"/>
      <c r="AN45" s="128"/>
      <c r="AO45" s="128"/>
      <c r="AP45" s="128"/>
      <c r="AQ45" s="128"/>
      <c r="AR45" s="128"/>
      <c r="AS45" s="128"/>
      <c r="AT45" s="128"/>
      <c r="AU45" s="128"/>
      <c r="AW45" s="142"/>
      <c r="AX45" s="142"/>
      <c r="AY45" s="142"/>
      <c r="AZ45" s="142"/>
      <c r="BA45" s="142"/>
      <c r="BB45" s="142"/>
      <c r="BC45" s="142"/>
      <c r="BD45" s="142"/>
      <c r="BE45" s="142"/>
      <c r="BF45" s="142"/>
      <c r="BG45" s="142"/>
      <c r="BH45" s="142"/>
      <c r="BI45" s="142"/>
      <c r="BJ45" s="142"/>
      <c r="BK45" s="142"/>
      <c r="BL45" s="142"/>
      <c r="BM45" s="142"/>
      <c r="BN45" s="142"/>
      <c r="BO45" s="142"/>
      <c r="BP45" s="142"/>
    </row>
    <row r="46" spans="1:68"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4">
        <v>2</v>
      </c>
      <c r="X46" s="534">
        <v>4</v>
      </c>
      <c r="Y46" s="587">
        <v>3</v>
      </c>
      <c r="Z46" s="587">
        <v>1</v>
      </c>
      <c r="AA46" s="701">
        <v>0</v>
      </c>
      <c r="AB46" s="819">
        <v>0</v>
      </c>
      <c r="AC46" s="702">
        <v>0</v>
      </c>
      <c r="AD46" s="147">
        <v>20769</v>
      </c>
      <c r="AE46" s="243">
        <v>100</v>
      </c>
      <c r="AF46" s="113"/>
      <c r="AG46" s="128"/>
      <c r="AH46" s="128"/>
      <c r="AI46" s="128"/>
      <c r="AJ46" s="128"/>
      <c r="AK46" s="128"/>
      <c r="AL46" s="128"/>
      <c r="AM46" s="128"/>
      <c r="AN46" s="128"/>
      <c r="AO46" s="128"/>
      <c r="AP46" s="128"/>
      <c r="AQ46" s="128"/>
      <c r="AR46" s="128"/>
      <c r="AS46" s="128"/>
      <c r="AT46" s="128"/>
      <c r="AU46" s="128"/>
      <c r="AW46" s="142"/>
      <c r="AX46" s="142"/>
      <c r="AY46" s="142"/>
      <c r="AZ46" s="142"/>
      <c r="BA46" s="142"/>
      <c r="BB46" s="142"/>
      <c r="BC46" s="142"/>
      <c r="BD46" s="142"/>
      <c r="BE46" s="142"/>
      <c r="BF46" s="142"/>
      <c r="BG46" s="142"/>
      <c r="BH46" s="142"/>
      <c r="BI46" s="142"/>
      <c r="BJ46" s="142"/>
      <c r="BK46" s="142"/>
      <c r="BL46" s="142"/>
      <c r="BM46" s="142"/>
      <c r="BN46" s="142"/>
      <c r="BO46" s="142"/>
      <c r="BP46" s="142"/>
    </row>
    <row r="47" spans="1:68" ht="21" customHeight="1" thickTop="1">
      <c r="A47" s="1014" t="s">
        <v>2680</v>
      </c>
      <c r="B47" s="1015"/>
      <c r="C47" s="1015"/>
      <c r="D47" s="1015"/>
      <c r="E47" s="1015"/>
      <c r="F47" s="1015"/>
      <c r="G47" s="1015"/>
      <c r="H47" s="1015"/>
      <c r="I47" s="1015"/>
      <c r="J47" s="1015"/>
      <c r="K47" s="1015"/>
      <c r="L47" s="1015"/>
      <c r="M47" s="1015"/>
      <c r="N47" s="1015"/>
      <c r="O47" s="979"/>
      <c r="P47" s="979"/>
      <c r="Q47" s="979"/>
      <c r="R47" s="979"/>
      <c r="S47" s="979"/>
      <c r="T47" s="979"/>
      <c r="U47" s="979"/>
      <c r="V47" s="1015"/>
      <c r="W47" s="1015"/>
      <c r="X47" s="1015"/>
      <c r="Y47" s="1015"/>
      <c r="Z47" s="1015"/>
      <c r="AA47" s="1015"/>
      <c r="AB47" s="1015"/>
      <c r="AC47" s="1015"/>
      <c r="AD47" s="1015"/>
      <c r="AE47" s="283"/>
      <c r="AF47" s="448"/>
      <c r="AG47" s="128"/>
    </row>
    <row r="48" spans="1:68" ht="14.5">
      <c r="A48" s="1016" t="s">
        <v>194</v>
      </c>
      <c r="B48" s="1016"/>
      <c r="C48" s="1016"/>
      <c r="D48" s="1016"/>
      <c r="E48" s="1016"/>
      <c r="F48" s="1016"/>
      <c r="G48" s="1016"/>
      <c r="H48" s="1016"/>
      <c r="I48" s="1016"/>
      <c r="J48" s="1016"/>
      <c r="K48" s="1016"/>
      <c r="L48" s="1016"/>
      <c r="M48" s="1016"/>
      <c r="N48" s="1016"/>
      <c r="O48" s="1016"/>
      <c r="P48" s="1016"/>
      <c r="Q48" s="1016"/>
      <c r="R48" s="1016"/>
      <c r="S48" s="1016"/>
      <c r="T48" s="1016"/>
      <c r="U48" s="1016"/>
      <c r="V48" s="1016"/>
      <c r="W48" s="1016"/>
      <c r="X48" s="1016"/>
      <c r="Y48" s="1016"/>
      <c r="Z48" s="1016"/>
      <c r="AA48" s="1016"/>
      <c r="AB48" s="1016"/>
      <c r="AC48" s="1016"/>
      <c r="AD48" s="1016"/>
      <c r="AE48" s="283"/>
      <c r="AF48" s="448"/>
      <c r="AG48" s="128"/>
    </row>
    <row r="49" spans="1:38" ht="14.25" customHeight="1">
      <c r="A49" s="992" t="s">
        <v>2723</v>
      </c>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283"/>
      <c r="AF49" s="448"/>
      <c r="AG49" s="128"/>
    </row>
    <row r="50" spans="1:38" ht="12.75" customHeight="1">
      <c r="A50" s="1017"/>
      <c r="B50" s="885"/>
      <c r="C50" s="885"/>
      <c r="D50" s="874"/>
      <c r="E50" s="874"/>
      <c r="F50" s="874"/>
      <c r="G50" s="874"/>
      <c r="H50" s="874"/>
      <c r="I50" s="874"/>
      <c r="J50" s="874"/>
      <c r="K50" s="874"/>
      <c r="L50" s="874"/>
      <c r="M50" s="874"/>
    </row>
    <row r="51" spans="1:38">
      <c r="A51" s="286" t="s">
        <v>1</v>
      </c>
      <c r="B51" s="287" t="str">
        <f>Contents!C51</f>
        <v>28 May 2020</v>
      </c>
      <c r="C51" s="287"/>
    </row>
    <row r="52" spans="1:38">
      <c r="A52" s="286" t="s">
        <v>2661</v>
      </c>
      <c r="B52" s="287" t="str">
        <f>Contents!D51</f>
        <v>27 Aug 2020</v>
      </c>
      <c r="C52" s="287"/>
      <c r="D52" s="26"/>
      <c r="E52" s="26"/>
      <c r="F52" s="26"/>
      <c r="G52" s="26"/>
      <c r="H52" s="26"/>
      <c r="I52" s="26"/>
      <c r="J52" s="26"/>
      <c r="K52" s="26"/>
      <c r="L52" s="26"/>
      <c r="M52" s="31"/>
      <c r="N52" s="31"/>
      <c r="O52" s="31"/>
      <c r="P52" s="31"/>
      <c r="Q52" s="31"/>
      <c r="R52" s="26"/>
      <c r="S52" s="26"/>
      <c r="T52" s="26"/>
      <c r="U52" s="26"/>
      <c r="V52" s="26"/>
      <c r="W52" s="26"/>
      <c r="X52" s="26"/>
      <c r="Y52" s="26"/>
      <c r="Z52" s="654"/>
      <c r="AA52" s="26"/>
      <c r="AB52" s="26"/>
      <c r="AC52" s="26"/>
    </row>
    <row r="53" spans="1:38">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55"/>
      <c r="AA53" s="421"/>
      <c r="AB53" s="421"/>
      <c r="AC53" s="421"/>
      <c r="AD53" s="128"/>
      <c r="AE53" s="128"/>
      <c r="AF53" s="128"/>
      <c r="AG53" s="128"/>
      <c r="AH53" s="128"/>
      <c r="AI53" s="128"/>
      <c r="AJ53" s="128"/>
      <c r="AK53" s="128"/>
      <c r="AL53" s="128"/>
    </row>
    <row r="54" spans="1:38">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54"/>
      <c r="AA54" s="26"/>
      <c r="AB54" s="26"/>
      <c r="AC54" s="26"/>
    </row>
    <row r="55" spans="1:38">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54"/>
      <c r="AA55" s="26"/>
      <c r="AB55" s="26"/>
      <c r="AC55" s="26"/>
    </row>
    <row r="56" spans="1:38">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54"/>
      <c r="AA56" s="26"/>
      <c r="AB56" s="26"/>
      <c r="AC56" s="26"/>
    </row>
    <row r="57" spans="1:38">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54"/>
      <c r="AA57" s="26"/>
      <c r="AB57" s="26"/>
      <c r="AC57" s="26"/>
    </row>
    <row r="58" spans="1:38">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54"/>
      <c r="AA58" s="26"/>
      <c r="AB58" s="26"/>
      <c r="AC58" s="26"/>
    </row>
    <row r="59" spans="1:38">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54"/>
      <c r="AA59" s="26"/>
      <c r="AB59" s="26"/>
      <c r="AC59" s="26"/>
    </row>
    <row r="60" spans="1:38">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54"/>
      <c r="AA60" s="26"/>
      <c r="AB60" s="26"/>
      <c r="AC60" s="26"/>
    </row>
    <row r="61" spans="1:38">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54"/>
      <c r="AA61" s="26"/>
      <c r="AB61" s="26"/>
      <c r="AC61" s="26"/>
    </row>
    <row r="62" spans="1:38">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54"/>
      <c r="AA62" s="26"/>
      <c r="AB62" s="26"/>
      <c r="AC62" s="26"/>
    </row>
    <row r="63" spans="1:38">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54"/>
      <c r="AA63" s="26"/>
      <c r="AB63" s="26"/>
      <c r="AC63" s="26"/>
    </row>
    <row r="64" spans="1:38">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54"/>
      <c r="AA64" s="26"/>
      <c r="AB64" s="26"/>
      <c r="AC64" s="26"/>
    </row>
    <row r="65" spans="1:29">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54"/>
      <c r="AA65" s="26"/>
      <c r="AB65" s="26"/>
      <c r="AC65" s="26"/>
    </row>
    <row r="66" spans="1:29">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54"/>
      <c r="AA66" s="26"/>
      <c r="AB66" s="26"/>
      <c r="AC66" s="26"/>
    </row>
    <row r="67" spans="1:29">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54"/>
      <c r="AA67" s="26"/>
      <c r="AB67" s="26"/>
      <c r="AC67" s="26"/>
    </row>
    <row r="68" spans="1:29">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54"/>
      <c r="AA68" s="26"/>
      <c r="AB68" s="26"/>
      <c r="AC68" s="26"/>
    </row>
    <row r="69" spans="1:29">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54"/>
      <c r="AA69" s="26"/>
      <c r="AB69" s="26"/>
      <c r="AC69" s="26"/>
    </row>
    <row r="70" spans="1:29">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54"/>
      <c r="AA70" s="26"/>
      <c r="AB70" s="26"/>
      <c r="AC70" s="26"/>
    </row>
    <row r="71" spans="1:29">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54"/>
      <c r="AA71" s="26"/>
      <c r="AB71" s="26"/>
      <c r="AC71" s="26"/>
    </row>
    <row r="72" spans="1:29">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54"/>
      <c r="AA72" s="26"/>
      <c r="AB72" s="26"/>
      <c r="AC72" s="26"/>
    </row>
    <row r="73" spans="1:29">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54"/>
      <c r="AA73" s="26"/>
      <c r="AB73" s="26"/>
      <c r="AC73" s="26"/>
    </row>
    <row r="74" spans="1:29">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54"/>
      <c r="AA74" s="26"/>
      <c r="AB74" s="26"/>
      <c r="AC74" s="26"/>
    </row>
    <row r="75" spans="1:29">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54"/>
      <c r="AA75" s="26"/>
      <c r="AB75" s="26"/>
      <c r="AC75" s="26"/>
    </row>
    <row r="76" spans="1:29">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54"/>
      <c r="AA76" s="26"/>
      <c r="AB76" s="26"/>
      <c r="AC76" s="26"/>
    </row>
    <row r="77" spans="1:29">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54"/>
      <c r="AA77" s="26"/>
      <c r="AB77" s="26"/>
      <c r="AC77" s="26"/>
    </row>
    <row r="78" spans="1:29">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54"/>
      <c r="AA78" s="26"/>
      <c r="AB78" s="26"/>
      <c r="AC78" s="26"/>
    </row>
    <row r="79" spans="1:29">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54"/>
      <c r="AA79" s="26"/>
      <c r="AB79" s="26"/>
      <c r="AC79" s="26"/>
    </row>
    <row r="80" spans="1:29">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54"/>
      <c r="AA80" s="26"/>
      <c r="AB80" s="26"/>
      <c r="AC80" s="26"/>
    </row>
    <row r="81" spans="1:29">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54"/>
      <c r="AA81" s="26"/>
      <c r="AB81" s="26"/>
      <c r="AC81" s="26"/>
    </row>
    <row r="82" spans="1:29">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54"/>
      <c r="AA82" s="26"/>
      <c r="AB82" s="26"/>
      <c r="AC82" s="26"/>
    </row>
    <row r="83" spans="1:29">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54"/>
      <c r="AA83" s="26"/>
      <c r="AB83" s="26"/>
      <c r="AC83" s="26"/>
    </row>
    <row r="84" spans="1:29">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54"/>
      <c r="AA84" s="26"/>
      <c r="AB84" s="26"/>
      <c r="AC84" s="26"/>
    </row>
    <row r="85" spans="1:29">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54"/>
      <c r="AA85" s="26"/>
      <c r="AB85" s="26"/>
      <c r="AC85" s="26"/>
    </row>
    <row r="86" spans="1:29">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54"/>
      <c r="AA86" s="26"/>
      <c r="AB86" s="26"/>
      <c r="AC86" s="26"/>
    </row>
    <row r="87" spans="1:29">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54"/>
      <c r="AA87" s="26"/>
      <c r="AB87" s="26"/>
      <c r="AC87" s="26"/>
    </row>
    <row r="88" spans="1:29">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54"/>
      <c r="AA88" s="26"/>
      <c r="AB88" s="26"/>
      <c r="AC88" s="26"/>
    </row>
    <row r="89" spans="1:29">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54"/>
      <c r="AA89" s="26"/>
      <c r="AB89" s="26"/>
      <c r="AC89" s="26"/>
    </row>
    <row r="90" spans="1:29">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54"/>
      <c r="AA90" s="26"/>
      <c r="AB90" s="26"/>
      <c r="AC90" s="26"/>
    </row>
    <row r="91" spans="1:29">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54"/>
      <c r="AA91" s="26"/>
      <c r="AB91" s="26"/>
      <c r="AC91" s="26"/>
    </row>
    <row r="92" spans="1:29">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54"/>
      <c r="AA92" s="26"/>
      <c r="AB92" s="26"/>
      <c r="AC92" s="26"/>
    </row>
    <row r="93" spans="1:29">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54"/>
      <c r="AA93" s="26"/>
      <c r="AB93" s="26"/>
      <c r="AC93" s="26"/>
    </row>
    <row r="94" spans="1:29">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54"/>
      <c r="AA94" s="26"/>
      <c r="AB94" s="26"/>
      <c r="AC94" s="26"/>
    </row>
    <row r="95" spans="1:29">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54"/>
      <c r="AA95" s="26"/>
      <c r="AB95" s="26"/>
      <c r="AC95" s="26"/>
    </row>
    <row r="96" spans="1:29">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54"/>
      <c r="AA96" s="26"/>
      <c r="AB96" s="26"/>
      <c r="AC96" s="26"/>
    </row>
    <row r="97" spans="1:29">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54"/>
      <c r="AA97" s="26"/>
      <c r="AB97" s="26"/>
      <c r="AC97" s="26"/>
    </row>
    <row r="98" spans="1:29">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54"/>
      <c r="AA98" s="26"/>
      <c r="AB98" s="26"/>
      <c r="AC98" s="26"/>
    </row>
    <row r="99" spans="1:29">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54"/>
      <c r="AA99" s="26"/>
      <c r="AB99" s="26"/>
      <c r="AC99" s="26"/>
    </row>
    <row r="100" spans="1:29">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54"/>
      <c r="AA100" s="26"/>
      <c r="AB100" s="26"/>
      <c r="AC100" s="26"/>
    </row>
    <row r="101" spans="1:29">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54"/>
      <c r="AA101" s="26"/>
      <c r="AB101" s="26"/>
      <c r="AC101" s="26"/>
    </row>
    <row r="102" spans="1:29">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54"/>
      <c r="AA102" s="26"/>
      <c r="AB102" s="26"/>
      <c r="AC102" s="26"/>
    </row>
    <row r="103" spans="1:29">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54"/>
      <c r="AA103" s="26"/>
      <c r="AB103" s="26"/>
      <c r="AC103" s="26"/>
    </row>
    <row r="104" spans="1:29">
      <c r="M104" s="3"/>
      <c r="N104" s="3"/>
      <c r="O104" s="3"/>
      <c r="P104" s="3"/>
      <c r="Q104" s="3"/>
      <c r="R104" s="3"/>
      <c r="S104" s="3"/>
      <c r="T104" s="3"/>
      <c r="U104" s="3"/>
    </row>
    <row r="105" spans="1:29">
      <c r="M105" s="3"/>
      <c r="N105" s="3"/>
      <c r="O105" s="3"/>
      <c r="P105" s="3"/>
      <c r="Q105" s="3"/>
      <c r="R105" s="3"/>
      <c r="S105" s="3"/>
      <c r="T105" s="3"/>
      <c r="U105" s="3"/>
    </row>
    <row r="106" spans="1:29">
      <c r="M106" s="3"/>
      <c r="N106" s="3"/>
      <c r="O106" s="3"/>
      <c r="P106" s="3"/>
      <c r="Q106" s="3"/>
      <c r="R106" s="3"/>
      <c r="S106" s="3"/>
      <c r="T106" s="3"/>
      <c r="U106" s="3"/>
    </row>
    <row r="107" spans="1:29">
      <c r="M107" s="3"/>
      <c r="N107" s="3"/>
      <c r="O107" s="3"/>
      <c r="P107" s="3"/>
      <c r="Q107" s="3"/>
      <c r="R107" s="3"/>
      <c r="S107" s="3"/>
      <c r="T107" s="3"/>
      <c r="U107" s="3"/>
    </row>
    <row r="108" spans="1:29">
      <c r="M108" s="3"/>
      <c r="N108" s="3"/>
      <c r="O108" s="3"/>
      <c r="P108" s="3"/>
      <c r="Q108" s="3"/>
      <c r="R108" s="3"/>
      <c r="S108" s="3"/>
      <c r="T108" s="3"/>
      <c r="U108" s="3"/>
    </row>
    <row r="109" spans="1:29">
      <c r="M109" s="3"/>
      <c r="N109" s="3"/>
      <c r="O109" s="3"/>
      <c r="P109" s="3"/>
      <c r="Q109" s="3"/>
      <c r="R109" s="3"/>
      <c r="S109" s="3"/>
      <c r="T109" s="3"/>
      <c r="U109" s="3"/>
    </row>
    <row r="110" spans="1:29">
      <c r="M110" s="3"/>
      <c r="N110" s="3"/>
      <c r="O110" s="3"/>
      <c r="P110" s="3"/>
      <c r="Q110" s="3"/>
      <c r="R110" s="3"/>
      <c r="S110" s="3"/>
      <c r="T110" s="3"/>
      <c r="U110" s="3"/>
    </row>
    <row r="111" spans="1:29">
      <c r="M111" s="3"/>
      <c r="N111" s="3"/>
      <c r="O111" s="3"/>
      <c r="P111" s="3"/>
      <c r="Q111" s="3"/>
      <c r="R111" s="3"/>
      <c r="S111" s="3"/>
      <c r="T111" s="3"/>
      <c r="U111" s="3"/>
    </row>
    <row r="112" spans="1:29">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D47"/>
    <mergeCell ref="A48:AD48"/>
    <mergeCell ref="A49:AD49"/>
    <mergeCell ref="A50:M50"/>
  </mergeCells>
  <pageMargins left="0.70866141732283472" right="0.70866141732283472" top="0.74803149606299213" bottom="0.74803149606299213" header="0.31496062992125984" footer="0.31496062992125984"/>
  <pageSetup paperSize="9" scale="34"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2"/>
  <sheetViews>
    <sheetView showGridLines="0" zoomScaleNormal="100" workbookViewId="0">
      <pane ySplit="3" topLeftCell="A4" activePane="bottomLeft" state="frozen"/>
      <selection activeCell="A73" sqref="A73"/>
      <selection pane="bottomLeft" sqref="A1:F1"/>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018" t="s">
        <v>2762</v>
      </c>
      <c r="B1" s="1018"/>
      <c r="C1" s="1018"/>
      <c r="D1" s="1018"/>
      <c r="E1" s="1018"/>
      <c r="F1" s="1018"/>
    </row>
    <row r="2" spans="1:6" ht="13" thickBot="1">
      <c r="A2" s="487"/>
      <c r="B2" s="488"/>
      <c r="C2" s="487"/>
      <c r="D2" s="487"/>
      <c r="E2" s="488"/>
      <c r="F2" s="487"/>
    </row>
    <row r="3" spans="1:6" ht="27.5" thickTop="1">
      <c r="A3" s="489" t="s">
        <v>2561</v>
      </c>
      <c r="B3" s="490" t="s">
        <v>2558</v>
      </c>
      <c r="C3" s="424" t="s">
        <v>2562</v>
      </c>
      <c r="D3" s="424" t="s">
        <v>2563</v>
      </c>
      <c r="E3" s="217" t="s">
        <v>2559</v>
      </c>
      <c r="F3" s="490" t="s">
        <v>2560</v>
      </c>
    </row>
    <row r="4" spans="1:6">
      <c r="A4" s="491" t="s">
        <v>2564</v>
      </c>
      <c r="B4" s="53">
        <v>13</v>
      </c>
      <c r="C4" s="53">
        <v>40</v>
      </c>
      <c r="D4" s="53"/>
      <c r="E4" s="53">
        <v>8</v>
      </c>
      <c r="F4" s="53">
        <v>231</v>
      </c>
    </row>
    <row r="5" spans="1:6">
      <c r="A5" s="491" t="s">
        <v>2565</v>
      </c>
      <c r="B5" s="53">
        <v>18</v>
      </c>
      <c r="C5" s="53">
        <v>100</v>
      </c>
      <c r="D5" s="53"/>
      <c r="E5" s="53">
        <v>15</v>
      </c>
      <c r="F5" s="53">
        <v>285</v>
      </c>
    </row>
    <row r="6" spans="1:6">
      <c r="A6" s="491" t="s">
        <v>2566</v>
      </c>
      <c r="B6" s="53">
        <v>29</v>
      </c>
      <c r="C6" s="53">
        <v>159</v>
      </c>
      <c r="D6" s="53"/>
      <c r="E6" s="53">
        <v>20</v>
      </c>
      <c r="F6" s="53">
        <v>429</v>
      </c>
    </row>
    <row r="7" spans="1:6" ht="13.5" customHeight="1">
      <c r="A7" s="491" t="s">
        <v>60</v>
      </c>
      <c r="B7" s="53">
        <v>48</v>
      </c>
      <c r="C7" s="53">
        <v>270</v>
      </c>
      <c r="D7" s="53"/>
      <c r="E7" s="53">
        <v>25</v>
      </c>
      <c r="F7" s="53">
        <v>531</v>
      </c>
    </row>
    <row r="8" spans="1:6" ht="13.5" customHeight="1">
      <c r="A8" s="491" t="s">
        <v>20</v>
      </c>
      <c r="B8" s="53">
        <v>77</v>
      </c>
      <c r="C8" s="53">
        <v>618</v>
      </c>
      <c r="D8" s="53"/>
      <c r="E8" s="53">
        <v>40</v>
      </c>
      <c r="F8" s="53">
        <v>629</v>
      </c>
    </row>
    <row r="9" spans="1:6" ht="13.5" customHeight="1">
      <c r="A9" s="491" t="s">
        <v>21</v>
      </c>
      <c r="B9" s="53">
        <v>108</v>
      </c>
      <c r="C9" s="53">
        <v>1003</v>
      </c>
      <c r="D9" s="53"/>
      <c r="E9" s="53">
        <v>48</v>
      </c>
      <c r="F9" s="53">
        <v>831</v>
      </c>
    </row>
    <row r="10" spans="1:6" ht="13.5" customHeight="1">
      <c r="A10" s="491" t="s">
        <v>22</v>
      </c>
      <c r="B10" s="53">
        <v>152</v>
      </c>
      <c r="C10" s="53">
        <v>1274</v>
      </c>
      <c r="D10" s="53"/>
      <c r="E10" s="53">
        <v>55</v>
      </c>
      <c r="F10" s="53">
        <v>942</v>
      </c>
    </row>
    <row r="11" spans="1:6" ht="13.5" customHeight="1">
      <c r="A11" s="491" t="s">
        <v>23</v>
      </c>
      <c r="B11" s="53">
        <v>182</v>
      </c>
      <c r="C11" s="53">
        <v>1582</v>
      </c>
      <c r="D11" s="53"/>
      <c r="E11" s="53">
        <v>60</v>
      </c>
      <c r="F11" s="53">
        <v>1108</v>
      </c>
    </row>
    <row r="12" spans="1:6" ht="13.5" customHeight="1">
      <c r="A12" s="491" t="s">
        <v>24</v>
      </c>
      <c r="B12" s="53">
        <v>226</v>
      </c>
      <c r="C12" s="53">
        <v>1919</v>
      </c>
      <c r="D12" s="53"/>
      <c r="E12" s="53">
        <v>66</v>
      </c>
      <c r="F12" s="53">
        <v>1234</v>
      </c>
    </row>
    <row r="13" spans="1:6" ht="13.5" customHeight="1">
      <c r="A13" s="491" t="s">
        <v>25</v>
      </c>
      <c r="B13" s="7">
        <v>248</v>
      </c>
      <c r="C13" s="7">
        <v>2129</v>
      </c>
      <c r="D13" s="7"/>
      <c r="E13" s="7">
        <v>79</v>
      </c>
      <c r="F13" s="7">
        <v>1457</v>
      </c>
    </row>
    <row r="14" spans="1:6" ht="13.5" customHeight="1">
      <c r="A14" s="491"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2568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2"/>
      <c r="I37" s="492"/>
    </row>
    <row r="38" spans="1:9" ht="12" customHeight="1">
      <c r="A38" s="5" t="s">
        <v>50</v>
      </c>
      <c r="B38" s="7">
        <v>364</v>
      </c>
      <c r="C38" s="7">
        <v>3944</v>
      </c>
      <c r="D38" s="7">
        <v>3625</v>
      </c>
      <c r="E38" s="7">
        <v>180</v>
      </c>
      <c r="F38" s="7">
        <v>2087</v>
      </c>
      <c r="H38" s="492"/>
      <c r="I38" s="492"/>
    </row>
    <row r="39" spans="1:9" ht="12" customHeight="1">
      <c r="A39" s="5" t="s">
        <v>51</v>
      </c>
      <c r="B39" s="7">
        <v>337</v>
      </c>
      <c r="C39" s="7">
        <v>4014</v>
      </c>
      <c r="D39" s="7">
        <v>3233</v>
      </c>
      <c r="E39" s="7">
        <v>180</v>
      </c>
      <c r="F39" s="7">
        <v>2011</v>
      </c>
      <c r="H39" s="492"/>
      <c r="I39" s="492"/>
    </row>
    <row r="40" spans="1:9" ht="12" customHeight="1">
      <c r="A40" s="5" t="s">
        <v>61</v>
      </c>
      <c r="B40" s="7">
        <v>308</v>
      </c>
      <c r="C40" s="7">
        <v>4035</v>
      </c>
      <c r="D40" s="7">
        <v>3339</v>
      </c>
      <c r="E40" s="7">
        <v>176</v>
      </c>
      <c r="F40" s="7">
        <v>1926</v>
      </c>
      <c r="H40" s="492"/>
      <c r="I40" s="492"/>
    </row>
    <row r="41" spans="1:9">
      <c r="A41" s="5" t="s">
        <v>181</v>
      </c>
      <c r="B41" s="7">
        <v>272</v>
      </c>
      <c r="C41" s="7">
        <v>3997</v>
      </c>
      <c r="D41" s="7">
        <v>3202</v>
      </c>
      <c r="E41" s="7">
        <v>174</v>
      </c>
      <c r="F41" s="7">
        <v>1841</v>
      </c>
      <c r="H41" s="492"/>
      <c r="I41" s="492"/>
    </row>
    <row r="42" spans="1:9">
      <c r="A42" s="5" t="s">
        <v>2372</v>
      </c>
      <c r="B42" s="7">
        <v>254</v>
      </c>
      <c r="C42" s="7">
        <v>3974</v>
      </c>
      <c r="D42" s="7">
        <v>3191</v>
      </c>
      <c r="E42" s="7">
        <v>172</v>
      </c>
      <c r="F42" s="7">
        <v>1839</v>
      </c>
      <c r="H42" s="492"/>
      <c r="I42" s="492"/>
    </row>
    <row r="43" spans="1:9">
      <c r="A43" s="5" t="s">
        <v>2421</v>
      </c>
      <c r="B43" s="7">
        <v>251</v>
      </c>
      <c r="C43" s="7">
        <v>3964</v>
      </c>
      <c r="D43" s="7">
        <v>3181</v>
      </c>
      <c r="E43" s="7">
        <v>176</v>
      </c>
      <c r="F43" s="7">
        <v>1784</v>
      </c>
      <c r="H43" s="492"/>
      <c r="I43" s="492"/>
    </row>
    <row r="44" spans="1:9">
      <c r="A44" s="5" t="s">
        <v>2422</v>
      </c>
      <c r="B44" s="7">
        <v>263</v>
      </c>
      <c r="C44" s="7">
        <v>3988</v>
      </c>
      <c r="D44" s="7">
        <v>3164</v>
      </c>
      <c r="E44" s="7">
        <v>180</v>
      </c>
      <c r="F44" s="7">
        <v>1803</v>
      </c>
      <c r="H44" s="492"/>
      <c r="I44" s="492"/>
    </row>
    <row r="45" spans="1:9">
      <c r="A45" s="485" t="s">
        <v>2456</v>
      </c>
      <c r="B45" s="486">
        <v>248</v>
      </c>
      <c r="C45" s="486">
        <v>4012</v>
      </c>
      <c r="D45" s="486">
        <v>3136</v>
      </c>
      <c r="E45" s="486">
        <v>176</v>
      </c>
      <c r="F45" s="486">
        <v>1752</v>
      </c>
      <c r="H45" s="492"/>
      <c r="I45" s="492"/>
    </row>
    <row r="46" spans="1:9">
      <c r="A46" s="485" t="s">
        <v>2457</v>
      </c>
      <c r="B46" s="486">
        <v>204</v>
      </c>
      <c r="C46" s="486">
        <v>4102</v>
      </c>
      <c r="D46" s="486">
        <v>2956</v>
      </c>
      <c r="E46" s="486">
        <v>174</v>
      </c>
      <c r="F46" s="486">
        <v>1695</v>
      </c>
    </row>
    <row r="47" spans="1:9">
      <c r="A47" s="485" t="s">
        <v>2458</v>
      </c>
      <c r="B47" s="486">
        <v>163</v>
      </c>
      <c r="C47" s="486">
        <v>4110</v>
      </c>
      <c r="D47" s="486">
        <v>2689</v>
      </c>
      <c r="E47" s="486">
        <v>172</v>
      </c>
      <c r="F47" s="486">
        <v>1681</v>
      </c>
    </row>
    <row r="48" spans="1:9">
      <c r="A48" s="5" t="s">
        <v>2469</v>
      </c>
      <c r="B48" s="486">
        <v>149</v>
      </c>
      <c r="C48" s="486">
        <v>4114</v>
      </c>
      <c r="D48" s="486">
        <v>2478</v>
      </c>
      <c r="E48" s="486">
        <v>171</v>
      </c>
      <c r="F48" s="486">
        <v>1603</v>
      </c>
    </row>
    <row r="49" spans="1:6">
      <c r="A49" s="5" t="s">
        <v>2470</v>
      </c>
      <c r="B49" s="486">
        <v>138</v>
      </c>
      <c r="C49" s="486">
        <v>4117</v>
      </c>
      <c r="D49" s="486">
        <v>2248</v>
      </c>
      <c r="E49" s="486">
        <v>171</v>
      </c>
      <c r="F49" s="486">
        <v>1537</v>
      </c>
    </row>
    <row r="50" spans="1:6">
      <c r="A50" s="5" t="s">
        <v>2471</v>
      </c>
      <c r="B50" s="486">
        <v>126</v>
      </c>
      <c r="C50" s="486">
        <v>4126</v>
      </c>
      <c r="D50" s="486">
        <v>2241</v>
      </c>
      <c r="E50" s="486">
        <v>171</v>
      </c>
      <c r="F50" s="486">
        <v>1468</v>
      </c>
    </row>
    <row r="51" spans="1:6">
      <c r="A51" s="5" t="s">
        <v>2497</v>
      </c>
      <c r="B51" s="486">
        <v>118</v>
      </c>
      <c r="C51" s="486">
        <v>4130</v>
      </c>
      <c r="D51" s="486">
        <v>2187</v>
      </c>
      <c r="E51" s="486">
        <v>171</v>
      </c>
      <c r="F51" s="486">
        <v>1441</v>
      </c>
    </row>
    <row r="52" spans="1:6">
      <c r="A52" s="5" t="s">
        <v>2500</v>
      </c>
      <c r="B52" s="486">
        <v>108</v>
      </c>
      <c r="C52" s="486">
        <v>4131</v>
      </c>
      <c r="D52" s="486">
        <v>2070</v>
      </c>
      <c r="E52" s="486">
        <v>170</v>
      </c>
      <c r="F52" s="486">
        <v>1425</v>
      </c>
    </row>
    <row r="53" spans="1:6">
      <c r="A53" s="5" t="s">
        <v>2501</v>
      </c>
      <c r="B53" s="486">
        <v>105</v>
      </c>
      <c r="C53" s="486">
        <v>4131</v>
      </c>
      <c r="D53" s="486">
        <v>2063</v>
      </c>
      <c r="E53" s="486">
        <v>170</v>
      </c>
      <c r="F53" s="486">
        <v>1392</v>
      </c>
    </row>
    <row r="54" spans="1:6">
      <c r="A54" s="5" t="s">
        <v>2516</v>
      </c>
      <c r="B54" s="486">
        <v>105</v>
      </c>
      <c r="C54" s="486">
        <v>4567</v>
      </c>
      <c r="D54" s="486">
        <v>2043</v>
      </c>
      <c r="E54" s="486">
        <v>170</v>
      </c>
      <c r="F54" s="486">
        <v>1387</v>
      </c>
    </row>
    <row r="55" spans="1:6">
      <c r="A55" s="5" t="s">
        <v>2517</v>
      </c>
      <c r="B55" s="486">
        <v>101</v>
      </c>
      <c r="C55" s="486">
        <v>4131</v>
      </c>
      <c r="D55" s="486">
        <v>2016</v>
      </c>
      <c r="E55" s="486">
        <v>170</v>
      </c>
      <c r="F55" s="486">
        <v>1349</v>
      </c>
    </row>
    <row r="56" spans="1:6">
      <c r="A56" s="5" t="s">
        <v>2519</v>
      </c>
      <c r="B56" s="486">
        <v>105</v>
      </c>
      <c r="C56" s="486">
        <v>4135</v>
      </c>
      <c r="D56" s="486">
        <v>2024</v>
      </c>
      <c r="E56" s="486">
        <v>168</v>
      </c>
      <c r="F56" s="486">
        <v>1355</v>
      </c>
    </row>
    <row r="57" spans="1:6">
      <c r="A57" s="5" t="s">
        <v>2529</v>
      </c>
      <c r="B57" s="486">
        <v>102</v>
      </c>
      <c r="C57" s="486">
        <v>4138</v>
      </c>
      <c r="D57" s="486">
        <v>2034</v>
      </c>
      <c r="E57" s="486">
        <v>168</v>
      </c>
      <c r="F57" s="486">
        <v>1325</v>
      </c>
    </row>
    <row r="58" spans="1:6">
      <c r="A58" s="5" t="s">
        <v>2530</v>
      </c>
      <c r="B58" s="486">
        <v>100</v>
      </c>
      <c r="C58" s="486">
        <v>4140</v>
      </c>
      <c r="D58" s="486">
        <v>2060</v>
      </c>
      <c r="E58" s="486">
        <v>171</v>
      </c>
      <c r="F58" s="486">
        <v>1308</v>
      </c>
    </row>
    <row r="59" spans="1:6">
      <c r="A59" s="5" t="s">
        <v>2531</v>
      </c>
      <c r="B59" s="486">
        <v>89</v>
      </c>
      <c r="C59" s="486">
        <v>4142</v>
      </c>
      <c r="D59" s="486">
        <v>1974</v>
      </c>
      <c r="E59" s="486">
        <v>169</v>
      </c>
      <c r="F59" s="486">
        <v>1271</v>
      </c>
    </row>
    <row r="60" spans="1:6">
      <c r="A60" s="493" t="s">
        <v>2539</v>
      </c>
      <c r="B60" s="484">
        <v>82</v>
      </c>
      <c r="C60" s="484">
        <v>4144</v>
      </c>
      <c r="D60" s="484">
        <v>1983</v>
      </c>
      <c r="E60" s="484">
        <v>170</v>
      </c>
      <c r="F60" s="484">
        <v>1232</v>
      </c>
    </row>
    <row r="61" spans="1:6">
      <c r="A61" s="493" t="s">
        <v>2540</v>
      </c>
      <c r="B61" s="484">
        <v>83</v>
      </c>
      <c r="C61" s="484">
        <v>4144</v>
      </c>
      <c r="D61" s="484">
        <v>1985</v>
      </c>
      <c r="E61" s="484">
        <v>170</v>
      </c>
      <c r="F61" s="484">
        <v>1224</v>
      </c>
    </row>
    <row r="62" spans="1:6">
      <c r="A62" s="5" t="s">
        <v>2557</v>
      </c>
      <c r="B62" s="486">
        <v>82</v>
      </c>
      <c r="C62" s="486">
        <v>4145</v>
      </c>
      <c r="D62" s="486">
        <v>1928</v>
      </c>
      <c r="E62" s="486">
        <v>171</v>
      </c>
      <c r="F62" s="486">
        <v>1199</v>
      </c>
    </row>
    <row r="63" spans="1:6">
      <c r="A63" s="5" t="s">
        <v>2631</v>
      </c>
      <c r="B63" s="486">
        <v>70</v>
      </c>
      <c r="C63" s="486">
        <v>4149</v>
      </c>
      <c r="D63" s="486">
        <v>1903</v>
      </c>
      <c r="E63" s="486">
        <v>171</v>
      </c>
      <c r="F63" s="486">
        <v>1180</v>
      </c>
    </row>
    <row r="64" spans="1:6">
      <c r="A64" s="5" t="s">
        <v>2632</v>
      </c>
      <c r="B64" s="486">
        <v>51</v>
      </c>
      <c r="C64" s="486">
        <v>4151</v>
      </c>
      <c r="D64" s="486">
        <v>1899</v>
      </c>
      <c r="E64" s="486">
        <v>169</v>
      </c>
      <c r="F64" s="486">
        <v>1131</v>
      </c>
    </row>
    <row r="65" spans="1:6">
      <c r="A65" s="5" t="s">
        <v>2633</v>
      </c>
      <c r="B65" s="486">
        <v>44</v>
      </c>
      <c r="C65" s="486">
        <v>4151</v>
      </c>
      <c r="D65" s="486">
        <v>1893</v>
      </c>
      <c r="E65" s="486">
        <v>169</v>
      </c>
      <c r="F65" s="486">
        <v>1118</v>
      </c>
    </row>
    <row r="66" spans="1:6">
      <c r="A66" s="5" t="s">
        <v>2662</v>
      </c>
      <c r="B66" s="486">
        <v>44</v>
      </c>
      <c r="C66" s="486">
        <v>4153</v>
      </c>
      <c r="D66" s="486">
        <v>1891</v>
      </c>
      <c r="E66" s="486">
        <v>169</v>
      </c>
      <c r="F66" s="486">
        <v>1115</v>
      </c>
    </row>
    <row r="67" spans="1:6">
      <c r="A67" s="5" t="s">
        <v>2663</v>
      </c>
      <c r="B67" s="486">
        <v>43</v>
      </c>
      <c r="C67" s="486">
        <v>4154</v>
      </c>
      <c r="D67" s="486">
        <v>1864</v>
      </c>
      <c r="E67" s="486">
        <v>167</v>
      </c>
      <c r="F67" s="486">
        <v>1107</v>
      </c>
    </row>
    <row r="68" spans="1:6">
      <c r="A68" s="5" t="s">
        <v>2664</v>
      </c>
      <c r="B68" s="486">
        <v>40</v>
      </c>
      <c r="C68" s="486">
        <v>4154</v>
      </c>
      <c r="D68" s="486">
        <v>1859</v>
      </c>
      <c r="E68" s="486">
        <v>166</v>
      </c>
      <c r="F68" s="486">
        <v>989</v>
      </c>
    </row>
    <row r="69" spans="1:6">
      <c r="A69" s="5" t="s">
        <v>2682</v>
      </c>
      <c r="B69" s="486">
        <v>41</v>
      </c>
      <c r="C69" s="486">
        <v>4156</v>
      </c>
      <c r="D69" s="486">
        <v>1865</v>
      </c>
      <c r="E69" s="486">
        <v>166</v>
      </c>
      <c r="F69" s="486">
        <v>998</v>
      </c>
    </row>
    <row r="70" spans="1:6">
      <c r="A70" s="5" t="s">
        <v>2683</v>
      </c>
      <c r="B70" s="486">
        <v>40</v>
      </c>
      <c r="C70" s="486">
        <v>4158</v>
      </c>
      <c r="D70" s="486">
        <v>1867</v>
      </c>
      <c r="E70" s="486">
        <v>153</v>
      </c>
      <c r="F70" s="486">
        <v>1013</v>
      </c>
    </row>
    <row r="71" spans="1:6" ht="14.5">
      <c r="A71" s="5" t="s">
        <v>2698</v>
      </c>
      <c r="B71" s="486">
        <v>38</v>
      </c>
      <c r="C71" s="486">
        <v>4159</v>
      </c>
      <c r="D71" s="486">
        <v>1570</v>
      </c>
      <c r="E71" s="486">
        <v>151</v>
      </c>
      <c r="F71" s="486">
        <v>1000</v>
      </c>
    </row>
    <row r="72" spans="1:6">
      <c r="A72" s="5" t="s">
        <v>2706</v>
      </c>
      <c r="B72" s="486">
        <v>37</v>
      </c>
      <c r="C72" s="486">
        <v>4159</v>
      </c>
      <c r="D72" s="486">
        <v>1570</v>
      </c>
      <c r="E72" s="486">
        <v>148</v>
      </c>
      <c r="F72" s="486">
        <v>1018</v>
      </c>
    </row>
    <row r="73" spans="1:6">
      <c r="A73" s="5" t="s">
        <v>2707</v>
      </c>
      <c r="B73" s="486">
        <v>36</v>
      </c>
      <c r="C73" s="486">
        <v>4158</v>
      </c>
      <c r="D73" s="486">
        <v>1568</v>
      </c>
      <c r="E73" s="486">
        <v>147</v>
      </c>
      <c r="F73" s="486">
        <v>1040</v>
      </c>
    </row>
    <row r="74" spans="1:6">
      <c r="A74" s="5" t="s">
        <v>2708</v>
      </c>
      <c r="B74" s="486">
        <v>30</v>
      </c>
      <c r="C74" s="486">
        <v>4157</v>
      </c>
      <c r="D74" s="486">
        <v>1559</v>
      </c>
      <c r="E74" s="486">
        <v>147</v>
      </c>
      <c r="F74" s="486">
        <v>1036</v>
      </c>
    </row>
    <row r="75" spans="1:6">
      <c r="A75" s="5" t="s">
        <v>2728</v>
      </c>
      <c r="B75" s="486">
        <v>28</v>
      </c>
      <c r="C75" s="486">
        <v>4159</v>
      </c>
      <c r="D75" s="486">
        <v>1561</v>
      </c>
      <c r="E75" s="486">
        <v>147</v>
      </c>
      <c r="F75" s="486">
        <v>1017</v>
      </c>
    </row>
    <row r="76" spans="1:6">
      <c r="A76" s="5" t="s">
        <v>2729</v>
      </c>
      <c r="B76" s="486">
        <v>26</v>
      </c>
      <c r="C76" s="486">
        <v>4159</v>
      </c>
      <c r="D76" s="486">
        <v>1558</v>
      </c>
      <c r="E76" s="486">
        <v>147</v>
      </c>
      <c r="F76" s="486">
        <v>1021</v>
      </c>
    </row>
    <row r="77" spans="1:6">
      <c r="A77" s="5" t="s">
        <v>2730</v>
      </c>
      <c r="B77" s="486">
        <v>25</v>
      </c>
      <c r="C77" s="486">
        <v>4161</v>
      </c>
      <c r="D77" s="486">
        <v>1560</v>
      </c>
      <c r="E77" s="486">
        <v>143</v>
      </c>
      <c r="F77" s="486">
        <v>1018</v>
      </c>
    </row>
    <row r="78" spans="1:6">
      <c r="A78" s="5" t="s">
        <v>2790</v>
      </c>
      <c r="B78" s="486">
        <v>24</v>
      </c>
      <c r="C78" s="486">
        <v>4161</v>
      </c>
      <c r="D78" s="486">
        <v>1501</v>
      </c>
      <c r="E78" s="486">
        <v>143</v>
      </c>
      <c r="F78" s="486">
        <v>1030</v>
      </c>
    </row>
    <row r="79" spans="1:6">
      <c r="A79" s="5" t="s">
        <v>2785</v>
      </c>
      <c r="B79" s="486">
        <v>25</v>
      </c>
      <c r="C79" s="486">
        <v>4162</v>
      </c>
      <c r="D79" s="486">
        <v>1501</v>
      </c>
      <c r="E79" s="486">
        <v>144</v>
      </c>
      <c r="F79" s="486">
        <v>1011</v>
      </c>
    </row>
    <row r="80" spans="1:6">
      <c r="A80" s="5" t="s">
        <v>2837</v>
      </c>
      <c r="B80" s="486">
        <v>25</v>
      </c>
      <c r="C80" s="486">
        <v>4163</v>
      </c>
      <c r="D80" s="486">
        <v>1504</v>
      </c>
      <c r="E80" s="486">
        <v>144</v>
      </c>
      <c r="F80" s="486">
        <v>1018</v>
      </c>
    </row>
    <row r="81" spans="1:7">
      <c r="A81" s="5" t="s">
        <v>2838</v>
      </c>
      <c r="B81" s="486">
        <v>25</v>
      </c>
      <c r="C81" s="486">
        <v>4163</v>
      </c>
      <c r="D81" s="486">
        <v>1500</v>
      </c>
      <c r="E81" s="486">
        <v>141</v>
      </c>
      <c r="F81" s="486">
        <v>1023</v>
      </c>
    </row>
    <row r="82" spans="1:7" s="560" customFormat="1">
      <c r="A82" s="5" t="s">
        <v>2919</v>
      </c>
      <c r="B82" s="486">
        <v>24</v>
      </c>
      <c r="C82" s="486">
        <v>4162</v>
      </c>
      <c r="D82" s="486">
        <v>1500</v>
      </c>
      <c r="E82" s="486">
        <v>141</v>
      </c>
      <c r="F82" s="486">
        <v>1009</v>
      </c>
    </row>
    <row r="83" spans="1:7" s="560" customFormat="1">
      <c r="A83" s="5" t="s">
        <v>2920</v>
      </c>
      <c r="B83" s="486">
        <v>21</v>
      </c>
      <c r="C83" s="486">
        <v>4163</v>
      </c>
      <c r="D83" s="486">
        <v>1489</v>
      </c>
      <c r="E83" s="486">
        <v>141</v>
      </c>
      <c r="F83" s="486">
        <v>993</v>
      </c>
    </row>
    <row r="84" spans="1:7" s="560" customFormat="1">
      <c r="A84" s="5" t="s">
        <v>2921</v>
      </c>
      <c r="B84" s="486">
        <v>19</v>
      </c>
      <c r="C84" s="486">
        <v>4162</v>
      </c>
      <c r="D84" s="486">
        <v>1489</v>
      </c>
      <c r="E84" s="486">
        <v>140</v>
      </c>
      <c r="F84" s="486">
        <v>1001</v>
      </c>
    </row>
    <row r="85" spans="1:7" s="601" customFormat="1">
      <c r="A85" s="5" t="s">
        <v>2937</v>
      </c>
      <c r="B85" s="486">
        <v>16</v>
      </c>
      <c r="C85" s="486">
        <v>4162</v>
      </c>
      <c r="D85" s="486">
        <v>1489</v>
      </c>
      <c r="E85" s="486">
        <v>139</v>
      </c>
      <c r="F85" s="486">
        <v>1000</v>
      </c>
    </row>
    <row r="86" spans="1:7" s="601" customFormat="1" ht="14.5">
      <c r="A86" s="5" t="s">
        <v>2987</v>
      </c>
      <c r="B86" s="486">
        <v>16</v>
      </c>
      <c r="C86" s="486">
        <v>4162</v>
      </c>
      <c r="D86" s="486">
        <v>503</v>
      </c>
      <c r="E86" s="486">
        <v>138</v>
      </c>
      <c r="F86" s="486">
        <v>999</v>
      </c>
    </row>
    <row r="87" spans="1:7" s="658" customFormat="1">
      <c r="A87" s="5" t="s">
        <v>2939</v>
      </c>
      <c r="B87" s="486">
        <v>16</v>
      </c>
      <c r="C87" s="486">
        <v>4163</v>
      </c>
      <c r="D87" s="486">
        <v>510</v>
      </c>
      <c r="E87" s="486">
        <v>137</v>
      </c>
      <c r="F87" s="486">
        <v>960</v>
      </c>
    </row>
    <row r="88" spans="1:7" s="601" customFormat="1">
      <c r="A88" s="5" t="s">
        <v>2992</v>
      </c>
      <c r="B88" s="486">
        <v>13</v>
      </c>
      <c r="C88" s="661">
        <v>4163</v>
      </c>
      <c r="D88" s="486">
        <v>511</v>
      </c>
      <c r="E88" s="486">
        <v>136</v>
      </c>
      <c r="F88" s="486">
        <v>965</v>
      </c>
    </row>
    <row r="89" spans="1:7" ht="12.4" customHeight="1">
      <c r="A89" s="682" t="s">
        <v>2993</v>
      </c>
      <c r="B89" s="661">
        <v>14</v>
      </c>
      <c r="C89" s="486">
        <v>4163</v>
      </c>
      <c r="D89" s="486">
        <v>511</v>
      </c>
      <c r="E89" s="661">
        <v>134</v>
      </c>
      <c r="F89" s="661">
        <v>977</v>
      </c>
      <c r="G89" s="151"/>
    </row>
    <row r="90" spans="1:7" s="692" customFormat="1" ht="12.4" customHeight="1">
      <c r="A90" s="682" t="s">
        <v>3008</v>
      </c>
      <c r="B90" s="661">
        <v>13</v>
      </c>
      <c r="C90" s="661">
        <v>4163</v>
      </c>
      <c r="D90" s="661">
        <v>511</v>
      </c>
      <c r="E90" s="661">
        <v>134</v>
      </c>
      <c r="F90" s="661">
        <v>984</v>
      </c>
      <c r="G90" s="151"/>
    </row>
    <row r="91" spans="1:7" s="692" customFormat="1" ht="12.4" customHeight="1">
      <c r="A91" s="682" t="s">
        <v>3007</v>
      </c>
      <c r="B91" s="661">
        <v>13</v>
      </c>
      <c r="C91" s="661">
        <v>4163</v>
      </c>
      <c r="D91" s="661">
        <v>511</v>
      </c>
      <c r="E91" s="661">
        <v>134</v>
      </c>
      <c r="F91" s="661">
        <v>978</v>
      </c>
      <c r="G91" s="151"/>
    </row>
    <row r="92" spans="1:7" s="781" customFormat="1" ht="12.4" customHeight="1">
      <c r="A92" s="5" t="s">
        <v>3037</v>
      </c>
      <c r="B92" s="486">
        <v>13</v>
      </c>
      <c r="C92" s="486">
        <v>4163</v>
      </c>
      <c r="D92" s="486">
        <v>511</v>
      </c>
      <c r="E92" s="486">
        <v>133</v>
      </c>
      <c r="F92" s="486">
        <v>965</v>
      </c>
      <c r="G92" s="151"/>
    </row>
    <row r="93" spans="1:7" s="781" customFormat="1" ht="12.4" customHeight="1">
      <c r="A93" s="5" t="s">
        <v>3045</v>
      </c>
      <c r="B93" s="486">
        <v>13</v>
      </c>
      <c r="C93" s="486">
        <v>4163</v>
      </c>
      <c r="D93" s="486">
        <v>511</v>
      </c>
      <c r="E93" s="486">
        <v>133</v>
      </c>
      <c r="F93" s="486">
        <v>956</v>
      </c>
      <c r="G93" s="151"/>
    </row>
    <row r="94" spans="1:7" s="781" customFormat="1" ht="12.4" customHeight="1" thickBot="1">
      <c r="A94" s="5" t="s">
        <v>3046</v>
      </c>
      <c r="B94" s="486">
        <v>13</v>
      </c>
      <c r="C94" s="486">
        <v>4163</v>
      </c>
      <c r="D94" s="486">
        <v>511</v>
      </c>
      <c r="E94" s="486">
        <v>133</v>
      </c>
      <c r="F94" s="486">
        <v>958</v>
      </c>
      <c r="G94" s="151"/>
    </row>
    <row r="95" spans="1:7" ht="15" thickTop="1">
      <c r="A95" s="1019" t="s">
        <v>2569</v>
      </c>
      <c r="B95" s="1019"/>
      <c r="C95" s="1019"/>
      <c r="D95" s="1019"/>
      <c r="E95" s="1019"/>
      <c r="F95" s="1019"/>
    </row>
    <row r="96" spans="1:7" ht="14.25" customHeight="1">
      <c r="A96" s="945" t="s">
        <v>2570</v>
      </c>
      <c r="B96" s="945"/>
      <c r="C96" s="945"/>
      <c r="D96" s="945"/>
      <c r="E96" s="945"/>
      <c r="F96" s="945"/>
    </row>
    <row r="97" spans="1:6" ht="51.75" customHeight="1">
      <c r="A97" s="885" t="s">
        <v>2571</v>
      </c>
      <c r="B97" s="885"/>
      <c r="C97" s="885"/>
      <c r="D97" s="885"/>
      <c r="E97" s="885"/>
      <c r="F97" s="885"/>
    </row>
    <row r="98" spans="1:6" ht="66" customHeight="1">
      <c r="A98" s="885" t="s">
        <v>2572</v>
      </c>
      <c r="B98" s="885"/>
      <c r="C98" s="885"/>
      <c r="D98" s="885"/>
      <c r="E98" s="885"/>
      <c r="F98" s="885"/>
    </row>
    <row r="99" spans="1:6" ht="27.75" customHeight="1">
      <c r="A99" s="885" t="s">
        <v>2988</v>
      </c>
      <c r="B99" s="885"/>
      <c r="C99" s="885"/>
      <c r="D99" s="885"/>
      <c r="E99" s="885"/>
      <c r="F99" s="885"/>
    </row>
    <row r="101" spans="1:6">
      <c r="A101" s="286" t="s">
        <v>1</v>
      </c>
      <c r="B101" s="287" t="str">
        <f>Contents!C52</f>
        <v>28 May 2020</v>
      </c>
    </row>
    <row r="102" spans="1:6">
      <c r="A102" s="286" t="s">
        <v>2661</v>
      </c>
      <c r="B102" s="287" t="str">
        <f>Contents!D52</f>
        <v>27 Aug 2020</v>
      </c>
    </row>
  </sheetData>
  <mergeCells count="6">
    <mergeCell ref="A99:F99"/>
    <mergeCell ref="A1:F1"/>
    <mergeCell ref="A95:F95"/>
    <mergeCell ref="A96:F96"/>
    <mergeCell ref="A97:F97"/>
    <mergeCell ref="A98:F9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5"/>
  <cols>
    <col min="1" max="5" width="9" style="792"/>
    <col min="6" max="6" width="16.7265625" style="792" bestFit="1" customWidth="1"/>
    <col min="7" max="8" width="9" style="792"/>
    <col min="9" max="9" width="16.7265625" style="792" bestFit="1" customWidth="1"/>
    <col min="10" max="23" width="9" style="792"/>
    <col min="24" max="24" width="10.7265625" style="792" customWidth="1"/>
    <col min="25" max="16384" width="9" style="792"/>
  </cols>
  <sheetData>
    <row r="8" spans="1:26">
      <c r="A8" s="333"/>
    </row>
    <row r="9" spans="1:26">
      <c r="A9" s="333"/>
    </row>
    <row r="10" spans="1:26">
      <c r="A10" s="333"/>
    </row>
    <row r="11" spans="1:26">
      <c r="A11" s="333"/>
    </row>
    <row r="12" spans="1:26">
      <c r="Y12" s="865"/>
      <c r="Z12" s="865"/>
    </row>
    <row r="13" spans="1:26">
      <c r="Y13" s="865"/>
      <c r="Z13" s="865"/>
    </row>
    <row r="14" spans="1:26">
      <c r="Y14" s="865"/>
      <c r="Z14" s="865"/>
    </row>
    <row r="15" spans="1:26">
      <c r="Y15" s="865"/>
      <c r="Z15" s="865"/>
    </row>
    <row r="20" spans="24:24" s="333" customFormat="1"/>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pageSetUpPr fitToPage="1"/>
  </sheetPr>
  <dimension ref="B2:AB129"/>
  <sheetViews>
    <sheetView showGridLines="0" zoomScaleNormal="100" workbookViewId="0"/>
  </sheetViews>
  <sheetFormatPr defaultColWidth="8.7265625" defaultRowHeight="12.5"/>
  <cols>
    <col min="1" max="1" width="3.26953125" style="853" customWidth="1"/>
    <col min="2" max="13" width="8.7265625" style="853"/>
    <col min="14" max="14" width="2.6328125" style="853" customWidth="1"/>
    <col min="15" max="25" width="8.7265625" style="853"/>
    <col min="26" max="26" width="8.7265625" style="853" customWidth="1"/>
    <col min="27" max="27" width="9" style="853" bestFit="1" customWidth="1"/>
    <col min="28" max="28" width="9.26953125" style="853" customWidth="1"/>
    <col min="29" max="16384" width="8.7265625" style="853"/>
  </cols>
  <sheetData>
    <row r="2" spans="2:28" ht="13.15" customHeight="1">
      <c r="B2" s="857" t="s">
        <v>3058</v>
      </c>
      <c r="O2" s="857" t="s">
        <v>3059</v>
      </c>
    </row>
    <row r="3" spans="2:28" ht="13">
      <c r="B3" s="854"/>
      <c r="O3" s="854"/>
    </row>
    <row r="4" spans="2:28" ht="16.149999999999999" customHeight="1"/>
    <row r="11" spans="2:28">
      <c r="AA11" s="75"/>
      <c r="AB11" s="124"/>
    </row>
    <row r="12" spans="2:28">
      <c r="AA12" s="75"/>
      <c r="AB12" s="124"/>
    </row>
    <row r="13" spans="2:28">
      <c r="AA13" s="75"/>
      <c r="AB13" s="124"/>
    </row>
    <row r="14" spans="2:28">
      <c r="AA14" s="75"/>
      <c r="AB14" s="124"/>
    </row>
    <row r="15" spans="2:28">
      <c r="AA15" s="75"/>
      <c r="AB15" s="124"/>
    </row>
    <row r="16" spans="2:28">
      <c r="AA16" s="75"/>
      <c r="AB16" s="124"/>
    </row>
    <row r="17" spans="2:28">
      <c r="AA17" s="75"/>
      <c r="AB17" s="124"/>
    </row>
    <row r="18" spans="2:28">
      <c r="AA18" s="75"/>
      <c r="AB18" s="124"/>
    </row>
    <row r="23" spans="2:28" ht="19.899999999999999" customHeight="1"/>
    <row r="24" spans="2:28" ht="12" customHeight="1"/>
    <row r="26" spans="2:28" ht="15.75" customHeight="1">
      <c r="B26" s="868" t="s">
        <v>3100</v>
      </c>
      <c r="C26" s="868"/>
      <c r="D26" s="868"/>
      <c r="E26" s="868"/>
      <c r="F26" s="868"/>
      <c r="G26" s="868"/>
      <c r="H26" s="868"/>
      <c r="I26" s="868"/>
      <c r="J26" s="868"/>
      <c r="K26" s="868"/>
      <c r="L26" s="868"/>
      <c r="M26" s="868"/>
      <c r="O26" s="868" t="s">
        <v>3060</v>
      </c>
      <c r="P26" s="868"/>
      <c r="Q26" s="868"/>
      <c r="R26" s="868"/>
      <c r="S26" s="868"/>
      <c r="T26" s="868"/>
      <c r="U26" s="868"/>
      <c r="V26" s="868"/>
      <c r="W26" s="868"/>
      <c r="X26" s="868"/>
      <c r="Y26" s="868"/>
      <c r="Z26" s="868"/>
    </row>
    <row r="27" spans="2:28" ht="20.25" customHeight="1">
      <c r="B27" s="868"/>
      <c r="C27" s="868"/>
      <c r="D27" s="868"/>
      <c r="E27" s="868"/>
      <c r="F27" s="868"/>
      <c r="G27" s="868"/>
      <c r="H27" s="868"/>
      <c r="I27" s="868"/>
      <c r="J27" s="868"/>
      <c r="K27" s="868"/>
      <c r="L27" s="868"/>
      <c r="M27" s="868"/>
      <c r="O27" s="868"/>
      <c r="P27" s="868"/>
      <c r="Q27" s="868"/>
      <c r="R27" s="868"/>
      <c r="S27" s="868"/>
      <c r="T27" s="868"/>
      <c r="U27" s="868"/>
      <c r="V27" s="868"/>
      <c r="W27" s="868"/>
      <c r="X27" s="868"/>
      <c r="Y27" s="868"/>
      <c r="Z27" s="868"/>
    </row>
    <row r="28" spans="2:28" ht="13">
      <c r="O28" s="854"/>
    </row>
    <row r="32" spans="2:28">
      <c r="AA32" s="124"/>
    </row>
    <row r="33" spans="27:27">
      <c r="AA33" s="124"/>
    </row>
    <row r="34" spans="27:27">
      <c r="AA34" s="124"/>
    </row>
    <row r="35" spans="27:27">
      <c r="AA35" s="124"/>
    </row>
    <row r="36" spans="27:27">
      <c r="AA36" s="124"/>
    </row>
    <row r="37" spans="27:27">
      <c r="AA37" s="124"/>
    </row>
    <row r="50" spans="2:26" ht="10.9" customHeight="1"/>
    <row r="51" spans="2:26" ht="15.75" customHeight="1"/>
    <row r="52" spans="2:26" ht="21.75" customHeight="1">
      <c r="B52" s="868" t="s">
        <v>3095</v>
      </c>
      <c r="C52" s="868"/>
      <c r="D52" s="868"/>
      <c r="E52" s="868"/>
      <c r="F52" s="868"/>
      <c r="G52" s="868"/>
      <c r="H52" s="868"/>
      <c r="I52" s="868"/>
      <c r="J52" s="868"/>
      <c r="K52" s="868"/>
      <c r="L52" s="868"/>
      <c r="M52" s="868"/>
      <c r="O52" s="868" t="s">
        <v>3061</v>
      </c>
      <c r="P52" s="868"/>
      <c r="Q52" s="868"/>
      <c r="R52" s="868"/>
      <c r="S52" s="868"/>
      <c r="T52" s="868"/>
      <c r="U52" s="868"/>
      <c r="V52" s="868"/>
      <c r="W52" s="868"/>
      <c r="X52" s="868"/>
      <c r="Y52" s="868"/>
      <c r="Z52" s="868"/>
    </row>
    <row r="53" spans="2:26" ht="18" customHeight="1">
      <c r="B53" s="868"/>
      <c r="C53" s="868"/>
      <c r="D53" s="868"/>
      <c r="E53" s="868"/>
      <c r="F53" s="868"/>
      <c r="G53" s="868"/>
      <c r="H53" s="868"/>
      <c r="I53" s="868"/>
      <c r="J53" s="868"/>
      <c r="K53" s="868"/>
      <c r="L53" s="868"/>
      <c r="M53" s="868"/>
      <c r="O53" s="868"/>
      <c r="P53" s="868"/>
      <c r="Q53" s="868"/>
      <c r="R53" s="868"/>
      <c r="S53" s="868"/>
      <c r="T53" s="868"/>
      <c r="U53" s="868"/>
      <c r="V53" s="868"/>
      <c r="W53" s="868"/>
      <c r="X53" s="868"/>
      <c r="Y53" s="868"/>
      <c r="Z53" s="868"/>
    </row>
    <row r="77" spans="2:26" ht="15" customHeight="1">
      <c r="B77" s="866" t="s">
        <v>3102</v>
      </c>
      <c r="C77" s="866"/>
      <c r="D77" s="866"/>
      <c r="E77" s="866"/>
      <c r="F77" s="866"/>
      <c r="G77" s="866"/>
      <c r="H77" s="866"/>
      <c r="I77" s="866"/>
      <c r="J77" s="866"/>
      <c r="K77" s="866"/>
      <c r="L77" s="866"/>
      <c r="O77" s="869" t="s">
        <v>3103</v>
      </c>
      <c r="P77" s="870"/>
      <c r="Q77" s="870"/>
      <c r="R77" s="870"/>
      <c r="S77" s="870"/>
      <c r="T77" s="870"/>
      <c r="U77" s="870"/>
      <c r="V77" s="870"/>
      <c r="W77" s="870"/>
      <c r="X77" s="870"/>
      <c r="Y77" s="870"/>
      <c r="Z77" s="870"/>
    </row>
    <row r="78" spans="2:26" ht="14">
      <c r="B78" s="820"/>
      <c r="C78" s="820"/>
      <c r="D78" s="820"/>
      <c r="E78" s="820"/>
      <c r="F78" s="820"/>
      <c r="G78" s="820"/>
      <c r="H78" s="820"/>
      <c r="I78" s="820"/>
      <c r="O78" s="870"/>
      <c r="P78" s="870"/>
      <c r="Q78" s="870"/>
      <c r="R78" s="870"/>
      <c r="S78" s="870"/>
      <c r="T78" s="870"/>
      <c r="U78" s="870"/>
      <c r="V78" s="870"/>
      <c r="W78" s="870"/>
      <c r="X78" s="870"/>
      <c r="Y78" s="870"/>
      <c r="Z78" s="870"/>
    </row>
    <row r="101" spans="2:26">
      <c r="O101" s="868"/>
      <c r="P101" s="868"/>
      <c r="Q101" s="868"/>
      <c r="R101" s="868"/>
      <c r="S101" s="868"/>
      <c r="T101" s="868"/>
      <c r="U101" s="868"/>
      <c r="V101" s="868"/>
      <c r="W101" s="868"/>
      <c r="X101" s="868"/>
      <c r="Y101" s="868"/>
      <c r="Z101" s="868"/>
    </row>
    <row r="102" spans="2:26">
      <c r="O102" s="868"/>
      <c r="P102" s="868"/>
      <c r="Q102" s="868"/>
      <c r="R102" s="868"/>
      <c r="S102" s="868"/>
      <c r="T102" s="868"/>
      <c r="U102" s="868"/>
      <c r="V102" s="868"/>
      <c r="W102" s="868"/>
      <c r="X102" s="868"/>
      <c r="Y102" s="868"/>
      <c r="Z102" s="868"/>
    </row>
    <row r="103" spans="2:26" ht="33.75" customHeight="1">
      <c r="B103" s="866" t="s">
        <v>3096</v>
      </c>
      <c r="C103" s="866"/>
      <c r="D103" s="866"/>
      <c r="E103" s="866"/>
      <c r="F103" s="866"/>
      <c r="G103" s="866"/>
      <c r="H103" s="866"/>
      <c r="I103" s="866"/>
      <c r="J103" s="866"/>
      <c r="K103" s="866"/>
      <c r="L103" s="866"/>
      <c r="N103" s="858"/>
      <c r="O103" s="866" t="s">
        <v>3104</v>
      </c>
      <c r="P103" s="866"/>
      <c r="Q103" s="866"/>
      <c r="R103" s="866"/>
      <c r="S103" s="866"/>
      <c r="T103" s="866"/>
      <c r="U103" s="866"/>
      <c r="V103" s="866"/>
      <c r="W103" s="866"/>
      <c r="X103" s="866"/>
      <c r="Y103" s="866"/>
      <c r="Z103" s="852"/>
    </row>
    <row r="104" spans="2:26" ht="12.75" customHeight="1">
      <c r="O104" s="852"/>
      <c r="P104" s="852"/>
      <c r="Q104" s="852"/>
      <c r="R104" s="852"/>
      <c r="S104" s="852"/>
      <c r="T104" s="852"/>
      <c r="U104" s="852"/>
      <c r="V104" s="852"/>
      <c r="W104" s="852"/>
      <c r="X104" s="852"/>
      <c r="Y104" s="852"/>
      <c r="Z104" s="852"/>
    </row>
    <row r="105" spans="2:26">
      <c r="Y105" s="7"/>
    </row>
    <row r="106" spans="2:26">
      <c r="Y106" s="7"/>
    </row>
    <row r="107" spans="2:26">
      <c r="Y107" s="7"/>
    </row>
    <row r="108" spans="2:26">
      <c r="Y108" s="7"/>
    </row>
    <row r="109" spans="2:26">
      <c r="Y109" s="7"/>
    </row>
    <row r="110" spans="2:26">
      <c r="Y110" s="7"/>
    </row>
    <row r="111" spans="2:26">
      <c r="Y111" s="7"/>
    </row>
    <row r="112" spans="2:26">
      <c r="Y112" s="7"/>
    </row>
    <row r="113" spans="2:26">
      <c r="Y113" s="7"/>
    </row>
    <row r="114" spans="2:26">
      <c r="Y114" s="7"/>
    </row>
    <row r="115" spans="2:26">
      <c r="Y115" s="7"/>
    </row>
    <row r="123" spans="2:26">
      <c r="Y123" s="7"/>
    </row>
    <row r="124" spans="2:26">
      <c r="Y124" s="7"/>
    </row>
    <row r="125" spans="2:26">
      <c r="Y125" s="7"/>
    </row>
    <row r="126" spans="2:26">
      <c r="Y126" s="7"/>
    </row>
    <row r="127" spans="2:26" ht="18.75" customHeight="1">
      <c r="B127" s="867" t="s">
        <v>3062</v>
      </c>
      <c r="C127" s="867"/>
      <c r="D127" s="867"/>
      <c r="E127" s="867"/>
      <c r="F127" s="867"/>
      <c r="G127" s="867"/>
      <c r="H127" s="867"/>
      <c r="I127" s="867"/>
      <c r="J127" s="867"/>
      <c r="K127" s="867"/>
      <c r="L127" s="867"/>
      <c r="M127" s="867"/>
      <c r="N127" s="852"/>
      <c r="O127" s="866" t="s">
        <v>3101</v>
      </c>
      <c r="P127" s="866"/>
      <c r="Q127" s="866"/>
      <c r="R127" s="866"/>
      <c r="S127" s="866"/>
      <c r="T127" s="866"/>
      <c r="U127" s="866"/>
      <c r="V127" s="866"/>
      <c r="W127" s="866"/>
      <c r="X127" s="866"/>
      <c r="Y127" s="866"/>
      <c r="Z127" s="866"/>
    </row>
    <row r="128" spans="2:26">
      <c r="Y128" s="7"/>
    </row>
    <row r="129" spans="25:25">
      <c r="Y129" s="7"/>
    </row>
  </sheetData>
  <mergeCells count="11">
    <mergeCell ref="B103:L103"/>
    <mergeCell ref="B77:L77"/>
    <mergeCell ref="B127:M127"/>
    <mergeCell ref="O127:Z127"/>
    <mergeCell ref="B26:M27"/>
    <mergeCell ref="O26:Z27"/>
    <mergeCell ref="B52:M53"/>
    <mergeCell ref="O52:Z53"/>
    <mergeCell ref="O77:Z78"/>
    <mergeCell ref="O101:Z102"/>
    <mergeCell ref="O103:Y103"/>
  </mergeCells>
  <printOptions horizontalCentered="1"/>
  <pageMargins left="0.70866141732283472" right="0.70866141732283472" top="0.74803149606299213" bottom="0.74803149606299213" header="0.31496062992125984" footer="0.31496062992125984"/>
  <pageSetup paperSize="8" scale="54" orientation="portrait" verticalDpi="4" r:id="rId1"/>
  <rowBreaks count="1" manualBreakCount="1">
    <brk id="75"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860" customWidth="1"/>
    <col min="2" max="9" width="8.7265625" style="860"/>
    <col min="10" max="10" width="9.7265625" style="860" customWidth="1"/>
    <col min="11" max="11" width="5.26953125" style="860" customWidth="1"/>
    <col min="12" max="16384" width="8.7265625" style="860"/>
  </cols>
  <sheetData>
    <row r="1" spans="2:10" ht="4.5" customHeight="1"/>
    <row r="2" spans="2:10" ht="32.65" customHeight="1">
      <c r="B2" s="868" t="s">
        <v>3109</v>
      </c>
      <c r="C2" s="868"/>
      <c r="D2" s="868"/>
      <c r="E2" s="868"/>
      <c r="F2" s="868"/>
      <c r="G2" s="868"/>
      <c r="H2" s="868"/>
      <c r="I2" s="868"/>
      <c r="J2" s="868"/>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860" customWidth="1"/>
    <col min="2" max="9" width="8.7265625" style="860"/>
    <col min="10" max="10" width="11.7265625" style="860" customWidth="1"/>
    <col min="11" max="11" width="4.26953125" style="860" customWidth="1"/>
    <col min="12" max="16384" width="8.7265625" style="860"/>
  </cols>
  <sheetData>
    <row r="1" spans="2:10" ht="4.5" customHeight="1"/>
    <row r="2" spans="2:10" ht="32.65" customHeight="1">
      <c r="B2" s="868" t="s">
        <v>3110</v>
      </c>
      <c r="C2" s="868"/>
      <c r="D2" s="868"/>
      <c r="E2" s="868"/>
      <c r="F2" s="868"/>
      <c r="G2" s="868"/>
      <c r="H2" s="868"/>
      <c r="I2" s="868"/>
      <c r="J2" s="868"/>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5"/>
  <sheetViews>
    <sheetView zoomScaleNormal="100" workbookViewId="0">
      <pane ySplit="4" topLeftCell="A5" activePane="bottomLeft" state="frozen"/>
      <selection activeCell="I75" sqref="I75"/>
      <selection pane="bottomLeft"/>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10" width="16.7265625" style="3" bestFit="1" customWidth="1"/>
    <col min="11" max="16384" width="9" style="3"/>
  </cols>
  <sheetData>
    <row r="1" spans="1:10" ht="15.75" customHeight="1">
      <c r="A1" s="2" t="s">
        <v>2490</v>
      </c>
    </row>
    <row r="2" spans="1:10" ht="13" thickBot="1">
      <c r="A2" s="338"/>
      <c r="B2" s="338"/>
      <c r="C2" s="410"/>
      <c r="D2" s="410"/>
      <c r="E2" s="411"/>
      <c r="F2" s="411"/>
      <c r="G2" s="411"/>
    </row>
    <row r="3" spans="1:10" ht="12.75" customHeight="1" thickTop="1">
      <c r="A3" s="422"/>
      <c r="B3" s="875" t="s">
        <v>17</v>
      </c>
      <c r="C3" s="876"/>
      <c r="D3" s="876"/>
      <c r="E3" s="876"/>
      <c r="F3" s="876"/>
      <c r="G3" s="423"/>
    </row>
    <row r="4" spans="1:10" ht="27.75" customHeight="1">
      <c r="A4" s="416" t="s">
        <v>18</v>
      </c>
      <c r="B4" s="226" t="s">
        <v>2550</v>
      </c>
      <c r="C4" s="226" t="s">
        <v>2547</v>
      </c>
      <c r="D4" s="226" t="s">
        <v>19</v>
      </c>
      <c r="E4" s="226" t="s">
        <v>2371</v>
      </c>
      <c r="F4" s="226" t="s">
        <v>2546</v>
      </c>
      <c r="G4" s="226" t="s">
        <v>2548</v>
      </c>
    </row>
    <row r="5" spans="1:10" ht="24.75" customHeight="1">
      <c r="A5" s="85" t="s">
        <v>2549</v>
      </c>
      <c r="B5" s="4">
        <v>14430</v>
      </c>
      <c r="C5" s="4">
        <v>0</v>
      </c>
      <c r="D5" s="4">
        <v>0</v>
      </c>
      <c r="E5" s="25" t="s">
        <v>2486</v>
      </c>
      <c r="F5" s="25" t="s">
        <v>2486</v>
      </c>
      <c r="G5" s="4">
        <v>14430</v>
      </c>
      <c r="H5" s="6"/>
      <c r="I5" s="556"/>
      <c r="J5" s="556"/>
    </row>
    <row r="6" spans="1:10" ht="14.25" customHeight="1">
      <c r="A6" s="44" t="s">
        <v>20</v>
      </c>
      <c r="B6" s="4">
        <v>18595</v>
      </c>
      <c r="C6" s="4">
        <v>96</v>
      </c>
      <c r="D6" s="4">
        <v>0</v>
      </c>
      <c r="E6" s="25" t="s">
        <v>2486</v>
      </c>
      <c r="F6" s="25" t="s">
        <v>2486</v>
      </c>
      <c r="G6" s="4">
        <v>18691</v>
      </c>
      <c r="H6" s="6"/>
      <c r="I6" s="556"/>
      <c r="J6" s="556"/>
    </row>
    <row r="7" spans="1:10" ht="14.25" customHeight="1">
      <c r="A7" s="44" t="s">
        <v>21</v>
      </c>
      <c r="B7" s="4">
        <v>21244</v>
      </c>
      <c r="C7" s="4">
        <v>136</v>
      </c>
      <c r="D7" s="4">
        <v>0</v>
      </c>
      <c r="E7" s="25" t="s">
        <v>2486</v>
      </c>
      <c r="F7" s="25" t="s">
        <v>2486</v>
      </c>
      <c r="G7" s="4">
        <v>21380</v>
      </c>
      <c r="H7" s="6"/>
      <c r="I7" s="556"/>
      <c r="J7" s="556"/>
    </row>
    <row r="8" spans="1:10" ht="14.25" customHeight="1">
      <c r="A8" s="44" t="s">
        <v>22</v>
      </c>
      <c r="B8" s="4">
        <v>27812</v>
      </c>
      <c r="C8" s="4">
        <v>110</v>
      </c>
      <c r="D8" s="4">
        <v>0</v>
      </c>
      <c r="E8" s="25" t="s">
        <v>2486</v>
      </c>
      <c r="F8" s="25" t="s">
        <v>2486</v>
      </c>
      <c r="G8" s="4">
        <v>27922</v>
      </c>
      <c r="H8" s="6"/>
      <c r="I8" s="556"/>
      <c r="J8" s="556"/>
    </row>
    <row r="9" spans="1:10" ht="14.25" customHeight="1">
      <c r="A9" s="44" t="s">
        <v>23</v>
      </c>
      <c r="B9" s="4">
        <v>33044</v>
      </c>
      <c r="C9" s="4">
        <v>145</v>
      </c>
      <c r="D9" s="4">
        <v>0</v>
      </c>
      <c r="E9" s="25" t="s">
        <v>2486</v>
      </c>
      <c r="F9" s="25" t="s">
        <v>2486</v>
      </c>
      <c r="G9" s="4">
        <v>33189</v>
      </c>
      <c r="H9" s="6"/>
    </row>
    <row r="10" spans="1:10">
      <c r="A10" s="44" t="s">
        <v>24</v>
      </c>
      <c r="B10" s="4">
        <v>33769</v>
      </c>
      <c r="C10" s="34">
        <v>3337</v>
      </c>
      <c r="D10" s="4">
        <v>5</v>
      </c>
      <c r="E10" s="25" t="s">
        <v>2486</v>
      </c>
      <c r="F10" s="25" t="s">
        <v>2486</v>
      </c>
      <c r="G10" s="4">
        <v>37111</v>
      </c>
      <c r="H10" s="6"/>
    </row>
    <row r="11" spans="1:10">
      <c r="A11" s="44" t="s">
        <v>25</v>
      </c>
      <c r="B11" s="4">
        <v>43441</v>
      </c>
      <c r="C11" s="34">
        <v>1266</v>
      </c>
      <c r="D11" s="4">
        <v>7</v>
      </c>
      <c r="E11" s="25" t="s">
        <v>2486</v>
      </c>
      <c r="F11" s="25" t="s">
        <v>2486</v>
      </c>
      <c r="G11" s="4">
        <v>44714</v>
      </c>
      <c r="H11" s="6"/>
    </row>
    <row r="12" spans="1:10">
      <c r="A12" s="44" t="s">
        <v>26</v>
      </c>
      <c r="B12" s="4">
        <v>49575</v>
      </c>
      <c r="C12" s="34">
        <v>1158</v>
      </c>
      <c r="D12" s="4">
        <v>133</v>
      </c>
      <c r="E12" s="25" t="s">
        <v>2486</v>
      </c>
      <c r="F12" s="25" t="s">
        <v>2486</v>
      </c>
      <c r="G12" s="4">
        <v>50866</v>
      </c>
      <c r="H12" s="6"/>
    </row>
    <row r="13" spans="1:10">
      <c r="A13" s="44" t="s">
        <v>27</v>
      </c>
      <c r="B13" s="4">
        <v>58514</v>
      </c>
      <c r="C13" s="34">
        <v>1012</v>
      </c>
      <c r="D13" s="4">
        <v>170</v>
      </c>
      <c r="E13" s="25" t="s">
        <v>2486</v>
      </c>
      <c r="F13" s="25" t="s">
        <v>2486</v>
      </c>
      <c r="G13" s="4">
        <v>59696</v>
      </c>
      <c r="H13" s="6"/>
    </row>
    <row r="14" spans="1:10">
      <c r="A14" s="44" t="s">
        <v>28</v>
      </c>
      <c r="B14" s="4">
        <v>71772</v>
      </c>
      <c r="C14" s="34">
        <v>844</v>
      </c>
      <c r="D14" s="4">
        <v>526</v>
      </c>
      <c r="E14" s="25" t="s">
        <v>2486</v>
      </c>
      <c r="F14" s="25" t="s">
        <v>2486</v>
      </c>
      <c r="G14" s="4">
        <v>73142</v>
      </c>
      <c r="H14" s="6"/>
    </row>
    <row r="15" spans="1:10">
      <c r="A15" s="44" t="s">
        <v>29</v>
      </c>
      <c r="B15" s="4">
        <v>81445</v>
      </c>
      <c r="C15" s="34">
        <v>787</v>
      </c>
      <c r="D15" s="4">
        <v>471</v>
      </c>
      <c r="E15" s="25" t="s">
        <v>2486</v>
      </c>
      <c r="F15" s="25" t="s">
        <v>2486</v>
      </c>
      <c r="G15" s="4">
        <v>82703</v>
      </c>
      <c r="H15" s="6"/>
    </row>
    <row r="16" spans="1:10">
      <c r="A16" s="44" t="s">
        <v>30</v>
      </c>
      <c r="B16" s="4">
        <v>66129</v>
      </c>
      <c r="C16" s="34">
        <v>472</v>
      </c>
      <c r="D16" s="4">
        <v>433</v>
      </c>
      <c r="E16" s="25" t="s">
        <v>2486</v>
      </c>
      <c r="F16" s="25" t="s">
        <v>2486</v>
      </c>
      <c r="G16" s="4">
        <v>67034</v>
      </c>
      <c r="H16" s="6"/>
    </row>
    <row r="17" spans="1:8">
      <c r="A17" s="44" t="s">
        <v>31</v>
      </c>
      <c r="B17" s="4">
        <v>74056</v>
      </c>
      <c r="C17" s="34">
        <v>498</v>
      </c>
      <c r="D17" s="4">
        <v>277</v>
      </c>
      <c r="E17" s="25" t="s">
        <v>2486</v>
      </c>
      <c r="F17" s="25" t="s">
        <v>2486</v>
      </c>
      <c r="G17" s="4">
        <v>74831</v>
      </c>
      <c r="H17" s="6"/>
    </row>
    <row r="18" spans="1:8">
      <c r="A18" s="44" t="s">
        <v>32</v>
      </c>
      <c r="B18" s="4">
        <v>76453</v>
      </c>
      <c r="C18" s="34">
        <v>677</v>
      </c>
      <c r="D18" s="4">
        <v>311</v>
      </c>
      <c r="E18" s="25" t="s">
        <v>2486</v>
      </c>
      <c r="F18" s="25" t="s">
        <v>2486</v>
      </c>
      <c r="G18" s="4">
        <v>77441</v>
      </c>
      <c r="H18" s="6"/>
    </row>
    <row r="19" spans="1:8">
      <c r="A19" s="44" t="s">
        <v>33</v>
      </c>
      <c r="B19" s="4">
        <v>97936</v>
      </c>
      <c r="C19" s="34">
        <v>1069</v>
      </c>
      <c r="D19" s="4">
        <v>265</v>
      </c>
      <c r="E19" s="4">
        <v>0</v>
      </c>
      <c r="F19" s="25" t="s">
        <v>2486</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2486</v>
      </c>
      <c r="D27" s="4">
        <v>1128</v>
      </c>
      <c r="E27" s="72">
        <v>2287</v>
      </c>
      <c r="F27" s="72">
        <v>137</v>
      </c>
      <c r="G27" s="4">
        <v>61945</v>
      </c>
      <c r="H27" s="6"/>
    </row>
    <row r="28" spans="1:8">
      <c r="A28" s="44" t="s">
        <v>42</v>
      </c>
      <c r="B28" s="4">
        <v>47603</v>
      </c>
      <c r="C28" s="35" t="s">
        <v>2486</v>
      </c>
      <c r="D28" s="4">
        <v>909</v>
      </c>
      <c r="E28" s="72">
        <v>1577</v>
      </c>
      <c r="F28" s="72">
        <v>218</v>
      </c>
      <c r="G28" s="4">
        <v>50307</v>
      </c>
      <c r="H28" s="6"/>
    </row>
    <row r="29" spans="1:8">
      <c r="A29" s="44" t="s">
        <v>43</v>
      </c>
      <c r="B29" s="4">
        <v>45506</v>
      </c>
      <c r="C29" s="35" t="s">
        <v>2486</v>
      </c>
      <c r="D29" s="4">
        <v>890</v>
      </c>
      <c r="E29" s="72">
        <v>1780</v>
      </c>
      <c r="F29" s="72">
        <v>173</v>
      </c>
      <c r="G29" s="4">
        <v>48349</v>
      </c>
      <c r="H29" s="6"/>
    </row>
    <row r="30" spans="1:8">
      <c r="A30" s="44" t="s">
        <v>44</v>
      </c>
      <c r="B30" s="4">
        <v>42500</v>
      </c>
      <c r="C30" s="35" t="s">
        <v>2486</v>
      </c>
      <c r="D30" s="4">
        <v>931</v>
      </c>
      <c r="E30" s="72">
        <v>1307</v>
      </c>
      <c r="F30" s="72">
        <v>316</v>
      </c>
      <c r="G30" s="4">
        <v>45054</v>
      </c>
      <c r="H30" s="6"/>
    </row>
    <row r="31" spans="1:8">
      <c r="A31" s="44" t="s">
        <v>45</v>
      </c>
      <c r="B31" s="4">
        <v>50439</v>
      </c>
      <c r="C31" s="35" t="s">
        <v>2486</v>
      </c>
      <c r="D31" s="4">
        <v>1181</v>
      </c>
      <c r="E31" s="72">
        <v>1732</v>
      </c>
      <c r="F31" s="72">
        <v>542</v>
      </c>
      <c r="G31" s="4">
        <v>53894</v>
      </c>
      <c r="H31" s="6"/>
    </row>
    <row r="32" spans="1:8">
      <c r="A32" s="44" t="s">
        <v>46</v>
      </c>
      <c r="B32" s="4">
        <v>29048</v>
      </c>
      <c r="C32" s="35" t="s">
        <v>2486</v>
      </c>
      <c r="D32" s="4">
        <v>1201</v>
      </c>
      <c r="E32" s="72">
        <v>1808</v>
      </c>
      <c r="F32" s="72">
        <v>490</v>
      </c>
      <c r="G32" s="4">
        <v>32547</v>
      </c>
      <c r="H32" s="6"/>
    </row>
    <row r="33" spans="1:8">
      <c r="A33" s="5" t="s">
        <v>47</v>
      </c>
      <c r="B33" s="4">
        <v>29756</v>
      </c>
      <c r="C33" s="35" t="s">
        <v>2486</v>
      </c>
      <c r="D33" s="4">
        <v>1342</v>
      </c>
      <c r="E33" s="72">
        <v>2447</v>
      </c>
      <c r="F33" s="72">
        <v>755</v>
      </c>
      <c r="G33" s="4">
        <v>34300</v>
      </c>
      <c r="H33" s="6"/>
    </row>
    <row r="34" spans="1:8">
      <c r="A34" s="44" t="s">
        <v>48</v>
      </c>
      <c r="B34" s="4">
        <v>32897</v>
      </c>
      <c r="C34" s="35" t="s">
        <v>2486</v>
      </c>
      <c r="D34" s="4">
        <v>1685</v>
      </c>
      <c r="E34" s="72">
        <v>3041</v>
      </c>
      <c r="F34" s="72">
        <v>791</v>
      </c>
      <c r="G34" s="4">
        <v>38414</v>
      </c>
      <c r="H34" s="6"/>
    </row>
    <row r="35" spans="1:8">
      <c r="A35" s="44" t="s">
        <v>49</v>
      </c>
      <c r="B35" s="4">
        <v>30995</v>
      </c>
      <c r="C35" s="35" t="s">
        <v>2486</v>
      </c>
      <c r="D35" s="4">
        <v>1765</v>
      </c>
      <c r="E35" s="72">
        <v>2384</v>
      </c>
      <c r="F35" s="72">
        <v>729</v>
      </c>
      <c r="G35" s="4">
        <v>35873</v>
      </c>
      <c r="H35" s="6"/>
    </row>
    <row r="36" spans="1:8">
      <c r="A36" s="5" t="s">
        <v>50</v>
      </c>
      <c r="B36" s="4">
        <v>27125</v>
      </c>
      <c r="C36" s="35" t="s">
        <v>2486</v>
      </c>
      <c r="D36" s="4">
        <v>1195</v>
      </c>
      <c r="E36" s="72">
        <v>2369</v>
      </c>
      <c r="F36" s="72">
        <v>808</v>
      </c>
      <c r="G36" s="4">
        <v>31497</v>
      </c>
      <c r="H36" s="6"/>
    </row>
    <row r="37" spans="1:8">
      <c r="A37" s="5" t="s">
        <v>51</v>
      </c>
      <c r="B37" s="4">
        <v>31595</v>
      </c>
      <c r="C37" s="35" t="s">
        <v>2486</v>
      </c>
      <c r="D37" s="4">
        <v>708</v>
      </c>
      <c r="E37" s="72">
        <v>2665</v>
      </c>
      <c r="F37" s="72">
        <v>790</v>
      </c>
      <c r="G37" s="4">
        <v>35758</v>
      </c>
      <c r="H37" s="6"/>
    </row>
    <row r="38" spans="1:8">
      <c r="A38" s="5" t="s">
        <v>61</v>
      </c>
      <c r="B38" s="4">
        <v>30375</v>
      </c>
      <c r="C38" s="35" t="s">
        <v>2486</v>
      </c>
      <c r="D38" s="4">
        <v>224</v>
      </c>
      <c r="E38" s="72">
        <v>1970</v>
      </c>
      <c r="F38" s="72">
        <v>922</v>
      </c>
      <c r="G38" s="4">
        <v>33491</v>
      </c>
      <c r="H38" s="6"/>
    </row>
    <row r="39" spans="1:8">
      <c r="A39" s="5" t="s">
        <v>181</v>
      </c>
      <c r="B39" s="4">
        <v>33228</v>
      </c>
      <c r="C39" s="35" t="s">
        <v>2486</v>
      </c>
      <c r="D39" s="4">
        <v>124</v>
      </c>
      <c r="E39" s="72">
        <v>976</v>
      </c>
      <c r="F39" s="72">
        <v>1052</v>
      </c>
      <c r="G39" s="4">
        <v>35380</v>
      </c>
      <c r="H39" s="6"/>
    </row>
    <row r="40" spans="1:8">
      <c r="A40" s="5" t="s">
        <v>2372</v>
      </c>
      <c r="B40" s="4">
        <v>27094</v>
      </c>
      <c r="C40" s="35" t="s">
        <v>2486</v>
      </c>
      <c r="D40" s="4">
        <v>0</v>
      </c>
      <c r="E40" s="72">
        <v>247</v>
      </c>
      <c r="F40" s="72">
        <v>1802</v>
      </c>
      <c r="G40" s="4">
        <v>29143</v>
      </c>
      <c r="H40" s="6"/>
    </row>
    <row r="41" spans="1:8">
      <c r="A41" s="5" t="s">
        <v>2421</v>
      </c>
      <c r="B41" s="4">
        <v>30974</v>
      </c>
      <c r="C41" s="35" t="s">
        <v>2486</v>
      </c>
      <c r="D41" s="4">
        <v>17</v>
      </c>
      <c r="E41" s="72">
        <v>266</v>
      </c>
      <c r="F41" s="72">
        <v>758</v>
      </c>
      <c r="G41" s="4">
        <v>32015</v>
      </c>
      <c r="H41" s="6"/>
    </row>
    <row r="42" spans="1:8">
      <c r="A42" s="44" t="s">
        <v>2422</v>
      </c>
      <c r="B42" s="4">
        <v>36642</v>
      </c>
      <c r="C42" s="35" t="s">
        <v>2486</v>
      </c>
      <c r="D42" s="4">
        <v>35</v>
      </c>
      <c r="E42" s="72">
        <v>166</v>
      </c>
      <c r="F42" s="72">
        <v>1128</v>
      </c>
      <c r="G42" s="4">
        <v>37971</v>
      </c>
      <c r="H42" s="6"/>
    </row>
    <row r="43" spans="1:8">
      <c r="A43" s="44" t="s">
        <v>2456</v>
      </c>
      <c r="B43" s="4">
        <v>42292</v>
      </c>
      <c r="C43" s="35" t="s">
        <v>2486</v>
      </c>
      <c r="D43" s="4">
        <v>72</v>
      </c>
      <c r="E43" s="72">
        <v>116</v>
      </c>
      <c r="F43" s="72">
        <v>1461</v>
      </c>
      <c r="G43" s="4">
        <v>43941</v>
      </c>
      <c r="H43" s="6"/>
    </row>
    <row r="44" spans="1:8">
      <c r="A44" s="44" t="s">
        <v>2457</v>
      </c>
      <c r="B44" s="4">
        <v>38579</v>
      </c>
      <c r="C44" s="35" t="s">
        <v>2486</v>
      </c>
      <c r="D44" s="4">
        <v>10</v>
      </c>
      <c r="E44" s="72">
        <v>10</v>
      </c>
      <c r="F44" s="73">
        <v>972</v>
      </c>
      <c r="G44" s="4">
        <v>39571</v>
      </c>
      <c r="H44" s="6"/>
    </row>
    <row r="45" spans="1:8">
      <c r="A45" s="5" t="s">
        <v>2458</v>
      </c>
      <c r="B45" s="4">
        <v>39644</v>
      </c>
      <c r="C45" s="35" t="s">
        <v>2486</v>
      </c>
      <c r="D45" s="4">
        <v>5</v>
      </c>
      <c r="E45" s="72">
        <v>2</v>
      </c>
      <c r="F45" s="73">
        <v>757</v>
      </c>
      <c r="G45" s="4">
        <v>40408</v>
      </c>
      <c r="H45" s="6"/>
    </row>
    <row r="46" spans="1:8">
      <c r="A46" s="44" t="s">
        <v>2469</v>
      </c>
      <c r="B46" s="4">
        <v>33476</v>
      </c>
      <c r="C46" s="35" t="s">
        <v>2486</v>
      </c>
      <c r="D46" s="4">
        <v>0</v>
      </c>
      <c r="E46" s="72">
        <v>0</v>
      </c>
      <c r="F46" s="73">
        <v>619</v>
      </c>
      <c r="G46" s="4">
        <v>34095</v>
      </c>
      <c r="H46" s="6"/>
    </row>
    <row r="47" spans="1:8">
      <c r="A47" s="44" t="s">
        <v>2470</v>
      </c>
      <c r="B47" s="4">
        <v>27133</v>
      </c>
      <c r="C47" s="35" t="s">
        <v>2486</v>
      </c>
      <c r="D47" s="4">
        <v>0</v>
      </c>
      <c r="E47" s="73" t="s">
        <v>2486</v>
      </c>
      <c r="F47" s="73">
        <v>829</v>
      </c>
      <c r="G47" s="4">
        <v>27962</v>
      </c>
      <c r="H47" s="6"/>
    </row>
    <row r="48" spans="1:8">
      <c r="A48" s="44" t="s">
        <v>2471</v>
      </c>
      <c r="B48" s="4">
        <v>24105</v>
      </c>
      <c r="C48" s="35" t="s">
        <v>2486</v>
      </c>
      <c r="D48" s="4">
        <v>0</v>
      </c>
      <c r="E48" s="73" t="s">
        <v>2486</v>
      </c>
      <c r="F48" s="73">
        <v>588</v>
      </c>
      <c r="G48" s="4">
        <v>24693</v>
      </c>
      <c r="H48" s="6"/>
    </row>
    <row r="49" spans="1:8">
      <c r="A49" s="44" t="s">
        <v>2497</v>
      </c>
      <c r="B49" s="4">
        <v>21248</v>
      </c>
      <c r="C49" s="35" t="s">
        <v>2486</v>
      </c>
      <c r="D49" s="4">
        <v>0</v>
      </c>
      <c r="E49" s="73" t="s">
        <v>2486</v>
      </c>
      <c r="F49" s="73">
        <v>822</v>
      </c>
      <c r="G49" s="4">
        <v>22070</v>
      </c>
      <c r="H49" s="6"/>
    </row>
    <row r="50" spans="1:8">
      <c r="A50" s="44" t="s">
        <v>2500</v>
      </c>
      <c r="B50" s="4">
        <v>21415</v>
      </c>
      <c r="C50" s="35" t="s">
        <v>2486</v>
      </c>
      <c r="D50" s="4">
        <v>0</v>
      </c>
      <c r="E50" s="73" t="s">
        <v>2486</v>
      </c>
      <c r="F50" s="73">
        <v>32</v>
      </c>
      <c r="G50" s="4">
        <v>21447</v>
      </c>
      <c r="H50" s="6"/>
    </row>
    <row r="51" spans="1:8">
      <c r="A51" s="44" t="s">
        <v>2501</v>
      </c>
      <c r="B51" s="4">
        <v>25119</v>
      </c>
      <c r="C51" s="35" t="s">
        <v>2486</v>
      </c>
      <c r="D51" s="4">
        <v>1</v>
      </c>
      <c r="E51" s="73" t="s">
        <v>2486</v>
      </c>
      <c r="F51" s="73">
        <v>52</v>
      </c>
      <c r="G51" s="4">
        <v>25172</v>
      </c>
      <c r="H51" s="6"/>
    </row>
    <row r="52" spans="1:8">
      <c r="A52" s="44" t="s">
        <v>2516</v>
      </c>
      <c r="B52" s="4">
        <v>18380</v>
      </c>
      <c r="C52" s="35" t="s">
        <v>2486</v>
      </c>
      <c r="D52" s="4">
        <v>0</v>
      </c>
      <c r="E52" s="73" t="s">
        <v>2486</v>
      </c>
      <c r="F52" s="73" t="s">
        <v>2486</v>
      </c>
      <c r="G52" s="4">
        <v>18380</v>
      </c>
      <c r="H52" s="6"/>
    </row>
    <row r="53" spans="1:8">
      <c r="A53" s="44" t="s">
        <v>2517</v>
      </c>
      <c r="B53" s="4">
        <v>20539</v>
      </c>
      <c r="C53" s="35" t="s">
        <v>2486</v>
      </c>
      <c r="D53" s="4">
        <v>0</v>
      </c>
      <c r="E53" s="73" t="s">
        <v>2486</v>
      </c>
      <c r="F53" s="73" t="s">
        <v>2486</v>
      </c>
      <c r="G53" s="4">
        <v>20539</v>
      </c>
      <c r="H53" s="6"/>
    </row>
    <row r="54" spans="1:8">
      <c r="A54" s="44" t="s">
        <v>2519</v>
      </c>
      <c r="B54" s="4">
        <v>19856</v>
      </c>
      <c r="C54" s="35" t="s">
        <v>2486</v>
      </c>
      <c r="D54" s="4">
        <v>0</v>
      </c>
      <c r="E54" s="73" t="s">
        <v>2486</v>
      </c>
      <c r="F54" s="73" t="s">
        <v>2486</v>
      </c>
      <c r="G54" s="4">
        <v>19856</v>
      </c>
      <c r="H54" s="6"/>
    </row>
    <row r="55" spans="1:8">
      <c r="A55" s="44" t="s">
        <v>2529</v>
      </c>
      <c r="B55" s="4">
        <v>30069</v>
      </c>
      <c r="C55" s="35" t="s">
        <v>2486</v>
      </c>
      <c r="D55" s="4">
        <v>0</v>
      </c>
      <c r="E55" s="73" t="s">
        <v>2486</v>
      </c>
      <c r="F55" s="73" t="s">
        <v>2486</v>
      </c>
      <c r="G55" s="4">
        <v>30069</v>
      </c>
      <c r="H55" s="6"/>
    </row>
    <row r="56" spans="1:8">
      <c r="A56" s="44" t="s">
        <v>2530</v>
      </c>
      <c r="B56" s="4">
        <v>6376</v>
      </c>
      <c r="C56" s="35" t="s">
        <v>2486</v>
      </c>
      <c r="D56" s="4">
        <v>0</v>
      </c>
      <c r="E56" s="73" t="s">
        <v>2486</v>
      </c>
      <c r="F56" s="73" t="s">
        <v>2486</v>
      </c>
      <c r="G56" s="4">
        <v>6376</v>
      </c>
      <c r="H56" s="6"/>
    </row>
    <row r="57" spans="1:8">
      <c r="A57" s="44" t="s">
        <v>2531</v>
      </c>
      <c r="B57" s="4">
        <v>12232</v>
      </c>
      <c r="C57" s="35" t="s">
        <v>2486</v>
      </c>
      <c r="D57" s="4">
        <v>0</v>
      </c>
      <c r="E57" s="73" t="s">
        <v>2486</v>
      </c>
      <c r="F57" s="73" t="s">
        <v>2486</v>
      </c>
      <c r="G57" s="4">
        <v>12232</v>
      </c>
      <c r="H57" s="6"/>
    </row>
    <row r="58" spans="1:8">
      <c r="A58" s="44" t="s">
        <v>2539</v>
      </c>
      <c r="B58" s="4">
        <v>14204</v>
      </c>
      <c r="C58" s="35" t="s">
        <v>2486</v>
      </c>
      <c r="D58" s="4">
        <v>7</v>
      </c>
      <c r="E58" s="73" t="s">
        <v>2486</v>
      </c>
      <c r="F58" s="73" t="s">
        <v>2486</v>
      </c>
      <c r="G58" s="4">
        <v>14211</v>
      </c>
      <c r="H58" s="6"/>
    </row>
    <row r="59" spans="1:8">
      <c r="A59" s="44" t="s">
        <v>2540</v>
      </c>
      <c r="B59" s="4">
        <v>15041</v>
      </c>
      <c r="C59" s="35" t="s">
        <v>2486</v>
      </c>
      <c r="D59" s="4">
        <v>6</v>
      </c>
      <c r="E59" s="73" t="s">
        <v>2486</v>
      </c>
      <c r="F59" s="73" t="s">
        <v>2486</v>
      </c>
      <c r="G59" s="4">
        <v>15047</v>
      </c>
      <c r="H59" s="6"/>
    </row>
    <row r="60" spans="1:8">
      <c r="A60" s="280" t="s">
        <v>2557</v>
      </c>
      <c r="B60" s="4">
        <v>15889</v>
      </c>
      <c r="C60" s="35" t="s">
        <v>2486</v>
      </c>
      <c r="D60" s="4">
        <v>8</v>
      </c>
      <c r="E60" s="73" t="s">
        <v>2486</v>
      </c>
      <c r="F60" s="73" t="s">
        <v>2486</v>
      </c>
      <c r="G60" s="4">
        <v>15897</v>
      </c>
      <c r="H60" s="6"/>
    </row>
    <row r="61" spans="1:8">
      <c r="A61" s="280" t="s">
        <v>2631</v>
      </c>
      <c r="B61" s="4">
        <v>16088</v>
      </c>
      <c r="C61" s="35" t="s">
        <v>2486</v>
      </c>
      <c r="D61" s="4">
        <v>6</v>
      </c>
      <c r="E61" s="73" t="s">
        <v>2486</v>
      </c>
      <c r="F61" s="73" t="s">
        <v>2486</v>
      </c>
      <c r="G61" s="4">
        <v>16094</v>
      </c>
      <c r="H61" s="6"/>
    </row>
    <row r="62" spans="1:8">
      <c r="A62" s="280" t="s">
        <v>2632</v>
      </c>
      <c r="B62" s="4">
        <v>18291</v>
      </c>
      <c r="C62" s="35" t="s">
        <v>2486</v>
      </c>
      <c r="D62" s="4">
        <v>9</v>
      </c>
      <c r="E62" s="73" t="s">
        <v>2486</v>
      </c>
      <c r="F62" s="73" t="s">
        <v>2486</v>
      </c>
      <c r="G62" s="4">
        <v>18300</v>
      </c>
      <c r="H62" s="6"/>
    </row>
    <row r="63" spans="1:8">
      <c r="A63" s="44" t="s">
        <v>2633</v>
      </c>
      <c r="B63" s="4">
        <v>18586</v>
      </c>
      <c r="C63" s="35" t="s">
        <v>2486</v>
      </c>
      <c r="D63" s="4">
        <v>7</v>
      </c>
      <c r="E63" s="73" t="s">
        <v>2486</v>
      </c>
      <c r="F63" s="73" t="s">
        <v>2486</v>
      </c>
      <c r="G63" s="4">
        <v>18593</v>
      </c>
      <c r="H63" s="6"/>
    </row>
    <row r="64" spans="1:8">
      <c r="A64" s="44" t="s">
        <v>2662</v>
      </c>
      <c r="B64" s="4">
        <v>14310</v>
      </c>
      <c r="C64" s="35" t="s">
        <v>2486</v>
      </c>
      <c r="D64" s="4">
        <v>16</v>
      </c>
      <c r="E64" s="73" t="s">
        <v>2486</v>
      </c>
      <c r="F64" s="73" t="s">
        <v>2486</v>
      </c>
      <c r="G64" s="4">
        <v>14326</v>
      </c>
      <c r="H64" s="6"/>
    </row>
    <row r="65" spans="1:8">
      <c r="A65" s="44" t="s">
        <v>2663</v>
      </c>
      <c r="B65" s="4">
        <v>17765</v>
      </c>
      <c r="C65" s="35" t="s">
        <v>2486</v>
      </c>
      <c r="D65" s="4">
        <v>15</v>
      </c>
      <c r="E65" s="73" t="s">
        <v>2486</v>
      </c>
      <c r="F65" s="73" t="s">
        <v>2486</v>
      </c>
      <c r="G65" s="4">
        <v>17780</v>
      </c>
      <c r="H65" s="6"/>
    </row>
    <row r="66" spans="1:8">
      <c r="A66" s="44" t="s">
        <v>2664</v>
      </c>
      <c r="B66" s="4">
        <v>18527</v>
      </c>
      <c r="C66" s="35" t="s">
        <v>2486</v>
      </c>
      <c r="D66" s="4">
        <v>5</v>
      </c>
      <c r="E66" s="73" t="s">
        <v>2486</v>
      </c>
      <c r="F66" s="73" t="s">
        <v>2486</v>
      </c>
      <c r="G66" s="4">
        <v>18532</v>
      </c>
      <c r="H66" s="6"/>
    </row>
    <row r="67" spans="1:8">
      <c r="A67" s="44" t="s">
        <v>2682</v>
      </c>
      <c r="B67" s="4">
        <v>21783</v>
      </c>
      <c r="C67" s="35" t="s">
        <v>2486</v>
      </c>
      <c r="D67" s="4">
        <v>0</v>
      </c>
      <c r="E67" s="73" t="s">
        <v>2486</v>
      </c>
      <c r="F67" s="73" t="s">
        <v>2486</v>
      </c>
      <c r="G67" s="4">
        <v>21783</v>
      </c>
      <c r="H67" s="6"/>
    </row>
    <row r="68" spans="1:8">
      <c r="A68" s="44" t="s">
        <v>2683</v>
      </c>
      <c r="B68" s="4">
        <v>20504</v>
      </c>
      <c r="C68" s="35" t="s">
        <v>2486</v>
      </c>
      <c r="D68" s="4">
        <v>3</v>
      </c>
      <c r="E68" s="73" t="s">
        <v>2486</v>
      </c>
      <c r="F68" s="73" t="s">
        <v>2486</v>
      </c>
      <c r="G68" s="4">
        <v>20507</v>
      </c>
      <c r="H68" s="6"/>
    </row>
    <row r="69" spans="1:8">
      <c r="A69" s="44" t="s">
        <v>2684</v>
      </c>
      <c r="B69" s="4">
        <v>22932</v>
      </c>
      <c r="C69" s="35" t="s">
        <v>2486</v>
      </c>
      <c r="D69" s="4">
        <v>0</v>
      </c>
      <c r="E69" s="73" t="s">
        <v>2486</v>
      </c>
      <c r="F69" s="73" t="s">
        <v>2486</v>
      </c>
      <c r="G69" s="4">
        <v>22932</v>
      </c>
      <c r="H69" s="6"/>
    </row>
    <row r="70" spans="1:8">
      <c r="A70" s="44" t="s">
        <v>2706</v>
      </c>
      <c r="B70" s="4">
        <v>22550</v>
      </c>
      <c r="C70" s="35" t="s">
        <v>2486</v>
      </c>
      <c r="D70" s="4">
        <v>0</v>
      </c>
      <c r="E70" s="73" t="s">
        <v>2486</v>
      </c>
      <c r="F70" s="73" t="s">
        <v>2486</v>
      </c>
      <c r="G70" s="4">
        <v>22550</v>
      </c>
      <c r="H70" s="6"/>
    </row>
    <row r="71" spans="1:8">
      <c r="A71" s="44" t="s">
        <v>2707</v>
      </c>
      <c r="B71" s="4">
        <v>19928</v>
      </c>
      <c r="C71" s="35" t="s">
        <v>2486</v>
      </c>
      <c r="D71" s="4">
        <v>0</v>
      </c>
      <c r="E71" s="73" t="s">
        <v>2486</v>
      </c>
      <c r="F71" s="73" t="s">
        <v>2486</v>
      </c>
      <c r="G71" s="4">
        <v>19928</v>
      </c>
      <c r="H71" s="6"/>
    </row>
    <row r="72" spans="1:8">
      <c r="A72" s="280" t="s">
        <v>2708</v>
      </c>
      <c r="B72" s="4">
        <v>22119</v>
      </c>
      <c r="C72" s="35" t="s">
        <v>2486</v>
      </c>
      <c r="D72" s="4">
        <v>1</v>
      </c>
      <c r="E72" s="73" t="s">
        <v>2486</v>
      </c>
      <c r="F72" s="73" t="s">
        <v>2486</v>
      </c>
      <c r="G72" s="4">
        <v>22120</v>
      </c>
      <c r="H72" s="6"/>
    </row>
    <row r="73" spans="1:8">
      <c r="A73" s="280" t="s">
        <v>2728</v>
      </c>
      <c r="B73" s="4">
        <v>29592</v>
      </c>
      <c r="C73" s="35" t="s">
        <v>2486</v>
      </c>
      <c r="D73" s="4">
        <v>1</v>
      </c>
      <c r="E73" s="73" t="s">
        <v>2486</v>
      </c>
      <c r="F73" s="73" t="s">
        <v>2486</v>
      </c>
      <c r="G73" s="4">
        <v>29593</v>
      </c>
      <c r="H73" s="6"/>
    </row>
    <row r="74" spans="1:8">
      <c r="A74" s="280" t="s">
        <v>2729</v>
      </c>
      <c r="B74" s="4">
        <v>2819</v>
      </c>
      <c r="C74" s="35" t="s">
        <v>2486</v>
      </c>
      <c r="D74" s="4">
        <v>4</v>
      </c>
      <c r="E74" s="73" t="s">
        <v>2486</v>
      </c>
      <c r="F74" s="73" t="s">
        <v>2486</v>
      </c>
      <c r="G74" s="4">
        <v>2823</v>
      </c>
      <c r="H74" s="6"/>
    </row>
    <row r="75" spans="1:8">
      <c r="A75" s="44" t="s">
        <v>2730</v>
      </c>
      <c r="B75" s="4">
        <v>7703</v>
      </c>
      <c r="C75" s="35" t="s">
        <v>2486</v>
      </c>
      <c r="D75" s="4">
        <v>0</v>
      </c>
      <c r="E75" s="73" t="s">
        <v>2486</v>
      </c>
      <c r="F75" s="73" t="s">
        <v>2486</v>
      </c>
      <c r="G75" s="4">
        <v>7703</v>
      </c>
      <c r="H75" s="6"/>
    </row>
    <row r="76" spans="1:8">
      <c r="A76" s="44" t="s">
        <v>2790</v>
      </c>
      <c r="B76" s="4">
        <v>5674</v>
      </c>
      <c r="C76" s="35" t="s">
        <v>2486</v>
      </c>
      <c r="D76" s="4">
        <v>0</v>
      </c>
      <c r="E76" s="73" t="s">
        <v>2486</v>
      </c>
      <c r="F76" s="73" t="s">
        <v>2486</v>
      </c>
      <c r="G76" s="4">
        <v>5674</v>
      </c>
      <c r="H76" s="6"/>
    </row>
    <row r="77" spans="1:8">
      <c r="A77" s="44" t="s">
        <v>2785</v>
      </c>
      <c r="B77" s="4">
        <v>11265</v>
      </c>
      <c r="C77" s="35" t="s">
        <v>2486</v>
      </c>
      <c r="D77" s="4">
        <v>0</v>
      </c>
      <c r="E77" s="73" t="s">
        <v>2486</v>
      </c>
      <c r="F77" s="73" t="s">
        <v>2486</v>
      </c>
      <c r="G77" s="4">
        <v>11265</v>
      </c>
      <c r="H77" s="6"/>
    </row>
    <row r="78" spans="1:8">
      <c r="A78" s="44" t="s">
        <v>2837</v>
      </c>
      <c r="B78" s="4">
        <v>12551</v>
      </c>
      <c r="C78" s="35" t="s">
        <v>2486</v>
      </c>
      <c r="D78" s="4">
        <v>2</v>
      </c>
      <c r="E78" s="73" t="s">
        <v>2486</v>
      </c>
      <c r="F78" s="73" t="s">
        <v>2486</v>
      </c>
      <c r="G78" s="4">
        <v>12553</v>
      </c>
      <c r="H78" s="6"/>
    </row>
    <row r="79" spans="1:8" s="577" customFormat="1">
      <c r="A79" s="44" t="s">
        <v>2838</v>
      </c>
      <c r="B79" s="4">
        <v>14111</v>
      </c>
      <c r="C79" s="35" t="s">
        <v>2486</v>
      </c>
      <c r="D79" s="4">
        <v>1</v>
      </c>
      <c r="E79" s="73" t="s">
        <v>2486</v>
      </c>
      <c r="F79" s="73" t="s">
        <v>2486</v>
      </c>
      <c r="G79" s="4">
        <v>14112</v>
      </c>
      <c r="H79" s="6"/>
    </row>
    <row r="80" spans="1:8" s="577" customFormat="1">
      <c r="A80" s="44" t="s">
        <v>2919</v>
      </c>
      <c r="B80" s="4">
        <v>13807</v>
      </c>
      <c r="C80" s="35" t="s">
        <v>2486</v>
      </c>
      <c r="D80" s="4">
        <v>0</v>
      </c>
      <c r="E80" s="73" t="s">
        <v>2486</v>
      </c>
      <c r="F80" s="73" t="s">
        <v>2486</v>
      </c>
      <c r="G80" s="4">
        <v>13807</v>
      </c>
      <c r="H80" s="6"/>
    </row>
    <row r="81" spans="1:8" s="577" customFormat="1">
      <c r="A81" s="44" t="s">
        <v>2920</v>
      </c>
      <c r="B81" s="4">
        <v>14844</v>
      </c>
      <c r="C81" s="35" t="s">
        <v>2486</v>
      </c>
      <c r="D81" s="4">
        <v>0</v>
      </c>
      <c r="E81" s="73" t="s">
        <v>2486</v>
      </c>
      <c r="F81" s="73" t="s">
        <v>2486</v>
      </c>
      <c r="G81" s="4">
        <v>14844</v>
      </c>
      <c r="H81" s="6"/>
    </row>
    <row r="82" spans="1:8" s="635" customFormat="1">
      <c r="A82" s="44" t="s">
        <v>2921</v>
      </c>
      <c r="B82" s="4">
        <v>16107</v>
      </c>
      <c r="C82" s="35" t="s">
        <v>2486</v>
      </c>
      <c r="D82" s="4">
        <v>1</v>
      </c>
      <c r="E82" s="73" t="s">
        <v>2486</v>
      </c>
      <c r="F82" s="73" t="s">
        <v>2486</v>
      </c>
      <c r="G82" s="4">
        <v>16108</v>
      </c>
      <c r="H82" s="6"/>
    </row>
    <row r="83" spans="1:8" s="635" customFormat="1">
      <c r="A83" s="44" t="s">
        <v>2937</v>
      </c>
      <c r="B83" s="4">
        <v>18414</v>
      </c>
      <c r="C83" s="35" t="s">
        <v>2486</v>
      </c>
      <c r="D83" s="4">
        <v>0</v>
      </c>
      <c r="E83" s="73" t="s">
        <v>2486</v>
      </c>
      <c r="F83" s="73" t="s">
        <v>2486</v>
      </c>
      <c r="G83" s="4">
        <v>18414</v>
      </c>
      <c r="H83" s="6"/>
    </row>
    <row r="84" spans="1:8" s="635" customFormat="1">
      <c r="A84" s="280" t="s">
        <v>2938</v>
      </c>
      <c r="B84" s="4">
        <v>18846</v>
      </c>
      <c r="C84" s="35" t="s">
        <v>2486</v>
      </c>
      <c r="D84" s="4">
        <v>0</v>
      </c>
      <c r="E84" s="73" t="s">
        <v>2486</v>
      </c>
      <c r="F84" s="73" t="s">
        <v>2486</v>
      </c>
      <c r="G84" s="4">
        <v>18846</v>
      </c>
      <c r="H84" s="6"/>
    </row>
    <row r="85" spans="1:8" s="687" customFormat="1">
      <c r="A85" s="280" t="s">
        <v>2939</v>
      </c>
      <c r="B85" s="4">
        <v>21460</v>
      </c>
      <c r="C85" s="35" t="s">
        <v>2486</v>
      </c>
      <c r="D85" s="4">
        <v>0</v>
      </c>
      <c r="E85" s="73" t="s">
        <v>2486</v>
      </c>
      <c r="F85" s="73" t="s">
        <v>2486</v>
      </c>
      <c r="G85" s="4">
        <v>21460</v>
      </c>
      <c r="H85" s="6"/>
    </row>
    <row r="86" spans="1:8" s="687" customFormat="1">
      <c r="A86" s="280" t="s">
        <v>2992</v>
      </c>
      <c r="B86" s="4">
        <v>25984</v>
      </c>
      <c r="C86" s="35" t="s">
        <v>2486</v>
      </c>
      <c r="D86" s="4">
        <v>0</v>
      </c>
      <c r="E86" s="73" t="s">
        <v>2486</v>
      </c>
      <c r="F86" s="73" t="s">
        <v>2486</v>
      </c>
      <c r="G86" s="4">
        <v>25984</v>
      </c>
      <c r="H86" s="6"/>
    </row>
    <row r="87" spans="1:8" s="706" customFormat="1">
      <c r="A87" s="44" t="s">
        <v>2993</v>
      </c>
      <c r="B87" s="4">
        <v>26150</v>
      </c>
      <c r="C87" s="35" t="s">
        <v>2486</v>
      </c>
      <c r="D87" s="4">
        <v>0</v>
      </c>
      <c r="E87" s="73" t="s">
        <v>2486</v>
      </c>
      <c r="F87" s="73" t="s">
        <v>2486</v>
      </c>
      <c r="G87" s="4">
        <v>26150</v>
      </c>
      <c r="H87" s="6"/>
    </row>
    <row r="88" spans="1:8" s="706" customFormat="1">
      <c r="A88" s="44" t="s">
        <v>3008</v>
      </c>
      <c r="B88" s="4">
        <v>28738</v>
      </c>
      <c r="C88" s="35" t="s">
        <v>2486</v>
      </c>
      <c r="D88" s="4">
        <v>0</v>
      </c>
      <c r="E88" s="73" t="s">
        <v>2486</v>
      </c>
      <c r="F88" s="73" t="s">
        <v>2486</v>
      </c>
      <c r="G88" s="4">
        <v>28738</v>
      </c>
      <c r="H88" s="6"/>
    </row>
    <row r="89" spans="1:8" s="845" customFormat="1">
      <c r="A89" s="44" t="s">
        <v>3007</v>
      </c>
      <c r="B89" s="4">
        <v>17662</v>
      </c>
      <c r="C89" s="35" t="s">
        <v>2486</v>
      </c>
      <c r="D89" s="4">
        <v>0</v>
      </c>
      <c r="E89" s="73" t="s">
        <v>2486</v>
      </c>
      <c r="F89" s="73" t="s">
        <v>2486</v>
      </c>
      <c r="G89" s="4">
        <v>17662</v>
      </c>
      <c r="H89" s="6"/>
    </row>
    <row r="90" spans="1:8" s="845" customFormat="1">
      <c r="A90" s="44" t="s">
        <v>3037</v>
      </c>
      <c r="B90" s="4">
        <v>23138</v>
      </c>
      <c r="C90" s="35" t="s">
        <v>2486</v>
      </c>
      <c r="D90" s="4">
        <v>0</v>
      </c>
      <c r="E90" s="73" t="s">
        <v>2486</v>
      </c>
      <c r="F90" s="73" t="s">
        <v>2486</v>
      </c>
      <c r="G90" s="4">
        <v>23138</v>
      </c>
      <c r="H90" s="6"/>
    </row>
    <row r="91" spans="1:8" s="845" customFormat="1">
      <c r="A91" s="44" t="s">
        <v>3045</v>
      </c>
      <c r="B91" s="4">
        <v>24358</v>
      </c>
      <c r="C91" s="35" t="s">
        <v>2486</v>
      </c>
      <c r="D91" s="4">
        <v>0</v>
      </c>
      <c r="E91" s="73" t="s">
        <v>2486</v>
      </c>
      <c r="F91" s="73" t="s">
        <v>2486</v>
      </c>
      <c r="G91" s="4">
        <v>24358</v>
      </c>
      <c r="H91" s="6"/>
    </row>
    <row r="92" spans="1:8" ht="27.75" customHeight="1" thickBot="1">
      <c r="A92" s="846" t="s">
        <v>52</v>
      </c>
      <c r="B92" s="827">
        <v>2740456</v>
      </c>
      <c r="C92" s="827">
        <v>15696</v>
      </c>
      <c r="D92" s="827">
        <v>20769</v>
      </c>
      <c r="E92" s="827">
        <v>41593</v>
      </c>
      <c r="F92" s="827">
        <v>17901</v>
      </c>
      <c r="G92" s="827">
        <v>2836415</v>
      </c>
      <c r="H92" s="140"/>
    </row>
    <row r="93" spans="1:8" ht="28.5" customHeight="1" thickTop="1">
      <c r="A93" s="872" t="s">
        <v>53</v>
      </c>
      <c r="B93" s="877"/>
      <c r="C93" s="877"/>
      <c r="D93" s="877"/>
      <c r="E93" s="877"/>
      <c r="F93" s="877"/>
      <c r="G93" s="877"/>
      <c r="H93" s="6"/>
    </row>
    <row r="94" spans="1:8">
      <c r="A94" s="878" t="s">
        <v>2917</v>
      </c>
      <c r="B94" s="877"/>
      <c r="C94" s="877"/>
      <c r="D94" s="877"/>
      <c r="E94" s="877"/>
      <c r="F94" s="877"/>
      <c r="G94" s="877"/>
      <c r="H94" s="6"/>
    </row>
    <row r="95" spans="1:8" ht="13.9" customHeight="1">
      <c r="A95" s="879" t="s">
        <v>2542</v>
      </c>
      <c r="B95" s="879"/>
      <c r="C95" s="879"/>
      <c r="D95" s="879"/>
      <c r="E95" s="879"/>
      <c r="F95" s="879"/>
      <c r="G95" s="879"/>
      <c r="H95" s="6"/>
    </row>
    <row r="96" spans="1:8" ht="26.25" customHeight="1">
      <c r="A96" s="871" t="s">
        <v>2543</v>
      </c>
      <c r="B96" s="872"/>
      <c r="C96" s="872"/>
      <c r="D96" s="872"/>
      <c r="E96" s="872"/>
      <c r="F96" s="872"/>
      <c r="G96" s="872"/>
      <c r="H96" s="6"/>
    </row>
    <row r="97" spans="1:8" ht="27" customHeight="1">
      <c r="A97" s="871" t="s">
        <v>2544</v>
      </c>
      <c r="B97" s="872"/>
      <c r="C97" s="872"/>
      <c r="D97" s="872"/>
      <c r="E97" s="872"/>
      <c r="F97" s="872"/>
      <c r="G97" s="872"/>
      <c r="H97" s="6"/>
    </row>
    <row r="98" spans="1:8">
      <c r="A98" s="871" t="s">
        <v>2545</v>
      </c>
      <c r="B98" s="872"/>
      <c r="C98" s="872"/>
      <c r="D98" s="872"/>
      <c r="E98" s="872"/>
      <c r="F98" s="872"/>
      <c r="G98" s="872"/>
      <c r="H98" s="6"/>
    </row>
    <row r="99" spans="1:8">
      <c r="A99" s="873" t="s">
        <v>2487</v>
      </c>
      <c r="B99" s="874"/>
      <c r="C99" s="874"/>
      <c r="D99" s="874"/>
      <c r="E99" s="874"/>
      <c r="F99" s="874"/>
      <c r="G99" s="874"/>
      <c r="H99" s="6"/>
    </row>
    <row r="100" spans="1:8">
      <c r="B100" s="140"/>
    </row>
    <row r="101" spans="1:8">
      <c r="A101" s="286" t="s">
        <v>1</v>
      </c>
      <c r="B101" s="287" t="str">
        <f>Contents!C15</f>
        <v>28 May 2020</v>
      </c>
    </row>
    <row r="102" spans="1:8">
      <c r="A102" s="286" t="s">
        <v>2661</v>
      </c>
      <c r="B102" s="287" t="str">
        <f>Contents!D15</f>
        <v>27 Aug 2020</v>
      </c>
    </row>
    <row r="103" spans="1:8">
      <c r="A103" s="60"/>
    </row>
    <row r="105" spans="1:8">
      <c r="C105" s="6"/>
      <c r="D105" s="6"/>
    </row>
  </sheetData>
  <mergeCells count="8">
    <mergeCell ref="A98:G98"/>
    <mergeCell ref="A99:G99"/>
    <mergeCell ref="B3:F3"/>
    <mergeCell ref="A93:G93"/>
    <mergeCell ref="A94:G94"/>
    <mergeCell ref="A95:G95"/>
    <mergeCell ref="A96:G96"/>
    <mergeCell ref="A97:G97"/>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E48DCB-68D8-4E5B-B92F-5B9109458F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8082FB-298D-4297-8C89-D97E99649301}">
  <ds:schemaRefs>
    <ds:schemaRef ds:uri="http://schemas.microsoft.com/sharepoint/v3/contenttype/forms"/>
  </ds:schemaRefs>
</ds:datastoreItem>
</file>

<file path=customXml/itemProps3.xml><?xml version="1.0" encoding="utf-8"?>
<ds:datastoreItem xmlns:ds="http://schemas.openxmlformats.org/officeDocument/2006/customXml" ds:itemID="{F24DCE2F-3A6E-48BE-B74B-36A076501B0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2020-05-14T07:12:12Z</cp:lastPrinted>
  <dcterms:created xsi:type="dcterms:W3CDTF">2015-11-02T14:53:55Z</dcterms:created>
  <dcterms:modified xsi:type="dcterms:W3CDTF">2020-05-26T13:04:31Z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