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17556D4C-B479-4FFD-BAF2-50304BFA5BFD}" xr6:coauthVersionLast="41" xr6:coauthVersionMax="41" xr10:uidLastSave="{00000000-0000-0000-0000-000000000000}"/>
  <bookViews>
    <workbookView xWindow="170" yWindow="80" windowWidth="17990" windowHeight="10070" tabRatio="817" xr2:uid="{00000000-000D-0000-FFFF-FFFF00000000}"/>
  </bookViews>
  <sheets>
    <sheet name="Cover sheet" sheetId="1" r:id="rId1"/>
    <sheet name="Contents" sheetId="8" r:id="rId2"/>
    <sheet name="Notes" sheetId="7" r:id="rId3"/>
    <sheet name="Ret_01" sheetId="3" r:id="rId4"/>
    <sheet name="Ret_02" sheetId="4" r:id="rId5"/>
    <sheet name="Ret_02q" sheetId="14" r:id="rId6"/>
    <sheet name="Ret_03" sheetId="5" r:id="rId7"/>
    <sheet name="Ret_04" sheetId="10" r:id="rId8"/>
    <sheet name="Ret_05" sheetId="6" r:id="rId9"/>
    <sheet name="Ret_06" sheetId="11" r:id="rId10"/>
  </sheets>
  <definedNames>
    <definedName name="_xlnm.Print_Area" localSheetId="6">Ret_03!$B$1:$P$23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8" i="6" l="1"/>
  <c r="O7" i="6"/>
  <c r="O6" i="6"/>
  <c r="N8" i="6"/>
  <c r="N7" i="6"/>
  <c r="N6" i="6"/>
  <c r="F45" i="14" l="1"/>
  <c r="F46" i="14"/>
  <c r="F44" i="14"/>
  <c r="L9" i="4"/>
  <c r="M9" i="4"/>
  <c r="F43" i="14" l="1"/>
  <c r="I9" i="6" l="1"/>
  <c r="I6" i="6"/>
  <c r="B6" i="6" l="1"/>
  <c r="C6" i="6"/>
  <c r="E6" i="6"/>
  <c r="G9" i="6"/>
  <c r="H9" i="6"/>
  <c r="F9" i="6"/>
  <c r="G6" i="6"/>
  <c r="H6" i="6"/>
  <c r="F6" i="6"/>
</calcChain>
</file>

<file path=xl/sharedStrings.xml><?xml version="1.0" encoding="utf-8"?>
<sst xmlns="http://schemas.openxmlformats.org/spreadsheetml/2006/main" count="481" uniqueCount="231">
  <si>
    <t>Contact</t>
  </si>
  <si>
    <t>Contents</t>
  </si>
  <si>
    <t>Returns - Summary Tables</t>
  </si>
  <si>
    <t>Sheet</t>
  </si>
  <si>
    <t>Title</t>
  </si>
  <si>
    <t>Period covered</t>
  </si>
  <si>
    <t>Next planned update</t>
  </si>
  <si>
    <t>Yes</t>
  </si>
  <si>
    <t>Date of return</t>
  </si>
  <si>
    <t>2015</t>
  </si>
  <si>
    <t>2016</t>
  </si>
  <si>
    <t>Number</t>
  </si>
  <si>
    <t>%</t>
  </si>
  <si>
    <t>Enforced returns</t>
  </si>
  <si>
    <t>Departed from UK ports</t>
  </si>
  <si>
    <t>Departed from juxtaposed controls</t>
  </si>
  <si>
    <t>Notes:</t>
  </si>
  <si>
    <t>: = not available</t>
  </si>
  <si>
    <t>Ret_01</t>
  </si>
  <si>
    <t>EU nationals</t>
  </si>
  <si>
    <t>Non-EU nationals</t>
  </si>
  <si>
    <t>Of which:</t>
  </si>
  <si>
    <t>Ret_02</t>
  </si>
  <si>
    <t>2014</t>
  </si>
  <si>
    <t>2013</t>
  </si>
  <si>
    <t>2012</t>
  </si>
  <si>
    <t>2011</t>
  </si>
  <si>
    <t>2010</t>
  </si>
  <si>
    <t>:</t>
  </si>
  <si>
    <t>Enforced removals</t>
  </si>
  <si>
    <t>Change (latest year)</t>
  </si>
  <si>
    <r>
      <t>Other</t>
    </r>
    <r>
      <rPr>
        <vertAlign val="superscript"/>
        <sz val="10"/>
        <color theme="1"/>
        <rFont val="Calibri"/>
        <family val="2"/>
        <scheme val="minor"/>
      </rPr>
      <t>2</t>
    </r>
  </si>
  <si>
    <t>United States</t>
  </si>
  <si>
    <t>Lithuania</t>
  </si>
  <si>
    <t>Ukraine</t>
  </si>
  <si>
    <t>Eritrea</t>
  </si>
  <si>
    <t>Nigeria</t>
  </si>
  <si>
    <t>Poland</t>
  </si>
  <si>
    <t>Brazil</t>
  </si>
  <si>
    <t>Bangladesh</t>
  </si>
  <si>
    <t>Iraq</t>
  </si>
  <si>
    <t>China</t>
  </si>
  <si>
    <t>Romania</t>
  </si>
  <si>
    <t>Pakistan</t>
  </si>
  <si>
    <t>India</t>
  </si>
  <si>
    <t>Albania</t>
  </si>
  <si>
    <t xml:space="preserve">Year Ending </t>
  </si>
  <si>
    <t>United Kingdom</t>
  </si>
  <si>
    <t>2. Other includes returns for all nationalities not featured in the table.</t>
  </si>
  <si>
    <t>Bulgaria</t>
  </si>
  <si>
    <t>Philippines</t>
  </si>
  <si>
    <t>Saudi Arabia</t>
  </si>
  <si>
    <t>Refugee</t>
  </si>
  <si>
    <t>Total</t>
  </si>
  <si>
    <t>Total enforced returns</t>
  </si>
  <si>
    <t>Refused entry at port and subsequently departed</t>
  </si>
  <si>
    <t>Asylum</t>
  </si>
  <si>
    <t>Non-asylum</t>
  </si>
  <si>
    <t>Notes</t>
  </si>
  <si>
    <t>Summary Tables</t>
  </si>
  <si>
    <t>Table Index</t>
  </si>
  <si>
    <t>Equivalent data may now be found in…</t>
  </si>
  <si>
    <t>Previously, data was found in…</t>
  </si>
  <si>
    <t>rt_01</t>
  </si>
  <si>
    <t>rt_02</t>
  </si>
  <si>
    <t>rt_03</t>
  </si>
  <si>
    <t>rt_04</t>
  </si>
  <si>
    <t>rt_05</t>
  </si>
  <si>
    <t>rt_06</t>
  </si>
  <si>
    <t>rt_07</t>
  </si>
  <si>
    <t>National Statistics</t>
  </si>
  <si>
    <t>Earlier data available at
(opens new file):</t>
  </si>
  <si>
    <t>2010 onwards</t>
  </si>
  <si>
    <t>Returns</t>
  </si>
  <si>
    <t>Returns, volumes 1-5</t>
  </si>
  <si>
    <t>X</t>
  </si>
  <si>
    <t>Ret_03</t>
  </si>
  <si>
    <t>Ret_04</t>
  </si>
  <si>
    <r>
      <rPr>
        <sz val="10"/>
        <color rgb="FF000000"/>
        <rFont val="Calibri"/>
        <family val="2"/>
      </rPr>
      <t xml:space="preserve">These data accompany the commentary published as part of the Home Office quarterly </t>
    </r>
    <r>
      <rPr>
        <u/>
        <sz val="10"/>
        <color rgb="FF0563C1"/>
        <rFont val="Calibri"/>
        <family val="2"/>
      </rPr>
      <t>Immigration Statistics</t>
    </r>
    <r>
      <rPr>
        <sz val="10"/>
        <color rgb="FF000000"/>
        <rFont val="Calibri"/>
        <family val="2"/>
      </rPr>
      <t xml:space="preserve"> release.</t>
    </r>
  </si>
  <si>
    <r>
      <rPr>
        <sz val="10"/>
        <color rgb="FF000000"/>
        <rFont val="Calibri"/>
        <family val="2"/>
      </rPr>
      <t xml:space="preserve">More information on the terms and definitions used can be found in the </t>
    </r>
    <r>
      <rPr>
        <u/>
        <sz val="10"/>
        <color rgb="FF0563C1"/>
        <rFont val="Calibri"/>
        <family val="2"/>
      </rPr>
      <t>User Guide to Home Office Immigration Statistics</t>
    </r>
    <r>
      <rPr>
        <sz val="10"/>
        <color rgb="FF000000"/>
        <rFont val="Calibri"/>
        <family val="2"/>
      </rPr>
      <t>.</t>
    </r>
  </si>
  <si>
    <r>
      <t xml:space="preserve">The Home Office has carefully considered the benefits and risks of publishing the Immigration Statistics collection in this format. Further details can be found in the </t>
    </r>
    <r>
      <rPr>
        <u/>
        <sz val="10"/>
        <color rgb="FF0070C0"/>
        <rFont val="Calibri"/>
        <family val="2"/>
      </rPr>
      <t>publishing detailed datasets in Immigration Statistics</t>
    </r>
    <r>
      <rPr>
        <sz val="10"/>
        <color rgb="FF000000"/>
        <rFont val="Calibri"/>
        <family val="2"/>
      </rPr>
      <t xml:space="preserve"> document.</t>
    </r>
  </si>
  <si>
    <t>The previous iteration of returns data tables consisted of 12 data tables. The index below provides a 'map' to show where the data previously contained in each of these can now be found.</t>
  </si>
  <si>
    <t>Back to contents</t>
  </si>
  <si>
    <t>Source: Home Office</t>
  </si>
  <si>
    <t>1. Figures include enforced removals and voluntary returns.</t>
  </si>
  <si>
    <t>2017</t>
  </si>
  <si>
    <t xml:space="preserve">1. Asylum-related returns relate to cases where there has been an asylum claim at some stage prior to the return. This will include asylum seekers whose asylum claims have been refused, and who have exhausted any rights of appeal, those returned under third country provisions, as well as those granted asylum/protection, but removed for other reasons (such as criminality). </t>
  </si>
  <si>
    <t>Ret_05</t>
  </si>
  <si>
    <t>These Summary Tables provide an overview of the latest statistics on returns from the the UK.
More detailed data are available in the additional returns datasets - see below for details.</t>
  </si>
  <si>
    <r>
      <t>Other</t>
    </r>
    <r>
      <rPr>
        <vertAlign val="superscript"/>
        <sz val="10"/>
        <color theme="1"/>
        <rFont val="Calibri"/>
        <family val="2"/>
        <scheme val="minor"/>
      </rPr>
      <t>3</t>
    </r>
  </si>
  <si>
    <t xml:space="preserve">2. Asylum-related returns relate to cases where there has been an asylum claim at some stage prior to the return. This will include asylum seekers whose asylum claims have been refused, and who have exhausted any rights of appeal, those returned under third country provisions, as well as those granted asylum/protection, but removed for other reasons (such as criminality). </t>
  </si>
  <si>
    <t>Data from Q1 2018 onwards are provisional.</t>
  </si>
  <si>
    <t>To navigate to a specific summary table, select the title from the list below.
For more detailed statistics, select the link to the 'Detailed Data Table', below. Note that this will require download of a separate file.</t>
  </si>
  <si>
    <t>Additional Returns Dataset</t>
  </si>
  <si>
    <r>
      <t>Total enforced returns</t>
    </r>
    <r>
      <rPr>
        <b/>
        <vertAlign val="superscript"/>
        <sz val="10"/>
        <color theme="1"/>
        <rFont val="Calibri"/>
        <family val="2"/>
        <scheme val="minor"/>
      </rPr>
      <t>1</t>
    </r>
  </si>
  <si>
    <r>
      <t>Enforced removals from detention</t>
    </r>
    <r>
      <rPr>
        <i/>
        <vertAlign val="superscript"/>
        <sz val="10"/>
        <color theme="1"/>
        <rFont val="Calibri"/>
        <family val="2"/>
        <scheme val="minor"/>
      </rPr>
      <t>2</t>
    </r>
  </si>
  <si>
    <r>
      <t>Non-detained enforced removals</t>
    </r>
    <r>
      <rPr>
        <i/>
        <vertAlign val="superscript"/>
        <sz val="10"/>
        <color theme="1"/>
        <rFont val="Calibri"/>
        <family val="2"/>
        <scheme val="minor"/>
      </rPr>
      <t>3</t>
    </r>
  </si>
  <si>
    <r>
      <t>Other returns from detention</t>
    </r>
    <r>
      <rPr>
        <vertAlign val="superscript"/>
        <sz val="10"/>
        <color theme="1"/>
        <rFont val="Calibri"/>
        <family val="2"/>
        <scheme val="minor"/>
      </rPr>
      <t>4</t>
    </r>
  </si>
  <si>
    <r>
      <t>Total voluntary returns</t>
    </r>
    <r>
      <rPr>
        <b/>
        <vertAlign val="superscript"/>
        <sz val="10"/>
        <color theme="1"/>
        <rFont val="Calibri"/>
        <family val="2"/>
        <scheme val="minor"/>
      </rPr>
      <t>5</t>
    </r>
  </si>
  <si>
    <t>z = not applicable</t>
  </si>
  <si>
    <t>4. 'Other returns from detention' include removals either directly from detention or up to 2 days after leaving detention, of individuals who have notified the Home Office that they wish to make their own arrangements to leave the country and has provided evidence to this effect, but where the Home Office facilitated or monitored the return. Removal directions may or may not have been set.</t>
  </si>
  <si>
    <t>9. For the financial year 2016/17 (from 1st April 2016 to 31st March 2017), 'other verified returns' include non-visa nationals matched against records with no valid leave in the UK to establish as a proxy those leaving the UK without informing the immigration authorities. These returns have been included as part of a one-off data matching exercise.</t>
  </si>
  <si>
    <t>Total refused entry at port and subsequently departed</t>
  </si>
  <si>
    <t>Returns from the UK, by type of return</t>
  </si>
  <si>
    <t>Total foreign national offenders returned</t>
  </si>
  <si>
    <r>
      <t>Known to have overseas criminal record</t>
    </r>
    <r>
      <rPr>
        <vertAlign val="superscript"/>
        <sz val="10"/>
        <color theme="1"/>
        <rFont val="Calibri"/>
        <family val="2"/>
        <scheme val="minor"/>
      </rPr>
      <t>3</t>
    </r>
  </si>
  <si>
    <t>3. Some of those recorded as having an overseas criminal records may also have a UK criminal record.</t>
  </si>
  <si>
    <t>Returns of foreign national offenders from the UK</t>
  </si>
  <si>
    <r>
      <t>Returns of foreign national offenders from the UK</t>
    </r>
    <r>
      <rPr>
        <b/>
        <vertAlign val="superscript"/>
        <sz val="12"/>
        <color theme="1"/>
        <rFont val="Calibri"/>
        <family val="2"/>
        <scheme val="minor"/>
      </rPr>
      <t>1,2</t>
    </r>
  </si>
  <si>
    <r>
      <t>Controlled returns</t>
    </r>
    <r>
      <rPr>
        <vertAlign val="superscript"/>
        <sz val="10"/>
        <color theme="1"/>
        <rFont val="Calibri"/>
        <family val="2"/>
        <scheme val="minor"/>
      </rPr>
      <t>7</t>
    </r>
  </si>
  <si>
    <r>
      <t>Assisted returns</t>
    </r>
    <r>
      <rPr>
        <vertAlign val="superscript"/>
        <sz val="10"/>
        <color theme="1"/>
        <rFont val="Calibri"/>
        <family val="2"/>
        <scheme val="minor"/>
      </rPr>
      <t>6</t>
    </r>
  </si>
  <si>
    <r>
      <t>Change (latest year)</t>
    </r>
    <r>
      <rPr>
        <b/>
        <i/>
        <vertAlign val="superscript"/>
        <sz val="10"/>
        <color theme="1"/>
        <rFont val="Calibri"/>
        <family val="2"/>
        <scheme val="minor"/>
      </rPr>
      <t>10</t>
    </r>
  </si>
  <si>
    <t>6. 'Assisted returns' relate to returns where people liable to removal from the UK who wish to leave voluntarily make an application to the Voluntary Returns Service and who are accepted to receive a re-integration package as part of their departure or those who are assisted in their return by having the flights arranged at Home Office Expense.</t>
  </si>
  <si>
    <r>
      <t>Other verified returns</t>
    </r>
    <r>
      <rPr>
        <vertAlign val="superscript"/>
        <sz val="10"/>
        <color theme="1"/>
        <rFont val="Calibri"/>
        <family val="2"/>
        <scheme val="minor"/>
      </rPr>
      <t>8, 9, 10</t>
    </r>
  </si>
  <si>
    <t>Enforced</t>
  </si>
  <si>
    <t>Voluntary</t>
  </si>
  <si>
    <t>3. 'Other' includes returns for all nationalities not featured in the table.</t>
  </si>
  <si>
    <t>Figures for returns include main applicants and dependants.</t>
  </si>
  <si>
    <t>7. 'Controlled returns' relate to those returns where a person liable to removal from the UK leaves voluntarily at their own expense but who notify IE departments prior to departure and/or where those departments oversee their departure (includes family controlled returns).</t>
  </si>
  <si>
    <t>Returns by destination</t>
  </si>
  <si>
    <t>Returns from the UK, by harm assessment category</t>
  </si>
  <si>
    <t xml:space="preserve">1. 'Enforced returns' includes enforced removals from detention, non-detained enforced removals and other returns from detention. </t>
  </si>
  <si>
    <r>
      <t>2. 'Enforced removals from detention'</t>
    </r>
    <r>
      <rPr>
        <sz val="10"/>
        <color rgb="FF000000"/>
        <rFont val="Calibri"/>
        <family val="2"/>
        <scheme val="minor"/>
      </rPr>
      <t xml:space="preserve"> include all those who were subject to enforced removal either </t>
    </r>
    <r>
      <rPr>
        <sz val="10"/>
        <rFont val="Calibri"/>
        <family val="2"/>
        <scheme val="minor"/>
      </rPr>
      <t>directly fr</t>
    </r>
    <r>
      <rPr>
        <sz val="10"/>
        <color rgb="FF000000"/>
        <rFont val="Calibri"/>
        <family val="2"/>
        <scheme val="minor"/>
      </rPr>
      <t xml:space="preserve">om detention or up to 2 days after leaving detention. </t>
    </r>
  </si>
  <si>
    <r>
      <t>3. 'Non-detained enforced removals'</t>
    </r>
    <r>
      <rPr>
        <sz val="10"/>
        <color rgb="FF000000"/>
        <rFont val="Calibri"/>
        <family val="2"/>
        <scheme val="minor"/>
      </rPr>
      <t xml:space="preserve"> include all enforced removals taking place more than 2 days after</t>
    </r>
    <r>
      <rPr>
        <sz val="10"/>
        <rFont val="Calibri"/>
        <family val="2"/>
        <scheme val="minor"/>
      </rPr>
      <t xml:space="preserve"> an individual has left</t>
    </r>
    <r>
      <rPr>
        <sz val="10"/>
        <color rgb="FF000000"/>
        <rFont val="Calibri"/>
        <family val="2"/>
        <scheme val="minor"/>
      </rPr>
      <t xml:space="preserve"> detention, or where there was no period of detention prior to the enforced removal.</t>
    </r>
  </si>
  <si>
    <t>5. 'Voluntary returns' do not include assisted or controlled returns that occur from detention, which are included in the 'other returns from detention' category.</t>
  </si>
  <si>
    <t>8. 'Other verified returns' relate to Immigration offenders (liable to removal from the UK) or subject to immigration control (not yet notified of liability to removal)  for who it has been established have left or have been identified leaving the UK without formally informing the immigration authorities of their departure. These persons can be identified either at embarkation controls or by a variety of data-matching initiatives. In some cases, it can take some time to identify these case through data matching initiatives. As a result, data for more recent periods is subject to significant upward revision.</t>
  </si>
  <si>
    <r>
      <t>1. Top 10 nationalities returned</t>
    </r>
    <r>
      <rPr>
        <sz val="10"/>
        <rFont val="Calibri"/>
        <family val="2"/>
        <scheme val="minor"/>
      </rPr>
      <t xml:space="preserve"> from the UK</t>
    </r>
    <r>
      <rPr>
        <sz val="10"/>
        <color theme="1"/>
        <rFont val="Calibri"/>
        <family val="2"/>
        <scheme val="minor"/>
      </rPr>
      <t xml:space="preserve"> in the most recent period.</t>
    </r>
  </si>
  <si>
    <t xml:space="preserve">Voluntary returns </t>
  </si>
  <si>
    <r>
      <t>Change (latest year)</t>
    </r>
    <r>
      <rPr>
        <b/>
        <i/>
        <vertAlign val="superscript"/>
        <sz val="10"/>
        <rFont val="Calibri"/>
        <family val="2"/>
        <scheme val="minor"/>
      </rPr>
      <t>3</t>
    </r>
  </si>
  <si>
    <t>A (highest harm)</t>
  </si>
  <si>
    <t>B (high harm)</t>
  </si>
  <si>
    <t>C (medium harm)</t>
  </si>
  <si>
    <t>D (low harm)</t>
  </si>
  <si>
    <t>1. The Harms matrix was introduced in 2007 to assess whether the Home Office was removing the most harmful people. ‘Higher harm’ assessments include people who have committed serious criminal and immigration offences. It was found that the method used to assess harm was not applied in a consistent manner and therefore the data were of limited use. As part of the immigration enforcement consultation this time series is under review.</t>
  </si>
  <si>
    <r>
      <t>Returns from the UK, by harm assessment category</t>
    </r>
    <r>
      <rPr>
        <b/>
        <vertAlign val="superscript"/>
        <sz val="12"/>
        <rFont val="Calibri"/>
        <family val="2"/>
        <scheme val="minor"/>
      </rPr>
      <t>1,2</t>
    </r>
  </si>
  <si>
    <t>Iran</t>
  </si>
  <si>
    <t>Afghanistan</t>
  </si>
  <si>
    <t>Ret_06</t>
  </si>
  <si>
    <t xml:space="preserve">2. Information prior to 2012 is not available under the classifications and categories shown above. Harm Category "D (low harm)" was first published in Immigration Statistics: January - March 2012. Prior to 2012, Harm Category D was a subset of the previous Harm Category C. </t>
  </si>
  <si>
    <t xml:space="preserve">3. 'Cases not assessed' relates to those who had not had an assessment made as at the dates the data were extracted. </t>
  </si>
  <si>
    <t xml:space="preserve">2. A foreign national offender (FNO) (previously referred to as a ‘foreign national prisoner’) is someone who: 
       •     is not a British citizen; and
       •     is/was convicted in the UK of any criminal offence, or abroad for a serious criminal offence
</t>
  </si>
  <si>
    <t xml:space="preserve">     Asylum-related</t>
  </si>
  <si>
    <t xml:space="preserve">  Non asylum-related</t>
  </si>
  <si>
    <t>1. Top 10 nationalities for asylum and non-asylum related enforced and voluntary returns in the most recent period.</t>
  </si>
  <si>
    <r>
      <rPr>
        <b/>
        <sz val="11"/>
        <color theme="1"/>
        <rFont val="Calibri"/>
        <family val="2"/>
      </rPr>
      <t>Responsible Statistician:</t>
    </r>
    <r>
      <rPr>
        <sz val="11"/>
        <color theme="1"/>
        <rFont val="Calibri"/>
        <family val="2"/>
      </rPr>
      <t xml:space="preserve"> Bex Newell</t>
    </r>
  </si>
  <si>
    <r>
      <rPr>
        <b/>
        <sz val="11"/>
        <rFont val="Calibri"/>
        <family val="2"/>
      </rPr>
      <t>Email:</t>
    </r>
    <r>
      <rPr>
        <sz val="11"/>
        <rFont val="Calibri"/>
        <family val="2"/>
      </rPr>
      <t xml:space="preserve"> </t>
    </r>
    <r>
      <rPr>
        <u/>
        <sz val="11"/>
        <color rgb="FF0000FF"/>
        <rFont val="Calibri"/>
        <family val="2"/>
      </rPr>
      <t>MigrationStatsEnquiries@homeoffice.gov.uk</t>
    </r>
  </si>
  <si>
    <r>
      <rPr>
        <b/>
        <sz val="11"/>
        <color theme="1"/>
        <rFont val="Calibri"/>
        <family val="2"/>
      </rPr>
      <t xml:space="preserve">Press enquiries: </t>
    </r>
    <r>
      <rPr>
        <sz val="11"/>
        <color rgb="FF000000"/>
        <rFont val="Calibri"/>
        <family val="2"/>
      </rPr>
      <t>020 7035 3535</t>
    </r>
  </si>
  <si>
    <t>Dataset</t>
  </si>
  <si>
    <t>Ret_D01</t>
  </si>
  <si>
    <t>Ret_D02</t>
  </si>
  <si>
    <t>Summary tables (Ret_06)</t>
  </si>
  <si>
    <t>Source: Ret_D01 - Returns from the UK dataset, Home Office</t>
  </si>
  <si>
    <t>Crown copyright © 2020</t>
  </si>
  <si>
    <t>Rank</t>
  </si>
  <si>
    <t>2010 Q1</t>
  </si>
  <si>
    <t>2011 Q1</t>
  </si>
  <si>
    <t>2012 Q1</t>
  </si>
  <si>
    <t>2013 Q1</t>
  </si>
  <si>
    <t>2010 Q2</t>
  </si>
  <si>
    <t>2011 Q2</t>
  </si>
  <si>
    <t>2010 Q3</t>
  </si>
  <si>
    <t>2010 Q4</t>
  </si>
  <si>
    <t>2011 Q3</t>
  </si>
  <si>
    <t>2011 Q4</t>
  </si>
  <si>
    <t>2012 Q2</t>
  </si>
  <si>
    <t>2012 Q3</t>
  </si>
  <si>
    <t>2012 Q4</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</si>
  <si>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</si>
  <si>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</si>
  <si>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</si>
  <si>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</si>
  <si>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</si>
  <si>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</si>
  <si>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</si>
  <si>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</si>
  <si>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</si>
  <si>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</si>
  <si>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</si>
  <si>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</si>
  <si>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</si>
  <si>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</si>
  <si>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</si>
  <si>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</si>
  <si>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</si>
  <si>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</si>
  <si>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</si>
  <si>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</si>
  <si>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</si>
  <si>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</si>
  <si>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</si>
  <si>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</si>
  <si>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</si>
  <si>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</si>
  <si>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</si>
  <si>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Change (latest year):</t>
  </si>
  <si>
    <t>Quarter</t>
  </si>
  <si>
    <t>Year</t>
  </si>
  <si>
    <r>
      <t>Returns of foreign national offenders from the UK</t>
    </r>
    <r>
      <rPr>
        <b/>
        <vertAlign val="superscript"/>
        <sz val="12"/>
        <color theme="1"/>
        <rFont val="Calibri"/>
        <family val="2"/>
        <scheme val="minor"/>
      </rPr>
      <t>1,2</t>
    </r>
    <r>
      <rPr>
        <b/>
        <sz val="12"/>
        <color theme="1"/>
        <rFont val="Calibri"/>
        <family val="2"/>
        <scheme val="minor"/>
      </rPr>
      <t>, by quarter</t>
    </r>
  </si>
  <si>
    <t>Returns of foreign national offenders from the UK, by quarter</t>
  </si>
  <si>
    <t>Ret_02q</t>
  </si>
  <si>
    <t>Summary tables (Ret_02 and Ret_02q)</t>
  </si>
  <si>
    <r>
      <t>Total voluntary returns</t>
    </r>
    <r>
      <rPr>
        <b/>
        <vertAlign val="superscript"/>
        <sz val="10"/>
        <color theme="1"/>
        <rFont val="Calibri"/>
        <family val="2"/>
        <scheme val="minor"/>
      </rPr>
      <t>2</t>
    </r>
  </si>
  <si>
    <t>Returns from the UK, by type of return and asylum/non-asylum</t>
  </si>
  <si>
    <r>
      <t xml:space="preserve">Returns from the UK, by type of return and asylum </t>
    </r>
    <r>
      <rPr>
        <b/>
        <vertAlign val="superscript"/>
        <sz val="12"/>
        <rFont val="Calibri"/>
        <family val="2"/>
        <scheme val="minor"/>
      </rPr>
      <t>1</t>
    </r>
    <r>
      <rPr>
        <b/>
        <sz val="12"/>
        <rFont val="Calibri"/>
        <family val="2"/>
        <scheme val="minor"/>
      </rPr>
      <t xml:space="preserve"> and non-asylum</t>
    </r>
  </si>
  <si>
    <r>
      <t>Cases not assessed</t>
    </r>
    <r>
      <rPr>
        <vertAlign val="superscript"/>
        <sz val="10"/>
        <color theme="1"/>
        <rFont val="Calibri"/>
        <family val="2"/>
        <scheme val="minor"/>
      </rPr>
      <t>3</t>
    </r>
  </si>
  <si>
    <r>
      <t>Total voluntary returns</t>
    </r>
    <r>
      <rPr>
        <b/>
        <vertAlign val="superscript"/>
        <sz val="10"/>
        <color theme="1"/>
        <rFont val="Calibri"/>
        <family val="2"/>
        <scheme val="minor"/>
      </rPr>
      <t>4</t>
    </r>
    <r>
      <rPr>
        <b/>
        <strike/>
        <sz val="10"/>
        <color rgb="FFFF0000"/>
        <rFont val="Calibri"/>
        <family val="2"/>
        <scheme val="minor"/>
      </rPr>
      <t xml:space="preserve"> </t>
    </r>
  </si>
  <si>
    <t>10. 'Other verified returns' are subject to significant upward revision as more information comes to light following data matching exercises. Comparisons over time should be made with caution. As a result, the latest changes for 'other verified returns' and 'total voluntary returns' are not provided.</t>
  </si>
  <si>
    <t>3. 'Other verified returns' (as subset of 'voluntary returns') are subject to significant upward revision as more information comes to light following data matching exercises. Comparisons over time should be made with caution. As a result, the latest changes for 'other verified returns' and 'total voluntary returns' are not provided.</t>
  </si>
  <si>
    <t>2. 'Other verified returns' (as subset of 'voluntary returns') are subject to significant upward revision as more information comes to light following data matching exercises. Comparisons over time should be made with caution. As a result, the latest changes for 'total voluntary returns' are not provided.</t>
  </si>
  <si>
    <t>4. 'Other verified returns' (as subset of 'voluntary returns') are subject to significant upward revision as more information comes to light following data matching exercises. Comparisons over time should be made with caution. As a result, the latest changes for 'total voluntary returns' are not provided.</t>
  </si>
  <si>
    <t>Year ending</t>
  </si>
  <si>
    <r>
      <t>Returns from the UK, by nationality</t>
    </r>
    <r>
      <rPr>
        <b/>
        <vertAlign val="superscript"/>
        <sz val="12"/>
        <rFont val="Calibri"/>
        <family val="2"/>
        <scheme val="minor"/>
      </rPr>
      <t xml:space="preserve">1 </t>
    </r>
    <r>
      <rPr>
        <b/>
        <sz val="12"/>
        <rFont val="Calibri"/>
        <family val="2"/>
        <scheme val="minor"/>
      </rPr>
      <t>and type of return</t>
    </r>
  </si>
  <si>
    <t>Returns from the UK, by nationality and type of return</t>
  </si>
  <si>
    <t>Returns from the UK, by nationality, type of return and asylum/non-asylum</t>
  </si>
  <si>
    <r>
      <rPr>
        <b/>
        <sz val="11"/>
        <color theme="1"/>
        <rFont val="Calibri"/>
        <family val="2"/>
      </rPr>
      <t>Published:</t>
    </r>
    <r>
      <rPr>
        <sz val="11"/>
        <color theme="1"/>
        <rFont val="Calibri"/>
        <family val="2"/>
      </rPr>
      <t xml:space="preserve"> 21 May 2020</t>
    </r>
  </si>
  <si>
    <r>
      <rPr>
        <b/>
        <sz val="11"/>
        <color theme="1"/>
        <rFont val="Calibri"/>
        <family val="2"/>
      </rPr>
      <t xml:space="preserve">Next update: </t>
    </r>
    <r>
      <rPr>
        <sz val="11"/>
        <color theme="1"/>
        <rFont val="Calibri"/>
        <family val="2"/>
      </rPr>
      <t>27 August 2020</t>
    </r>
  </si>
  <si>
    <t>Immigration statistics, year ending March 2020</t>
  </si>
  <si>
    <t>2010 to 2020 Q1</t>
  </si>
  <si>
    <t>2010 Q1 to 2020 Q1</t>
  </si>
  <si>
    <t>Mar 2019</t>
  </si>
  <si>
    <t>Mar 2020</t>
  </si>
  <si>
    <t>2018</t>
  </si>
  <si>
    <t>2019</t>
  </si>
  <si>
    <t>2020 Q1</t>
  </si>
  <si>
    <r>
      <t xml:space="preserve">Returns </t>
    </r>
    <r>
      <rPr>
        <b/>
        <sz val="12"/>
        <rFont val="Calibri"/>
        <family val="2"/>
        <scheme val="minor"/>
      </rPr>
      <t xml:space="preserve">from the UK, by nationality, </t>
    </r>
    <r>
      <rPr>
        <b/>
        <sz val="12"/>
        <color theme="1"/>
        <rFont val="Calibri"/>
        <family val="2"/>
        <scheme val="minor"/>
      </rPr>
      <t>type of return and asylum and non-asylum</t>
    </r>
    <r>
      <rPr>
        <b/>
        <vertAlign val="superscript"/>
        <sz val="12"/>
        <color theme="1"/>
        <rFont val="Calibri"/>
        <family val="2"/>
        <scheme val="minor"/>
      </rPr>
      <t>1,2</t>
    </r>
    <r>
      <rPr>
        <b/>
        <sz val="12"/>
        <color theme="1"/>
        <rFont val="Calibri"/>
        <family val="2"/>
        <scheme val="minor"/>
      </rPr>
      <t>,</t>
    </r>
    <r>
      <rPr>
        <b/>
        <vertAlign val="superscript"/>
        <sz val="12"/>
        <color theme="1"/>
        <rFont val="Calibri"/>
        <family val="2"/>
        <scheme val="minor"/>
      </rPr>
      <t xml:space="preserve"> </t>
    </r>
    <r>
      <rPr>
        <b/>
        <sz val="12"/>
        <color theme="1"/>
        <rFont val="Calibri"/>
        <family val="2"/>
        <scheme val="minor"/>
      </rPr>
      <t>year ending March 2020</t>
    </r>
  </si>
  <si>
    <t>El Salvador</t>
  </si>
  <si>
    <r>
      <t xml:space="preserve">Immigration Statistics
</t>
    </r>
    <r>
      <rPr>
        <sz val="20"/>
        <color rgb="FF0000FF"/>
        <rFont val="Calibri"/>
        <family val="2"/>
      </rPr>
      <t>year ending March 2020</t>
    </r>
  </si>
  <si>
    <t>2018 to 2020 Q1</t>
  </si>
  <si>
    <t>2012 to 2020 Q1</t>
  </si>
  <si>
    <t>27 August 2020</t>
  </si>
  <si>
    <t>April 2019 to March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</si>
</sst>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_-* #,##0_-;\-* #,##0_-;_-* &quot;-&quot;??_-;_-@_-"/>
    <numFmt numFmtId="166" formatCode="\+#,##0;\-#,##0;0"/>
    <numFmt numFmtId="167" formatCode="\+0%;\-0%;0\ %"/>
    <numFmt numFmtId="168" formatCode="&quot; &quot;#,##0.00&quot; &quot;;&quot;-&quot;#,##0.00&quot; &quot;;&quot; -&quot;00&quot; &quot;;&quot; &quot;@&quot; &quot;"/>
  </numFmts>
  <fonts count="50" x14ac:knownFonts="1">
    <font>
      <sz val="11"/>
      <color theme="1"/>
      <name val="Calibri"/>
      <family val="2"/>
      <scheme val="minor"/>
    </font>
    <font>
      <sz val="11"/>
      <color theme="1"/>
      <name val="Calibri"/>
      <family val="2"/>
      <scheme val="minor"/>
    </font>
    <font>
      <sz val="10"/>
      <color rgb="FF000000"/>
      <name val="Arial"/>
      <family val="2"/>
    </font>
    <font>
      <sz val="10"/>
      <color rgb="FF000000"/>
      <name val="Calibri"/>
      <family val="2"/>
      <scheme val="minor"/>
    </font>
    <font>
      <u/>
      <sz val="10"/>
      <color rgb="FF0000FF"/>
      <name val="Arial"/>
      <family val="2"/>
    </font>
    <font>
      <sz val="12"/>
      <color rgb="FF000000"/>
      <name val="Arial"/>
      <family val="2"/>
    </font>
    <font>
      <u/>
      <sz val="11"/>
      <color theme="10"/>
      <name val="Calibri"/>
      <family val="2"/>
    </font>
    <font>
      <sz val="10"/>
      <name val="Arial"/>
      <family val="2"/>
    </font>
    <font>
      <sz val="10"/>
      <color theme="1"/>
      <name val="Calibri"/>
      <family val="2"/>
      <scheme val="minor"/>
    </font>
    <font>
      <b/>
      <sz val="10"/>
      <color theme="1"/>
      <name val="Calibri"/>
      <family val="2"/>
      <scheme val="minor"/>
    </font>
    <font>
      <b/>
      <i/>
      <sz val="10"/>
      <color theme="1"/>
      <name val="Calibri"/>
      <family val="2"/>
      <scheme val="minor"/>
    </font>
    <font>
      <b/>
      <sz val="10"/>
      <name val="Calibri"/>
      <family val="2"/>
      <scheme val="minor"/>
    </font>
    <font>
      <b/>
      <i/>
      <sz val="10"/>
      <name val="Calibri"/>
      <family val="2"/>
      <scheme val="minor"/>
    </font>
    <font>
      <sz val="10"/>
      <name val="Calibri"/>
      <family val="2"/>
      <scheme val="minor"/>
    </font>
    <font>
      <i/>
      <sz val="10"/>
      <name val="Calibri"/>
      <family val="2"/>
      <scheme val="minor"/>
    </font>
    <font>
      <i/>
      <sz val="10"/>
      <color theme="1"/>
      <name val="Calibri"/>
      <family val="2"/>
      <scheme val="minor"/>
    </font>
    <font>
      <b/>
      <sz val="12"/>
      <color theme="1"/>
      <name val="Calibri"/>
      <family val="2"/>
      <scheme val="minor"/>
    </font>
    <font>
      <b/>
      <vertAlign val="superscript"/>
      <sz val="12"/>
      <color theme="1"/>
      <name val="Calibri"/>
      <family val="2"/>
      <scheme val="minor"/>
    </font>
    <font>
      <vertAlign val="superscript"/>
      <sz val="10"/>
      <color theme="1"/>
      <name val="Calibri"/>
      <family val="2"/>
      <scheme val="minor"/>
    </font>
    <font>
      <u/>
      <sz val="10"/>
      <color theme="10"/>
      <name val="Calibri"/>
      <family val="2"/>
    </font>
    <font>
      <sz val="11"/>
      <color rgb="FF000000"/>
      <name val="Calibri"/>
      <family val="2"/>
    </font>
    <font>
      <b/>
      <sz val="12"/>
      <color rgb="FF000000"/>
      <name val="Calibri"/>
      <family val="2"/>
    </font>
    <font>
      <sz val="10"/>
      <color rgb="FF000000"/>
      <name val="Calibri"/>
      <family val="2"/>
    </font>
    <font>
      <b/>
      <sz val="11"/>
      <color rgb="FF000000"/>
      <name val="Calibri"/>
      <family val="2"/>
    </font>
    <font>
      <b/>
      <sz val="10"/>
      <color rgb="FF000000"/>
      <name val="Calibri"/>
      <family val="2"/>
    </font>
    <font>
      <u/>
      <sz val="11"/>
      <color rgb="FF0563C1"/>
      <name val="Calibri"/>
      <family val="2"/>
    </font>
    <font>
      <u/>
      <sz val="10"/>
      <color rgb="FF0563C1"/>
      <name val="Calibri"/>
      <family val="2"/>
    </font>
    <font>
      <u/>
      <sz val="10"/>
      <color rgb="FF0070C0"/>
      <name val="Calibri"/>
      <family val="2"/>
    </font>
    <font>
      <b/>
      <vertAlign val="superscript"/>
      <sz val="10"/>
      <color theme="1"/>
      <name val="Calibri"/>
      <family val="2"/>
      <scheme val="minor"/>
    </font>
    <font>
      <i/>
      <vertAlign val="superscript"/>
      <sz val="10"/>
      <color theme="1"/>
      <name val="Calibri"/>
      <family val="2"/>
      <scheme val="minor"/>
    </font>
    <font>
      <b/>
      <strike/>
      <sz val="10"/>
      <color rgb="FFFF0000"/>
      <name val="Calibri"/>
      <family val="2"/>
      <scheme val="minor"/>
    </font>
    <font>
      <b/>
      <i/>
      <vertAlign val="superscript"/>
      <sz val="10"/>
      <color theme="1"/>
      <name val="Calibri"/>
      <family val="2"/>
      <scheme val="minor"/>
    </font>
    <font>
      <b/>
      <sz val="10"/>
      <name val="Calibri"/>
      <family val="2"/>
    </font>
    <font>
      <b/>
      <sz val="12"/>
      <name val="Calibri"/>
      <family val="2"/>
      <scheme val="minor"/>
    </font>
    <font>
      <b/>
      <vertAlign val="superscript"/>
      <sz val="12"/>
      <name val="Calibri"/>
      <family val="2"/>
      <scheme val="minor"/>
    </font>
    <font>
      <b/>
      <i/>
      <vertAlign val="superscript"/>
      <sz val="10"/>
      <name val="Calibri"/>
      <family val="2"/>
      <scheme val="minor"/>
    </font>
    <font>
      <sz val="36"/>
      <color rgb="FF0000FF"/>
      <name val="Calibri"/>
      <family val="2"/>
    </font>
    <font>
      <sz val="20"/>
      <color rgb="FF0000FF"/>
      <name val="Calibri"/>
      <family val="2"/>
    </font>
    <font>
      <sz val="14"/>
      <color rgb="FF000000"/>
      <name val="Calibri"/>
      <family val="2"/>
    </font>
    <font>
      <sz val="11"/>
      <color theme="1"/>
      <name val="Calibri"/>
      <family val="2"/>
    </font>
    <font>
      <b/>
      <sz val="11"/>
      <color theme="1"/>
      <name val="Calibri"/>
      <family val="2"/>
    </font>
    <font>
      <u/>
      <sz val="11"/>
      <color rgb="FF0000FF"/>
      <name val="Calibri"/>
      <family val="2"/>
    </font>
    <font>
      <b/>
      <sz val="11"/>
      <name val="Calibri"/>
      <family val="2"/>
    </font>
    <font>
      <sz val="11"/>
      <name val="Calibri"/>
      <family val="2"/>
    </font>
    <font>
      <u/>
      <sz val="12"/>
      <color rgb="FF0000FF"/>
      <name val="Calibri"/>
      <family val="2"/>
    </font>
    <font>
      <sz val="10"/>
      <color theme="1"/>
      <name val="Calibri"/>
      <family val="2"/>
    </font>
    <font>
      <sz val="10"/>
      <name val="Calibri"/>
      <family val="2"/>
    </font>
    <font>
      <b/>
      <sz val="10"/>
      <color theme="1"/>
      <name val="Calibri"/>
      <family val="2"/>
    </font>
    <font>
      <i/>
      <u/>
      <sz val="10"/>
      <color theme="10"/>
      <name val="Calibri"/>
      <family val="2"/>
    </font>
    <font>
      <b/>
      <sz val="14"/>
      <color rgb="FF000000"/>
      <name val="Calibri"/>
      <family val="2"/>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tint="-0.14999847407452621"/>
        <bgColor indexed="64"/>
      </patternFill>
    </fill>
    <fill>
      <patternFill patternType="solid">
        <fgColor rgb="FFD9D9D9"/>
        <bgColor rgb="FFD9D9D9"/>
      </patternFill>
    </fill>
    <fill>
      <patternFill patternType="solid">
        <fgColor theme="0" tint="-0.14999847407452621"/>
        <bgColor rgb="FFD9D9D9"/>
      </patternFill>
    </fill>
    <fill>
      <patternFill patternType="solid">
        <fgColor theme="0"/>
        <bgColor theme="4" tint="0.79998168889431442"/>
      </patternFill>
    </fill>
  </fills>
  <borders count="3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style="thin">
        <color auto="1"/>
      </right>
      <top style="thin">
        <color auto="1"/>
      </top>
      <bottom style="hair">
        <color theme="0" tint="-0.34998626667073579"/>
      </bottom>
      <diagonal/>
    </border>
    <border>
      <left style="thin">
        <color indexed="64"/>
      </left>
      <right/>
      <top/>
      <bottom/>
      <diagonal/>
    </border>
    <border>
      <left/>
      <right style="thin">
        <color auto="1"/>
      </right>
      <top style="hair">
        <color theme="0" tint="-0.34998626667073579"/>
      </top>
      <bottom style="hair">
        <color theme="0" tint="-0.34998626667073579"/>
      </bottom>
      <diagonal/>
    </border>
    <border>
      <left/>
      <right style="thin">
        <color auto="1"/>
      </right>
      <top style="hair">
        <color theme="0" tint="-0.34998626667073579"/>
      </top>
      <bottom style="thin">
        <color auto="1"/>
      </bottom>
      <diagonal/>
    </border>
    <border>
      <left/>
      <right/>
      <top style="thin">
        <color rgb="FF000000"/>
      </top>
      <bottom style="thin">
        <color rgb="FF000000"/>
      </bottom>
      <diagonal/>
    </border>
    <border>
      <left style="thin">
        <color rgb="FFA6A6A6"/>
      </left>
      <right style="thin">
        <color rgb="FFA6A6A6"/>
      </right>
      <top style="thin">
        <color rgb="FFA6A6A6"/>
      </top>
      <bottom style="thin">
        <color rgb="FFA6A6A6"/>
      </bottom>
      <diagonal/>
    </border>
    <border>
      <left style="thin">
        <color auto="1"/>
      </left>
      <right style="thin">
        <color rgb="FFA6A6A6"/>
      </right>
      <top style="thin">
        <color rgb="FFA6A6A6"/>
      </top>
      <bottom style="thin">
        <color indexed="64"/>
      </bottom>
      <diagonal/>
    </border>
    <border>
      <left style="thin">
        <color rgb="FFA6A6A6"/>
      </left>
      <right style="thin">
        <color rgb="FFA6A6A6"/>
      </right>
      <top style="thin">
        <color rgb="FFA6A6A6"/>
      </top>
      <bottom style="thin">
        <color indexed="64"/>
      </bottom>
      <diagonal/>
    </border>
    <border>
      <left style="thin">
        <color rgb="FFA6A6A6"/>
      </left>
      <right style="thin">
        <color indexed="64"/>
      </right>
      <top style="thin">
        <color auto="1"/>
      </top>
      <bottom style="thin">
        <color rgb="FFA6A6A6"/>
      </bottom>
      <diagonal/>
    </border>
    <border>
      <left style="thin">
        <color rgb="FFA6A6A6"/>
      </left>
      <right style="thin">
        <color indexed="64"/>
      </right>
      <top style="thin">
        <color rgb="FFA6A6A6"/>
      </top>
      <bottom style="thin">
        <color rgb="FFA6A6A6"/>
      </bottom>
      <diagonal/>
    </border>
    <border>
      <left style="thin">
        <color rgb="FFA6A6A6"/>
      </left>
      <right style="thin">
        <color indexed="64"/>
      </right>
      <top style="thin">
        <color rgb="FFA6A6A6"/>
      </top>
      <bottom style="thin">
        <color indexed="64"/>
      </bottom>
      <diagonal/>
    </border>
    <border>
      <left style="thin">
        <color rgb="FFA6A6A6"/>
      </left>
      <right style="thin">
        <color rgb="FFA6A6A6"/>
      </right>
      <top/>
      <bottom style="thin">
        <color rgb="FF000000"/>
      </bottom>
      <diagonal/>
    </border>
    <border>
      <left/>
      <right style="thin">
        <color indexed="64"/>
      </right>
      <top/>
      <bottom/>
      <diagonal/>
    </border>
    <border>
      <left/>
      <right/>
      <top style="thin">
        <color rgb="FF000000"/>
      </top>
      <bottom/>
      <diagonal/>
    </border>
    <border>
      <left/>
      <right style="thin">
        <color auto="1"/>
      </right>
      <top style="thin">
        <color indexed="64"/>
      </top>
      <bottom style="thin">
        <color indexed="64"/>
      </bottom>
      <diagonal/>
    </border>
    <border>
      <left style="thin">
        <color indexed="64"/>
      </left>
      <right style="thin">
        <color rgb="FFA6A6A6"/>
      </right>
      <top/>
      <bottom style="thin">
        <color rgb="FF000000"/>
      </bottom>
      <diagonal/>
    </border>
    <border>
      <left style="thin">
        <color rgb="FFA6A6A6"/>
      </left>
      <right style="thin">
        <color indexed="64"/>
      </right>
      <top/>
      <bottom style="thin">
        <color rgb="FF000000"/>
      </bottom>
      <diagonal/>
    </border>
    <border>
      <left style="thin">
        <color indexed="64"/>
      </left>
      <right style="thin">
        <color rgb="FFA6A6A6"/>
      </right>
      <top style="thin">
        <color rgb="FFA6A6A6"/>
      </top>
      <bottom style="thin">
        <color rgb="FFA6A6A6"/>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4" fillId="0" borderId="0" applyNumberFormat="0" applyFill="0" applyBorder="0" applyAlignment="0" applyProtection="0"/>
    <xf numFmtId="0" fontId="5" fillId="0" borderId="0" applyNumberFormat="0" applyBorder="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43" fontId="7" fillId="0" borderId="0" applyFont="0" applyFill="0" applyBorder="0" applyAlignment="0" applyProtection="0"/>
    <xf numFmtId="0" fontId="7" fillId="0" borderId="0"/>
    <xf numFmtId="0" fontId="7" fillId="0" borderId="0"/>
    <xf numFmtId="0" fontId="20" fillId="0" borderId="0"/>
    <xf numFmtId="0" fontId="25" fillId="0" borderId="0" applyNumberFormat="0" applyFill="0" applyBorder="0" applyAlignment="0" applyProtection="0"/>
    <xf numFmtId="168" fontId="20" fillId="0" borderId="0" applyFont="0" applyFill="0" applyBorder="0" applyAlignment="0" applyProtection="0"/>
    <xf numFmtId="0" fontId="20" fillId="0" borderId="0" applyNumberFormat="0" applyFont="0" applyFill="0" applyBorder="0" applyAlignment="0" applyProtection="0"/>
    <xf numFmtId="0" fontId="2" fillId="0" borderId="0" applyNumberFormat="0" applyBorder="0" applyProtection="0"/>
    <xf numFmtId="0" fontId="2" fillId="0" borderId="0" applyNumberFormat="0" applyBorder="0" applyProtection="0"/>
    <xf numFmtId="0" fontId="20" fillId="0" borderId="0" applyNumberFormat="0" applyFont="0" applyBorder="0" applyProtection="0"/>
  </cellStyleXfs>
  <cellXfs count="353">
    <xf numFmtId="0" fontId="0" fillId="0" borderId="0" xfId="0"/>
    <xf numFmtId="0" fontId="8" fillId="3" borderId="0" xfId="0" applyFont="1" applyFill="1" applyAlignment="1">
      <alignment vertical="center"/>
    </xf>
    <xf numFmtId="0" fontId="9" fillId="3" borderId="0" xfId="0" applyFont="1" applyFill="1" applyAlignment="1">
      <alignment vertical="center"/>
    </xf>
    <xf numFmtId="164" fontId="8" fillId="3" borderId="0" xfId="1" applyNumberFormat="1" applyFont="1" applyFill="1" applyAlignment="1">
      <alignment vertical="center"/>
    </xf>
    <xf numFmtId="165" fontId="8" fillId="3" borderId="0" xfId="1" applyNumberFormat="1" applyFont="1" applyFill="1" applyAlignment="1">
      <alignment vertical="center"/>
    </xf>
    <xf numFmtId="49" fontId="9" fillId="5" borderId="1" xfId="0" applyNumberFormat="1" applyFont="1" applyFill="1" applyBorder="1" applyAlignment="1">
      <alignment horizontal="left" vertical="center"/>
    </xf>
    <xf numFmtId="49" fontId="8" fillId="5" borderId="2" xfId="0" applyNumberFormat="1" applyFont="1" applyFill="1" applyBorder="1" applyAlignment="1">
      <alignment horizontal="right" vertical="center"/>
    </xf>
    <xf numFmtId="49" fontId="9" fillId="5" borderId="2" xfId="0" applyNumberFormat="1" applyFont="1" applyFill="1" applyBorder="1" applyAlignment="1">
      <alignment horizontal="right" vertical="center"/>
    </xf>
    <xf numFmtId="49" fontId="10" fillId="5" borderId="2" xfId="0" applyNumberFormat="1" applyFont="1" applyFill="1" applyBorder="1" applyAlignment="1">
      <alignment horizontal="right" vertical="center"/>
    </xf>
    <xf numFmtId="0" fontId="9" fillId="3" borderId="0" xfId="0" applyFont="1" applyFill="1" applyBorder="1" applyAlignment="1">
      <alignment vertical="center"/>
    </xf>
    <xf numFmtId="3" fontId="11" fillId="0" borderId="0" xfId="0" applyNumberFormat="1" applyFont="1" applyFill="1" applyBorder="1" applyAlignment="1">
      <alignment horizontal="right"/>
    </xf>
    <xf numFmtId="3" fontId="11" fillId="0" borderId="0" xfId="9" applyNumberFormat="1" applyFont="1" applyFill="1" applyBorder="1" applyAlignment="1">
      <alignment horizontal="right"/>
    </xf>
    <xf numFmtId="166" fontId="12" fillId="3" borderId="0" xfId="1" quotePrefix="1" applyNumberFormat="1" applyFont="1" applyFill="1" applyBorder="1" applyAlignment="1">
      <alignment horizontal="right" vertical="center" wrapText="1"/>
    </xf>
    <xf numFmtId="167" fontId="12" fillId="3" borderId="0" xfId="2" quotePrefix="1" applyNumberFormat="1" applyFont="1" applyFill="1" applyBorder="1" applyAlignment="1">
      <alignment horizontal="right" vertical="center" wrapText="1"/>
    </xf>
    <xf numFmtId="0" fontId="8" fillId="3" borderId="0" xfId="0" applyFont="1" applyFill="1" applyBorder="1" applyAlignment="1">
      <alignment horizontal="left" vertical="center" indent="1"/>
    </xf>
    <xf numFmtId="3" fontId="13" fillId="0" borderId="0" xfId="0" applyNumberFormat="1" applyFont="1" applyFill="1" applyBorder="1" applyAlignment="1">
      <alignment horizontal="right"/>
    </xf>
    <xf numFmtId="3" fontId="13" fillId="0" borderId="0" xfId="9" applyNumberFormat="1" applyFont="1" applyFill="1" applyBorder="1"/>
    <xf numFmtId="166" fontId="14" fillId="3" borderId="0" xfId="1" quotePrefix="1" applyNumberFormat="1" applyFont="1" applyFill="1" applyBorder="1" applyAlignment="1">
      <alignment horizontal="right" vertical="center" wrapText="1"/>
    </xf>
    <xf numFmtId="167" fontId="14" fillId="3" borderId="0" xfId="2" quotePrefix="1" applyNumberFormat="1" applyFont="1" applyFill="1" applyBorder="1" applyAlignment="1">
      <alignment horizontal="right" vertical="center" wrapText="1"/>
    </xf>
    <xf numFmtId="0" fontId="15" fillId="3" borderId="0" xfId="0" applyFont="1" applyFill="1" applyBorder="1" applyAlignment="1">
      <alignment horizontal="left" vertical="center" indent="1"/>
    </xf>
    <xf numFmtId="3" fontId="14" fillId="0" borderId="0" xfId="0" applyNumberFormat="1" applyFont="1" applyFill="1" applyBorder="1" applyAlignment="1">
      <alignment horizontal="right"/>
    </xf>
    <xf numFmtId="3" fontId="14" fillId="0" borderId="0" xfId="9" applyNumberFormat="1" applyFont="1" applyFill="1" applyBorder="1" applyAlignment="1">
      <alignment horizontal="right"/>
    </xf>
    <xf numFmtId="3" fontId="15" fillId="3" borderId="0" xfId="0" applyNumberFormat="1" applyFont="1" applyFill="1" applyBorder="1" applyAlignment="1">
      <alignment vertical="center"/>
    </xf>
    <xf numFmtId="0" fontId="9" fillId="3" borderId="0" xfId="0" applyFont="1" applyFill="1" applyBorder="1" applyAlignment="1">
      <alignment horizontal="left" vertical="center"/>
    </xf>
    <xf numFmtId="3" fontId="13" fillId="0" borderId="0" xfId="9" applyNumberFormat="1" applyFont="1" applyFill="1" applyBorder="1" applyAlignment="1">
      <alignment horizontal="right"/>
    </xf>
    <xf numFmtId="3" fontId="11" fillId="3" borderId="0" xfId="9" applyNumberFormat="1" applyFont="1" applyFill="1" applyBorder="1" applyAlignment="1">
      <alignment horizontal="right" readingOrder="1"/>
    </xf>
    <xf numFmtId="3" fontId="11" fillId="3" borderId="0" xfId="0" applyNumberFormat="1" applyFont="1" applyFill="1" applyBorder="1" applyAlignment="1">
      <alignment horizontal="right"/>
    </xf>
    <xf numFmtId="3" fontId="13" fillId="3" borderId="0" xfId="0" applyNumberFormat="1" applyFont="1" applyFill="1" applyBorder="1" applyAlignment="1">
      <alignment horizontal="right"/>
    </xf>
    <xf numFmtId="3" fontId="13" fillId="3" borderId="0" xfId="9" applyNumberFormat="1" applyFont="1" applyFill="1" applyBorder="1"/>
    <xf numFmtId="3" fontId="13" fillId="3" borderId="2" xfId="0" applyNumberFormat="1" applyFont="1" applyFill="1" applyBorder="1" applyAlignment="1">
      <alignment horizontal="right"/>
    </xf>
    <xf numFmtId="3" fontId="13" fillId="3" borderId="2" xfId="9" applyNumberFormat="1" applyFont="1" applyFill="1" applyBorder="1"/>
    <xf numFmtId="0" fontId="14" fillId="3" borderId="0" xfId="0" applyFont="1" applyFill="1" applyAlignment="1">
      <alignment vertical="center"/>
    </xf>
    <xf numFmtId="3" fontId="8" fillId="3" borderId="0" xfId="0" applyNumberFormat="1" applyFont="1" applyFill="1" applyBorder="1" applyAlignment="1">
      <alignment vertical="center"/>
    </xf>
    <xf numFmtId="0" fontId="16" fillId="3" borderId="0" xfId="0" applyFont="1" applyFill="1" applyAlignment="1">
      <alignment vertical="center"/>
    </xf>
    <xf numFmtId="49" fontId="8" fillId="5" borderId="1" xfId="0" applyNumberFormat="1" applyFont="1" applyFill="1" applyBorder="1" applyAlignment="1">
      <alignment horizontal="right" vertical="center"/>
    </xf>
    <xf numFmtId="0" fontId="9" fillId="3" borderId="1" xfId="0" applyFont="1" applyFill="1" applyBorder="1" applyAlignment="1">
      <alignment vertical="center"/>
    </xf>
    <xf numFmtId="3" fontId="9" fillId="3" borderId="1" xfId="0" applyNumberFormat="1" applyFont="1" applyFill="1" applyBorder="1" applyAlignment="1">
      <alignment vertical="center"/>
    </xf>
    <xf numFmtId="0" fontId="10" fillId="3" borderId="0" xfId="0" applyFont="1" applyFill="1" applyBorder="1" applyAlignment="1">
      <alignment vertical="center"/>
    </xf>
    <xf numFmtId="3" fontId="9" fillId="3" borderId="0" xfId="0" applyNumberFormat="1" applyFont="1" applyFill="1" applyBorder="1" applyAlignment="1">
      <alignment vertical="center"/>
    </xf>
    <xf numFmtId="3" fontId="8" fillId="3" borderId="0" xfId="0" applyNumberFormat="1" applyFont="1" applyFill="1" applyBorder="1" applyAlignment="1">
      <alignment horizontal="right" vertical="center"/>
    </xf>
    <xf numFmtId="0" fontId="8" fillId="3" borderId="2" xfId="0" applyFont="1" applyFill="1" applyBorder="1" applyAlignment="1">
      <alignment horizontal="left" vertical="center" indent="1"/>
    </xf>
    <xf numFmtId="3" fontId="8" fillId="3" borderId="2" xfId="0" applyNumberFormat="1" applyFont="1" applyFill="1" applyBorder="1" applyAlignment="1">
      <alignment horizontal="right" vertical="center"/>
    </xf>
    <xf numFmtId="0" fontId="10" fillId="3" borderId="1" xfId="0" applyFont="1" applyFill="1" applyBorder="1" applyAlignment="1">
      <alignment horizontal="left" vertical="center"/>
    </xf>
    <xf numFmtId="0" fontId="8" fillId="3" borderId="2" xfId="0" applyFont="1" applyFill="1" applyBorder="1" applyAlignment="1">
      <alignment horizontal="right" vertical="center" indent="1"/>
    </xf>
    <xf numFmtId="3" fontId="8" fillId="3" borderId="2" xfId="0" applyNumberFormat="1" applyFont="1" applyFill="1" applyBorder="1" applyAlignment="1">
      <alignment vertical="center"/>
    </xf>
    <xf numFmtId="0" fontId="8" fillId="3" borderId="0" xfId="0" applyFont="1" applyFill="1"/>
    <xf numFmtId="0" fontId="9" fillId="3" borderId="0" xfId="0" applyFont="1" applyFill="1"/>
    <xf numFmtId="0" fontId="9" fillId="3" borderId="0" xfId="0" applyFont="1" applyFill="1" applyAlignment="1">
      <alignment horizontal="left"/>
    </xf>
    <xf numFmtId="49" fontId="8" fillId="3" borderId="0" xfId="0" applyNumberFormat="1" applyFont="1" applyFill="1" applyBorder="1" applyAlignment="1">
      <alignment horizontal="right"/>
    </xf>
    <xf numFmtId="3" fontId="9" fillId="3" borderId="0" xfId="0" applyNumberFormat="1" applyFont="1" applyFill="1" applyBorder="1"/>
    <xf numFmtId="3" fontId="9" fillId="3" borderId="0" xfId="1" applyNumberFormat="1" applyFont="1" applyFill="1" applyBorder="1"/>
    <xf numFmtId="0" fontId="9" fillId="3" borderId="0" xfId="0" applyFont="1" applyFill="1" applyBorder="1"/>
    <xf numFmtId="166" fontId="15" fillId="3" borderId="3" xfId="0" applyNumberFormat="1" applyFont="1" applyFill="1" applyBorder="1"/>
    <xf numFmtId="3" fontId="8" fillId="3" borderId="3" xfId="0" applyNumberFormat="1" applyFont="1" applyFill="1" applyBorder="1"/>
    <xf numFmtId="3" fontId="8" fillId="3" borderId="0" xfId="0" applyNumberFormat="1" applyFont="1" applyFill="1" applyBorder="1"/>
    <xf numFmtId="0" fontId="9" fillId="3" borderId="3" xfId="0" applyFont="1" applyFill="1" applyBorder="1" applyAlignment="1">
      <alignment horizontal="left"/>
    </xf>
    <xf numFmtId="166" fontId="15" fillId="3" borderId="0" xfId="0" applyNumberFormat="1" applyFont="1" applyFill="1" applyBorder="1"/>
    <xf numFmtId="3" fontId="8" fillId="3" borderId="0" xfId="0" applyNumberFormat="1" applyFont="1" applyFill="1"/>
    <xf numFmtId="165" fontId="8" fillId="3" borderId="0" xfId="1" applyNumberFormat="1" applyFont="1" applyFill="1" applyBorder="1"/>
    <xf numFmtId="165" fontId="8" fillId="3" borderId="0" xfId="1" applyNumberFormat="1" applyFont="1" applyFill="1"/>
    <xf numFmtId="164" fontId="10" fillId="5" borderId="2" xfId="1" applyNumberFormat="1" applyFont="1" applyFill="1" applyBorder="1" applyAlignment="1">
      <alignment horizontal="right"/>
    </xf>
    <xf numFmtId="49" fontId="9" fillId="5" borderId="2" xfId="0" applyNumberFormat="1" applyFont="1" applyFill="1" applyBorder="1" applyAlignment="1">
      <alignment horizontal="right"/>
    </xf>
    <xf numFmtId="0" fontId="8" fillId="5" borderId="2" xfId="0" applyFont="1" applyFill="1" applyBorder="1" applyAlignment="1">
      <alignment vertical="center"/>
    </xf>
    <xf numFmtId="0" fontId="8" fillId="5" borderId="0" xfId="0" applyFont="1" applyFill="1" applyBorder="1" applyAlignment="1">
      <alignment vertical="center"/>
    </xf>
    <xf numFmtId="9" fontId="15" fillId="3" borderId="2" xfId="2" applyFont="1" applyFill="1" applyBorder="1" applyAlignment="1">
      <alignment horizontal="right"/>
    </xf>
    <xf numFmtId="0" fontId="9" fillId="0" borderId="2" xfId="0" quotePrefix="1" applyFont="1" applyBorder="1" applyAlignment="1">
      <alignment horizontal="right"/>
    </xf>
    <xf numFmtId="0" fontId="8" fillId="3" borderId="0" xfId="0" applyFont="1" applyFill="1" applyAlignment="1">
      <alignment horizontal="left" wrapText="1"/>
    </xf>
    <xf numFmtId="0" fontId="8" fillId="3" borderId="2" xfId="0" applyFont="1" applyFill="1" applyBorder="1"/>
    <xf numFmtId="9" fontId="8" fillId="3" borderId="0" xfId="2" applyFont="1" applyFill="1"/>
    <xf numFmtId="3" fontId="13" fillId="3" borderId="0" xfId="8" applyNumberFormat="1" applyFont="1" applyFill="1" applyBorder="1" applyAlignment="1">
      <alignment horizontal="right"/>
    </xf>
    <xf numFmtId="3" fontId="13" fillId="3" borderId="2" xfId="8" applyNumberFormat="1" applyFont="1" applyFill="1" applyBorder="1" applyAlignment="1">
      <alignment horizontal="right"/>
    </xf>
    <xf numFmtId="3" fontId="9" fillId="3" borderId="1" xfId="0" applyNumberFormat="1" applyFont="1" applyFill="1" applyBorder="1" applyAlignment="1">
      <alignment horizontal="right" vertical="center"/>
    </xf>
    <xf numFmtId="0" fontId="0" fillId="3" borderId="0" xfId="0" applyFill="1"/>
    <xf numFmtId="0" fontId="0" fillId="3" borderId="0" xfId="0" applyFill="1" applyBorder="1"/>
    <xf numFmtId="0" fontId="8" fillId="3" borderId="0" xfId="0" applyFont="1" applyFill="1" applyAlignment="1">
      <alignment wrapText="1"/>
    </xf>
    <xf numFmtId="0" fontId="15" fillId="3" borderId="0" xfId="0" applyFont="1" applyFill="1" applyBorder="1" applyAlignment="1">
      <alignment horizontal="left" vertical="center" indent="2"/>
    </xf>
    <xf numFmtId="0" fontId="22" fillId="2" borderId="0" xfId="11" applyFont="1" applyFill="1"/>
    <xf numFmtId="0" fontId="24" fillId="6" borderId="12" xfId="11" applyFont="1" applyFill="1" applyBorder="1" applyAlignment="1">
      <alignment vertical="center"/>
    </xf>
    <xf numFmtId="0" fontId="24" fillId="6" borderId="12" xfId="11" applyFont="1" applyFill="1" applyBorder="1" applyAlignment="1">
      <alignment vertical="center" wrapText="1"/>
    </xf>
    <xf numFmtId="0" fontId="26" fillId="2" borderId="0" xfId="12" applyFont="1" applyFill="1" applyAlignment="1">
      <alignment vertical="center" wrapText="1"/>
    </xf>
    <xf numFmtId="0" fontId="21" fillId="2" borderId="0" xfId="0" applyFont="1" applyFill="1"/>
    <xf numFmtId="0" fontId="22" fillId="2" borderId="0" xfId="0" applyFont="1" applyFill="1"/>
    <xf numFmtId="0" fontId="22" fillId="2" borderId="0" xfId="0" applyFont="1" applyFill="1" applyAlignment="1">
      <alignment vertical="top" wrapText="1"/>
    </xf>
    <xf numFmtId="0" fontId="22" fillId="2" borderId="0" xfId="0" applyFont="1" applyFill="1" applyAlignment="1">
      <alignment vertical="top"/>
    </xf>
    <xf numFmtId="0" fontId="22" fillId="2" borderId="13"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18" xfId="0" applyFont="1" applyFill="1" applyBorder="1" applyAlignment="1">
      <alignment horizontal="center" vertical="center"/>
    </xf>
    <xf numFmtId="0" fontId="24" fillId="2" borderId="19" xfId="0" applyFont="1" applyFill="1" applyBorder="1" applyAlignment="1">
      <alignment horizontal="center" wrapText="1"/>
    </xf>
    <xf numFmtId="0" fontId="19" fillId="2" borderId="0" xfId="7" applyFont="1" applyFill="1" applyAlignment="1" applyProtection="1">
      <alignment horizontal="left"/>
    </xf>
    <xf numFmtId="0" fontId="10" fillId="5" borderId="9" xfId="0" applyFont="1" applyFill="1" applyBorder="1" applyAlignment="1">
      <alignment horizontal="center"/>
    </xf>
    <xf numFmtId="3" fontId="13" fillId="0" borderId="2" xfId="0" applyNumberFormat="1" applyFont="1" applyFill="1" applyBorder="1" applyAlignment="1">
      <alignment horizontal="right"/>
    </xf>
    <xf numFmtId="3" fontId="13" fillId="0" borderId="2" xfId="9" applyNumberFormat="1" applyFont="1" applyFill="1" applyBorder="1" applyAlignment="1">
      <alignment horizontal="right"/>
    </xf>
    <xf numFmtId="3" fontId="11" fillId="3" borderId="0" xfId="8" applyNumberFormat="1" applyFont="1" applyFill="1" applyBorder="1" applyAlignment="1">
      <alignment horizontal="right"/>
    </xf>
    <xf numFmtId="3" fontId="13" fillId="0" borderId="2" xfId="9" applyNumberFormat="1" applyFont="1" applyFill="1" applyBorder="1"/>
    <xf numFmtId="3" fontId="15" fillId="0" borderId="0" xfId="0" applyNumberFormat="1" applyFont="1" applyFill="1" applyBorder="1" applyAlignment="1">
      <alignment vertical="center"/>
    </xf>
    <xf numFmtId="3" fontId="8" fillId="0" borderId="2" xfId="0" applyNumberFormat="1" applyFont="1" applyFill="1" applyBorder="1" applyAlignment="1">
      <alignment vertical="center"/>
    </xf>
    <xf numFmtId="3" fontId="9" fillId="3" borderId="0" xfId="0" applyNumberFormat="1" applyFont="1" applyFill="1" applyBorder="1" applyAlignment="1">
      <alignment horizontal="right" vertical="center"/>
    </xf>
    <xf numFmtId="0" fontId="0" fillId="3" borderId="2" xfId="0" applyFill="1" applyBorder="1"/>
    <xf numFmtId="165" fontId="9" fillId="3" borderId="0" xfId="1" applyNumberFormat="1" applyFont="1" applyFill="1" applyAlignment="1">
      <alignment horizontal="right" vertical="center"/>
    </xf>
    <xf numFmtId="0" fontId="22" fillId="2" borderId="0" xfId="0" applyFont="1" applyFill="1" applyAlignment="1">
      <alignment wrapText="1"/>
    </xf>
    <xf numFmtId="0" fontId="9" fillId="5" borderId="1" xfId="0" applyFont="1" applyFill="1" applyBorder="1" applyAlignment="1">
      <alignment vertical="top"/>
    </xf>
    <xf numFmtId="0" fontId="19" fillId="2" borderId="21" xfId="7" applyFont="1" applyFill="1" applyBorder="1" applyAlignment="1" applyProtection="1">
      <alignment vertical="center" wrapText="1"/>
    </xf>
    <xf numFmtId="0" fontId="19" fillId="2" borderId="0" xfId="7" applyFont="1" applyFill="1" applyBorder="1" applyAlignment="1" applyProtection="1">
      <alignment vertical="center" wrapText="1"/>
    </xf>
    <xf numFmtId="0" fontId="8" fillId="3" borderId="0" xfId="0" applyFont="1" applyFill="1" applyAlignment="1">
      <alignment horizontal="left" wrapText="1"/>
    </xf>
    <xf numFmtId="0" fontId="24" fillId="2" borderId="23" xfId="0" applyFont="1" applyFill="1" applyBorder="1" applyAlignment="1">
      <alignment horizontal="center" wrapText="1"/>
    </xf>
    <xf numFmtId="0" fontId="32" fillId="2" borderId="24" xfId="0" applyFont="1" applyFill="1" applyBorder="1" applyAlignment="1">
      <alignment horizontal="center" wrapText="1"/>
    </xf>
    <xf numFmtId="0" fontId="22" fillId="2" borderId="25" xfId="0" applyFont="1" applyFill="1" applyBorder="1" applyAlignment="1">
      <alignment horizontal="center" vertical="center"/>
    </xf>
    <xf numFmtId="0" fontId="33" fillId="3" borderId="0" xfId="0" applyFont="1" applyFill="1" applyAlignment="1">
      <alignment vertical="center"/>
    </xf>
    <xf numFmtId="49" fontId="11" fillId="5" borderId="2" xfId="0" applyNumberFormat="1" applyFont="1" applyFill="1" applyBorder="1" applyAlignment="1">
      <alignment horizontal="right"/>
    </xf>
    <xf numFmtId="164" fontId="11" fillId="5" borderId="2" xfId="1" applyNumberFormat="1" applyFont="1" applyFill="1" applyBorder="1" applyAlignment="1">
      <alignment horizontal="right"/>
    </xf>
    <xf numFmtId="0" fontId="33" fillId="3" borderId="0" xfId="0" applyFont="1" applyFill="1" applyBorder="1"/>
    <xf numFmtId="3" fontId="13" fillId="0" borderId="0" xfId="8" applyNumberFormat="1" applyFont="1" applyFill="1" applyBorder="1" applyAlignment="1">
      <alignment horizontal="right"/>
    </xf>
    <xf numFmtId="164" fontId="11" fillId="5" borderId="7" xfId="1" applyNumberFormat="1" applyFont="1" applyFill="1" applyBorder="1" applyAlignment="1">
      <alignment horizontal="right"/>
    </xf>
    <xf numFmtId="0" fontId="22" fillId="2" borderId="0" xfId="0" applyFont="1" applyFill="1" applyAlignment="1">
      <alignment horizontal="left" wrapText="1"/>
    </xf>
    <xf numFmtId="0" fontId="22" fillId="2" borderId="0" xfId="0" applyFont="1" applyFill="1" applyAlignment="1">
      <alignment horizontal="left" vertical="top" wrapText="1"/>
    </xf>
    <xf numFmtId="0" fontId="26" fillId="2" borderId="0" xfId="12" applyFont="1" applyFill="1" applyAlignment="1">
      <alignment horizontal="left" vertical="top" wrapText="1"/>
    </xf>
    <xf numFmtId="0" fontId="22" fillId="2" borderId="0" xfId="12" applyFont="1" applyFill="1" applyAlignment="1">
      <alignment horizontal="left" vertical="top" wrapText="1"/>
    </xf>
    <xf numFmtId="0" fontId="36" fillId="2" borderId="0" xfId="3" applyFont="1" applyFill="1" applyAlignment="1" applyProtection="1">
      <alignment vertical="center"/>
    </xf>
    <xf numFmtId="0" fontId="36" fillId="4" borderId="0" xfId="3" applyFont="1" applyFill="1" applyAlignment="1" applyProtection="1">
      <alignment vertical="top" wrapText="1"/>
    </xf>
    <xf numFmtId="0" fontId="22" fillId="2" borderId="0" xfId="3" applyFont="1" applyFill="1" applyAlignment="1" applyProtection="1">
      <alignment vertical="center"/>
    </xf>
    <xf numFmtId="0" fontId="22" fillId="4" borderId="0" xfId="3" applyFont="1" applyFill="1" applyAlignment="1" applyProtection="1">
      <alignment vertical="center"/>
    </xf>
    <xf numFmtId="0" fontId="38" fillId="4" borderId="0" xfId="3" applyFont="1" applyFill="1" applyAlignment="1" applyProtection="1">
      <alignment vertical="center"/>
    </xf>
    <xf numFmtId="0" fontId="39" fillId="3" borderId="0" xfId="3" applyFont="1" applyFill="1" applyAlignment="1" applyProtection="1">
      <alignment vertical="center"/>
    </xf>
    <xf numFmtId="0" fontId="20" fillId="2" borderId="0" xfId="3" applyFont="1" applyFill="1" applyAlignment="1" applyProtection="1">
      <alignment vertical="center"/>
    </xf>
    <xf numFmtId="0" fontId="23" fillId="2" borderId="0" xfId="3" applyFont="1" applyFill="1" applyAlignment="1" applyProtection="1">
      <alignment vertical="center"/>
    </xf>
    <xf numFmtId="0" fontId="39" fillId="2" borderId="0" xfId="3" applyFont="1" applyFill="1" applyAlignment="1" applyProtection="1">
      <alignment vertical="center"/>
    </xf>
    <xf numFmtId="0" fontId="39" fillId="4" borderId="0" xfId="3" applyFont="1" applyFill="1" applyAlignment="1" applyProtection="1">
      <alignment vertical="center"/>
    </xf>
    <xf numFmtId="0" fontId="41" fillId="2" borderId="0" xfId="4" applyFont="1" applyFill="1" applyAlignment="1">
      <alignment vertical="center"/>
    </xf>
    <xf numFmtId="0" fontId="39" fillId="4" borderId="0" xfId="5" applyFont="1" applyFill="1" applyAlignment="1" applyProtection="1">
      <alignment vertical="center"/>
    </xf>
    <xf numFmtId="0" fontId="44" fillId="2" borderId="0" xfId="4" applyFont="1" applyFill="1" applyAlignment="1">
      <alignment vertical="center"/>
    </xf>
    <xf numFmtId="0" fontId="43" fillId="3" borderId="0" xfId="3" applyFont="1" applyFill="1" applyAlignment="1">
      <alignment vertical="center"/>
    </xf>
    <xf numFmtId="0" fontId="45" fillId="3" borderId="0" xfId="0" applyFont="1" applyFill="1"/>
    <xf numFmtId="0" fontId="39" fillId="2" borderId="0" xfId="0" applyFont="1" applyFill="1"/>
    <xf numFmtId="0" fontId="39" fillId="0" borderId="0" xfId="0" applyFont="1"/>
    <xf numFmtId="0" fontId="42" fillId="3" borderId="0" xfId="0" applyFont="1" applyFill="1" applyAlignment="1">
      <alignment horizontal="left"/>
    </xf>
    <xf numFmtId="0" fontId="42" fillId="3" borderId="0" xfId="0" applyFont="1" applyFill="1" applyAlignment="1"/>
    <xf numFmtId="0" fontId="45" fillId="3" borderId="0" xfId="0" applyFont="1" applyFill="1" applyAlignment="1">
      <alignment horizontal="left" wrapText="1"/>
    </xf>
    <xf numFmtId="0" fontId="45" fillId="3" borderId="0" xfId="0" applyFont="1" applyFill="1" applyAlignment="1">
      <alignment wrapText="1"/>
    </xf>
    <xf numFmtId="0" fontId="39" fillId="3" borderId="0" xfId="0" applyFont="1" applyFill="1"/>
    <xf numFmtId="0" fontId="42" fillId="3" borderId="0" xfId="0" applyFont="1" applyFill="1" applyAlignment="1"/>
    <xf numFmtId="0" fontId="32" fillId="3" borderId="0" xfId="0" applyFont="1" applyFill="1" applyAlignment="1"/>
    <xf numFmtId="0" fontId="45" fillId="3" borderId="0" xfId="0" applyFont="1" applyFill="1" applyBorder="1" applyAlignment="1">
      <alignment wrapText="1"/>
    </xf>
    <xf numFmtId="0" fontId="47" fillId="3" borderId="8" xfId="0" applyFont="1" applyFill="1" applyBorder="1" applyAlignment="1">
      <alignment horizontal="center"/>
    </xf>
    <xf numFmtId="0" fontId="47" fillId="3" borderId="10" xfId="0" applyFont="1" applyFill="1" applyBorder="1" applyAlignment="1">
      <alignment horizontal="center"/>
    </xf>
    <xf numFmtId="0" fontId="47" fillId="3" borderId="11" xfId="0" applyFont="1" applyFill="1" applyBorder="1" applyAlignment="1">
      <alignment horizontal="center"/>
    </xf>
    <xf numFmtId="0" fontId="40" fillId="3" borderId="0" xfId="0" applyFont="1" applyFill="1" applyBorder="1" applyAlignment="1">
      <alignment vertical="center" textRotation="90"/>
    </xf>
    <xf numFmtId="0" fontId="39" fillId="3" borderId="0" xfId="0" applyFont="1" applyFill="1" applyBorder="1"/>
    <xf numFmtId="0" fontId="40" fillId="3" borderId="1" xfId="0" applyFont="1" applyFill="1" applyBorder="1" applyAlignment="1">
      <alignment vertical="center" textRotation="90"/>
    </xf>
    <xf numFmtId="0" fontId="19" fillId="3" borderId="0" xfId="7" applyFont="1" applyFill="1" applyAlignment="1" applyProtection="1">
      <alignment vertical="center"/>
    </xf>
    <xf numFmtId="0" fontId="48" fillId="3" borderId="0" xfId="7" applyFont="1" applyFill="1" applyAlignment="1" applyProtection="1">
      <alignment vertical="center"/>
    </xf>
    <xf numFmtId="0" fontId="19" fillId="3" borderId="0" xfId="7" applyFont="1" applyFill="1" applyAlignment="1" applyProtection="1">
      <alignment horizontal="left"/>
    </xf>
    <xf numFmtId="0" fontId="19" fillId="3" borderId="0" xfId="7" applyFont="1" applyFill="1" applyAlignment="1" applyProtection="1"/>
    <xf numFmtId="0" fontId="19" fillId="2" borderId="0" xfId="7" applyFont="1" applyFill="1" applyAlignment="1" applyProtection="1">
      <alignment vertical="center"/>
    </xf>
    <xf numFmtId="0" fontId="45" fillId="3" borderId="0" xfId="0" applyFont="1" applyFill="1" applyAlignment="1">
      <alignment vertical="center"/>
    </xf>
    <xf numFmtId="0" fontId="22" fillId="4" borderId="0" xfId="11" applyFont="1" applyFill="1" applyAlignment="1">
      <alignment vertical="center"/>
    </xf>
    <xf numFmtId="0" fontId="22" fillId="2" borderId="0" xfId="11" applyFont="1" applyFill="1" applyAlignment="1">
      <alignment vertical="center"/>
    </xf>
    <xf numFmtId="0" fontId="19" fillId="2" borderId="0" xfId="7" applyFont="1" applyFill="1" applyBorder="1" applyAlignment="1" applyProtection="1">
      <alignment vertical="center"/>
    </xf>
    <xf numFmtId="0" fontId="46" fillId="3" borderId="0" xfId="6" applyFont="1" applyFill="1" applyBorder="1" applyAlignment="1" applyProtection="1">
      <alignment vertical="center"/>
    </xf>
    <xf numFmtId="0" fontId="22" fillId="4" borderId="0" xfId="11" applyFont="1" applyFill="1" applyBorder="1" applyAlignment="1">
      <alignment vertical="center"/>
    </xf>
    <xf numFmtId="0" fontId="22" fillId="2" borderId="0" xfId="11" applyFont="1" applyFill="1" applyBorder="1" applyAlignment="1">
      <alignment vertical="center"/>
    </xf>
    <xf numFmtId="0" fontId="19" fillId="4" borderId="0" xfId="7" applyFont="1" applyFill="1" applyBorder="1" applyAlignment="1" applyProtection="1">
      <alignment vertical="center"/>
    </xf>
    <xf numFmtId="0" fontId="19" fillId="2" borderId="21" xfId="7" applyFont="1" applyFill="1" applyBorder="1" applyAlignment="1" applyProtection="1">
      <alignment vertical="center"/>
    </xf>
    <xf numFmtId="0" fontId="46" fillId="2" borderId="21" xfId="12" applyFont="1" applyFill="1" applyBorder="1" applyAlignment="1">
      <alignment vertical="center"/>
    </xf>
    <xf numFmtId="0" fontId="22" fillId="2" borderId="21" xfId="11" applyFont="1" applyFill="1" applyBorder="1" applyAlignment="1">
      <alignment vertical="center"/>
    </xf>
    <xf numFmtId="0" fontId="40" fillId="3" borderId="1" xfId="0" applyFont="1" applyFill="1" applyBorder="1" applyAlignment="1">
      <alignment vertical="top"/>
    </xf>
    <xf numFmtId="0" fontId="40" fillId="3" borderId="4" xfId="0" applyFont="1" applyFill="1" applyBorder="1" applyAlignment="1">
      <alignment vertical="top"/>
    </xf>
    <xf numFmtId="0" fontId="39" fillId="3" borderId="5" xfId="0" applyFont="1" applyFill="1" applyBorder="1"/>
    <xf numFmtId="0" fontId="26" fillId="2" borderId="0" xfId="12" applyFont="1" applyFill="1" applyAlignment="1">
      <alignment vertical="top" wrapText="1"/>
    </xf>
    <xf numFmtId="0" fontId="22" fillId="2" borderId="0" xfId="12" applyFont="1" applyFill="1" applyAlignment="1">
      <alignment vertical="top" wrapText="1"/>
    </xf>
    <xf numFmtId="0" fontId="10" fillId="5" borderId="0" xfId="0" applyFont="1" applyFill="1" applyBorder="1" applyAlignment="1">
      <alignment horizontal="center"/>
    </xf>
    <xf numFmtId="0" fontId="11" fillId="5" borderId="1" xfId="0" applyFont="1" applyFill="1" applyBorder="1" applyAlignment="1">
      <alignment horizontal="center" vertical="center"/>
    </xf>
    <xf numFmtId="164" fontId="10" fillId="5" borderId="7" xfId="1" applyNumberFormat="1" applyFont="1" applyFill="1" applyBorder="1" applyAlignment="1">
      <alignment horizontal="right"/>
    </xf>
    <xf numFmtId="0" fontId="9" fillId="5" borderId="4" xfId="0" applyFont="1" applyFill="1" applyBorder="1" applyAlignment="1">
      <alignment horizontal="center"/>
    </xf>
    <xf numFmtId="0" fontId="24" fillId="7" borderId="0" xfId="0" applyFont="1" applyFill="1" applyBorder="1" applyAlignment="1">
      <alignment vertical="center"/>
    </xf>
    <xf numFmtId="0" fontId="10" fillId="5" borderId="1" xfId="0" applyFont="1" applyFill="1" applyBorder="1" applyAlignment="1">
      <alignment horizontal="center"/>
    </xf>
    <xf numFmtId="0" fontId="24" fillId="7" borderId="2" xfId="0" applyFont="1" applyFill="1" applyBorder="1" applyAlignment="1">
      <alignment vertical="center"/>
    </xf>
    <xf numFmtId="0" fontId="8" fillId="5" borderId="1" xfId="0" applyFont="1" applyFill="1" applyBorder="1" applyAlignment="1">
      <alignment vertical="center"/>
    </xf>
    <xf numFmtId="0" fontId="0" fillId="5" borderId="1" xfId="0" applyFill="1" applyBorder="1"/>
    <xf numFmtId="0" fontId="12" fillId="3" borderId="0" xfId="0" applyFont="1" applyFill="1" applyAlignment="1">
      <alignment vertical="center"/>
    </xf>
    <xf numFmtId="3" fontId="8" fillId="3" borderId="1" xfId="0" applyNumberFormat="1" applyFont="1" applyFill="1" applyBorder="1" applyAlignment="1">
      <alignment vertical="center"/>
    </xf>
    <xf numFmtId="3" fontId="10" fillId="3" borderId="0" xfId="0" applyNumberFormat="1" applyFont="1" applyFill="1" applyBorder="1" applyAlignment="1">
      <alignment vertical="center"/>
    </xf>
    <xf numFmtId="3" fontId="10" fillId="3" borderId="1" xfId="0" applyNumberFormat="1" applyFont="1" applyFill="1" applyBorder="1" applyAlignment="1">
      <alignment horizontal="left" vertical="center"/>
    </xf>
    <xf numFmtId="3" fontId="10" fillId="3" borderId="1" xfId="0" applyNumberFormat="1" applyFont="1" applyFill="1" applyBorder="1" applyAlignment="1">
      <alignment vertical="center"/>
    </xf>
    <xf numFmtId="0" fontId="14" fillId="3" borderId="0" xfId="0" applyFont="1" applyFill="1" applyAlignment="1">
      <alignment horizontal="right" vertical="center"/>
    </xf>
    <xf numFmtId="0" fontId="19" fillId="3" borderId="0" xfId="7" applyFont="1" applyFill="1" applyAlignment="1" applyProtection="1">
      <alignment horizontal="right" vertical="center"/>
    </xf>
    <xf numFmtId="0" fontId="8" fillId="3" borderId="0" xfId="0" applyFont="1" applyFill="1" applyAlignment="1">
      <alignment horizontal="right" vertical="center"/>
    </xf>
    <xf numFmtId="3" fontId="10" fillId="3" borderId="0" xfId="0" applyNumberFormat="1" applyFont="1" applyFill="1" applyBorder="1" applyAlignment="1">
      <alignment horizontal="left" vertical="center"/>
    </xf>
    <xf numFmtId="0" fontId="8" fillId="5" borderId="3" xfId="0" applyFont="1" applyFill="1" applyBorder="1" applyAlignment="1">
      <alignment horizontal="right" vertical="center" wrapText="1"/>
    </xf>
    <xf numFmtId="0" fontId="24" fillId="4" borderId="0" xfId="0" applyFont="1" applyFill="1" applyBorder="1" applyAlignment="1">
      <alignment horizontal="left" vertical="center"/>
    </xf>
    <xf numFmtId="0" fontId="8" fillId="3" borderId="0" xfId="0" applyFont="1" applyFill="1" applyBorder="1"/>
    <xf numFmtId="0" fontId="8" fillId="3" borderId="3" xfId="0" applyFont="1" applyFill="1" applyBorder="1"/>
    <xf numFmtId="0" fontId="24" fillId="4" borderId="1" xfId="0" applyFont="1" applyFill="1" applyBorder="1" applyAlignment="1">
      <alignment horizontal="left" vertical="center"/>
    </xf>
    <xf numFmtId="0" fontId="15" fillId="5" borderId="3" xfId="0" applyFont="1" applyFill="1" applyBorder="1" applyAlignment="1">
      <alignment horizontal="center"/>
    </xf>
    <xf numFmtId="49" fontId="9" fillId="3" borderId="0" xfId="0" applyNumberFormat="1" applyFont="1" applyFill="1" applyBorder="1" applyAlignment="1">
      <alignment horizontal="left" vertical="center" wrapText="1"/>
    </xf>
    <xf numFmtId="49" fontId="9" fillId="3" borderId="1" xfId="0" applyNumberFormat="1" applyFont="1" applyFill="1" applyBorder="1" applyAlignment="1">
      <alignment horizontal="left" vertical="center" wrapText="1"/>
    </xf>
    <xf numFmtId="3" fontId="8" fillId="3" borderId="1" xfId="0" applyNumberFormat="1" applyFont="1" applyFill="1" applyBorder="1" applyAlignment="1">
      <alignment horizontal="right" vertical="center"/>
    </xf>
    <xf numFmtId="49" fontId="9" fillId="3" borderId="2" xfId="0" applyNumberFormat="1" applyFont="1" applyFill="1" applyBorder="1" applyAlignment="1">
      <alignment horizontal="left" vertical="center" wrapText="1"/>
    </xf>
    <xf numFmtId="3" fontId="10" fillId="3" borderId="2" xfId="0" applyNumberFormat="1" applyFont="1" applyFill="1" applyBorder="1" applyAlignment="1">
      <alignment horizontal="left" vertical="center"/>
    </xf>
    <xf numFmtId="3" fontId="10" fillId="3" borderId="2" xfId="0" applyNumberFormat="1" applyFont="1" applyFill="1" applyBorder="1" applyAlignment="1">
      <alignment vertical="center"/>
    </xf>
    <xf numFmtId="0" fontId="8" fillId="5" borderId="1" xfId="0" applyFont="1" applyFill="1" applyBorder="1" applyAlignment="1">
      <alignment horizontal="left" vertical="center" wrapText="1"/>
    </xf>
    <xf numFmtId="0" fontId="8" fillId="5" borderId="2" xfId="0" applyFont="1" applyFill="1" applyBorder="1" applyAlignment="1">
      <alignment horizontal="left" vertical="center" wrapText="1"/>
    </xf>
    <xf numFmtId="0" fontId="10" fillId="5" borderId="2" xfId="0" applyFont="1" applyFill="1" applyBorder="1" applyAlignment="1">
      <alignment horizontal="right" vertical="center"/>
    </xf>
    <xf numFmtId="0" fontId="8" fillId="5" borderId="1" xfId="0" applyFont="1" applyFill="1" applyBorder="1"/>
    <xf numFmtId="0" fontId="8" fillId="5" borderId="1" xfId="0" applyFont="1" applyFill="1" applyBorder="1" applyAlignment="1"/>
    <xf numFmtId="0" fontId="9" fillId="5" borderId="2" xfId="0" applyFont="1" applyFill="1" applyBorder="1"/>
    <xf numFmtId="0" fontId="33" fillId="3" borderId="0" xfId="0" applyFont="1" applyFill="1"/>
    <xf numFmtId="0" fontId="13" fillId="3" borderId="0" xfId="0" applyFont="1" applyFill="1"/>
    <xf numFmtId="0" fontId="16" fillId="3" borderId="0" xfId="0" applyFont="1" applyFill="1"/>
    <xf numFmtId="0" fontId="8" fillId="5" borderId="3" xfId="0" applyFont="1" applyFill="1" applyBorder="1" applyAlignment="1">
      <alignment horizontal="left" vertical="center" wrapText="1"/>
    </xf>
    <xf numFmtId="0" fontId="9" fillId="3" borderId="1" xfId="0" applyFont="1" applyFill="1" applyBorder="1" applyAlignment="1">
      <alignment horizontal="left" vertical="center"/>
    </xf>
    <xf numFmtId="3" fontId="0" fillId="3" borderId="0" xfId="0" applyNumberFormat="1" applyFill="1"/>
    <xf numFmtId="0" fontId="32" fillId="4" borderId="19" xfId="0" applyFont="1" applyFill="1" applyBorder="1" applyAlignment="1">
      <alignment horizontal="center" wrapText="1"/>
    </xf>
    <xf numFmtId="3" fontId="8" fillId="3" borderId="0" xfId="0" applyNumberFormat="1" applyFont="1" applyFill="1" applyAlignment="1">
      <alignment vertical="center"/>
    </xf>
    <xf numFmtId="9" fontId="8" fillId="3" borderId="0" xfId="2" applyFont="1" applyFill="1" applyAlignment="1">
      <alignment vertical="center"/>
    </xf>
    <xf numFmtId="49" fontId="10" fillId="3" borderId="0" xfId="0" applyNumberFormat="1" applyFont="1" applyFill="1" applyBorder="1" applyAlignment="1">
      <alignment horizontal="left" vertical="center"/>
    </xf>
    <xf numFmtId="49" fontId="10" fillId="3" borderId="2" xfId="0" applyNumberFormat="1" applyFont="1" applyFill="1" applyBorder="1" applyAlignment="1">
      <alignment horizontal="left" vertical="center"/>
    </xf>
    <xf numFmtId="165" fontId="8" fillId="3" borderId="0" xfId="0" applyNumberFormat="1" applyFont="1" applyFill="1"/>
    <xf numFmtId="49" fontId="11" fillId="5" borderId="2" xfId="0" applyNumberFormat="1" applyFont="1" applyFill="1" applyBorder="1" applyAlignment="1">
      <alignment horizontal="right" vertical="center"/>
    </xf>
    <xf numFmtId="49" fontId="11" fillId="5" borderId="28" xfId="0" applyNumberFormat="1" applyFont="1" applyFill="1" applyBorder="1" applyAlignment="1">
      <alignment horizontal="right" vertical="center"/>
    </xf>
    <xf numFmtId="49" fontId="9" fillId="5" borderId="1" xfId="0" applyNumberFormat="1" applyFont="1" applyFill="1" applyBorder="1" applyAlignment="1">
      <alignment horizontal="center" vertical="center"/>
    </xf>
    <xf numFmtId="0" fontId="9" fillId="3" borderId="0" xfId="0" applyFont="1" applyFill="1" applyBorder="1" applyAlignment="1">
      <alignment horizontal="left" vertical="center"/>
    </xf>
    <xf numFmtId="0" fontId="8" fillId="3" borderId="2" xfId="0" applyFont="1" applyFill="1" applyBorder="1" applyAlignment="1">
      <alignment vertical="center"/>
    </xf>
    <xf numFmtId="3" fontId="11" fillId="0" borderId="1" xfId="0" applyNumberFormat="1" applyFont="1" applyFill="1" applyBorder="1" applyAlignment="1">
      <alignment horizontal="right"/>
    </xf>
    <xf numFmtId="0" fontId="9" fillId="3" borderId="3" xfId="0" applyFont="1" applyFill="1" applyBorder="1" applyAlignment="1">
      <alignment horizontal="left" vertical="center"/>
    </xf>
    <xf numFmtId="49" fontId="9" fillId="3" borderId="3" xfId="0" applyNumberFormat="1" applyFont="1" applyFill="1" applyBorder="1" applyAlignment="1">
      <alignment horizontal="left" vertical="center" wrapText="1"/>
    </xf>
    <xf numFmtId="0" fontId="9" fillId="5" borderId="2" xfId="0" applyNumberFormat="1" applyFont="1" applyFill="1" applyBorder="1" applyAlignment="1">
      <alignment horizontal="right" vertical="center"/>
    </xf>
    <xf numFmtId="0" fontId="8" fillId="3" borderId="0" xfId="0" applyFont="1" applyFill="1" applyAlignment="1">
      <alignment horizontal="left"/>
    </xf>
    <xf numFmtId="3" fontId="13" fillId="3" borderId="0" xfId="8" applyNumberFormat="1" applyFont="1" applyFill="1" applyBorder="1" applyAlignment="1"/>
    <xf numFmtId="3" fontId="13" fillId="3" borderId="2" xfId="8" applyNumberFormat="1" applyFont="1" applyFill="1" applyBorder="1" applyAlignment="1"/>
    <xf numFmtId="3" fontId="13" fillId="3" borderId="29" xfId="8" applyNumberFormat="1" applyFont="1" applyFill="1" applyBorder="1" applyAlignment="1">
      <alignment horizontal="right"/>
    </xf>
    <xf numFmtId="3" fontId="13" fillId="3" borderId="28" xfId="8" applyNumberFormat="1" applyFont="1" applyFill="1" applyBorder="1" applyAlignment="1">
      <alignment horizontal="right"/>
    </xf>
    <xf numFmtId="3" fontId="9" fillId="3" borderId="27" xfId="0" applyNumberFormat="1" applyFont="1" applyFill="1" applyBorder="1" applyAlignment="1">
      <alignment vertical="center"/>
    </xf>
    <xf numFmtId="3" fontId="9" fillId="3" borderId="29" xfId="0" applyNumberFormat="1" applyFont="1" applyFill="1" applyBorder="1" applyAlignment="1">
      <alignment horizontal="right" vertical="center"/>
    </xf>
    <xf numFmtId="3" fontId="15" fillId="3" borderId="2" xfId="0" applyNumberFormat="1" applyFont="1" applyFill="1" applyBorder="1" applyAlignment="1">
      <alignment vertical="center"/>
    </xf>
    <xf numFmtId="167" fontId="14" fillId="3" borderId="2" xfId="2" quotePrefix="1" applyNumberFormat="1" applyFont="1" applyFill="1" applyBorder="1" applyAlignment="1">
      <alignment horizontal="right" vertical="center" wrapText="1"/>
    </xf>
    <xf numFmtId="3" fontId="10" fillId="3" borderId="0" xfId="0" applyNumberFormat="1" applyFont="1" applyFill="1" applyBorder="1" applyAlignment="1">
      <alignment horizontal="right" vertical="center"/>
    </xf>
    <xf numFmtId="167" fontId="12" fillId="3" borderId="0" xfId="2" applyNumberFormat="1" applyFont="1" applyFill="1" applyBorder="1" applyAlignment="1">
      <alignment horizontal="right" vertical="center" wrapText="1"/>
    </xf>
    <xf numFmtId="3" fontId="15" fillId="3" borderId="0" xfId="0" applyNumberFormat="1" applyFont="1" applyFill="1" applyBorder="1" applyAlignment="1">
      <alignment horizontal="right" vertical="center"/>
    </xf>
    <xf numFmtId="167" fontId="14" fillId="3" borderId="0" xfId="2" applyNumberFormat="1" applyFont="1" applyFill="1" applyBorder="1" applyAlignment="1">
      <alignment horizontal="right" vertical="center" wrapText="1"/>
    </xf>
    <xf numFmtId="3" fontId="15" fillId="3" borderId="2" xfId="0" applyNumberFormat="1" applyFont="1" applyFill="1" applyBorder="1" applyAlignment="1">
      <alignment horizontal="right" vertical="center"/>
    </xf>
    <xf numFmtId="167" fontId="14" fillId="3" borderId="2" xfId="2" applyNumberFormat="1" applyFont="1" applyFill="1" applyBorder="1" applyAlignment="1">
      <alignment horizontal="right" vertical="center" wrapText="1"/>
    </xf>
    <xf numFmtId="166" fontId="12" fillId="3" borderId="1" xfId="1" quotePrefix="1" applyNumberFormat="1" applyFont="1" applyFill="1" applyBorder="1" applyAlignment="1">
      <alignment horizontal="right" vertical="center" wrapText="1"/>
    </xf>
    <xf numFmtId="167" fontId="12" fillId="3" borderId="1" xfId="2" quotePrefix="1" applyNumberFormat="1" applyFont="1" applyFill="1" applyBorder="1" applyAlignment="1">
      <alignment horizontal="right" vertical="center" wrapText="1"/>
    </xf>
    <xf numFmtId="166" fontId="14" fillId="3" borderId="2" xfId="1" quotePrefix="1" applyNumberFormat="1" applyFont="1" applyFill="1" applyBorder="1" applyAlignment="1">
      <alignment horizontal="right" vertical="center" wrapText="1"/>
    </xf>
    <xf numFmtId="166" fontId="12" fillId="3" borderId="0" xfId="1" applyNumberFormat="1" applyFont="1" applyFill="1" applyBorder="1" applyAlignment="1">
      <alignment horizontal="right" vertical="center" wrapText="1"/>
    </xf>
    <xf numFmtId="166" fontId="14" fillId="3" borderId="0" xfId="1" applyNumberFormat="1" applyFont="1" applyFill="1" applyBorder="1" applyAlignment="1">
      <alignment horizontal="right" vertical="center" wrapText="1"/>
    </xf>
    <xf numFmtId="166" fontId="14" fillId="3" borderId="2" xfId="1" applyNumberFormat="1" applyFont="1" applyFill="1" applyBorder="1" applyAlignment="1">
      <alignment horizontal="right" vertical="center" wrapText="1"/>
    </xf>
    <xf numFmtId="3" fontId="13" fillId="3" borderId="20" xfId="8" applyNumberFormat="1" applyFont="1" applyFill="1" applyBorder="1" applyAlignment="1"/>
    <xf numFmtId="3" fontId="9" fillId="3" borderId="3" xfId="0" applyNumberFormat="1" applyFont="1" applyFill="1" applyBorder="1"/>
    <xf numFmtId="3" fontId="9" fillId="3" borderId="22" xfId="0" applyNumberFormat="1" applyFont="1" applyFill="1" applyBorder="1"/>
    <xf numFmtId="0" fontId="13" fillId="3" borderId="0" xfId="0" applyFont="1" applyFill="1" applyBorder="1" applyAlignment="1"/>
    <xf numFmtId="0" fontId="8" fillId="3" borderId="0" xfId="0" applyFont="1" applyFill="1" applyBorder="1" applyAlignment="1">
      <alignment horizontal="left"/>
    </xf>
    <xf numFmtId="0" fontId="9" fillId="8" borderId="3" xfId="0" applyFont="1" applyFill="1" applyBorder="1" applyAlignment="1">
      <alignment horizontal="left"/>
    </xf>
    <xf numFmtId="3" fontId="8" fillId="3" borderId="2" xfId="0" applyNumberFormat="1" applyFont="1" applyFill="1" applyBorder="1"/>
    <xf numFmtId="0" fontId="8" fillId="3" borderId="2" xfId="0" applyFont="1" applyFill="1" applyBorder="1" applyAlignment="1">
      <alignment horizontal="left"/>
    </xf>
    <xf numFmtId="3" fontId="9" fillId="8" borderId="3" xfId="0" applyNumberFormat="1" applyFont="1" applyFill="1" applyBorder="1"/>
    <xf numFmtId="3" fontId="8" fillId="3" borderId="0" xfId="10" applyNumberFormat="1" applyFont="1" applyFill="1" applyBorder="1"/>
    <xf numFmtId="165" fontId="13" fillId="3" borderId="0" xfId="1" applyNumberFormat="1" applyFont="1" applyFill="1" applyBorder="1" applyAlignment="1"/>
    <xf numFmtId="165" fontId="8" fillId="3" borderId="2" xfId="1" applyNumberFormat="1" applyFont="1" applyFill="1" applyBorder="1"/>
    <xf numFmtId="3" fontId="8" fillId="3" borderId="0" xfId="0" applyNumberFormat="1" applyFont="1" applyFill="1" applyBorder="1" applyAlignment="1"/>
    <xf numFmtId="3" fontId="8" fillId="3" borderId="0" xfId="2" applyNumberFormat="1" applyFont="1" applyFill="1"/>
    <xf numFmtId="167" fontId="14" fillId="3" borderId="20" xfId="2" quotePrefix="1" applyNumberFormat="1" applyFont="1" applyFill="1" applyBorder="1" applyAlignment="1">
      <alignment horizontal="right" wrapText="1"/>
    </xf>
    <xf numFmtId="166" fontId="15" fillId="3" borderId="0" xfId="0" applyNumberFormat="1" applyFont="1" applyFill="1" applyBorder="1" applyAlignment="1">
      <alignment horizontal="right"/>
    </xf>
    <xf numFmtId="167" fontId="14" fillId="3" borderId="0" xfId="2" quotePrefix="1" applyNumberFormat="1" applyFont="1" applyFill="1" applyBorder="1" applyAlignment="1">
      <alignment horizontal="right" wrapText="1"/>
    </xf>
    <xf numFmtId="167" fontId="14" fillId="3" borderId="22" xfId="2" quotePrefix="1" applyNumberFormat="1" applyFont="1" applyFill="1" applyBorder="1" applyAlignment="1">
      <alignment horizontal="right" wrapText="1"/>
    </xf>
    <xf numFmtId="166" fontId="10" fillId="3" borderId="3" xfId="0" applyNumberFormat="1" applyFont="1" applyFill="1" applyBorder="1" applyAlignment="1">
      <alignment horizontal="right"/>
    </xf>
    <xf numFmtId="167" fontId="12" fillId="3" borderId="22" xfId="2" quotePrefix="1" applyNumberFormat="1" applyFont="1" applyFill="1" applyBorder="1" applyAlignment="1">
      <alignment horizontal="right" wrapText="1"/>
    </xf>
    <xf numFmtId="166" fontId="10" fillId="3" borderId="3" xfId="0" applyNumberFormat="1" applyFont="1" applyFill="1" applyBorder="1"/>
    <xf numFmtId="167" fontId="12" fillId="3" borderId="3" xfId="2" quotePrefix="1" applyNumberFormat="1" applyFont="1" applyFill="1" applyBorder="1" applyAlignment="1">
      <alignment horizontal="right" wrapText="1"/>
    </xf>
    <xf numFmtId="3" fontId="8" fillId="3" borderId="3" xfId="0" applyNumberFormat="1" applyFont="1" applyFill="1" applyBorder="1" applyAlignment="1">
      <alignment vertical="center"/>
    </xf>
    <xf numFmtId="3" fontId="14" fillId="3" borderId="0" xfId="0" applyNumberFormat="1" applyFont="1" applyFill="1" applyAlignment="1">
      <alignment vertical="center"/>
    </xf>
    <xf numFmtId="3" fontId="14" fillId="3" borderId="0" xfId="1" quotePrefix="1" applyNumberFormat="1" applyFont="1" applyFill="1" applyBorder="1" applyAlignment="1">
      <alignment horizontal="right" vertical="center" wrapText="1"/>
    </xf>
    <xf numFmtId="3" fontId="10" fillId="3" borderId="3" xfId="0" applyNumberFormat="1" applyFont="1" applyFill="1" applyBorder="1" applyAlignment="1">
      <alignment vertical="center"/>
    </xf>
    <xf numFmtId="3" fontId="8" fillId="3" borderId="29" xfId="0" applyNumberFormat="1" applyFont="1" applyFill="1" applyBorder="1" applyAlignment="1">
      <alignment horizontal="right" vertical="center"/>
    </xf>
    <xf numFmtId="3" fontId="8" fillId="3" borderId="28" xfId="0" applyNumberFormat="1" applyFont="1" applyFill="1" applyBorder="1" applyAlignment="1">
      <alignment horizontal="right" vertical="center"/>
    </xf>
    <xf numFmtId="3" fontId="9" fillId="3" borderId="29" xfId="0" applyNumberFormat="1" applyFont="1" applyFill="1" applyBorder="1" applyAlignment="1">
      <alignment vertical="center"/>
    </xf>
    <xf numFmtId="3" fontId="11" fillId="3" borderId="29" xfId="0" applyNumberFormat="1" applyFont="1" applyFill="1" applyBorder="1" applyAlignment="1">
      <alignment horizontal="right"/>
    </xf>
    <xf numFmtId="3" fontId="13" fillId="3" borderId="29" xfId="0" applyNumberFormat="1" applyFont="1" applyFill="1" applyBorder="1" applyAlignment="1">
      <alignment horizontal="right"/>
    </xf>
    <xf numFmtId="3" fontId="15" fillId="3" borderId="29" xfId="0" applyNumberFormat="1" applyFont="1" applyFill="1" applyBorder="1" applyAlignment="1">
      <alignment vertical="center"/>
    </xf>
    <xf numFmtId="3" fontId="8" fillId="3" borderId="28" xfId="0" applyNumberFormat="1" applyFont="1" applyFill="1" applyBorder="1" applyAlignment="1">
      <alignment vertical="center"/>
    </xf>
    <xf numFmtId="3" fontId="13" fillId="3" borderId="28" xfId="0" applyNumberFormat="1" applyFont="1" applyFill="1" applyBorder="1" applyAlignment="1">
      <alignment horizontal="right"/>
    </xf>
    <xf numFmtId="3" fontId="11" fillId="0" borderId="29" xfId="0" applyNumberFormat="1" applyFont="1" applyFill="1" applyBorder="1" applyAlignment="1">
      <alignment horizontal="right"/>
    </xf>
    <xf numFmtId="0" fontId="22" fillId="4" borderId="0" xfId="11" applyFont="1" applyFill="1" applyAlignment="1">
      <alignment horizontal="left" vertical="center"/>
    </xf>
    <xf numFmtId="49" fontId="22" fillId="4" borderId="0" xfId="11" applyNumberFormat="1" applyFont="1" applyFill="1" applyAlignment="1">
      <alignment horizontal="left" vertical="center"/>
    </xf>
    <xf numFmtId="9" fontId="8" fillId="3" borderId="0" xfId="0" applyNumberFormat="1" applyFont="1" applyFill="1" applyAlignment="1">
      <alignment vertical="center"/>
    </xf>
    <xf numFmtId="3" fontId="9" fillId="0" borderId="1" xfId="0" applyNumberFormat="1" applyFont="1" applyFill="1" applyBorder="1" applyAlignment="1">
      <alignment horizontal="right" vertical="center"/>
    </xf>
    <xf numFmtId="3" fontId="13" fillId="3" borderId="29" xfId="9" applyNumberFormat="1" applyFont="1" applyFill="1" applyBorder="1"/>
    <xf numFmtId="3" fontId="14" fillId="0" borderId="0" xfId="9" applyNumberFormat="1" applyFont="1" applyFill="1" applyBorder="1"/>
    <xf numFmtId="3" fontId="14" fillId="3" borderId="0" xfId="0" applyNumberFormat="1" applyFont="1" applyFill="1" applyBorder="1" applyAlignment="1">
      <alignment horizontal="right"/>
    </xf>
    <xf numFmtId="3" fontId="14" fillId="3" borderId="29" xfId="0" applyNumberFormat="1" applyFont="1" applyFill="1" applyBorder="1" applyAlignment="1">
      <alignment horizontal="right"/>
    </xf>
    <xf numFmtId="3" fontId="9" fillId="0" borderId="1" xfId="0" applyNumberFormat="1" applyFont="1" applyFill="1" applyBorder="1" applyAlignment="1">
      <alignment vertical="center"/>
    </xf>
    <xf numFmtId="3" fontId="9" fillId="0" borderId="0" xfId="0" applyNumberFormat="1" applyFont="1" applyFill="1" applyBorder="1" applyAlignment="1">
      <alignment horizontal="right" vertical="center"/>
    </xf>
    <xf numFmtId="0" fontId="16" fillId="0" borderId="0" xfId="0" applyFont="1" applyFill="1"/>
    <xf numFmtId="0" fontId="23" fillId="2" borderId="0" xfId="11" applyFont="1" applyFill="1" applyAlignment="1">
      <alignment horizontal="left"/>
    </xf>
    <xf numFmtId="0" fontId="22" fillId="2" borderId="0" xfId="11" applyFont="1" applyFill="1" applyAlignment="1">
      <alignment horizontal="left" vertical="center" wrapText="1"/>
    </xf>
    <xf numFmtId="0" fontId="49" fillId="2" borderId="0" xfId="11" applyFont="1" applyFill="1" applyAlignment="1">
      <alignment horizontal="left"/>
    </xf>
    <xf numFmtId="0" fontId="42" fillId="3" borderId="0" xfId="0" applyFont="1" applyFill="1" applyAlignment="1">
      <alignment horizontal="left"/>
    </xf>
    <xf numFmtId="0" fontId="22" fillId="2" borderId="0" xfId="0" applyFont="1" applyFill="1" applyAlignment="1">
      <alignment horizontal="left" vertical="top" wrapText="1"/>
    </xf>
    <xf numFmtId="0" fontId="26" fillId="2" borderId="0" xfId="12" applyFont="1" applyFill="1" applyAlignment="1">
      <alignment horizontal="left" vertical="top" wrapText="1"/>
    </xf>
    <xf numFmtId="0" fontId="22" fillId="2" borderId="0" xfId="12" applyFont="1" applyFill="1" applyAlignment="1">
      <alignment horizontal="left" vertical="top" wrapText="1"/>
    </xf>
    <xf numFmtId="0" fontId="40" fillId="3" borderId="4" xfId="0" applyFont="1" applyFill="1" applyBorder="1" applyAlignment="1">
      <alignment horizontal="center" vertical="center" textRotation="90" wrapText="1"/>
    </xf>
    <xf numFmtId="0" fontId="40" fillId="3" borderId="9" xfId="0" applyFont="1" applyFill="1" applyBorder="1" applyAlignment="1">
      <alignment horizontal="center" vertical="center" textRotation="90" wrapText="1"/>
    </xf>
    <xf numFmtId="0" fontId="40" fillId="3" borderId="6" xfId="0" applyFont="1" applyFill="1" applyBorder="1" applyAlignment="1">
      <alignment horizontal="center" vertical="center" textRotation="90" wrapText="1"/>
    </xf>
    <xf numFmtId="0" fontId="22" fillId="2" borderId="0" xfId="0" applyFont="1" applyFill="1" applyAlignment="1">
      <alignment horizontal="left" wrapText="1"/>
    </xf>
    <xf numFmtId="0" fontId="46" fillId="3" borderId="0" xfId="0" applyFont="1" applyFill="1" applyAlignment="1">
      <alignment horizontal="left" wrapText="1"/>
    </xf>
    <xf numFmtId="0" fontId="45" fillId="3" borderId="0" xfId="0" applyFont="1" applyFill="1" applyAlignment="1">
      <alignment horizontal="left" wrapText="1"/>
    </xf>
    <xf numFmtId="0" fontId="42" fillId="3" borderId="0" xfId="0" applyFont="1" applyFill="1" applyAlignment="1"/>
    <xf numFmtId="0" fontId="39" fillId="3" borderId="4" xfId="0" applyFont="1" applyFill="1" applyBorder="1" applyAlignment="1">
      <alignment horizontal="center"/>
    </xf>
    <xf numFmtId="0" fontId="39" fillId="3" borderId="1" xfId="0" applyFont="1" applyFill="1" applyBorder="1" applyAlignment="1">
      <alignment horizontal="center"/>
    </xf>
    <xf numFmtId="0" fontId="39" fillId="3" borderId="6" xfId="0" applyFont="1" applyFill="1" applyBorder="1" applyAlignment="1">
      <alignment horizontal="center"/>
    </xf>
    <xf numFmtId="0" fontId="39" fillId="3" borderId="7" xfId="0" applyFont="1" applyFill="1" applyBorder="1" applyAlignment="1">
      <alignment horizontal="center"/>
    </xf>
    <xf numFmtId="0" fontId="13" fillId="3" borderId="0" xfId="0" applyNumberFormat="1" applyFont="1" applyFill="1" applyBorder="1" applyAlignment="1">
      <alignment horizontal="left" vertical="top" wrapText="1"/>
    </xf>
    <xf numFmtId="0" fontId="10" fillId="5" borderId="1" xfId="0" applyFont="1" applyFill="1" applyBorder="1" applyAlignment="1">
      <alignment horizontal="center" vertical="center"/>
    </xf>
    <xf numFmtId="0" fontId="11" fillId="3" borderId="0" xfId="0" applyFont="1" applyFill="1" applyBorder="1" applyAlignment="1">
      <alignment horizontal="left" wrapText="1"/>
    </xf>
    <xf numFmtId="0" fontId="13" fillId="3" borderId="0" xfId="0" quotePrefix="1" applyNumberFormat="1" applyFont="1" applyFill="1" applyBorder="1" applyAlignment="1">
      <alignment horizontal="left" vertical="top" wrapText="1"/>
    </xf>
    <xf numFmtId="0" fontId="3" fillId="3"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0" borderId="0" xfId="0" applyFont="1" applyFill="1" applyBorder="1" applyAlignment="1">
      <alignment horizontal="left" vertical="top" wrapText="1"/>
    </xf>
    <xf numFmtId="49" fontId="11" fillId="5" borderId="27" xfId="0" applyNumberFormat="1" applyFont="1" applyFill="1" applyBorder="1" applyAlignment="1">
      <alignment horizontal="center" vertical="center"/>
    </xf>
    <xf numFmtId="49" fontId="11" fillId="5" borderId="1" xfId="0" applyNumberFormat="1" applyFont="1" applyFill="1" applyBorder="1" applyAlignment="1">
      <alignment horizontal="center" vertical="center"/>
    </xf>
    <xf numFmtId="49" fontId="9" fillId="5" borderId="1" xfId="0" applyNumberFormat="1" applyFont="1" applyFill="1" applyBorder="1" applyAlignment="1">
      <alignment horizontal="center" vertical="center"/>
    </xf>
    <xf numFmtId="49" fontId="9" fillId="5" borderId="26" xfId="0" applyNumberFormat="1" applyFont="1" applyFill="1" applyBorder="1" applyAlignment="1">
      <alignment horizontal="center" vertical="center"/>
    </xf>
    <xf numFmtId="0" fontId="13" fillId="3" borderId="0" xfId="0" applyNumberFormat="1" applyFont="1" applyFill="1" applyBorder="1" applyAlignment="1">
      <alignment horizontal="left" wrapText="1"/>
    </xf>
    <xf numFmtId="0" fontId="13" fillId="3" borderId="0" xfId="0" applyFont="1" applyFill="1" applyBorder="1" applyAlignment="1">
      <alignment horizontal="left" wrapText="1"/>
    </xf>
    <xf numFmtId="0" fontId="11" fillId="3" borderId="0" xfId="0" applyNumberFormat="1" applyFont="1" applyFill="1" applyBorder="1" applyAlignment="1">
      <alignment horizontal="left" wrapText="1"/>
    </xf>
    <xf numFmtId="0" fontId="19" fillId="3" borderId="0" xfId="7" applyNumberFormat="1" applyFont="1" applyFill="1" applyBorder="1" applyAlignment="1" applyProtection="1">
      <alignment horizontal="left" wrapText="1"/>
    </xf>
    <xf numFmtId="0" fontId="13" fillId="3" borderId="0" xfId="0" applyFont="1" applyFill="1" applyAlignment="1">
      <alignment horizontal="left" vertical="center" wrapText="1"/>
    </xf>
    <xf numFmtId="0" fontId="9" fillId="3" borderId="0" xfId="0" applyFont="1" applyFill="1" applyBorder="1" applyAlignment="1">
      <alignment horizontal="left" vertical="center" wrapText="1"/>
    </xf>
    <xf numFmtId="0" fontId="13" fillId="3" borderId="0" xfId="0" applyFont="1" applyFill="1" applyAlignment="1">
      <alignment horizontal="left" vertical="top" wrapText="1"/>
    </xf>
    <xf numFmtId="0" fontId="15" fillId="5" borderId="3" xfId="0" applyFont="1" applyFill="1" applyBorder="1" applyAlignment="1">
      <alignment horizontal="center"/>
    </xf>
    <xf numFmtId="0" fontId="9" fillId="5" borderId="1" xfId="0" applyFont="1" applyFill="1" applyBorder="1" applyAlignment="1">
      <alignment horizontal="left" wrapText="1"/>
    </xf>
    <xf numFmtId="0" fontId="9" fillId="5" borderId="2" xfId="0" applyFont="1" applyFill="1" applyBorder="1" applyAlignment="1">
      <alignment horizontal="left" wrapText="1"/>
    </xf>
    <xf numFmtId="0" fontId="9" fillId="3" borderId="1" xfId="0" applyFont="1" applyFill="1" applyBorder="1" applyAlignment="1">
      <alignment horizontal="left" vertical="center"/>
    </xf>
    <xf numFmtId="0" fontId="9" fillId="3" borderId="0" xfId="0" applyFont="1" applyFill="1" applyBorder="1" applyAlignment="1">
      <alignment horizontal="left" vertical="center"/>
    </xf>
    <xf numFmtId="0" fontId="9" fillId="3" borderId="2" xfId="0" applyFont="1" applyFill="1" applyBorder="1" applyAlignment="1">
      <alignment horizontal="left" vertical="center"/>
    </xf>
    <xf numFmtId="49" fontId="10" fillId="3" borderId="0" xfId="0" applyNumberFormat="1" applyFont="1" applyFill="1" applyBorder="1" applyAlignment="1">
      <alignment horizontal="left" vertical="center" wrapText="1"/>
    </xf>
    <xf numFmtId="0" fontId="8" fillId="3" borderId="0" xfId="0" applyFont="1" applyFill="1" applyAlignment="1">
      <alignment horizontal="left" wrapText="1"/>
    </xf>
    <xf numFmtId="0" fontId="9" fillId="5" borderId="1" xfId="0" applyFont="1" applyFill="1" applyBorder="1" applyAlignment="1">
      <alignment horizontal="center" vertical="center"/>
    </xf>
    <xf numFmtId="0" fontId="9" fillId="5" borderId="5" xfId="0" applyFont="1" applyFill="1" applyBorder="1" applyAlignment="1">
      <alignment horizontal="center" vertical="center"/>
    </xf>
    <xf numFmtId="0" fontId="11" fillId="5" borderId="1" xfId="0" applyFont="1" applyFill="1" applyBorder="1" applyAlignment="1">
      <alignment horizontal="center" vertical="top" wrapText="1"/>
    </xf>
    <xf numFmtId="0" fontId="9" fillId="5" borderId="0" xfId="0" applyFont="1" applyFill="1" applyBorder="1" applyAlignment="1">
      <alignment horizontal="center"/>
    </xf>
    <xf numFmtId="0" fontId="10" fillId="5" borderId="0" xfId="0" applyFont="1" applyFill="1" applyBorder="1" applyAlignment="1">
      <alignment horizontal="center"/>
    </xf>
    <xf numFmtId="0" fontId="10" fillId="5" borderId="20" xfId="0" applyFont="1" applyFill="1" applyBorder="1" applyAlignment="1">
      <alignment horizontal="center"/>
    </xf>
    <xf numFmtId="0" fontId="11" fillId="5" borderId="1"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1" xfId="0" applyFont="1" applyFill="1" applyBorder="1" applyAlignment="1">
      <alignment horizontal="center" vertical="center" wrapText="1"/>
    </xf>
    <xf numFmtId="0" fontId="14" fillId="3" borderId="1" xfId="0" applyFont="1" applyFill="1" applyBorder="1" applyAlignment="1">
      <alignment horizontal="left" vertical="center"/>
    </xf>
    <xf numFmtId="0" fontId="8" fillId="3" borderId="0" xfId="0" applyNumberFormat="1" applyFont="1" applyFill="1" applyAlignment="1">
      <alignment horizontal="left" wrapText="1"/>
    </xf>
    <xf numFmtId="0" fontId="8" fillId="3" borderId="0" xfId="0" applyFont="1" applyFill="1" applyAlignment="1">
      <alignment horizontal="left"/>
    </xf>
    <xf numFmtId="0" fontId="13" fillId="3" borderId="0" xfId="0" applyNumberFormat="1" applyFont="1" applyFill="1" applyAlignment="1">
      <alignment horizontal="left" wrapText="1"/>
    </xf>
  </cellXfs>
  <cellStyles count="18">
    <cellStyle name="Comma" xfId="1" builtinId="3"/>
    <cellStyle name="Comma 2" xfId="8" xr:uid="{00000000-0005-0000-0000-000001000000}"/>
    <cellStyle name="Comma 2 2" xfId="13" xr:uid="{00000000-0005-0000-0000-000002000000}"/>
    <cellStyle name="Graphics" xfId="14" xr:uid="{00000000-0005-0000-0000-000003000000}"/>
    <cellStyle name="Hyperlink" xfId="7" builtinId="8"/>
    <cellStyle name="Hyperlink 2" xfId="6" xr:uid="{00000000-0005-0000-0000-000005000000}"/>
    <cellStyle name="Hyperlink 2 2 2" xfId="4" xr:uid="{00000000-0005-0000-0000-000006000000}"/>
    <cellStyle name="Hyperlink 3" xfId="12" xr:uid="{00000000-0005-0000-0000-000007000000}"/>
    <cellStyle name="Normal" xfId="0" builtinId="0"/>
    <cellStyle name="Normal 2" xfId="11" xr:uid="{00000000-0005-0000-0000-000009000000}"/>
    <cellStyle name="Normal 2 2" xfId="10" xr:uid="{00000000-0005-0000-0000-00000A000000}"/>
    <cellStyle name="Normal 2 3" xfId="15" xr:uid="{00000000-0005-0000-0000-00000B000000}"/>
    <cellStyle name="Normal 3 2 2" xfId="16" xr:uid="{00000000-0005-0000-0000-00000C000000}"/>
    <cellStyle name="Normal 6 2" xfId="3" xr:uid="{00000000-0005-0000-0000-00000D000000}"/>
    <cellStyle name="Normal 8" xfId="5" xr:uid="{00000000-0005-0000-0000-00000E000000}"/>
    <cellStyle name="Normal 9" xfId="17" xr:uid="{00000000-0005-0000-0000-00000F000000}"/>
    <cellStyle name="Normal_Table 4.1 _ Removals and Enforcement Action" xfId="9" xr:uid="{00000000-0005-0000-0000-000010000000}"/>
    <cellStyle name="Percent" xfId="2" builtinId="5"/>
  </cellStyles>
  <dxfs count="0"/>
  <tableStyles count="0" defaultTableStyle="TableStyleMedium2" defaultPivotStyle="PivotStyleLight16"/>
  <colors>
    <mruColors>
      <color rgb="FF38F7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36195</xdr:rowOff>
    </xdr:from>
    <xdr:ext cx="1514475" cy="701043"/>
    <xdr:pic>
      <xdr:nvPicPr>
        <xdr:cNvPr id="2" name="Picture 1" descr="Home-Office_RGB_AW">
          <a:extLst>
            <a:ext uri="{FF2B5EF4-FFF2-40B4-BE49-F238E27FC236}">
              <a16:creationId xmlns:a16="http://schemas.microsoft.com/office/drawing/2014/main" id="{4BE8D4F8-6629-41FF-B82E-C0920196F9A0}"/>
            </a:ext>
          </a:extLst>
        </xdr:cNvPr>
        <xdr:cNvPicPr>
          <a:picLocks noChangeAspect="1"/>
        </xdr:cNvPicPr>
      </xdr:nvPicPr>
      <xdr:blipFill>
        <a:blip xmlns:r="http://schemas.openxmlformats.org/officeDocument/2006/relationships" r:embed="rId1" cstate="print"/>
        <a:srcRect/>
        <a:stretch>
          <a:fillRect/>
        </a:stretch>
      </xdr:blipFill>
      <xdr:spPr>
        <a:xfrm>
          <a:off x="28575" y="36195"/>
          <a:ext cx="1514475" cy="701043"/>
        </a:xfrm>
        <a:prstGeom prst="rect">
          <a:avLst/>
        </a:prstGeom>
        <a:noFill/>
        <a:ln>
          <a:noFill/>
        </a:ln>
      </xdr:spPr>
    </xdr:pic>
    <xdr:clientData/>
  </xdr:oneCellAnchor>
  <xdr:oneCellAnchor>
    <xdr:from>
      <xdr:col>1</xdr:col>
      <xdr:colOff>4762503</xdr:colOff>
      <xdr:row>0</xdr:row>
      <xdr:rowOff>76196</xdr:rowOff>
    </xdr:from>
    <xdr:ext cx="1028700" cy="914400"/>
    <xdr:pic>
      <xdr:nvPicPr>
        <xdr:cNvPr id="3" name="Picture 5" descr="NS_RGB">
          <a:extLst>
            <a:ext uri="{FF2B5EF4-FFF2-40B4-BE49-F238E27FC236}">
              <a16:creationId xmlns:a16="http://schemas.microsoft.com/office/drawing/2014/main" id="{1A506F8D-75B6-4749-A9F6-24345E8316B0}"/>
            </a:ext>
          </a:extLst>
        </xdr:cNvPr>
        <xdr:cNvPicPr>
          <a:picLocks noChangeAspect="1"/>
        </xdr:cNvPicPr>
      </xdr:nvPicPr>
      <xdr:blipFill>
        <a:blip xmlns:r="http://schemas.openxmlformats.org/officeDocument/2006/relationships" r:embed="rId2" cstate="print"/>
        <a:srcRect t="2588" b="8519"/>
        <a:stretch>
          <a:fillRect/>
        </a:stretch>
      </xdr:blipFill>
      <xdr:spPr>
        <a:xfrm>
          <a:off x="4953003" y="76196"/>
          <a:ext cx="1028700" cy="9144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407666</xdr:colOff>
      <xdr:row>0</xdr:row>
      <xdr:rowOff>81911</xdr:rowOff>
    </xdr:from>
    <xdr:ext cx="1028700" cy="904871"/>
    <xdr:pic>
      <xdr:nvPicPr>
        <xdr:cNvPr id="2" name="Picture 22" descr="NS_RGB">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t="2588" b="8519"/>
        <a:stretch>
          <a:fillRect/>
        </a:stretch>
      </xdr:blipFill>
      <xdr:spPr>
        <a:xfrm>
          <a:off x="7256141" y="81911"/>
          <a:ext cx="1028700" cy="904871"/>
        </a:xfrm>
        <a:prstGeom prst="rect">
          <a:avLst/>
        </a:prstGeom>
        <a:noFill/>
        <a:ln>
          <a:noFill/>
        </a:ln>
      </xdr:spPr>
    </xdr:pic>
    <xdr:clientData/>
  </xdr:oneCellAnchor>
  <xdr:oneCellAnchor>
    <xdr:from>
      <xdr:col>4</xdr:col>
      <xdr:colOff>748665</xdr:colOff>
      <xdr:row>2</xdr:row>
      <xdr:rowOff>0</xdr:rowOff>
    </xdr:from>
    <xdr:ext cx="1253486" cy="573401"/>
    <xdr:pic>
      <xdr:nvPicPr>
        <xdr:cNvPr id="3" name="Picture 1" descr="Home-Office_RGB_AW">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srcRect/>
        <a:stretch>
          <a:fillRect/>
        </a:stretch>
      </xdr:blipFill>
      <xdr:spPr>
        <a:xfrm>
          <a:off x="8806815" y="257175"/>
          <a:ext cx="1253486" cy="57340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10</xdr:col>
      <xdr:colOff>809625</xdr:colOff>
      <xdr:row>0</xdr:row>
      <xdr:rowOff>0</xdr:rowOff>
    </xdr:from>
    <xdr:ext cx="1038228" cy="904871"/>
    <xdr:pic>
      <xdr:nvPicPr>
        <xdr:cNvPr id="2" name="Picture 1" descr="NS_RGB">
          <a:extLst>
            <a:ext uri="{FF2B5EF4-FFF2-40B4-BE49-F238E27FC236}">
              <a16:creationId xmlns:a16="http://schemas.microsoft.com/office/drawing/2014/main" id="{5B68C5FB-8401-4B68-82CC-14B9AA0A0121}"/>
            </a:ext>
          </a:extLst>
        </xdr:cNvPr>
        <xdr:cNvPicPr>
          <a:picLocks noChangeAspect="1"/>
        </xdr:cNvPicPr>
      </xdr:nvPicPr>
      <xdr:blipFill>
        <a:blip xmlns:r="http://schemas.openxmlformats.org/officeDocument/2006/relationships" r:embed="rId1" cstate="print"/>
        <a:srcRect t="2588" b="8519"/>
        <a:stretch>
          <a:fillRect/>
        </a:stretch>
      </xdr:blipFill>
      <xdr:spPr>
        <a:xfrm>
          <a:off x="8362950" y="0"/>
          <a:ext cx="1038228" cy="904871"/>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al-data-sets/returns-and-detention-datasets" TargetMode="External"/><Relationship Id="rId2" Type="http://schemas.openxmlformats.org/officeDocument/2006/relationships/hyperlink" Target="https://www.gov.uk/government/publications/immigration-statistics-year-ending-june-2019/list-of-tables" TargetMode="External"/><Relationship Id="rId1" Type="http://schemas.openxmlformats.org/officeDocument/2006/relationships/hyperlink" Target="https://www.gov.uk/government/publications/immigration-statistics-year-ending-june-2019/list-of-table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gov.uk/government/statistical-data-sets/returns-and-detention-dataset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ublishing-detailed-datasets-in-immigration-statistics"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al-data-sets/returns-and-detention-datase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statistical-data-sets/returns-and-detention-dataset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C22"/>
  <sheetViews>
    <sheetView tabSelected="1" workbookViewId="0"/>
  </sheetViews>
  <sheetFormatPr defaultRowHeight="13" x14ac:dyDescent="0.35"/>
  <cols>
    <col min="1" max="1" width="2.6328125" style="122" customWidth="1"/>
    <col min="2" max="2" width="72" style="122" bestFit="1" customWidth="1"/>
    <col min="3" max="256" width="11.453125" style="122" customWidth="1"/>
    <col min="257" max="257" width="2.6328125" style="122" customWidth="1"/>
    <col min="258" max="258" width="72" style="122" bestFit="1" customWidth="1"/>
    <col min="259" max="512" width="11.453125" style="122" customWidth="1"/>
    <col min="513" max="513" width="2.6328125" style="122" customWidth="1"/>
    <col min="514" max="514" width="72" style="122" bestFit="1" customWidth="1"/>
    <col min="515" max="768" width="11.453125" style="122" customWidth="1"/>
    <col min="769" max="769" width="2.6328125" style="122" customWidth="1"/>
    <col min="770" max="770" width="72" style="122" bestFit="1" customWidth="1"/>
    <col min="771" max="1024" width="11.453125" style="122" customWidth="1"/>
    <col min="1025" max="1025" width="2.6328125" style="122" customWidth="1"/>
    <col min="1026" max="1026" width="72" style="122" bestFit="1" customWidth="1"/>
    <col min="1027" max="1280" width="11.453125" style="122" customWidth="1"/>
    <col min="1281" max="1281" width="2.6328125" style="122" customWidth="1"/>
    <col min="1282" max="1282" width="72" style="122" bestFit="1" customWidth="1"/>
    <col min="1283" max="1536" width="11.453125" style="122" customWidth="1"/>
    <col min="1537" max="1537" width="2.6328125" style="122" customWidth="1"/>
    <col min="1538" max="1538" width="72" style="122" bestFit="1" customWidth="1"/>
    <col min="1539" max="1792" width="11.453125" style="122" customWidth="1"/>
    <col min="1793" max="1793" width="2.6328125" style="122" customWidth="1"/>
    <col min="1794" max="1794" width="72" style="122" bestFit="1" customWidth="1"/>
    <col min="1795" max="2048" width="11.453125" style="122" customWidth="1"/>
    <col min="2049" max="2049" width="2.6328125" style="122" customWidth="1"/>
    <col min="2050" max="2050" width="72" style="122" bestFit="1" customWidth="1"/>
    <col min="2051" max="2304" width="11.453125" style="122" customWidth="1"/>
    <col min="2305" max="2305" width="2.6328125" style="122" customWidth="1"/>
    <col min="2306" max="2306" width="72" style="122" bestFit="1" customWidth="1"/>
    <col min="2307" max="2560" width="11.453125" style="122" customWidth="1"/>
    <col min="2561" max="2561" width="2.6328125" style="122" customWidth="1"/>
    <col min="2562" max="2562" width="72" style="122" bestFit="1" customWidth="1"/>
    <col min="2563" max="2816" width="11.453125" style="122" customWidth="1"/>
    <col min="2817" max="2817" width="2.6328125" style="122" customWidth="1"/>
    <col min="2818" max="2818" width="72" style="122" bestFit="1" customWidth="1"/>
    <col min="2819" max="3072" width="11.453125" style="122" customWidth="1"/>
    <col min="3073" max="3073" width="2.6328125" style="122" customWidth="1"/>
    <col min="3074" max="3074" width="72" style="122" bestFit="1" customWidth="1"/>
    <col min="3075" max="3328" width="11.453125" style="122" customWidth="1"/>
    <col min="3329" max="3329" width="2.6328125" style="122" customWidth="1"/>
    <col min="3330" max="3330" width="72" style="122" bestFit="1" customWidth="1"/>
    <col min="3331" max="3584" width="11.453125" style="122" customWidth="1"/>
    <col min="3585" max="3585" width="2.6328125" style="122" customWidth="1"/>
    <col min="3586" max="3586" width="72" style="122" bestFit="1" customWidth="1"/>
    <col min="3587" max="3840" width="11.453125" style="122" customWidth="1"/>
    <col min="3841" max="3841" width="2.6328125" style="122" customWidth="1"/>
    <col min="3842" max="3842" width="72" style="122" bestFit="1" customWidth="1"/>
    <col min="3843" max="4096" width="11.453125" style="122" customWidth="1"/>
    <col min="4097" max="4097" width="2.6328125" style="122" customWidth="1"/>
    <col min="4098" max="4098" width="72" style="122" bestFit="1" customWidth="1"/>
    <col min="4099" max="4352" width="11.453125" style="122" customWidth="1"/>
    <col min="4353" max="4353" width="2.6328125" style="122" customWidth="1"/>
    <col min="4354" max="4354" width="72" style="122" bestFit="1" customWidth="1"/>
    <col min="4355" max="4608" width="11.453125" style="122" customWidth="1"/>
    <col min="4609" max="4609" width="2.6328125" style="122" customWidth="1"/>
    <col min="4610" max="4610" width="72" style="122" bestFit="1" customWidth="1"/>
    <col min="4611" max="4864" width="11.453125" style="122" customWidth="1"/>
    <col min="4865" max="4865" width="2.6328125" style="122" customWidth="1"/>
    <col min="4866" max="4866" width="72" style="122" bestFit="1" customWidth="1"/>
    <col min="4867" max="5120" width="11.453125" style="122" customWidth="1"/>
    <col min="5121" max="5121" width="2.6328125" style="122" customWidth="1"/>
    <col min="5122" max="5122" width="72" style="122" bestFit="1" customWidth="1"/>
    <col min="5123" max="5376" width="11.453125" style="122" customWidth="1"/>
    <col min="5377" max="5377" width="2.6328125" style="122" customWidth="1"/>
    <col min="5378" max="5378" width="72" style="122" bestFit="1" customWidth="1"/>
    <col min="5379" max="5632" width="11.453125" style="122" customWidth="1"/>
    <col min="5633" max="5633" width="2.6328125" style="122" customWidth="1"/>
    <col min="5634" max="5634" width="72" style="122" bestFit="1" customWidth="1"/>
    <col min="5635" max="5888" width="11.453125" style="122" customWidth="1"/>
    <col min="5889" max="5889" width="2.6328125" style="122" customWidth="1"/>
    <col min="5890" max="5890" width="72" style="122" bestFit="1" customWidth="1"/>
    <col min="5891" max="6144" width="11.453125" style="122" customWidth="1"/>
    <col min="6145" max="6145" width="2.6328125" style="122" customWidth="1"/>
    <col min="6146" max="6146" width="72" style="122" bestFit="1" customWidth="1"/>
    <col min="6147" max="6400" width="11.453125" style="122" customWidth="1"/>
    <col min="6401" max="6401" width="2.6328125" style="122" customWidth="1"/>
    <col min="6402" max="6402" width="72" style="122" bestFit="1" customWidth="1"/>
    <col min="6403" max="6656" width="11.453125" style="122" customWidth="1"/>
    <col min="6657" max="6657" width="2.6328125" style="122" customWidth="1"/>
    <col min="6658" max="6658" width="72" style="122" bestFit="1" customWidth="1"/>
    <col min="6659" max="6912" width="11.453125" style="122" customWidth="1"/>
    <col min="6913" max="6913" width="2.6328125" style="122" customWidth="1"/>
    <col min="6914" max="6914" width="72" style="122" bestFit="1" customWidth="1"/>
    <col min="6915" max="7168" width="11.453125" style="122" customWidth="1"/>
    <col min="7169" max="7169" width="2.6328125" style="122" customWidth="1"/>
    <col min="7170" max="7170" width="72" style="122" bestFit="1" customWidth="1"/>
    <col min="7171" max="7424" width="11.453125" style="122" customWidth="1"/>
    <col min="7425" max="7425" width="2.6328125" style="122" customWidth="1"/>
    <col min="7426" max="7426" width="72" style="122" bestFit="1" customWidth="1"/>
    <col min="7427" max="7680" width="11.453125" style="122" customWidth="1"/>
    <col min="7681" max="7681" width="2.6328125" style="122" customWidth="1"/>
    <col min="7682" max="7682" width="72" style="122" bestFit="1" customWidth="1"/>
    <col min="7683" max="7936" width="11.453125" style="122" customWidth="1"/>
    <col min="7937" max="7937" width="2.6328125" style="122" customWidth="1"/>
    <col min="7938" max="7938" width="72" style="122" bestFit="1" customWidth="1"/>
    <col min="7939" max="8192" width="11.453125" style="122" customWidth="1"/>
    <col min="8193" max="8193" width="2.6328125" style="122" customWidth="1"/>
    <col min="8194" max="8194" width="72" style="122" bestFit="1" customWidth="1"/>
    <col min="8195" max="8448" width="11.453125" style="122" customWidth="1"/>
    <col min="8449" max="8449" width="2.6328125" style="122" customWidth="1"/>
    <col min="8450" max="8450" width="72" style="122" bestFit="1" customWidth="1"/>
    <col min="8451" max="8704" width="11.453125" style="122" customWidth="1"/>
    <col min="8705" max="8705" width="2.6328125" style="122" customWidth="1"/>
    <col min="8706" max="8706" width="72" style="122" bestFit="1" customWidth="1"/>
    <col min="8707" max="8960" width="11.453125" style="122" customWidth="1"/>
    <col min="8961" max="8961" width="2.6328125" style="122" customWidth="1"/>
    <col min="8962" max="8962" width="72" style="122" bestFit="1" customWidth="1"/>
    <col min="8963" max="9216" width="11.453125" style="122" customWidth="1"/>
    <col min="9217" max="9217" width="2.6328125" style="122" customWidth="1"/>
    <col min="9218" max="9218" width="72" style="122" bestFit="1" customWidth="1"/>
    <col min="9219" max="9472" width="11.453125" style="122" customWidth="1"/>
    <col min="9473" max="9473" width="2.6328125" style="122" customWidth="1"/>
    <col min="9474" max="9474" width="72" style="122" bestFit="1" customWidth="1"/>
    <col min="9475" max="9728" width="11.453125" style="122" customWidth="1"/>
    <col min="9729" max="9729" width="2.6328125" style="122" customWidth="1"/>
    <col min="9730" max="9730" width="72" style="122" bestFit="1" customWidth="1"/>
    <col min="9731" max="9984" width="11.453125" style="122" customWidth="1"/>
    <col min="9985" max="9985" width="2.6328125" style="122" customWidth="1"/>
    <col min="9986" max="9986" width="72" style="122" bestFit="1" customWidth="1"/>
    <col min="9987" max="10240" width="11.453125" style="122" customWidth="1"/>
    <col min="10241" max="10241" width="2.6328125" style="122" customWidth="1"/>
    <col min="10242" max="10242" width="72" style="122" bestFit="1" customWidth="1"/>
    <col min="10243" max="10496" width="11.453125" style="122" customWidth="1"/>
    <col min="10497" max="10497" width="2.6328125" style="122" customWidth="1"/>
    <col min="10498" max="10498" width="72" style="122" bestFit="1" customWidth="1"/>
    <col min="10499" max="10752" width="11.453125" style="122" customWidth="1"/>
    <col min="10753" max="10753" width="2.6328125" style="122" customWidth="1"/>
    <col min="10754" max="10754" width="72" style="122" bestFit="1" customWidth="1"/>
    <col min="10755" max="11008" width="11.453125" style="122" customWidth="1"/>
    <col min="11009" max="11009" width="2.6328125" style="122" customWidth="1"/>
    <col min="11010" max="11010" width="72" style="122" bestFit="1" customWidth="1"/>
    <col min="11011" max="11264" width="11.453125" style="122" customWidth="1"/>
    <col min="11265" max="11265" width="2.6328125" style="122" customWidth="1"/>
    <col min="11266" max="11266" width="72" style="122" bestFit="1" customWidth="1"/>
    <col min="11267" max="11520" width="11.453125" style="122" customWidth="1"/>
    <col min="11521" max="11521" width="2.6328125" style="122" customWidth="1"/>
    <col min="11522" max="11522" width="72" style="122" bestFit="1" customWidth="1"/>
    <col min="11523" max="11776" width="11.453125" style="122" customWidth="1"/>
    <col min="11777" max="11777" width="2.6328125" style="122" customWidth="1"/>
    <col min="11778" max="11778" width="72" style="122" bestFit="1" customWidth="1"/>
    <col min="11779" max="12032" width="11.453125" style="122" customWidth="1"/>
    <col min="12033" max="12033" width="2.6328125" style="122" customWidth="1"/>
    <col min="12034" max="12034" width="72" style="122" bestFit="1" customWidth="1"/>
    <col min="12035" max="12288" width="11.453125" style="122" customWidth="1"/>
    <col min="12289" max="12289" width="2.6328125" style="122" customWidth="1"/>
    <col min="12290" max="12290" width="72" style="122" bestFit="1" customWidth="1"/>
    <col min="12291" max="12544" width="11.453125" style="122" customWidth="1"/>
    <col min="12545" max="12545" width="2.6328125" style="122" customWidth="1"/>
    <col min="12546" max="12546" width="72" style="122" bestFit="1" customWidth="1"/>
    <col min="12547" max="12800" width="11.453125" style="122" customWidth="1"/>
    <col min="12801" max="12801" width="2.6328125" style="122" customWidth="1"/>
    <col min="12802" max="12802" width="72" style="122" bestFit="1" customWidth="1"/>
    <col min="12803" max="13056" width="11.453125" style="122" customWidth="1"/>
    <col min="13057" max="13057" width="2.6328125" style="122" customWidth="1"/>
    <col min="13058" max="13058" width="72" style="122" bestFit="1" customWidth="1"/>
    <col min="13059" max="13312" width="11.453125" style="122" customWidth="1"/>
    <col min="13313" max="13313" width="2.6328125" style="122" customWidth="1"/>
    <col min="13314" max="13314" width="72" style="122" bestFit="1" customWidth="1"/>
    <col min="13315" max="13568" width="11.453125" style="122" customWidth="1"/>
    <col min="13569" max="13569" width="2.6328125" style="122" customWidth="1"/>
    <col min="13570" max="13570" width="72" style="122" bestFit="1" customWidth="1"/>
    <col min="13571" max="13824" width="11.453125" style="122" customWidth="1"/>
    <col min="13825" max="13825" width="2.6328125" style="122" customWidth="1"/>
    <col min="13826" max="13826" width="72" style="122" bestFit="1" customWidth="1"/>
    <col min="13827" max="14080" width="11.453125" style="122" customWidth="1"/>
    <col min="14081" max="14081" width="2.6328125" style="122" customWidth="1"/>
    <col min="14082" max="14082" width="72" style="122" bestFit="1" customWidth="1"/>
    <col min="14083" max="14336" width="11.453125" style="122" customWidth="1"/>
    <col min="14337" max="14337" width="2.6328125" style="122" customWidth="1"/>
    <col min="14338" max="14338" width="72" style="122" bestFit="1" customWidth="1"/>
    <col min="14339" max="14592" width="11.453125" style="122" customWidth="1"/>
    <col min="14593" max="14593" width="2.6328125" style="122" customWidth="1"/>
    <col min="14594" max="14594" width="72" style="122" bestFit="1" customWidth="1"/>
    <col min="14595" max="14848" width="11.453125" style="122" customWidth="1"/>
    <col min="14849" max="14849" width="2.6328125" style="122" customWidth="1"/>
    <col min="14850" max="14850" width="72" style="122" bestFit="1" customWidth="1"/>
    <col min="14851" max="15104" width="11.453125" style="122" customWidth="1"/>
    <col min="15105" max="15105" width="2.6328125" style="122" customWidth="1"/>
    <col min="15106" max="15106" width="72" style="122" bestFit="1" customWidth="1"/>
    <col min="15107" max="15360" width="11.453125" style="122" customWidth="1"/>
    <col min="15361" max="15361" width="2.6328125" style="122" customWidth="1"/>
    <col min="15362" max="15362" width="72" style="122" bestFit="1" customWidth="1"/>
    <col min="15363" max="15616" width="11.453125" style="122" customWidth="1"/>
    <col min="15617" max="15617" width="2.6328125" style="122" customWidth="1"/>
    <col min="15618" max="15618" width="72" style="122" bestFit="1" customWidth="1"/>
    <col min="15619" max="15872" width="11.453125" style="122" customWidth="1"/>
    <col min="15873" max="15873" width="2.6328125" style="122" customWidth="1"/>
    <col min="15874" max="15874" width="72" style="122" bestFit="1" customWidth="1"/>
    <col min="15875" max="16128" width="11.453125" style="122" customWidth="1"/>
    <col min="16129" max="16129" width="2.6328125" style="122" customWidth="1"/>
    <col min="16130" max="16130" width="72" style="122" bestFit="1" customWidth="1"/>
    <col min="16131" max="16384" width="11.453125" style="122" customWidth="1"/>
  </cols>
  <sheetData>
    <row r="7" spans="1:2" ht="75.75" customHeight="1" x14ac:dyDescent="0.35">
      <c r="A7" s="120"/>
      <c r="B7" s="121" t="s">
        <v>226</v>
      </c>
    </row>
    <row r="8" spans="1:2" x14ac:dyDescent="0.35">
      <c r="B8" s="123"/>
    </row>
    <row r="9" spans="1:2" ht="18.5" x14ac:dyDescent="0.35">
      <c r="B9" s="124" t="s">
        <v>2</v>
      </c>
    </row>
    <row r="10" spans="1:2" ht="12" customHeight="1" x14ac:dyDescent="0.35">
      <c r="B10" s="124"/>
    </row>
    <row r="11" spans="1:2" ht="12" customHeight="1" x14ac:dyDescent="0.35">
      <c r="B11" s="124"/>
    </row>
    <row r="12" spans="1:2" ht="12" customHeight="1" x14ac:dyDescent="0.35">
      <c r="B12" s="124"/>
    </row>
    <row r="13" spans="1:2" ht="16.5" customHeight="1" x14ac:dyDescent="0.35">
      <c r="B13" s="125" t="s">
        <v>214</v>
      </c>
    </row>
    <row r="14" spans="1:2" ht="16.5" customHeight="1" x14ac:dyDescent="0.35">
      <c r="B14" s="125" t="s">
        <v>215</v>
      </c>
    </row>
    <row r="15" spans="1:2" ht="16.5" customHeight="1" x14ac:dyDescent="0.35">
      <c r="B15" s="126"/>
    </row>
    <row r="16" spans="1:2" ht="16.5" customHeight="1" x14ac:dyDescent="0.35">
      <c r="B16" s="127" t="s">
        <v>0</v>
      </c>
    </row>
    <row r="17" spans="1:3" ht="14.5" x14ac:dyDescent="0.35">
      <c r="A17" s="128"/>
      <c r="B17" s="129" t="s">
        <v>144</v>
      </c>
      <c r="C17" s="128"/>
    </row>
    <row r="18" spans="1:3" ht="14.5" x14ac:dyDescent="0.35">
      <c r="A18" s="128"/>
      <c r="B18" s="130" t="s">
        <v>145</v>
      </c>
      <c r="C18" s="128"/>
    </row>
    <row r="19" spans="1:3" ht="15.5" x14ac:dyDescent="0.35">
      <c r="A19" s="128"/>
      <c r="B19" s="131" t="s">
        <v>146</v>
      </c>
      <c r="C19" s="132"/>
    </row>
    <row r="20" spans="1:3" ht="14.5" x14ac:dyDescent="0.35">
      <c r="B20" s="133" t="s">
        <v>152</v>
      </c>
    </row>
    <row r="22" spans="1:3" ht="14.5" x14ac:dyDescent="0.35">
      <c r="B22" s="130" t="s">
        <v>1</v>
      </c>
    </row>
  </sheetData>
  <hyperlinks>
    <hyperlink ref="B18" r:id="rId1" xr:uid="{00000000-0004-0000-0000-000000000000}"/>
    <hyperlink ref="B22" location="Contents!A1" display="Contents" xr:uid="{00000000-0004-0000-0000-000001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5"/>
  <sheetViews>
    <sheetView zoomScaleNormal="100" workbookViewId="0"/>
  </sheetViews>
  <sheetFormatPr defaultColWidth="8.6328125" defaultRowHeight="13" x14ac:dyDescent="0.3"/>
  <cols>
    <col min="1" max="1" width="21.6328125" style="45" customWidth="1"/>
    <col min="2" max="2" width="9.6328125" style="45" bestFit="1" customWidth="1"/>
    <col min="3" max="6" width="9.453125" style="45" bestFit="1" customWidth="1"/>
    <col min="7" max="7" width="9.6328125" style="45" bestFit="1" customWidth="1"/>
    <col min="8" max="9" width="9.6328125" style="45" customWidth="1"/>
    <col min="10" max="11" width="9.36328125" style="45" bestFit="1" customWidth="1"/>
    <col min="12" max="12" width="11.36328125" style="45" bestFit="1" customWidth="1"/>
    <col min="13" max="13" width="9" style="45" bestFit="1" customWidth="1"/>
    <col min="14" max="14" width="8.6328125" style="45"/>
    <col min="15" max="15" width="19.54296875" style="45" customWidth="1"/>
    <col min="16" max="16384" width="8.6328125" style="45"/>
  </cols>
  <sheetData>
    <row r="1" spans="1:15" ht="17.5" x14ac:dyDescent="0.35">
      <c r="A1" s="113" t="s">
        <v>134</v>
      </c>
    </row>
    <row r="2" spans="1:15" ht="9" customHeight="1" x14ac:dyDescent="0.35">
      <c r="A2" s="113"/>
    </row>
    <row r="3" spans="1:15" ht="14.75" customHeight="1" x14ac:dyDescent="0.3">
      <c r="M3" s="101" t="s">
        <v>47</v>
      </c>
    </row>
    <row r="4" spans="1:15" x14ac:dyDescent="0.3">
      <c r="A4" s="34"/>
      <c r="B4" s="323" t="s">
        <v>8</v>
      </c>
      <c r="C4" s="323"/>
      <c r="D4" s="323"/>
      <c r="E4" s="323"/>
      <c r="F4" s="323"/>
      <c r="G4" s="323"/>
      <c r="H4" s="323"/>
      <c r="I4" s="324"/>
      <c r="J4" s="321" t="s">
        <v>210</v>
      </c>
      <c r="K4" s="322"/>
      <c r="L4" s="315" t="s">
        <v>30</v>
      </c>
      <c r="M4" s="315"/>
    </row>
    <row r="5" spans="1:15" x14ac:dyDescent="0.3">
      <c r="A5" s="6"/>
      <c r="B5" s="7" t="s">
        <v>25</v>
      </c>
      <c r="C5" s="7" t="s">
        <v>24</v>
      </c>
      <c r="D5" s="7" t="s">
        <v>23</v>
      </c>
      <c r="E5" s="7" t="s">
        <v>9</v>
      </c>
      <c r="F5" s="7" t="s">
        <v>10</v>
      </c>
      <c r="G5" s="7" t="s">
        <v>85</v>
      </c>
      <c r="H5" s="7" t="s">
        <v>221</v>
      </c>
      <c r="I5" s="7" t="s">
        <v>222</v>
      </c>
      <c r="J5" s="221" t="s">
        <v>219</v>
      </c>
      <c r="K5" s="220" t="s">
        <v>220</v>
      </c>
      <c r="L5" s="8" t="s">
        <v>11</v>
      </c>
      <c r="M5" s="8" t="s">
        <v>12</v>
      </c>
    </row>
    <row r="6" spans="1:15" ht="15" customHeight="1" x14ac:dyDescent="0.3">
      <c r="A6" s="35" t="s">
        <v>54</v>
      </c>
      <c r="B6" s="36">
        <v>16310</v>
      </c>
      <c r="C6" s="36">
        <v>15984</v>
      </c>
      <c r="D6" s="36">
        <v>14395</v>
      </c>
      <c r="E6" s="36">
        <v>13690</v>
      </c>
      <c r="F6" s="36">
        <v>12469</v>
      </c>
      <c r="G6" s="36">
        <v>12049</v>
      </c>
      <c r="H6" s="36">
        <v>9405</v>
      </c>
      <c r="I6" s="293">
        <v>7360</v>
      </c>
      <c r="J6" s="234">
        <v>8619</v>
      </c>
      <c r="K6" s="36">
        <v>6778</v>
      </c>
      <c r="L6" s="183">
        <v>-1841</v>
      </c>
      <c r="M6" s="13">
        <v>-0.21359786518157559</v>
      </c>
      <c r="N6" s="57"/>
      <c r="O6" s="68"/>
    </row>
    <row r="7" spans="1:15" ht="14.25" customHeight="1" x14ac:dyDescent="0.3">
      <c r="A7" s="14" t="s">
        <v>129</v>
      </c>
      <c r="B7" s="69">
        <v>2896</v>
      </c>
      <c r="C7" s="69">
        <v>2299</v>
      </c>
      <c r="D7" s="69">
        <v>1897</v>
      </c>
      <c r="E7" s="69">
        <v>2390</v>
      </c>
      <c r="F7" s="69">
        <v>2526</v>
      </c>
      <c r="G7" s="69">
        <v>2475</v>
      </c>
      <c r="H7" s="69">
        <v>2134</v>
      </c>
      <c r="I7" s="69">
        <v>2077</v>
      </c>
      <c r="J7" s="232">
        <v>2143</v>
      </c>
      <c r="K7" s="230">
        <v>1891</v>
      </c>
      <c r="L7" s="22">
        <v>-252</v>
      </c>
      <c r="M7" s="18">
        <v>-0.11759216052263183</v>
      </c>
      <c r="N7" s="57"/>
      <c r="O7" s="68"/>
    </row>
    <row r="8" spans="1:15" ht="14.25" customHeight="1" x14ac:dyDescent="0.3">
      <c r="A8" s="14" t="s">
        <v>130</v>
      </c>
      <c r="B8" s="69">
        <v>5032</v>
      </c>
      <c r="C8" s="69">
        <v>5425</v>
      </c>
      <c r="D8" s="69">
        <v>4894</v>
      </c>
      <c r="E8" s="69">
        <v>4376</v>
      </c>
      <c r="F8" s="69">
        <v>3907</v>
      </c>
      <c r="G8" s="69">
        <v>3859</v>
      </c>
      <c r="H8" s="69">
        <v>3288</v>
      </c>
      <c r="I8" s="69">
        <v>2108</v>
      </c>
      <c r="J8" s="232">
        <v>2860</v>
      </c>
      <c r="K8" s="230">
        <v>1964</v>
      </c>
      <c r="L8" s="22">
        <v>-896</v>
      </c>
      <c r="M8" s="18">
        <v>-0.31328671328671331</v>
      </c>
      <c r="N8" s="57"/>
      <c r="O8" s="68"/>
    </row>
    <row r="9" spans="1:15" ht="14.25" customHeight="1" x14ac:dyDescent="0.3">
      <c r="A9" s="14" t="s">
        <v>131</v>
      </c>
      <c r="B9" s="69">
        <v>5947</v>
      </c>
      <c r="C9" s="69">
        <v>5461</v>
      </c>
      <c r="D9" s="69">
        <v>4901</v>
      </c>
      <c r="E9" s="69">
        <v>4537</v>
      </c>
      <c r="F9" s="69">
        <v>3912</v>
      </c>
      <c r="G9" s="69">
        <v>3078</v>
      </c>
      <c r="H9" s="69">
        <v>1737</v>
      </c>
      <c r="I9" s="69">
        <v>1043</v>
      </c>
      <c r="J9" s="232">
        <v>1456</v>
      </c>
      <c r="K9" s="230">
        <v>897</v>
      </c>
      <c r="L9" s="22">
        <v>-559</v>
      </c>
      <c r="M9" s="18">
        <v>-0.38392857142857145</v>
      </c>
      <c r="N9" s="57"/>
      <c r="O9" s="68"/>
    </row>
    <row r="10" spans="1:15" ht="14.25" customHeight="1" x14ac:dyDescent="0.3">
      <c r="A10" s="14" t="s">
        <v>132</v>
      </c>
      <c r="B10" s="69">
        <v>677</v>
      </c>
      <c r="C10" s="69">
        <v>748</v>
      </c>
      <c r="D10" s="69">
        <v>712</v>
      </c>
      <c r="E10" s="69">
        <v>612</v>
      </c>
      <c r="F10" s="69">
        <v>410</v>
      </c>
      <c r="G10" s="69">
        <v>236</v>
      </c>
      <c r="H10" s="69">
        <v>125</v>
      </c>
      <c r="I10" s="69">
        <v>60</v>
      </c>
      <c r="J10" s="232">
        <v>113</v>
      </c>
      <c r="K10" s="230">
        <v>51</v>
      </c>
      <c r="L10" s="22">
        <v>-62</v>
      </c>
      <c r="M10" s="18">
        <v>-0.54867256637168138</v>
      </c>
      <c r="N10" s="57"/>
      <c r="O10" s="68"/>
    </row>
    <row r="11" spans="1:15" ht="14.25" customHeight="1" x14ac:dyDescent="0.3">
      <c r="A11" s="40" t="s">
        <v>204</v>
      </c>
      <c r="B11" s="70">
        <v>1758</v>
      </c>
      <c r="C11" s="70">
        <v>2051</v>
      </c>
      <c r="D11" s="69">
        <v>1991</v>
      </c>
      <c r="E11" s="114">
        <v>1775</v>
      </c>
      <c r="F11" s="70">
        <v>1714</v>
      </c>
      <c r="G11" s="70">
        <v>2401</v>
      </c>
      <c r="H11" s="70">
        <v>2121</v>
      </c>
      <c r="I11" s="70">
        <v>2072</v>
      </c>
      <c r="J11" s="233">
        <v>2047</v>
      </c>
      <c r="K11" s="230">
        <v>1975</v>
      </c>
      <c r="L11" s="236">
        <v>-72</v>
      </c>
      <c r="M11" s="237">
        <v>-2.4045261669024046E-2</v>
      </c>
      <c r="N11" s="57"/>
      <c r="O11" s="68"/>
    </row>
    <row r="12" spans="1:15" ht="15" customHeight="1" x14ac:dyDescent="0.3">
      <c r="A12" s="212" t="s">
        <v>205</v>
      </c>
      <c r="B12" s="95">
        <v>28000</v>
      </c>
      <c r="C12" s="95">
        <v>29505</v>
      </c>
      <c r="D12" s="71">
        <v>25784</v>
      </c>
      <c r="E12" s="71">
        <v>28189</v>
      </c>
      <c r="F12" s="99">
        <v>27157</v>
      </c>
      <c r="G12" s="99">
        <v>20502</v>
      </c>
      <c r="H12" s="99">
        <v>15323</v>
      </c>
      <c r="I12" s="99">
        <v>11758</v>
      </c>
      <c r="J12" s="235">
        <v>14201</v>
      </c>
      <c r="K12" s="288">
        <v>10421</v>
      </c>
      <c r="L12" s="238" t="s">
        <v>28</v>
      </c>
      <c r="M12" s="239" t="s">
        <v>28</v>
      </c>
    </row>
    <row r="13" spans="1:15" ht="14.25" customHeight="1" x14ac:dyDescent="0.3">
      <c r="A13" s="14" t="s">
        <v>129</v>
      </c>
      <c r="B13" s="69">
        <v>187</v>
      </c>
      <c r="C13" s="69">
        <v>206</v>
      </c>
      <c r="D13" s="27">
        <v>175</v>
      </c>
      <c r="E13" s="27">
        <v>171</v>
      </c>
      <c r="F13" s="69">
        <v>159</v>
      </c>
      <c r="G13" s="69">
        <v>212</v>
      </c>
      <c r="H13" s="69">
        <v>153</v>
      </c>
      <c r="I13" s="69">
        <v>77</v>
      </c>
      <c r="J13" s="232">
        <v>133</v>
      </c>
      <c r="K13" s="230">
        <v>65</v>
      </c>
      <c r="L13" s="240" t="s">
        <v>28</v>
      </c>
      <c r="M13" s="241" t="s">
        <v>28</v>
      </c>
    </row>
    <row r="14" spans="1:15" ht="14.25" customHeight="1" x14ac:dyDescent="0.3">
      <c r="A14" s="14" t="s">
        <v>130</v>
      </c>
      <c r="B14" s="69">
        <v>1661</v>
      </c>
      <c r="C14" s="69">
        <v>1689</v>
      </c>
      <c r="D14" s="69">
        <v>1563</v>
      </c>
      <c r="E14" s="69">
        <v>2642</v>
      </c>
      <c r="F14" s="69">
        <v>2155</v>
      </c>
      <c r="G14" s="69">
        <v>1979</v>
      </c>
      <c r="H14" s="69">
        <v>1691</v>
      </c>
      <c r="I14" s="69">
        <v>1279</v>
      </c>
      <c r="J14" s="232">
        <v>1507</v>
      </c>
      <c r="K14" s="230">
        <v>1121</v>
      </c>
      <c r="L14" s="240" t="s">
        <v>28</v>
      </c>
      <c r="M14" s="241" t="s">
        <v>28</v>
      </c>
    </row>
    <row r="15" spans="1:15" ht="14.25" customHeight="1" x14ac:dyDescent="0.3">
      <c r="A15" s="14" t="s">
        <v>131</v>
      </c>
      <c r="B15" s="69">
        <v>10618</v>
      </c>
      <c r="C15" s="69">
        <v>6918</v>
      </c>
      <c r="D15" s="69">
        <v>6503</v>
      </c>
      <c r="E15" s="69">
        <v>7029</v>
      </c>
      <c r="F15" s="69">
        <v>6786</v>
      </c>
      <c r="G15" s="69">
        <v>5466</v>
      </c>
      <c r="H15" s="69">
        <v>4166</v>
      </c>
      <c r="I15" s="69">
        <v>3063</v>
      </c>
      <c r="J15" s="232">
        <v>3634</v>
      </c>
      <c r="K15" s="230">
        <v>2658</v>
      </c>
      <c r="L15" s="240" t="s">
        <v>28</v>
      </c>
      <c r="M15" s="241" t="s">
        <v>28</v>
      </c>
    </row>
    <row r="16" spans="1:15" ht="14.25" customHeight="1" x14ac:dyDescent="0.3">
      <c r="A16" s="14" t="s">
        <v>132</v>
      </c>
      <c r="B16" s="69">
        <v>3628</v>
      </c>
      <c r="C16" s="69">
        <v>6950</v>
      </c>
      <c r="D16" s="69">
        <v>7438</v>
      </c>
      <c r="E16" s="69">
        <v>8748</v>
      </c>
      <c r="F16" s="69">
        <v>7185</v>
      </c>
      <c r="G16" s="69">
        <v>3918</v>
      </c>
      <c r="H16" s="69">
        <v>2915</v>
      </c>
      <c r="I16" s="69">
        <v>1751</v>
      </c>
      <c r="J16" s="232">
        <v>2780</v>
      </c>
      <c r="K16" s="230">
        <v>1375</v>
      </c>
      <c r="L16" s="240" t="s">
        <v>28</v>
      </c>
      <c r="M16" s="241" t="s">
        <v>28</v>
      </c>
    </row>
    <row r="17" spans="1:13" ht="14.25" customHeight="1" x14ac:dyDescent="0.3">
      <c r="A17" s="40" t="s">
        <v>204</v>
      </c>
      <c r="B17" s="70">
        <v>11906</v>
      </c>
      <c r="C17" s="70">
        <v>13742</v>
      </c>
      <c r="D17" s="29">
        <v>10105</v>
      </c>
      <c r="E17" s="29">
        <v>9599</v>
      </c>
      <c r="F17" s="70">
        <v>10872</v>
      </c>
      <c r="G17" s="70">
        <v>8927</v>
      </c>
      <c r="H17" s="70">
        <v>6398</v>
      </c>
      <c r="I17" s="70">
        <v>5588</v>
      </c>
      <c r="J17" s="233">
        <v>6147</v>
      </c>
      <c r="K17" s="231">
        <v>5202</v>
      </c>
      <c r="L17" s="242" t="s">
        <v>28</v>
      </c>
      <c r="M17" s="243" t="s">
        <v>28</v>
      </c>
    </row>
    <row r="18" spans="1:13" ht="15" customHeight="1" x14ac:dyDescent="0.3">
      <c r="A18" s="31" t="s">
        <v>83</v>
      </c>
      <c r="B18" s="31"/>
      <c r="C18" s="31"/>
      <c r="D18" s="31"/>
      <c r="E18" s="31"/>
      <c r="F18" s="31"/>
      <c r="G18" s="31"/>
      <c r="H18" s="31"/>
      <c r="I18" s="31"/>
      <c r="J18" s="31"/>
      <c r="K18" s="38"/>
      <c r="L18" s="12"/>
      <c r="M18" s="13"/>
    </row>
    <row r="19" spans="1:13" ht="15" customHeight="1" x14ac:dyDescent="0.3">
      <c r="A19" s="31"/>
      <c r="B19" s="31"/>
      <c r="C19" s="31"/>
      <c r="D19" s="31"/>
      <c r="E19" s="31"/>
      <c r="F19" s="31"/>
      <c r="G19" s="31"/>
      <c r="H19" s="31"/>
      <c r="I19" s="31"/>
      <c r="J19" s="31"/>
      <c r="K19" s="38"/>
      <c r="L19" s="12"/>
      <c r="M19" s="13"/>
    </row>
    <row r="20" spans="1:13" x14ac:dyDescent="0.3">
      <c r="A20" s="46" t="s">
        <v>16</v>
      </c>
    </row>
    <row r="21" spans="1:13" ht="37.5" customHeight="1" x14ac:dyDescent="0.3">
      <c r="A21" s="352" t="s">
        <v>133</v>
      </c>
      <c r="B21" s="352"/>
      <c r="C21" s="352"/>
      <c r="D21" s="352"/>
      <c r="E21" s="352"/>
      <c r="F21" s="352"/>
      <c r="G21" s="352"/>
      <c r="H21" s="352"/>
      <c r="I21" s="352"/>
      <c r="J21" s="352"/>
      <c r="K21" s="352"/>
      <c r="L21" s="352"/>
      <c r="M21" s="352"/>
    </row>
    <row r="22" spans="1:13" ht="28.5" customHeight="1" x14ac:dyDescent="0.3">
      <c r="A22" s="339" t="s">
        <v>138</v>
      </c>
      <c r="B22" s="339"/>
      <c r="C22" s="339"/>
      <c r="D22" s="339"/>
      <c r="E22" s="339"/>
      <c r="F22" s="339"/>
      <c r="G22" s="339"/>
      <c r="H22" s="339"/>
      <c r="I22" s="339"/>
      <c r="J22" s="339"/>
      <c r="K22" s="339"/>
      <c r="L22" s="339"/>
      <c r="M22" s="339"/>
    </row>
    <row r="23" spans="1:13" ht="16.5" customHeight="1" x14ac:dyDescent="0.3">
      <c r="A23" s="351" t="s">
        <v>139</v>
      </c>
      <c r="B23" s="351"/>
      <c r="C23" s="351"/>
      <c r="D23" s="351"/>
      <c r="E23" s="351"/>
      <c r="F23" s="351"/>
      <c r="G23" s="351"/>
      <c r="H23" s="351"/>
      <c r="I23" s="351"/>
      <c r="J23" s="351"/>
      <c r="K23" s="351"/>
      <c r="L23" s="351"/>
      <c r="M23" s="351"/>
    </row>
    <row r="24" spans="1:13" ht="40.5" customHeight="1" x14ac:dyDescent="0.3">
      <c r="A24" s="339" t="s">
        <v>209</v>
      </c>
      <c r="B24" s="339"/>
      <c r="C24" s="339"/>
      <c r="D24" s="339"/>
      <c r="E24" s="339"/>
      <c r="F24" s="339"/>
      <c r="G24" s="339"/>
      <c r="H24" s="339"/>
      <c r="I24" s="339"/>
      <c r="J24" s="339"/>
      <c r="K24" s="339"/>
      <c r="L24" s="339"/>
      <c r="M24" s="339"/>
    </row>
    <row r="25" spans="1:13" x14ac:dyDescent="0.3">
      <c r="A25" s="154" t="s">
        <v>82</v>
      </c>
    </row>
  </sheetData>
  <mergeCells count="7">
    <mergeCell ref="A24:M24"/>
    <mergeCell ref="A23:M23"/>
    <mergeCell ref="L4:M4"/>
    <mergeCell ref="A22:M22"/>
    <mergeCell ref="A21:M21"/>
    <mergeCell ref="J4:K4"/>
    <mergeCell ref="B4:I4"/>
  </mergeCells>
  <hyperlinks>
    <hyperlink ref="A25" location="Contents!A1" display="Back to contents" xr:uid="{00000000-0004-0000-0900-000000000000}"/>
  </hyperlinks>
  <pageMargins left="0.7" right="0.7" top="0.75" bottom="0.75" header="0.3" footer="0.3"/>
  <pageSetup paperSize="9" orientation="portrait" r:id="rId1"/>
  <ignoredErrors>
    <ignoredError sqref="B5:H5 I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21"/>
  <sheetViews>
    <sheetView workbookViewId="0"/>
  </sheetViews>
  <sheetFormatPr defaultColWidth="9.54296875" defaultRowHeight="13" x14ac:dyDescent="0.3"/>
  <cols>
    <col min="1" max="1" width="1.36328125" style="76" customWidth="1"/>
    <col min="2" max="2" width="10.453125" style="76" customWidth="1"/>
    <col min="3" max="3" width="91" style="76" customWidth="1"/>
    <col min="4" max="4" width="21.6328125" style="76" customWidth="1"/>
    <col min="5" max="5" width="16.6328125" style="76" customWidth="1"/>
    <col min="6" max="6" width="20.54296875" style="76" customWidth="1"/>
    <col min="7" max="7" width="9.54296875" style="76" customWidth="1"/>
    <col min="8" max="16384" width="9.54296875" style="76"/>
  </cols>
  <sheetData>
    <row r="1" spans="2:6" ht="15.5" x14ac:dyDescent="0.35">
      <c r="B1" s="295" t="s">
        <v>216</v>
      </c>
      <c r="C1" s="295"/>
    </row>
    <row r="2" spans="2:6" ht="4.5" customHeight="1" x14ac:dyDescent="0.3"/>
    <row r="3" spans="2:6" ht="14.15" customHeight="1" x14ac:dyDescent="0.35">
      <c r="B3" s="296" t="s">
        <v>2</v>
      </c>
      <c r="C3" s="296"/>
    </row>
    <row r="4" spans="2:6" ht="4.5" customHeight="1" x14ac:dyDescent="0.3"/>
    <row r="5" spans="2:6" ht="43.4" customHeight="1" x14ac:dyDescent="0.3">
      <c r="B5" s="297" t="s">
        <v>92</v>
      </c>
      <c r="C5" s="297"/>
    </row>
    <row r="7" spans="2:6" ht="16.399999999999999" customHeight="1" x14ac:dyDescent="0.3">
      <c r="B7" s="77" t="s">
        <v>3</v>
      </c>
      <c r="C7" s="77" t="s">
        <v>4</v>
      </c>
      <c r="D7" s="77" t="s">
        <v>5</v>
      </c>
      <c r="E7" s="77" t="s">
        <v>70</v>
      </c>
      <c r="F7" s="77" t="s">
        <v>6</v>
      </c>
    </row>
    <row r="8" spans="2:6" ht="2.9" customHeight="1" x14ac:dyDescent="0.3"/>
    <row r="9" spans="2:6" s="158" customFormat="1" ht="17" customHeight="1" x14ac:dyDescent="0.35">
      <c r="B9" s="155" t="s">
        <v>18</v>
      </c>
      <c r="C9" s="156" t="s">
        <v>103</v>
      </c>
      <c r="D9" s="157" t="s">
        <v>217</v>
      </c>
      <c r="E9" s="157" t="s">
        <v>7</v>
      </c>
      <c r="F9" s="286" t="s">
        <v>229</v>
      </c>
    </row>
    <row r="10" spans="2:6" s="158" customFormat="1" ht="17" customHeight="1" x14ac:dyDescent="0.35">
      <c r="B10" s="159" t="s">
        <v>22</v>
      </c>
      <c r="C10" s="160" t="s">
        <v>107</v>
      </c>
      <c r="D10" s="157" t="s">
        <v>217</v>
      </c>
      <c r="E10" s="161" t="s">
        <v>7</v>
      </c>
      <c r="F10" s="286" t="s">
        <v>229</v>
      </c>
    </row>
    <row r="11" spans="2:6" s="158" customFormat="1" ht="17" customHeight="1" x14ac:dyDescent="0.35">
      <c r="B11" s="163" t="s">
        <v>199</v>
      </c>
      <c r="C11" s="160" t="s">
        <v>198</v>
      </c>
      <c r="D11" s="157" t="s">
        <v>218</v>
      </c>
      <c r="E11" s="161" t="s">
        <v>7</v>
      </c>
      <c r="F11" s="286" t="s">
        <v>229</v>
      </c>
    </row>
    <row r="12" spans="2:6" s="158" customFormat="1" ht="17" customHeight="1" x14ac:dyDescent="0.35">
      <c r="B12" s="155" t="s">
        <v>76</v>
      </c>
      <c r="C12" s="157" t="s">
        <v>212</v>
      </c>
      <c r="D12" s="157" t="s">
        <v>227</v>
      </c>
      <c r="E12" s="157" t="s">
        <v>7</v>
      </c>
      <c r="F12" s="286" t="s">
        <v>229</v>
      </c>
    </row>
    <row r="13" spans="2:6" s="158" customFormat="1" ht="17" customHeight="1" x14ac:dyDescent="0.35">
      <c r="B13" s="159" t="s">
        <v>77</v>
      </c>
      <c r="C13" s="161" t="s">
        <v>213</v>
      </c>
      <c r="D13" s="285" t="s">
        <v>230</v>
      </c>
      <c r="E13" s="161" t="s">
        <v>7</v>
      </c>
      <c r="F13" s="286" t="s">
        <v>229</v>
      </c>
    </row>
    <row r="14" spans="2:6" s="158" customFormat="1" ht="17" customHeight="1" x14ac:dyDescent="0.35">
      <c r="B14" s="159" t="s">
        <v>87</v>
      </c>
      <c r="C14" s="162" t="s">
        <v>202</v>
      </c>
      <c r="D14" s="157" t="s">
        <v>217</v>
      </c>
      <c r="E14" s="161" t="s">
        <v>7</v>
      </c>
      <c r="F14" s="286" t="s">
        <v>229</v>
      </c>
    </row>
    <row r="15" spans="2:6" s="157" customFormat="1" ht="17" customHeight="1" x14ac:dyDescent="0.35">
      <c r="B15" s="163" t="s">
        <v>137</v>
      </c>
      <c r="C15" s="161" t="s">
        <v>120</v>
      </c>
      <c r="D15" s="161" t="s">
        <v>228</v>
      </c>
      <c r="E15" s="161" t="s">
        <v>7</v>
      </c>
      <c r="F15" s="286" t="s">
        <v>229</v>
      </c>
    </row>
    <row r="16" spans="2:6" ht="8.15" customHeight="1" x14ac:dyDescent="0.3"/>
    <row r="17" spans="2:9" ht="18.5" x14ac:dyDescent="0.45">
      <c r="B17" s="298" t="s">
        <v>93</v>
      </c>
      <c r="C17" s="298"/>
    </row>
    <row r="18" spans="2:9" ht="9.65" customHeight="1" x14ac:dyDescent="0.3"/>
    <row r="19" spans="2:9" ht="26" x14ac:dyDescent="0.3">
      <c r="B19" s="77" t="s">
        <v>147</v>
      </c>
      <c r="C19" s="77" t="s">
        <v>4</v>
      </c>
      <c r="D19" s="77" t="s">
        <v>5</v>
      </c>
      <c r="E19" s="77" t="s">
        <v>70</v>
      </c>
      <c r="F19" s="78" t="s">
        <v>71</v>
      </c>
    </row>
    <row r="20" spans="2:9" s="158" customFormat="1" ht="17" customHeight="1" x14ac:dyDescent="0.35">
      <c r="B20" s="164" t="s">
        <v>148</v>
      </c>
      <c r="C20" s="165" t="s">
        <v>73</v>
      </c>
      <c r="D20" s="166" t="s">
        <v>72</v>
      </c>
      <c r="E20" s="166" t="s">
        <v>7</v>
      </c>
      <c r="F20" s="104" t="s">
        <v>74</v>
      </c>
      <c r="G20" s="79"/>
      <c r="H20" s="79"/>
      <c r="I20" s="79"/>
    </row>
    <row r="21" spans="2:9" s="158" customFormat="1" ht="17" customHeight="1" x14ac:dyDescent="0.35">
      <c r="B21" s="159" t="s">
        <v>149</v>
      </c>
      <c r="C21" s="162" t="s">
        <v>119</v>
      </c>
      <c r="D21" s="162" t="s">
        <v>72</v>
      </c>
      <c r="E21" s="162" t="s">
        <v>7</v>
      </c>
      <c r="F21" s="105" t="s">
        <v>74</v>
      </c>
    </row>
  </sheetData>
  <mergeCells count="4">
    <mergeCell ref="B1:C1"/>
    <mergeCell ref="B3:C3"/>
    <mergeCell ref="B5:C5"/>
    <mergeCell ref="B17:C17"/>
  </mergeCells>
  <hyperlinks>
    <hyperlink ref="B9" location="Ret_01!A1" display="Ret_01" xr:uid="{00000000-0004-0000-0100-000000000000}"/>
    <hyperlink ref="B10" location="Ret_02!A1" display="Ret_02" xr:uid="{00000000-0004-0000-0100-000001000000}"/>
    <hyperlink ref="F20" r:id="rId1" location="returns" xr:uid="{00000000-0004-0000-0100-000002000000}"/>
    <hyperlink ref="B12" location="Ret_03!A1" display="Ret_03" xr:uid="{00000000-0004-0000-0100-000003000000}"/>
    <hyperlink ref="B13" location="Ret_04!A1" display="Ret_04" xr:uid="{00000000-0004-0000-0100-000004000000}"/>
    <hyperlink ref="B14" location="Ret_05!A1" display="Ret_05" xr:uid="{00000000-0004-0000-0100-000005000000}"/>
    <hyperlink ref="F21" r:id="rId2" location="returns" xr:uid="{00000000-0004-0000-0100-000006000000}"/>
    <hyperlink ref="B15" location="Ret_06!A1" display="Ret_06" xr:uid="{00000000-0004-0000-0100-000007000000}"/>
    <hyperlink ref="B20" r:id="rId3" xr:uid="{00000000-0004-0000-0100-000008000000}"/>
    <hyperlink ref="B21" r:id="rId4" display="Ret_D02 - Returns by destination" xr:uid="{00000000-0004-0000-0100-000009000000}"/>
    <hyperlink ref="B11" location="Ret_02q!A1" display="Ret_02q" xr:uid="{00000000-0004-0000-0100-00000A000000}"/>
  </hyperlinks>
  <pageMargins left="0.70000000000000007" right="0.70000000000000007" top="0.75" bottom="0.75" header="0.30000000000000004" footer="0.30000000000000004"/>
  <pageSetup paperSize="9" fitToWidth="0" fitToHeight="0"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42"/>
  <sheetViews>
    <sheetView workbookViewId="0"/>
  </sheetViews>
  <sheetFormatPr defaultColWidth="8.6328125" defaultRowHeight="14.5" x14ac:dyDescent="0.35"/>
  <cols>
    <col min="1" max="1" width="1.6328125" style="141" customWidth="1"/>
    <col min="2" max="2" width="6.453125" style="141" customWidth="1"/>
    <col min="3" max="3" width="13.54296875" style="141" customWidth="1"/>
    <col min="4" max="7" width="12.54296875" style="141" customWidth="1"/>
    <col min="8" max="8" width="9.36328125" style="141" customWidth="1"/>
    <col min="9" max="9" width="9.54296875" style="141" customWidth="1"/>
    <col min="10" max="15" width="9.36328125" style="141"/>
    <col min="16" max="18" width="13.36328125" style="141" customWidth="1"/>
    <col min="19" max="16384" width="8.6328125" style="141"/>
  </cols>
  <sheetData>
    <row r="1" spans="2:16" s="136" customFormat="1" ht="15.5" x14ac:dyDescent="0.35">
      <c r="B1" s="80" t="s">
        <v>58</v>
      </c>
      <c r="C1" s="135"/>
      <c r="D1" s="135"/>
      <c r="E1" s="135"/>
      <c r="F1" s="135"/>
      <c r="G1" s="135"/>
      <c r="H1" s="135"/>
      <c r="I1" s="135"/>
      <c r="J1" s="135"/>
      <c r="K1" s="135"/>
      <c r="L1" s="135"/>
      <c r="M1" s="135"/>
      <c r="N1" s="135"/>
      <c r="O1" s="135"/>
      <c r="P1" s="135"/>
    </row>
    <row r="2" spans="2:16" s="81" customFormat="1" ht="7.5" customHeight="1" x14ac:dyDescent="0.3"/>
    <row r="3" spans="2:16" s="83" customFormat="1" ht="29" customHeight="1" x14ac:dyDescent="0.35">
      <c r="B3" s="300" t="s">
        <v>88</v>
      </c>
      <c r="C3" s="300"/>
      <c r="D3" s="300"/>
      <c r="E3" s="300"/>
      <c r="F3" s="300"/>
      <c r="G3" s="300"/>
      <c r="H3" s="300"/>
      <c r="I3" s="300"/>
      <c r="J3" s="82"/>
      <c r="K3" s="82"/>
      <c r="L3" s="82"/>
      <c r="M3" s="82"/>
      <c r="N3" s="117"/>
      <c r="O3" s="82"/>
      <c r="P3" s="82"/>
    </row>
    <row r="4" spans="2:16" s="83" customFormat="1" ht="15.75" customHeight="1" x14ac:dyDescent="0.35">
      <c r="B4" s="301" t="s">
        <v>78</v>
      </c>
      <c r="C4" s="301"/>
      <c r="D4" s="301"/>
      <c r="E4" s="301"/>
      <c r="F4" s="301"/>
      <c r="G4" s="301"/>
      <c r="H4" s="301"/>
      <c r="I4" s="301"/>
      <c r="J4" s="170"/>
      <c r="K4" s="170"/>
      <c r="L4" s="170"/>
      <c r="M4" s="170"/>
      <c r="N4" s="118"/>
      <c r="O4" s="82"/>
      <c r="P4" s="82"/>
    </row>
    <row r="5" spans="2:16" s="83" customFormat="1" ht="29" customHeight="1" x14ac:dyDescent="0.35">
      <c r="B5" s="301" t="s">
        <v>79</v>
      </c>
      <c r="C5" s="301"/>
      <c r="D5" s="301"/>
      <c r="E5" s="301"/>
      <c r="F5" s="301"/>
      <c r="G5" s="301"/>
      <c r="H5" s="301"/>
      <c r="I5" s="301"/>
      <c r="J5" s="170"/>
      <c r="K5" s="170"/>
      <c r="L5" s="170"/>
      <c r="M5" s="170"/>
      <c r="N5" s="118"/>
      <c r="O5" s="82"/>
      <c r="P5" s="82"/>
    </row>
    <row r="6" spans="2:16" s="83" customFormat="1" ht="29" customHeight="1" x14ac:dyDescent="0.35">
      <c r="B6" s="302" t="s">
        <v>80</v>
      </c>
      <c r="C6" s="302"/>
      <c r="D6" s="302"/>
      <c r="E6" s="302"/>
      <c r="F6" s="302"/>
      <c r="G6" s="302"/>
      <c r="H6" s="302"/>
      <c r="I6" s="302"/>
      <c r="J6" s="171"/>
      <c r="K6" s="171"/>
      <c r="L6" s="171"/>
      <c r="M6" s="171"/>
      <c r="N6" s="117"/>
      <c r="O6" s="82"/>
      <c r="P6" s="82"/>
    </row>
    <row r="7" spans="2:16" s="83" customFormat="1" ht="7.5" customHeight="1" x14ac:dyDescent="0.35">
      <c r="B7" s="119"/>
      <c r="C7" s="119"/>
      <c r="D7" s="119"/>
      <c r="E7" s="119"/>
      <c r="F7" s="119"/>
      <c r="G7" s="119"/>
      <c r="H7" s="119"/>
      <c r="I7" s="119"/>
      <c r="J7" s="119"/>
      <c r="K7" s="119"/>
      <c r="L7" s="119"/>
      <c r="M7" s="119"/>
      <c r="N7" s="117"/>
      <c r="O7" s="82"/>
      <c r="P7" s="82"/>
    </row>
    <row r="8" spans="2:16" s="134" customFormat="1" x14ac:dyDescent="0.35">
      <c r="B8" s="299" t="s">
        <v>59</v>
      </c>
      <c r="C8" s="299"/>
      <c r="D8" s="299"/>
      <c r="E8" s="299"/>
      <c r="F8" s="299"/>
      <c r="G8" s="299"/>
      <c r="H8" s="299"/>
      <c r="I8" s="299"/>
      <c r="J8" s="299"/>
      <c r="K8" s="299"/>
      <c r="L8" s="299"/>
      <c r="M8" s="299"/>
      <c r="N8" s="137"/>
      <c r="O8" s="138"/>
      <c r="P8" s="138"/>
    </row>
    <row r="9" spans="2:16" x14ac:dyDescent="0.35">
      <c r="B9" s="308" t="s">
        <v>91</v>
      </c>
      <c r="C9" s="308"/>
      <c r="D9" s="308"/>
      <c r="E9" s="308"/>
      <c r="F9" s="308"/>
      <c r="G9" s="308"/>
      <c r="H9" s="308"/>
      <c r="I9" s="308"/>
      <c r="J9" s="308"/>
      <c r="K9" s="308"/>
      <c r="L9" s="308"/>
      <c r="M9" s="308"/>
      <c r="N9" s="139"/>
      <c r="O9" s="140"/>
      <c r="P9" s="140"/>
    </row>
    <row r="10" spans="2:16" s="136" customFormat="1" ht="14.75" customHeight="1" x14ac:dyDescent="0.35">
      <c r="B10" s="306" t="s">
        <v>99</v>
      </c>
      <c r="C10" s="306"/>
      <c r="D10" s="306"/>
      <c r="E10" s="306"/>
      <c r="F10" s="306"/>
      <c r="G10" s="306"/>
      <c r="H10" s="306"/>
      <c r="I10" s="306"/>
      <c r="J10" s="306"/>
      <c r="K10" s="306"/>
      <c r="L10" s="306"/>
      <c r="M10" s="306"/>
      <c r="N10" s="116"/>
      <c r="O10" s="102"/>
      <c r="P10" s="102"/>
    </row>
    <row r="11" spans="2:16" x14ac:dyDescent="0.35">
      <c r="B11" s="308" t="s">
        <v>17</v>
      </c>
      <c r="C11" s="308"/>
      <c r="D11" s="308"/>
      <c r="E11" s="308"/>
      <c r="F11" s="308"/>
      <c r="G11" s="308"/>
      <c r="H11" s="308"/>
      <c r="I11" s="308"/>
      <c r="J11" s="308"/>
      <c r="K11" s="308"/>
      <c r="L11" s="308"/>
      <c r="M11" s="308"/>
      <c r="N11" s="139"/>
      <c r="O11" s="140"/>
      <c r="P11" s="140"/>
    </row>
    <row r="12" spans="2:16" x14ac:dyDescent="0.35">
      <c r="B12" s="307" t="s">
        <v>117</v>
      </c>
      <c r="C12" s="307"/>
      <c r="D12" s="307"/>
      <c r="E12" s="307"/>
      <c r="F12" s="307"/>
      <c r="G12" s="307"/>
      <c r="H12" s="307"/>
      <c r="I12" s="307"/>
      <c r="J12" s="307"/>
      <c r="K12" s="307"/>
      <c r="L12" s="307"/>
      <c r="M12" s="307"/>
      <c r="N12" s="139"/>
      <c r="O12" s="140"/>
      <c r="P12" s="140"/>
    </row>
    <row r="13" spans="2:16" ht="8" customHeight="1" x14ac:dyDescent="0.35">
      <c r="B13" s="139"/>
      <c r="C13" s="139"/>
      <c r="D13" s="139"/>
      <c r="E13" s="139"/>
      <c r="F13" s="139"/>
      <c r="G13" s="139"/>
      <c r="H13" s="139"/>
      <c r="I13" s="139"/>
      <c r="J13" s="139"/>
      <c r="K13" s="139"/>
      <c r="L13" s="139"/>
      <c r="M13" s="139"/>
      <c r="N13" s="139"/>
      <c r="O13" s="140"/>
      <c r="P13" s="140"/>
    </row>
    <row r="14" spans="2:16" x14ac:dyDescent="0.35">
      <c r="B14" s="309" t="s">
        <v>60</v>
      </c>
      <c r="C14" s="309"/>
      <c r="D14" s="309"/>
      <c r="E14" s="309"/>
      <c r="F14" s="309"/>
      <c r="G14" s="309"/>
      <c r="H14" s="309"/>
      <c r="I14" s="309"/>
      <c r="J14" s="309"/>
      <c r="K14" s="143"/>
      <c r="L14" s="143"/>
      <c r="M14" s="143"/>
      <c r="N14" s="143"/>
      <c r="O14" s="143"/>
      <c r="P14" s="143"/>
    </row>
    <row r="15" spans="2:16" ht="8" customHeight="1" x14ac:dyDescent="0.35">
      <c r="B15" s="142"/>
      <c r="C15" s="142"/>
      <c r="D15" s="142"/>
      <c r="E15" s="142"/>
      <c r="F15" s="142"/>
      <c r="G15" s="142"/>
      <c r="H15" s="142"/>
      <c r="I15" s="142"/>
      <c r="J15" s="142"/>
      <c r="K15" s="143"/>
      <c r="L15" s="143"/>
      <c r="M15" s="143"/>
      <c r="N15" s="143"/>
      <c r="O15" s="143"/>
      <c r="P15" s="143"/>
    </row>
    <row r="16" spans="2:16" ht="27.75" customHeight="1" x14ac:dyDescent="0.35">
      <c r="B16" s="308" t="s">
        <v>81</v>
      </c>
      <c r="C16" s="308"/>
      <c r="D16" s="308"/>
      <c r="E16" s="308"/>
      <c r="F16" s="308"/>
      <c r="G16" s="308"/>
      <c r="H16" s="308"/>
      <c r="I16" s="308"/>
      <c r="J16" s="308"/>
      <c r="K16" s="308"/>
      <c r="L16" s="308"/>
      <c r="M16" s="308"/>
      <c r="N16" s="139"/>
      <c r="O16" s="140"/>
      <c r="P16" s="140"/>
    </row>
    <row r="17" spans="2:16" ht="8" customHeight="1" x14ac:dyDescent="0.35">
      <c r="B17" s="140"/>
      <c r="C17" s="140"/>
      <c r="D17" s="140"/>
      <c r="E17" s="140"/>
      <c r="F17" s="140"/>
      <c r="G17" s="144"/>
      <c r="H17" s="144"/>
      <c r="I17" s="140"/>
      <c r="J17" s="140"/>
      <c r="K17" s="140"/>
      <c r="L17" s="140"/>
      <c r="M17" s="140"/>
      <c r="N17" s="140"/>
      <c r="O17" s="140"/>
      <c r="P17" s="140"/>
    </row>
    <row r="18" spans="2:16" x14ac:dyDescent="0.35">
      <c r="B18" s="310"/>
      <c r="C18" s="311"/>
      <c r="D18" s="168" t="s">
        <v>61</v>
      </c>
      <c r="E18" s="167"/>
      <c r="F18" s="167"/>
      <c r="G18" s="169"/>
    </row>
    <row r="19" spans="2:16" ht="39.5" x14ac:dyDescent="0.35">
      <c r="B19" s="312"/>
      <c r="C19" s="313"/>
      <c r="D19" s="107" t="s">
        <v>148</v>
      </c>
      <c r="E19" s="90" t="s">
        <v>149</v>
      </c>
      <c r="F19" s="214" t="s">
        <v>200</v>
      </c>
      <c r="G19" s="108" t="s">
        <v>150</v>
      </c>
    </row>
    <row r="20" spans="2:16" ht="15" customHeight="1" x14ac:dyDescent="0.35">
      <c r="B20" s="303" t="s">
        <v>62</v>
      </c>
      <c r="C20" s="145" t="s">
        <v>63</v>
      </c>
      <c r="D20" s="109" t="s">
        <v>75</v>
      </c>
      <c r="E20" s="84"/>
      <c r="F20" s="84"/>
      <c r="G20" s="87"/>
    </row>
    <row r="21" spans="2:16" x14ac:dyDescent="0.35">
      <c r="B21" s="304"/>
      <c r="C21" s="146" t="s">
        <v>64</v>
      </c>
      <c r="D21" s="109" t="s">
        <v>75</v>
      </c>
      <c r="E21" s="84"/>
      <c r="F21" s="84"/>
      <c r="G21" s="88"/>
    </row>
    <row r="22" spans="2:16" x14ac:dyDescent="0.35">
      <c r="B22" s="304"/>
      <c r="C22" s="146" t="s">
        <v>65</v>
      </c>
      <c r="D22" s="109" t="s">
        <v>75</v>
      </c>
      <c r="E22" s="84"/>
      <c r="F22" s="84"/>
      <c r="G22" s="88"/>
    </row>
    <row r="23" spans="2:16" x14ac:dyDescent="0.35">
      <c r="B23" s="304"/>
      <c r="C23" s="146" t="s">
        <v>66</v>
      </c>
      <c r="D23" s="109" t="s">
        <v>75</v>
      </c>
      <c r="E23" s="84"/>
      <c r="F23" s="84"/>
      <c r="G23" s="88"/>
    </row>
    <row r="24" spans="2:16" x14ac:dyDescent="0.35">
      <c r="B24" s="304"/>
      <c r="C24" s="146" t="s">
        <v>67</v>
      </c>
      <c r="D24" s="109"/>
      <c r="E24" s="84" t="s">
        <v>75</v>
      </c>
      <c r="F24" s="84"/>
      <c r="G24" s="88"/>
    </row>
    <row r="25" spans="2:16" x14ac:dyDescent="0.35">
      <c r="B25" s="304"/>
      <c r="C25" s="146" t="s">
        <v>68</v>
      </c>
      <c r="D25" s="109"/>
      <c r="E25" s="84"/>
      <c r="F25" s="84" t="s">
        <v>75</v>
      </c>
      <c r="G25" s="88"/>
    </row>
    <row r="26" spans="2:16" x14ac:dyDescent="0.35">
      <c r="B26" s="305"/>
      <c r="C26" s="147" t="s">
        <v>69</v>
      </c>
      <c r="D26" s="85"/>
      <c r="E26" s="86"/>
      <c r="F26" s="86"/>
      <c r="G26" s="89" t="s">
        <v>75</v>
      </c>
    </row>
    <row r="27" spans="2:16" x14ac:dyDescent="0.35">
      <c r="B27" s="150"/>
    </row>
    <row r="28" spans="2:16" ht="8.15" customHeight="1" x14ac:dyDescent="0.35">
      <c r="B28" s="148"/>
    </row>
    <row r="29" spans="2:16" x14ac:dyDescent="0.35">
      <c r="B29" s="91" t="s">
        <v>82</v>
      </c>
    </row>
    <row r="30" spans="2:16" x14ac:dyDescent="0.35">
      <c r="B30" s="148"/>
    </row>
    <row r="31" spans="2:16" x14ac:dyDescent="0.35">
      <c r="B31" s="148"/>
    </row>
    <row r="32" spans="2:16" x14ac:dyDescent="0.35">
      <c r="B32" s="148"/>
    </row>
    <row r="33" spans="2:2" x14ac:dyDescent="0.35">
      <c r="B33" s="148"/>
    </row>
    <row r="34" spans="2:2" x14ac:dyDescent="0.35">
      <c r="B34" s="148"/>
    </row>
    <row r="35" spans="2:2" x14ac:dyDescent="0.35">
      <c r="B35" s="148"/>
    </row>
    <row r="36" spans="2:2" x14ac:dyDescent="0.35">
      <c r="B36" s="148"/>
    </row>
    <row r="37" spans="2:2" x14ac:dyDescent="0.35">
      <c r="B37" s="148"/>
    </row>
    <row r="38" spans="2:2" x14ac:dyDescent="0.35">
      <c r="B38" s="148"/>
    </row>
    <row r="39" spans="2:2" x14ac:dyDescent="0.35">
      <c r="B39" s="148"/>
    </row>
    <row r="40" spans="2:2" x14ac:dyDescent="0.35">
      <c r="B40" s="148"/>
    </row>
    <row r="41" spans="2:2" x14ac:dyDescent="0.35">
      <c r="B41" s="148"/>
    </row>
    <row r="42" spans="2:2" x14ac:dyDescent="0.35">
      <c r="B42" s="149"/>
    </row>
  </sheetData>
  <mergeCells count="13">
    <mergeCell ref="B20:B26"/>
    <mergeCell ref="B10:M10"/>
    <mergeCell ref="B12:M12"/>
    <mergeCell ref="B9:M9"/>
    <mergeCell ref="B11:M11"/>
    <mergeCell ref="B14:J14"/>
    <mergeCell ref="B16:M16"/>
    <mergeCell ref="B18:C19"/>
    <mergeCell ref="B8:M8"/>
    <mergeCell ref="B3:I3"/>
    <mergeCell ref="B4:I4"/>
    <mergeCell ref="B5:I5"/>
    <mergeCell ref="B6:I6"/>
  </mergeCells>
  <hyperlinks>
    <hyperlink ref="B4" r:id="rId1" xr:uid="{00000000-0004-0000-0200-000000000000}"/>
    <hyperlink ref="B5" r:id="rId2" xr:uid="{00000000-0004-0000-0200-000001000000}"/>
    <hyperlink ref="B6" r:id="rId3" xr:uid="{00000000-0004-0000-0200-000002000000}"/>
    <hyperlink ref="B29" location="Contents!A1" display="Back to contents" xr:uid="{00000000-0004-0000-0200-000003000000}"/>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4"/>
  <sheetViews>
    <sheetView showGridLines="0" zoomScaleNormal="100" workbookViewId="0"/>
  </sheetViews>
  <sheetFormatPr defaultColWidth="9.6328125" defaultRowHeight="15" customHeight="1" x14ac:dyDescent="0.35"/>
  <cols>
    <col min="1" max="1" width="44" style="1" customWidth="1"/>
    <col min="2" max="15" width="8.6328125" style="1" customWidth="1"/>
    <col min="16" max="16384" width="9.6328125" style="1"/>
  </cols>
  <sheetData>
    <row r="1" spans="1:17" ht="17.75" customHeight="1" x14ac:dyDescent="0.35">
      <c r="A1" s="110" t="s">
        <v>103</v>
      </c>
      <c r="B1" s="2"/>
      <c r="C1" s="2"/>
      <c r="D1" s="2"/>
      <c r="E1" s="2"/>
      <c r="F1" s="2"/>
      <c r="G1" s="2"/>
      <c r="H1" s="2"/>
      <c r="I1" s="2"/>
      <c r="J1" s="2"/>
      <c r="N1" s="3"/>
      <c r="O1" s="4"/>
    </row>
    <row r="2" spans="1:17" ht="9" customHeight="1" x14ac:dyDescent="0.35">
      <c r="B2" s="2"/>
      <c r="C2" s="2"/>
      <c r="D2" s="2"/>
      <c r="E2" s="2"/>
      <c r="F2" s="2"/>
      <c r="G2" s="2"/>
      <c r="H2" s="2"/>
      <c r="I2" s="2"/>
      <c r="J2" s="2"/>
      <c r="N2" s="3"/>
      <c r="O2" s="4"/>
    </row>
    <row r="3" spans="1:17" ht="14.75" customHeight="1" x14ac:dyDescent="0.35">
      <c r="A3" s="2"/>
      <c r="B3" s="2"/>
      <c r="C3" s="2"/>
      <c r="D3" s="2"/>
      <c r="E3" s="2"/>
      <c r="F3" s="2"/>
      <c r="G3" s="2"/>
      <c r="H3" s="2"/>
      <c r="I3" s="2"/>
      <c r="J3" s="2"/>
      <c r="L3" s="224"/>
      <c r="M3" s="224"/>
      <c r="N3" s="3"/>
      <c r="O3" s="101" t="s">
        <v>47</v>
      </c>
    </row>
    <row r="4" spans="1:17" ht="15" customHeight="1" x14ac:dyDescent="0.35">
      <c r="A4" s="5"/>
      <c r="B4" s="323" t="s">
        <v>8</v>
      </c>
      <c r="C4" s="323"/>
      <c r="D4" s="323"/>
      <c r="E4" s="323"/>
      <c r="F4" s="323"/>
      <c r="G4" s="323"/>
      <c r="H4" s="323"/>
      <c r="I4" s="323"/>
      <c r="J4" s="323"/>
      <c r="K4" s="324"/>
      <c r="L4" s="321" t="s">
        <v>210</v>
      </c>
      <c r="M4" s="322"/>
      <c r="N4" s="315" t="s">
        <v>111</v>
      </c>
      <c r="O4" s="315"/>
    </row>
    <row r="5" spans="1:17" ht="15" customHeight="1" x14ac:dyDescent="0.35">
      <c r="A5" s="6"/>
      <c r="B5" s="7" t="s">
        <v>27</v>
      </c>
      <c r="C5" s="7" t="s">
        <v>26</v>
      </c>
      <c r="D5" s="7" t="s">
        <v>25</v>
      </c>
      <c r="E5" s="7" t="s">
        <v>24</v>
      </c>
      <c r="F5" s="7" t="s">
        <v>23</v>
      </c>
      <c r="G5" s="7" t="s">
        <v>9</v>
      </c>
      <c r="H5" s="7" t="s">
        <v>10</v>
      </c>
      <c r="I5" s="7" t="s">
        <v>85</v>
      </c>
      <c r="J5" s="220" t="s">
        <v>221</v>
      </c>
      <c r="K5" s="220" t="s">
        <v>222</v>
      </c>
      <c r="L5" s="221" t="s">
        <v>219</v>
      </c>
      <c r="M5" s="220" t="s">
        <v>220</v>
      </c>
      <c r="N5" s="8" t="s">
        <v>11</v>
      </c>
      <c r="O5" s="8" t="s">
        <v>12</v>
      </c>
    </row>
    <row r="6" spans="1:17" ht="15" customHeight="1" x14ac:dyDescent="0.3">
      <c r="A6" s="9" t="s">
        <v>94</v>
      </c>
      <c r="B6" s="10">
        <v>15828</v>
      </c>
      <c r="C6" s="10">
        <v>16138</v>
      </c>
      <c r="D6" s="10">
        <v>16310</v>
      </c>
      <c r="E6" s="10">
        <v>15984</v>
      </c>
      <c r="F6" s="11">
        <v>14395</v>
      </c>
      <c r="G6" s="10">
        <v>13690</v>
      </c>
      <c r="H6" s="10">
        <v>12469</v>
      </c>
      <c r="I6" s="225">
        <v>12049</v>
      </c>
      <c r="J6" s="10">
        <v>9405</v>
      </c>
      <c r="K6" s="10">
        <v>7360</v>
      </c>
      <c r="L6" s="279">
        <v>8619</v>
      </c>
      <c r="M6" s="26">
        <v>6778</v>
      </c>
      <c r="N6" s="12">
        <v>-1841</v>
      </c>
      <c r="O6" s="13">
        <v>-0.21359786518157559</v>
      </c>
      <c r="P6" s="215"/>
      <c r="Q6" s="216"/>
    </row>
    <row r="7" spans="1:17" ht="14.25" customHeight="1" x14ac:dyDescent="0.3">
      <c r="A7" s="14" t="s">
        <v>29</v>
      </c>
      <c r="B7" s="15">
        <v>14854</v>
      </c>
      <c r="C7" s="15">
        <v>15063</v>
      </c>
      <c r="D7" s="15">
        <v>14647</v>
      </c>
      <c r="E7" s="15">
        <v>13311</v>
      </c>
      <c r="F7" s="15">
        <v>12627</v>
      </c>
      <c r="G7" s="16">
        <v>12111</v>
      </c>
      <c r="H7" s="16">
        <v>10971</v>
      </c>
      <c r="I7" s="16">
        <v>9670</v>
      </c>
      <c r="J7" s="16">
        <v>7207</v>
      </c>
      <c r="K7" s="16">
        <v>5938</v>
      </c>
      <c r="L7" s="289">
        <v>6653</v>
      </c>
      <c r="M7" s="28">
        <v>5482</v>
      </c>
      <c r="N7" s="17">
        <v>-1171</v>
      </c>
      <c r="O7" s="18">
        <v>-0.17601082218548023</v>
      </c>
      <c r="P7" s="215"/>
      <c r="Q7" s="216"/>
    </row>
    <row r="8" spans="1:17" ht="14.25" customHeight="1" x14ac:dyDescent="0.3">
      <c r="A8" s="75" t="s">
        <v>95</v>
      </c>
      <c r="B8" s="20">
        <v>12469</v>
      </c>
      <c r="C8" s="20">
        <v>13352</v>
      </c>
      <c r="D8" s="20">
        <v>12916</v>
      </c>
      <c r="E8" s="20">
        <v>12093</v>
      </c>
      <c r="F8" s="21">
        <v>11001</v>
      </c>
      <c r="G8" s="22">
        <v>10532</v>
      </c>
      <c r="H8" s="22">
        <v>9079</v>
      </c>
      <c r="I8" s="290">
        <v>7983</v>
      </c>
      <c r="J8" s="290">
        <v>6215</v>
      </c>
      <c r="K8" s="20">
        <v>5018</v>
      </c>
      <c r="L8" s="292">
        <v>5731</v>
      </c>
      <c r="M8" s="291">
        <v>4644</v>
      </c>
      <c r="N8" s="17">
        <v>-1087</v>
      </c>
      <c r="O8" s="18">
        <v>-0.18967021462222997</v>
      </c>
      <c r="P8" s="215"/>
      <c r="Q8" s="216"/>
    </row>
    <row r="9" spans="1:17" ht="14.25" customHeight="1" x14ac:dyDescent="0.3">
      <c r="A9" s="75" t="s">
        <v>96</v>
      </c>
      <c r="B9" s="20">
        <v>2385</v>
      </c>
      <c r="C9" s="20">
        <v>1711</v>
      </c>
      <c r="D9" s="20">
        <v>1731</v>
      </c>
      <c r="E9" s="20">
        <v>1218</v>
      </c>
      <c r="F9" s="21">
        <v>1626</v>
      </c>
      <c r="G9" s="22">
        <v>1579</v>
      </c>
      <c r="H9" s="22">
        <v>1892</v>
      </c>
      <c r="I9" s="97">
        <v>1687</v>
      </c>
      <c r="J9" s="97">
        <v>992</v>
      </c>
      <c r="K9" s="97">
        <v>920</v>
      </c>
      <c r="L9" s="281">
        <v>922</v>
      </c>
      <c r="M9" s="22">
        <v>838</v>
      </c>
      <c r="N9" s="17">
        <v>-84</v>
      </c>
      <c r="O9" s="18">
        <v>-9.1106290672451198E-2</v>
      </c>
      <c r="P9" s="215"/>
      <c r="Q9" s="216"/>
    </row>
    <row r="10" spans="1:17" ht="14.25" customHeight="1" x14ac:dyDescent="0.3">
      <c r="A10" s="40" t="s">
        <v>97</v>
      </c>
      <c r="B10" s="93">
        <v>974</v>
      </c>
      <c r="C10" s="93">
        <v>1075</v>
      </c>
      <c r="D10" s="93">
        <v>1663</v>
      </c>
      <c r="E10" s="93">
        <v>2673</v>
      </c>
      <c r="F10" s="94">
        <v>1768</v>
      </c>
      <c r="G10" s="44">
        <v>1579</v>
      </c>
      <c r="H10" s="44">
        <v>1498</v>
      </c>
      <c r="I10" s="98">
        <v>2379</v>
      </c>
      <c r="J10" s="98">
        <v>2198</v>
      </c>
      <c r="K10" s="98">
        <v>1422</v>
      </c>
      <c r="L10" s="282">
        <v>1966</v>
      </c>
      <c r="M10" s="44">
        <v>1296</v>
      </c>
      <c r="N10" s="246">
        <v>-670</v>
      </c>
      <c r="O10" s="237">
        <v>-0.34079348931841302</v>
      </c>
      <c r="P10" s="215"/>
      <c r="Q10" s="216"/>
    </row>
    <row r="11" spans="1:17" ht="15" customHeight="1" x14ac:dyDescent="0.3">
      <c r="A11" s="23" t="s">
        <v>98</v>
      </c>
      <c r="B11" s="10">
        <v>26140</v>
      </c>
      <c r="C11" s="10">
        <v>25344</v>
      </c>
      <c r="D11" s="10">
        <v>28000</v>
      </c>
      <c r="E11" s="10">
        <v>29505</v>
      </c>
      <c r="F11" s="11">
        <v>25784</v>
      </c>
      <c r="G11" s="10">
        <v>28189</v>
      </c>
      <c r="H11" s="10">
        <v>27157</v>
      </c>
      <c r="I11" s="10">
        <v>20502</v>
      </c>
      <c r="J11" s="10">
        <v>15323</v>
      </c>
      <c r="K11" s="10">
        <v>11758</v>
      </c>
      <c r="L11" s="279">
        <v>14201</v>
      </c>
      <c r="M11" s="26">
        <v>10421</v>
      </c>
      <c r="N11" s="12" t="s">
        <v>28</v>
      </c>
      <c r="O11" s="13" t="s">
        <v>28</v>
      </c>
      <c r="P11" s="215"/>
      <c r="Q11" s="216"/>
    </row>
    <row r="12" spans="1:17" ht="14.25" customHeight="1" x14ac:dyDescent="0.3">
      <c r="A12" s="14" t="s">
        <v>110</v>
      </c>
      <c r="B12" s="15">
        <v>3703</v>
      </c>
      <c r="C12" s="15">
        <v>2263</v>
      </c>
      <c r="D12" s="15">
        <v>2549</v>
      </c>
      <c r="E12" s="15">
        <v>2225</v>
      </c>
      <c r="F12" s="24">
        <v>1738</v>
      </c>
      <c r="G12" s="15">
        <v>1645</v>
      </c>
      <c r="H12" s="15">
        <v>1353</v>
      </c>
      <c r="I12" s="15">
        <v>1562</v>
      </c>
      <c r="J12" s="15">
        <v>2018</v>
      </c>
      <c r="K12" s="15">
        <v>1913</v>
      </c>
      <c r="L12" s="280">
        <v>2103</v>
      </c>
      <c r="M12" s="27">
        <v>1747</v>
      </c>
      <c r="N12" s="17" t="s">
        <v>28</v>
      </c>
      <c r="O12" s="18" t="s">
        <v>28</v>
      </c>
      <c r="P12" s="215"/>
      <c r="Q12" s="216"/>
    </row>
    <row r="13" spans="1:17" ht="14.25" customHeight="1" x14ac:dyDescent="0.3">
      <c r="A13" s="14" t="s">
        <v>109</v>
      </c>
      <c r="B13" s="15">
        <v>5860</v>
      </c>
      <c r="C13" s="15">
        <v>7369</v>
      </c>
      <c r="D13" s="15">
        <v>6243</v>
      </c>
      <c r="E13" s="15">
        <v>7549</v>
      </c>
      <c r="F13" s="24">
        <v>9734</v>
      </c>
      <c r="G13" s="15">
        <v>12832</v>
      </c>
      <c r="H13" s="15">
        <v>11726</v>
      </c>
      <c r="I13" s="15">
        <v>8604</v>
      </c>
      <c r="J13" s="15">
        <v>5784</v>
      </c>
      <c r="K13" s="15">
        <v>3667</v>
      </c>
      <c r="L13" s="280">
        <v>5175</v>
      </c>
      <c r="M13" s="27">
        <v>3099</v>
      </c>
      <c r="N13" s="17" t="s">
        <v>28</v>
      </c>
      <c r="O13" s="18" t="s">
        <v>28</v>
      </c>
      <c r="P13" s="215"/>
      <c r="Q13" s="216"/>
    </row>
    <row r="14" spans="1:17" ht="14.25" customHeight="1" x14ac:dyDescent="0.3">
      <c r="A14" s="40" t="s">
        <v>113</v>
      </c>
      <c r="B14" s="93">
        <v>16577</v>
      </c>
      <c r="C14" s="93">
        <v>15712</v>
      </c>
      <c r="D14" s="93">
        <v>19208</v>
      </c>
      <c r="E14" s="93">
        <v>19731</v>
      </c>
      <c r="F14" s="94">
        <v>14312</v>
      </c>
      <c r="G14" s="93">
        <v>13712</v>
      </c>
      <c r="H14" s="93">
        <v>14078</v>
      </c>
      <c r="I14" s="93">
        <v>10336</v>
      </c>
      <c r="J14" s="93">
        <v>7521</v>
      </c>
      <c r="K14" s="93">
        <v>6178</v>
      </c>
      <c r="L14" s="283">
        <v>6923</v>
      </c>
      <c r="M14" s="29">
        <v>5575</v>
      </c>
      <c r="N14" s="246" t="s">
        <v>28</v>
      </c>
      <c r="O14" s="237" t="s">
        <v>28</v>
      </c>
      <c r="P14" s="215"/>
      <c r="Q14" s="216"/>
    </row>
    <row r="15" spans="1:17" ht="15" customHeight="1" x14ac:dyDescent="0.3">
      <c r="A15" s="23" t="s">
        <v>102</v>
      </c>
      <c r="B15" s="25">
        <v>18276</v>
      </c>
      <c r="C15" s="25">
        <v>15700</v>
      </c>
      <c r="D15" s="25">
        <v>13789</v>
      </c>
      <c r="E15" s="25">
        <v>14396</v>
      </c>
      <c r="F15" s="25">
        <v>15993</v>
      </c>
      <c r="G15" s="26">
        <v>17636</v>
      </c>
      <c r="H15" s="26">
        <v>17567</v>
      </c>
      <c r="I15" s="10">
        <v>18179</v>
      </c>
      <c r="J15" s="10">
        <v>19260</v>
      </c>
      <c r="K15" s="10">
        <v>17892</v>
      </c>
      <c r="L15" s="284">
        <v>19766</v>
      </c>
      <c r="M15" s="26">
        <v>16655</v>
      </c>
      <c r="N15" s="12">
        <v>-3111</v>
      </c>
      <c r="O15" s="13">
        <v>-0.15739148031974096</v>
      </c>
      <c r="P15" s="215"/>
      <c r="Q15" s="216"/>
    </row>
    <row r="16" spans="1:17" ht="14.25" customHeight="1" x14ac:dyDescent="0.3">
      <c r="A16" s="14" t="s">
        <v>14</v>
      </c>
      <c r="B16" s="27">
        <v>12628</v>
      </c>
      <c r="C16" s="27">
        <v>10437</v>
      </c>
      <c r="D16" s="27">
        <v>9404</v>
      </c>
      <c r="E16" s="27">
        <v>10023</v>
      </c>
      <c r="F16" s="27">
        <v>10497</v>
      </c>
      <c r="G16" s="28">
        <v>10583</v>
      </c>
      <c r="H16" s="28">
        <v>10141</v>
      </c>
      <c r="I16" s="16">
        <v>10433</v>
      </c>
      <c r="J16" s="16">
        <v>10591</v>
      </c>
      <c r="K16" s="15">
        <v>9779</v>
      </c>
      <c r="L16" s="280">
        <v>10707</v>
      </c>
      <c r="M16" s="215">
        <v>9054</v>
      </c>
      <c r="N16" s="17">
        <v>-1653</v>
      </c>
      <c r="O16" s="18">
        <v>-0.15438498178761559</v>
      </c>
      <c r="P16" s="215"/>
      <c r="Q16" s="215"/>
    </row>
    <row r="17" spans="1:17" ht="14.25" customHeight="1" x14ac:dyDescent="0.3">
      <c r="A17" s="40" t="s">
        <v>15</v>
      </c>
      <c r="B17" s="29">
        <v>5648</v>
      </c>
      <c r="C17" s="29">
        <v>5263</v>
      </c>
      <c r="D17" s="29">
        <v>4385</v>
      </c>
      <c r="E17" s="29">
        <v>4373</v>
      </c>
      <c r="F17" s="29">
        <v>5496</v>
      </c>
      <c r="G17" s="30">
        <v>7053</v>
      </c>
      <c r="H17" s="30">
        <v>7426</v>
      </c>
      <c r="I17" s="96">
        <v>7746</v>
      </c>
      <c r="J17" s="96">
        <v>8669</v>
      </c>
      <c r="K17" s="93">
        <v>8113</v>
      </c>
      <c r="L17" s="283">
        <v>9059</v>
      </c>
      <c r="M17" s="29">
        <v>7601</v>
      </c>
      <c r="N17" s="246">
        <v>-1458</v>
      </c>
      <c r="O17" s="237">
        <v>-0.16094491665746771</v>
      </c>
      <c r="P17" s="215"/>
      <c r="Q17" s="215"/>
    </row>
    <row r="18" spans="1:17" ht="15" customHeight="1" x14ac:dyDescent="0.35">
      <c r="A18" s="152" t="s">
        <v>151</v>
      </c>
      <c r="C18" s="19"/>
      <c r="D18" s="19"/>
      <c r="E18" s="19"/>
      <c r="F18" s="19"/>
      <c r="G18" s="32"/>
      <c r="H18" s="32"/>
      <c r="I18" s="32"/>
      <c r="J18" s="32"/>
      <c r="K18" s="32"/>
      <c r="L18" s="32"/>
      <c r="M18" s="32"/>
      <c r="N18" s="17"/>
      <c r="O18" s="18"/>
    </row>
    <row r="19" spans="1:17" ht="15" customHeight="1" x14ac:dyDescent="0.35">
      <c r="A19" s="31"/>
      <c r="B19" s="31"/>
      <c r="C19" s="19"/>
      <c r="D19" s="19"/>
      <c r="E19" s="19"/>
      <c r="F19" s="19"/>
      <c r="G19" s="32"/>
      <c r="H19" s="32"/>
      <c r="I19" s="32"/>
      <c r="N19" s="17"/>
      <c r="O19" s="18"/>
    </row>
    <row r="20" spans="1:17" ht="15" customHeight="1" x14ac:dyDescent="0.35">
      <c r="A20" s="23" t="s">
        <v>16</v>
      </c>
      <c r="B20" s="23"/>
      <c r="C20" s="23"/>
      <c r="D20" s="23"/>
      <c r="E20" s="23"/>
      <c r="F20" s="23"/>
      <c r="G20" s="23"/>
      <c r="H20" s="23"/>
      <c r="I20" s="23"/>
      <c r="J20" s="23"/>
      <c r="K20" s="23"/>
      <c r="L20" s="223"/>
      <c r="M20" s="223"/>
      <c r="N20" s="23"/>
    </row>
    <row r="21" spans="1:17" ht="12.75" customHeight="1" x14ac:dyDescent="0.35">
      <c r="A21" s="318" t="s">
        <v>121</v>
      </c>
      <c r="B21" s="318"/>
      <c r="C21" s="318"/>
      <c r="D21" s="318"/>
      <c r="E21" s="318"/>
      <c r="F21" s="318"/>
      <c r="G21" s="318"/>
      <c r="H21" s="318"/>
      <c r="I21" s="318"/>
      <c r="J21" s="318"/>
      <c r="K21" s="318"/>
      <c r="L21" s="318"/>
      <c r="M21" s="318"/>
      <c r="N21" s="318"/>
      <c r="O21" s="318"/>
    </row>
    <row r="22" spans="1:17" ht="12.75" customHeight="1" x14ac:dyDescent="0.35">
      <c r="A22" s="319" t="s">
        <v>122</v>
      </c>
      <c r="B22" s="319"/>
      <c r="C22" s="319"/>
      <c r="D22" s="319"/>
      <c r="E22" s="319"/>
      <c r="F22" s="319"/>
      <c r="G22" s="319"/>
      <c r="H22" s="319"/>
      <c r="I22" s="319"/>
      <c r="J22" s="319"/>
      <c r="K22" s="319"/>
      <c r="L22" s="319"/>
      <c r="M22" s="319"/>
      <c r="N22" s="319"/>
      <c r="O22" s="319"/>
    </row>
    <row r="23" spans="1:17" ht="28.25" customHeight="1" x14ac:dyDescent="0.35">
      <c r="A23" s="319" t="s">
        <v>123</v>
      </c>
      <c r="B23" s="319"/>
      <c r="C23" s="319"/>
      <c r="D23" s="319"/>
      <c r="E23" s="319"/>
      <c r="F23" s="319"/>
      <c r="G23" s="319"/>
      <c r="H23" s="319"/>
      <c r="I23" s="319"/>
      <c r="J23" s="319"/>
      <c r="K23" s="319"/>
      <c r="L23" s="319"/>
      <c r="M23" s="319"/>
      <c r="N23" s="319"/>
      <c r="O23" s="319"/>
    </row>
    <row r="24" spans="1:17" ht="27.65" customHeight="1" x14ac:dyDescent="0.35">
      <c r="A24" s="320" t="s">
        <v>100</v>
      </c>
      <c r="B24" s="320"/>
      <c r="C24" s="320"/>
      <c r="D24" s="320"/>
      <c r="E24" s="320"/>
      <c r="F24" s="320"/>
      <c r="G24" s="320"/>
      <c r="H24" s="320"/>
      <c r="I24" s="320"/>
      <c r="J24" s="320"/>
      <c r="K24" s="320"/>
      <c r="L24" s="320"/>
      <c r="M24" s="320"/>
      <c r="N24" s="320"/>
      <c r="O24" s="320"/>
    </row>
    <row r="25" spans="1:17" ht="13" x14ac:dyDescent="0.35">
      <c r="A25" s="319" t="s">
        <v>124</v>
      </c>
      <c r="B25" s="319"/>
      <c r="C25" s="319"/>
      <c r="D25" s="319"/>
      <c r="E25" s="319"/>
      <c r="F25" s="319"/>
      <c r="G25" s="319"/>
      <c r="H25" s="319"/>
      <c r="I25" s="319"/>
      <c r="J25" s="319"/>
      <c r="K25" s="319"/>
      <c r="L25" s="319"/>
      <c r="M25" s="319"/>
      <c r="N25" s="319"/>
      <c r="O25" s="319"/>
    </row>
    <row r="26" spans="1:17" ht="28.4" customHeight="1" x14ac:dyDescent="0.35">
      <c r="A26" s="319" t="s">
        <v>112</v>
      </c>
      <c r="B26" s="319"/>
      <c r="C26" s="319"/>
      <c r="D26" s="319"/>
      <c r="E26" s="319"/>
      <c r="F26" s="319"/>
      <c r="G26" s="319"/>
      <c r="H26" s="319"/>
      <c r="I26" s="319"/>
      <c r="J26" s="319"/>
      <c r="K26" s="319"/>
      <c r="L26" s="319"/>
      <c r="M26" s="319"/>
      <c r="N26" s="319"/>
      <c r="O26" s="319"/>
    </row>
    <row r="27" spans="1:17" ht="28.4" customHeight="1" x14ac:dyDescent="0.35">
      <c r="A27" s="314" t="s">
        <v>118</v>
      </c>
      <c r="B27" s="314"/>
      <c r="C27" s="314"/>
      <c r="D27" s="314"/>
      <c r="E27" s="314"/>
      <c r="F27" s="314"/>
      <c r="G27" s="314"/>
      <c r="H27" s="314"/>
      <c r="I27" s="314"/>
      <c r="J27" s="314"/>
      <c r="K27" s="314"/>
      <c r="L27" s="314"/>
      <c r="M27" s="314"/>
      <c r="N27" s="314"/>
      <c r="O27" s="314"/>
    </row>
    <row r="28" spans="1:17" ht="52.5" customHeight="1" x14ac:dyDescent="0.35">
      <c r="A28" s="317" t="s">
        <v>125</v>
      </c>
      <c r="B28" s="314"/>
      <c r="C28" s="314"/>
      <c r="D28" s="314"/>
      <c r="E28" s="314"/>
      <c r="F28" s="314"/>
      <c r="G28" s="314"/>
      <c r="H28" s="314"/>
      <c r="I28" s="314"/>
      <c r="J28" s="314"/>
      <c r="K28" s="314"/>
      <c r="L28" s="314"/>
      <c r="M28" s="314"/>
      <c r="N28" s="314"/>
      <c r="O28" s="314"/>
    </row>
    <row r="29" spans="1:17" ht="25.5" customHeight="1" x14ac:dyDescent="0.3">
      <c r="A29" s="326" t="s">
        <v>101</v>
      </c>
      <c r="B29" s="326"/>
      <c r="C29" s="326"/>
      <c r="D29" s="326"/>
      <c r="E29" s="326"/>
      <c r="F29" s="326"/>
      <c r="G29" s="326"/>
      <c r="H29" s="326"/>
      <c r="I29" s="326"/>
      <c r="J29" s="326"/>
      <c r="K29" s="326"/>
      <c r="L29" s="326"/>
      <c r="M29" s="326"/>
      <c r="N29" s="326"/>
      <c r="O29" s="326"/>
    </row>
    <row r="30" spans="1:17" ht="26.75" customHeight="1" x14ac:dyDescent="0.3">
      <c r="A30" s="326" t="s">
        <v>206</v>
      </c>
      <c r="B30" s="326"/>
      <c r="C30" s="326"/>
      <c r="D30" s="326"/>
      <c r="E30" s="326"/>
      <c r="F30" s="326"/>
      <c r="G30" s="326"/>
      <c r="H30" s="326"/>
      <c r="I30" s="326"/>
      <c r="J30" s="326"/>
      <c r="K30" s="326"/>
      <c r="L30" s="326"/>
      <c r="M30" s="326"/>
      <c r="N30" s="326"/>
      <c r="O30" s="326"/>
    </row>
    <row r="31" spans="1:17" ht="13" x14ac:dyDescent="0.3">
      <c r="A31" s="327"/>
      <c r="B31" s="327"/>
      <c r="C31" s="327"/>
      <c r="D31" s="327"/>
      <c r="E31" s="327"/>
      <c r="F31" s="327"/>
      <c r="G31" s="327"/>
      <c r="H31" s="327"/>
      <c r="I31" s="327"/>
      <c r="J31" s="327"/>
      <c r="K31" s="327"/>
      <c r="L31" s="327"/>
      <c r="M31" s="327"/>
      <c r="N31" s="327"/>
      <c r="O31" s="327"/>
    </row>
    <row r="32" spans="1:17" ht="13" x14ac:dyDescent="0.3">
      <c r="A32" s="328" t="s">
        <v>82</v>
      </c>
      <c r="B32" s="328"/>
      <c r="C32" s="328"/>
      <c r="D32" s="328"/>
      <c r="E32" s="328"/>
      <c r="F32" s="328"/>
      <c r="G32" s="328"/>
      <c r="H32" s="328"/>
      <c r="I32" s="328"/>
      <c r="J32" s="328"/>
      <c r="K32" s="328"/>
      <c r="L32" s="328"/>
      <c r="M32" s="328"/>
      <c r="N32" s="328"/>
      <c r="O32" s="328"/>
    </row>
    <row r="33" spans="1:15" ht="13" x14ac:dyDescent="0.3">
      <c r="A33" s="316"/>
      <c r="B33" s="316"/>
      <c r="C33" s="316"/>
      <c r="D33" s="316"/>
      <c r="E33" s="316"/>
      <c r="F33" s="316"/>
      <c r="G33" s="316"/>
      <c r="H33" s="316"/>
      <c r="I33" s="316"/>
      <c r="J33" s="316"/>
      <c r="K33" s="316"/>
      <c r="L33" s="316"/>
      <c r="M33" s="316"/>
      <c r="N33" s="316"/>
      <c r="O33" s="316"/>
    </row>
    <row r="34" spans="1:15" ht="13" x14ac:dyDescent="0.3">
      <c r="A34" s="325"/>
      <c r="B34" s="325"/>
      <c r="C34" s="325"/>
      <c r="D34" s="325"/>
      <c r="E34" s="325"/>
      <c r="F34" s="325"/>
      <c r="G34" s="325"/>
      <c r="H34" s="325"/>
      <c r="I34" s="325"/>
      <c r="J34" s="325"/>
      <c r="K34" s="325"/>
      <c r="L34" s="325"/>
      <c r="M34" s="325"/>
      <c r="N34" s="325"/>
      <c r="O34" s="325"/>
    </row>
  </sheetData>
  <mergeCells count="17">
    <mergeCell ref="A34:O34"/>
    <mergeCell ref="A29:O29"/>
    <mergeCell ref="A30:O30"/>
    <mergeCell ref="A31:O31"/>
    <mergeCell ref="A32:O32"/>
    <mergeCell ref="A27:O27"/>
    <mergeCell ref="N4:O4"/>
    <mergeCell ref="A33:O33"/>
    <mergeCell ref="A28:O28"/>
    <mergeCell ref="A21:O21"/>
    <mergeCell ref="A22:O22"/>
    <mergeCell ref="A23:O23"/>
    <mergeCell ref="A24:O24"/>
    <mergeCell ref="A25:O25"/>
    <mergeCell ref="A26:O26"/>
    <mergeCell ref="L4:M4"/>
    <mergeCell ref="B4:K4"/>
  </mergeCells>
  <hyperlinks>
    <hyperlink ref="A18" r:id="rId1" xr:uid="{00000000-0004-0000-0300-000000000000}"/>
    <hyperlink ref="A32:O32" location="Contents!A1" display="Back to contents" xr:uid="{00000000-0004-0000-0300-000001000000}"/>
  </hyperlinks>
  <pageMargins left="0.70866141732283472" right="0.70866141732283472" top="0.74803149606299213" bottom="0.74803149606299213" header="0.31496062992125984" footer="0.31496062992125984"/>
  <pageSetup paperSize="9" scale="68" orientation="landscape" r:id="rId2"/>
  <ignoredErrors>
    <ignoredError sqref="B5:J5 K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9"/>
  <sheetViews>
    <sheetView workbookViewId="0"/>
  </sheetViews>
  <sheetFormatPr defaultColWidth="9.6328125" defaultRowHeight="15" customHeight="1" x14ac:dyDescent="0.35"/>
  <cols>
    <col min="1" max="1" width="34.6328125" style="1" customWidth="1"/>
    <col min="2" max="17" width="8.6328125" style="1" customWidth="1"/>
    <col min="18" max="16384" width="9.6328125" style="1"/>
  </cols>
  <sheetData>
    <row r="1" spans="1:18" ht="17.75" customHeight="1" x14ac:dyDescent="0.35">
      <c r="A1" s="33" t="s">
        <v>108</v>
      </c>
      <c r="B1" s="2"/>
      <c r="C1" s="2"/>
      <c r="D1" s="2"/>
      <c r="E1" s="2"/>
      <c r="F1" s="2"/>
      <c r="G1" s="2"/>
      <c r="H1" s="2"/>
      <c r="I1" s="2"/>
      <c r="J1" s="2"/>
      <c r="K1" s="2"/>
      <c r="L1" s="2"/>
      <c r="M1" s="2"/>
      <c r="N1" s="2"/>
      <c r="P1" s="3"/>
      <c r="Q1" s="4"/>
    </row>
    <row r="2" spans="1:18" ht="9" customHeight="1" x14ac:dyDescent="0.35">
      <c r="A2" s="33"/>
      <c r="B2" s="2"/>
      <c r="C2" s="2"/>
      <c r="D2" s="2"/>
      <c r="E2" s="2"/>
      <c r="F2" s="2"/>
      <c r="G2" s="2"/>
      <c r="H2" s="2"/>
      <c r="I2" s="2"/>
      <c r="J2" s="2"/>
      <c r="K2" s="2"/>
      <c r="L2" s="2"/>
      <c r="M2" s="2"/>
      <c r="N2" s="2"/>
      <c r="P2" s="3"/>
      <c r="Q2" s="4"/>
    </row>
    <row r="3" spans="1:18" ht="14.75" customHeight="1" x14ac:dyDescent="0.35">
      <c r="A3" s="2"/>
      <c r="B3" s="2"/>
      <c r="C3" s="2"/>
      <c r="D3" s="2"/>
      <c r="E3" s="2"/>
      <c r="F3" s="2"/>
      <c r="G3" s="2"/>
      <c r="H3" s="2"/>
      <c r="I3" s="2"/>
      <c r="J3" s="2"/>
      <c r="K3" s="2"/>
      <c r="L3" s="2"/>
      <c r="M3" s="2"/>
      <c r="N3" s="2"/>
      <c r="O3" s="101" t="s">
        <v>47</v>
      </c>
      <c r="P3" s="3"/>
    </row>
    <row r="4" spans="1:18" ht="15" customHeight="1" x14ac:dyDescent="0.35">
      <c r="A4" s="34"/>
      <c r="B4" s="323" t="s">
        <v>8</v>
      </c>
      <c r="C4" s="323"/>
      <c r="D4" s="323"/>
      <c r="E4" s="323"/>
      <c r="F4" s="323"/>
      <c r="G4" s="323"/>
      <c r="H4" s="323"/>
      <c r="I4" s="323"/>
      <c r="J4" s="323"/>
      <c r="K4" s="324"/>
      <c r="L4" s="321" t="s">
        <v>210</v>
      </c>
      <c r="M4" s="322"/>
      <c r="N4" s="315" t="s">
        <v>30</v>
      </c>
      <c r="O4" s="315"/>
    </row>
    <row r="5" spans="1:18" ht="15" customHeight="1" x14ac:dyDescent="0.35">
      <c r="A5" s="6"/>
      <c r="B5" s="7" t="s">
        <v>27</v>
      </c>
      <c r="C5" s="7" t="s">
        <v>26</v>
      </c>
      <c r="D5" s="7" t="s">
        <v>25</v>
      </c>
      <c r="E5" s="7" t="s">
        <v>24</v>
      </c>
      <c r="F5" s="7" t="s">
        <v>23</v>
      </c>
      <c r="G5" s="7" t="s">
        <v>9</v>
      </c>
      <c r="H5" s="7" t="s">
        <v>10</v>
      </c>
      <c r="I5" s="7" t="s">
        <v>85</v>
      </c>
      <c r="J5" s="7" t="s">
        <v>221</v>
      </c>
      <c r="K5" s="7" t="s">
        <v>222</v>
      </c>
      <c r="L5" s="221" t="s">
        <v>219</v>
      </c>
      <c r="M5" s="220" t="s">
        <v>220</v>
      </c>
      <c r="N5" s="8" t="s">
        <v>11</v>
      </c>
      <c r="O5" s="8" t="s">
        <v>12</v>
      </c>
    </row>
    <row r="6" spans="1:18" ht="15" customHeight="1" x14ac:dyDescent="0.35">
      <c r="A6" s="35" t="s">
        <v>104</v>
      </c>
      <c r="B6" s="36">
        <v>5342</v>
      </c>
      <c r="C6" s="36">
        <v>4649</v>
      </c>
      <c r="D6" s="36">
        <v>4765</v>
      </c>
      <c r="E6" s="36">
        <v>4993</v>
      </c>
      <c r="F6" s="36">
        <v>5286</v>
      </c>
      <c r="G6" s="36">
        <v>5768</v>
      </c>
      <c r="H6" s="36">
        <v>6171</v>
      </c>
      <c r="I6" s="36">
        <v>6113</v>
      </c>
      <c r="J6" s="36">
        <v>5516</v>
      </c>
      <c r="K6" s="36">
        <v>5126</v>
      </c>
      <c r="L6" s="234">
        <v>5327</v>
      </c>
      <c r="M6" s="36">
        <v>4743</v>
      </c>
      <c r="N6" s="244">
        <v>-584</v>
      </c>
      <c r="O6" s="245">
        <v>-0.10963018584569176</v>
      </c>
      <c r="P6" s="215"/>
      <c r="Q6" s="287"/>
      <c r="R6" s="216"/>
    </row>
    <row r="7" spans="1:18" ht="14.25" customHeight="1" x14ac:dyDescent="0.35">
      <c r="A7" s="37" t="s">
        <v>21</v>
      </c>
      <c r="B7" s="37"/>
      <c r="C7" s="37"/>
      <c r="D7" s="37"/>
      <c r="E7" s="37"/>
      <c r="F7" s="37"/>
      <c r="G7" s="38"/>
      <c r="H7" s="38"/>
      <c r="I7" s="38"/>
      <c r="J7" s="38"/>
      <c r="K7" s="38"/>
      <c r="L7" s="278"/>
      <c r="M7" s="38"/>
      <c r="N7" s="12"/>
      <c r="O7" s="18"/>
      <c r="Q7" s="215"/>
      <c r="R7" s="216"/>
    </row>
    <row r="8" spans="1:18" ht="14.25" customHeight="1" x14ac:dyDescent="0.35">
      <c r="A8" s="14" t="s">
        <v>19</v>
      </c>
      <c r="B8" s="39">
        <v>931</v>
      </c>
      <c r="C8" s="39">
        <v>1143</v>
      </c>
      <c r="D8" s="39">
        <v>1653</v>
      </c>
      <c r="E8" s="39">
        <v>2120</v>
      </c>
      <c r="F8" s="39">
        <v>2956</v>
      </c>
      <c r="G8" s="39">
        <v>3361</v>
      </c>
      <c r="H8" s="39">
        <v>3970</v>
      </c>
      <c r="I8" s="39">
        <v>4093</v>
      </c>
      <c r="J8" s="39">
        <v>3772</v>
      </c>
      <c r="K8" s="39">
        <v>3501</v>
      </c>
      <c r="L8" s="276">
        <v>3637</v>
      </c>
      <c r="M8" s="39">
        <v>3237</v>
      </c>
      <c r="N8" s="17">
        <v>-400</v>
      </c>
      <c r="O8" s="18">
        <v>-0.10998075336816057</v>
      </c>
      <c r="Q8" s="215"/>
      <c r="R8" s="216"/>
    </row>
    <row r="9" spans="1:18" ht="14.25" customHeight="1" x14ac:dyDescent="0.35">
      <c r="A9" s="40" t="s">
        <v>20</v>
      </c>
      <c r="B9" s="39">
        <v>4411</v>
      </c>
      <c r="C9" s="39">
        <v>3506</v>
      </c>
      <c r="D9" s="39">
        <v>3112</v>
      </c>
      <c r="E9" s="39">
        <v>2873</v>
      </c>
      <c r="F9" s="39">
        <v>2330</v>
      </c>
      <c r="G9" s="41">
        <v>2407</v>
      </c>
      <c r="H9" s="41">
        <v>2201</v>
      </c>
      <c r="I9" s="41">
        <v>2020</v>
      </c>
      <c r="J9" s="41">
        <v>1744</v>
      </c>
      <c r="K9" s="41">
        <v>1625</v>
      </c>
      <c r="L9" s="277">
        <f>L6-L8</f>
        <v>1690</v>
      </c>
      <c r="M9" s="41">
        <f>M6-M8</f>
        <v>1506</v>
      </c>
      <c r="N9" s="246">
        <v>-184</v>
      </c>
      <c r="O9" s="237">
        <v>-0.10887573964497041</v>
      </c>
      <c r="Q9" s="215"/>
      <c r="R9" s="216"/>
    </row>
    <row r="10" spans="1:18" ht="14.25" customHeight="1" x14ac:dyDescent="0.35">
      <c r="A10" s="42" t="s">
        <v>21</v>
      </c>
      <c r="B10" s="42"/>
      <c r="C10" s="42"/>
      <c r="D10" s="42"/>
      <c r="E10" s="42"/>
      <c r="F10" s="42"/>
      <c r="G10" s="36"/>
      <c r="H10" s="38"/>
      <c r="I10" s="36"/>
      <c r="J10" s="36"/>
      <c r="K10" s="36"/>
      <c r="L10" s="278"/>
      <c r="M10" s="36"/>
      <c r="N10" s="12"/>
      <c r="O10" s="13"/>
      <c r="Q10" s="215"/>
      <c r="R10" s="216"/>
    </row>
    <row r="11" spans="1:18" ht="14.25" customHeight="1" x14ac:dyDescent="0.35">
      <c r="A11" s="40" t="s">
        <v>105</v>
      </c>
      <c r="B11" s="43" t="s">
        <v>28</v>
      </c>
      <c r="C11" s="43" t="s">
        <v>28</v>
      </c>
      <c r="D11" s="43" t="s">
        <v>28</v>
      </c>
      <c r="E11" s="43" t="s">
        <v>28</v>
      </c>
      <c r="F11" s="43" t="s">
        <v>28</v>
      </c>
      <c r="G11" s="44">
        <v>375</v>
      </c>
      <c r="H11" s="44">
        <v>958</v>
      </c>
      <c r="I11" s="44">
        <v>803</v>
      </c>
      <c r="J11" s="44">
        <v>563</v>
      </c>
      <c r="K11" s="44">
        <v>505</v>
      </c>
      <c r="L11" s="282">
        <v>489</v>
      </c>
      <c r="M11" s="44">
        <v>456</v>
      </c>
      <c r="N11" s="246">
        <v>-33</v>
      </c>
      <c r="O11" s="237">
        <v>-6.7484662576687116E-2</v>
      </c>
      <c r="Q11" s="215"/>
      <c r="R11" s="216"/>
    </row>
    <row r="12" spans="1:18" ht="15" customHeight="1" x14ac:dyDescent="0.35">
      <c r="A12" s="31" t="s">
        <v>83</v>
      </c>
      <c r="B12" s="31"/>
      <c r="C12" s="31"/>
      <c r="D12" s="31"/>
      <c r="E12" s="31"/>
      <c r="F12" s="31"/>
      <c r="G12" s="31"/>
      <c r="H12" s="31"/>
      <c r="I12" s="31"/>
      <c r="J12" s="31"/>
      <c r="K12" s="31"/>
      <c r="L12" s="31"/>
      <c r="M12" s="31"/>
      <c r="N12" s="31"/>
      <c r="O12" s="38"/>
      <c r="P12" s="12"/>
      <c r="Q12" s="13"/>
    </row>
    <row r="14" spans="1:18" ht="15" customHeight="1" x14ac:dyDescent="0.35">
      <c r="A14" s="330" t="s">
        <v>16</v>
      </c>
      <c r="B14" s="330"/>
      <c r="C14" s="330"/>
      <c r="D14" s="330"/>
      <c r="E14" s="330"/>
      <c r="F14" s="330"/>
      <c r="G14" s="330"/>
      <c r="H14" s="330"/>
      <c r="I14" s="330"/>
      <c r="J14" s="330"/>
      <c r="K14" s="330"/>
      <c r="L14" s="330"/>
      <c r="M14" s="330"/>
      <c r="N14" s="330"/>
      <c r="O14" s="330"/>
      <c r="P14" s="330"/>
      <c r="Q14" s="330"/>
    </row>
    <row r="15" spans="1:18" ht="15" customHeight="1" x14ac:dyDescent="0.35">
      <c r="A15" s="329" t="s">
        <v>84</v>
      </c>
      <c r="B15" s="329"/>
      <c r="C15" s="329"/>
      <c r="D15" s="329"/>
      <c r="E15" s="329"/>
      <c r="F15" s="329"/>
      <c r="G15" s="329"/>
      <c r="H15" s="329"/>
      <c r="I15" s="329"/>
      <c r="J15" s="329"/>
      <c r="K15" s="329"/>
      <c r="L15" s="329"/>
      <c r="M15" s="329"/>
      <c r="N15" s="329"/>
      <c r="O15" s="329"/>
      <c r="P15" s="329"/>
      <c r="Q15" s="329"/>
    </row>
    <row r="16" spans="1:18" ht="41.25" customHeight="1" x14ac:dyDescent="0.35">
      <c r="A16" s="331" t="s">
        <v>140</v>
      </c>
      <c r="B16" s="331"/>
      <c r="C16" s="331"/>
      <c r="D16" s="331"/>
      <c r="E16" s="331"/>
      <c r="F16" s="331"/>
      <c r="G16" s="331"/>
      <c r="H16" s="331"/>
      <c r="I16" s="331"/>
      <c r="J16" s="331"/>
      <c r="K16" s="331"/>
      <c r="L16" s="331"/>
      <c r="M16" s="331"/>
      <c r="N16" s="331"/>
      <c r="O16" s="331"/>
      <c r="P16" s="331"/>
      <c r="Q16" s="331"/>
    </row>
    <row r="17" spans="1:17" ht="15" customHeight="1" x14ac:dyDescent="0.35">
      <c r="A17" s="329" t="s">
        <v>106</v>
      </c>
      <c r="B17" s="329"/>
      <c r="C17" s="329"/>
      <c r="D17" s="329"/>
      <c r="E17" s="329"/>
      <c r="F17" s="329"/>
      <c r="G17" s="329"/>
      <c r="H17" s="329"/>
      <c r="I17" s="329"/>
      <c r="J17" s="329"/>
      <c r="K17" s="329"/>
      <c r="L17" s="329"/>
      <c r="M17" s="329"/>
      <c r="N17" s="329"/>
      <c r="O17" s="329"/>
      <c r="P17" s="329"/>
      <c r="Q17" s="329"/>
    </row>
    <row r="19" spans="1:17" ht="15" customHeight="1" x14ac:dyDescent="0.35">
      <c r="A19" s="151" t="s">
        <v>82</v>
      </c>
    </row>
  </sheetData>
  <mergeCells count="7">
    <mergeCell ref="A17:Q17"/>
    <mergeCell ref="N4:O4"/>
    <mergeCell ref="A14:Q14"/>
    <mergeCell ref="A15:Q15"/>
    <mergeCell ref="A16:Q16"/>
    <mergeCell ref="L4:M4"/>
    <mergeCell ref="B4:K4"/>
  </mergeCells>
  <hyperlinks>
    <hyperlink ref="A19" location="Contents!A1" display="Back to contents" xr:uid="{00000000-0004-0000-0400-000000000000}"/>
  </hyperlinks>
  <pageMargins left="0.70866141732283472" right="0.70866141732283472" top="0.74803149606299213" bottom="0.74803149606299213" header="0.31496062992125984" footer="0.31496062992125984"/>
  <pageSetup paperSize="9" scale="84" orientation="landscape" r:id="rId1"/>
  <ignoredErrors>
    <ignoredError sqref="B5:I5 J5:K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C57"/>
  <sheetViews>
    <sheetView workbookViewId="0"/>
  </sheetViews>
  <sheetFormatPr defaultColWidth="9.36328125" defaultRowHeight="13" x14ac:dyDescent="0.3"/>
  <cols>
    <col min="1" max="1" width="9.36328125" style="45"/>
    <col min="2" max="2" width="10.6328125" style="45" customWidth="1"/>
    <col min="3" max="3" width="9.453125" style="45" customWidth="1"/>
    <col min="4" max="4" width="2.6328125" style="45" customWidth="1"/>
    <col min="5" max="6" width="10.6328125" style="45" customWidth="1"/>
    <col min="7" max="7" width="2.6328125" style="45" customWidth="1"/>
    <col min="8" max="8" width="11.6328125" style="45" customWidth="1"/>
    <col min="9" max="9" width="9.36328125" style="192"/>
    <col min="10" max="16384" width="9.36328125" style="45"/>
  </cols>
  <sheetData>
    <row r="1" spans="1:9" ht="17.5" x14ac:dyDescent="0.3">
      <c r="A1" s="33" t="s">
        <v>197</v>
      </c>
      <c r="B1" s="2"/>
    </row>
    <row r="2" spans="1:9" ht="9" customHeight="1" x14ac:dyDescent="0.3">
      <c r="A2" s="33"/>
      <c r="B2" s="2"/>
    </row>
    <row r="3" spans="1:9" x14ac:dyDescent="0.3">
      <c r="B3" s="2"/>
      <c r="H3" s="101" t="s">
        <v>47</v>
      </c>
    </row>
    <row r="4" spans="1:9" ht="20.25" customHeight="1" x14ac:dyDescent="0.3">
      <c r="A4" s="205"/>
      <c r="B4" s="205"/>
      <c r="C4" s="333" t="s">
        <v>104</v>
      </c>
      <c r="D4" s="202"/>
      <c r="E4" s="332" t="s">
        <v>21</v>
      </c>
      <c r="F4" s="332"/>
      <c r="G4" s="206"/>
      <c r="H4" s="195" t="s">
        <v>21</v>
      </c>
      <c r="I4" s="37"/>
    </row>
    <row r="5" spans="1:9" ht="54.75" customHeight="1" x14ac:dyDescent="0.3">
      <c r="A5" s="207" t="s">
        <v>196</v>
      </c>
      <c r="B5" s="207" t="s">
        <v>195</v>
      </c>
      <c r="C5" s="334"/>
      <c r="D5" s="203"/>
      <c r="E5" s="190" t="s">
        <v>19</v>
      </c>
      <c r="F5" s="190" t="s">
        <v>20</v>
      </c>
      <c r="G5" s="204"/>
      <c r="H5" s="211" t="s">
        <v>105</v>
      </c>
    </row>
    <row r="6" spans="1:9" x14ac:dyDescent="0.3">
      <c r="A6" s="335">
        <v>2010</v>
      </c>
      <c r="B6" s="197" t="s">
        <v>154</v>
      </c>
      <c r="C6" s="198">
        <v>1342</v>
      </c>
      <c r="D6" s="198"/>
      <c r="E6" s="182">
        <v>190</v>
      </c>
      <c r="F6" s="182">
        <v>1152</v>
      </c>
      <c r="G6" s="184"/>
      <c r="H6" s="198" t="s">
        <v>28</v>
      </c>
    </row>
    <row r="7" spans="1:9" x14ac:dyDescent="0.3">
      <c r="A7" s="336"/>
      <c r="B7" s="196" t="s">
        <v>158</v>
      </c>
      <c r="C7" s="39">
        <v>1264</v>
      </c>
      <c r="D7" s="39"/>
      <c r="E7" s="32">
        <v>229</v>
      </c>
      <c r="F7" s="32">
        <v>1035</v>
      </c>
      <c r="G7" s="189"/>
      <c r="H7" s="39" t="s">
        <v>28</v>
      </c>
    </row>
    <row r="8" spans="1:9" x14ac:dyDescent="0.3">
      <c r="A8" s="336"/>
      <c r="B8" s="196" t="s">
        <v>160</v>
      </c>
      <c r="C8" s="39">
        <v>1415</v>
      </c>
      <c r="D8" s="39"/>
      <c r="E8" s="32">
        <v>246</v>
      </c>
      <c r="F8" s="32">
        <v>1169</v>
      </c>
      <c r="G8" s="189"/>
      <c r="H8" s="39" t="s">
        <v>28</v>
      </c>
    </row>
    <row r="9" spans="1:9" x14ac:dyDescent="0.3">
      <c r="A9" s="337"/>
      <c r="B9" s="199" t="s">
        <v>161</v>
      </c>
      <c r="C9" s="41">
        <v>1321</v>
      </c>
      <c r="D9" s="41"/>
      <c r="E9" s="44">
        <v>266</v>
      </c>
      <c r="F9" s="44">
        <v>1055</v>
      </c>
      <c r="G9" s="200"/>
      <c r="H9" s="41" t="s">
        <v>28</v>
      </c>
    </row>
    <row r="10" spans="1:9" x14ac:dyDescent="0.3">
      <c r="A10" s="335">
        <v>2011</v>
      </c>
      <c r="B10" s="197" t="s">
        <v>155</v>
      </c>
      <c r="C10" s="182">
        <v>1367</v>
      </c>
      <c r="D10" s="182"/>
      <c r="E10" s="182">
        <v>275</v>
      </c>
      <c r="F10" s="182">
        <v>1092</v>
      </c>
      <c r="G10" s="184"/>
      <c r="H10" s="198" t="s">
        <v>28</v>
      </c>
    </row>
    <row r="11" spans="1:9" x14ac:dyDescent="0.3">
      <c r="A11" s="336"/>
      <c r="B11" s="196" t="s">
        <v>159</v>
      </c>
      <c r="C11" s="32">
        <v>1057</v>
      </c>
      <c r="D11" s="32"/>
      <c r="E11" s="32">
        <v>233</v>
      </c>
      <c r="F11" s="32">
        <v>824</v>
      </c>
      <c r="G11" s="189"/>
      <c r="H11" s="39" t="s">
        <v>28</v>
      </c>
    </row>
    <row r="12" spans="1:9" x14ac:dyDescent="0.3">
      <c r="A12" s="336"/>
      <c r="B12" s="196" t="s">
        <v>162</v>
      </c>
      <c r="C12" s="32">
        <v>1129</v>
      </c>
      <c r="D12" s="32"/>
      <c r="E12" s="32">
        <v>320</v>
      </c>
      <c r="F12" s="32">
        <v>809</v>
      </c>
      <c r="G12" s="189"/>
      <c r="H12" s="39" t="s">
        <v>28</v>
      </c>
    </row>
    <row r="13" spans="1:9" x14ac:dyDescent="0.3">
      <c r="A13" s="337"/>
      <c r="B13" s="199" t="s">
        <v>163</v>
      </c>
      <c r="C13" s="44">
        <v>1096</v>
      </c>
      <c r="D13" s="44"/>
      <c r="E13" s="44">
        <v>315</v>
      </c>
      <c r="F13" s="44">
        <v>781</v>
      </c>
      <c r="G13" s="200"/>
      <c r="H13" s="41" t="s">
        <v>28</v>
      </c>
    </row>
    <row r="14" spans="1:9" x14ac:dyDescent="0.3">
      <c r="A14" s="335">
        <v>2012</v>
      </c>
      <c r="B14" s="197" t="s">
        <v>156</v>
      </c>
      <c r="C14" s="182">
        <v>1257</v>
      </c>
      <c r="D14" s="182"/>
      <c r="E14" s="182">
        <v>403</v>
      </c>
      <c r="F14" s="182">
        <v>854</v>
      </c>
      <c r="G14" s="184"/>
      <c r="H14" s="198" t="s">
        <v>28</v>
      </c>
    </row>
    <row r="15" spans="1:9" x14ac:dyDescent="0.3">
      <c r="A15" s="336"/>
      <c r="B15" s="196" t="s">
        <v>164</v>
      </c>
      <c r="C15" s="32">
        <v>1131</v>
      </c>
      <c r="D15" s="32"/>
      <c r="E15" s="32">
        <v>385</v>
      </c>
      <c r="F15" s="32">
        <v>746</v>
      </c>
      <c r="G15" s="189"/>
      <c r="H15" s="39" t="s">
        <v>28</v>
      </c>
    </row>
    <row r="16" spans="1:9" x14ac:dyDescent="0.3">
      <c r="A16" s="336"/>
      <c r="B16" s="196" t="s">
        <v>165</v>
      </c>
      <c r="C16" s="32">
        <v>1145</v>
      </c>
      <c r="D16" s="32"/>
      <c r="E16" s="32">
        <v>396</v>
      </c>
      <c r="F16" s="32">
        <v>749</v>
      </c>
      <c r="G16" s="189"/>
      <c r="H16" s="39" t="s">
        <v>28</v>
      </c>
    </row>
    <row r="17" spans="1:8" x14ac:dyDescent="0.3">
      <c r="A17" s="337"/>
      <c r="B17" s="199" t="s">
        <v>166</v>
      </c>
      <c r="C17" s="44">
        <v>1232</v>
      </c>
      <c r="D17" s="44"/>
      <c r="E17" s="44">
        <v>469</v>
      </c>
      <c r="F17" s="44">
        <v>763</v>
      </c>
      <c r="G17" s="200"/>
      <c r="H17" s="41" t="s">
        <v>28</v>
      </c>
    </row>
    <row r="18" spans="1:8" x14ac:dyDescent="0.3">
      <c r="A18" s="335">
        <v>2013</v>
      </c>
      <c r="B18" s="197" t="s">
        <v>157</v>
      </c>
      <c r="C18" s="182">
        <v>1212</v>
      </c>
      <c r="D18" s="182"/>
      <c r="E18" s="182">
        <v>477</v>
      </c>
      <c r="F18" s="182">
        <v>735</v>
      </c>
      <c r="G18" s="184"/>
      <c r="H18" s="198" t="s">
        <v>28</v>
      </c>
    </row>
    <row r="19" spans="1:8" x14ac:dyDescent="0.3">
      <c r="A19" s="336"/>
      <c r="B19" s="196" t="s">
        <v>167</v>
      </c>
      <c r="C19" s="32">
        <v>1285</v>
      </c>
      <c r="D19" s="32"/>
      <c r="E19" s="32">
        <v>514</v>
      </c>
      <c r="F19" s="32">
        <v>771</v>
      </c>
      <c r="G19" s="189"/>
      <c r="H19" s="39" t="s">
        <v>28</v>
      </c>
    </row>
    <row r="20" spans="1:8" x14ac:dyDescent="0.3">
      <c r="A20" s="336"/>
      <c r="B20" s="196" t="s">
        <v>168</v>
      </c>
      <c r="C20" s="32">
        <v>1229</v>
      </c>
      <c r="D20" s="32"/>
      <c r="E20" s="32">
        <v>543</v>
      </c>
      <c r="F20" s="32">
        <v>686</v>
      </c>
      <c r="G20" s="189"/>
      <c r="H20" s="39" t="s">
        <v>28</v>
      </c>
    </row>
    <row r="21" spans="1:8" x14ac:dyDescent="0.3">
      <c r="A21" s="337"/>
      <c r="B21" s="199" t="s">
        <v>169</v>
      </c>
      <c r="C21" s="44">
        <v>1267</v>
      </c>
      <c r="D21" s="44"/>
      <c r="E21" s="44">
        <v>586</v>
      </c>
      <c r="F21" s="44">
        <v>681</v>
      </c>
      <c r="G21" s="200"/>
      <c r="H21" s="41" t="s">
        <v>28</v>
      </c>
    </row>
    <row r="22" spans="1:8" x14ac:dyDescent="0.3">
      <c r="A22" s="335">
        <v>2014</v>
      </c>
      <c r="B22" s="197" t="s">
        <v>170</v>
      </c>
      <c r="C22" s="182">
        <v>1337</v>
      </c>
      <c r="D22" s="182"/>
      <c r="E22" s="182">
        <v>660</v>
      </c>
      <c r="F22" s="182">
        <v>677</v>
      </c>
      <c r="G22" s="185"/>
      <c r="H22" s="198" t="s">
        <v>28</v>
      </c>
    </row>
    <row r="23" spans="1:8" x14ac:dyDescent="0.3">
      <c r="A23" s="336"/>
      <c r="B23" s="196" t="s">
        <v>171</v>
      </c>
      <c r="C23" s="32">
        <v>1298</v>
      </c>
      <c r="D23" s="32"/>
      <c r="E23" s="32">
        <v>735</v>
      </c>
      <c r="F23" s="32">
        <v>563</v>
      </c>
      <c r="G23" s="183"/>
      <c r="H23" s="39" t="s">
        <v>28</v>
      </c>
    </row>
    <row r="24" spans="1:8" x14ac:dyDescent="0.3">
      <c r="A24" s="336"/>
      <c r="B24" s="196" t="s">
        <v>172</v>
      </c>
      <c r="C24" s="32">
        <v>1243</v>
      </c>
      <c r="D24" s="32"/>
      <c r="E24" s="32">
        <v>755</v>
      </c>
      <c r="F24" s="32">
        <v>488</v>
      </c>
      <c r="G24" s="183"/>
      <c r="H24" s="39" t="s">
        <v>28</v>
      </c>
    </row>
    <row r="25" spans="1:8" x14ac:dyDescent="0.3">
      <c r="A25" s="337"/>
      <c r="B25" s="199" t="s">
        <v>173</v>
      </c>
      <c r="C25" s="44">
        <v>1408</v>
      </c>
      <c r="D25" s="44"/>
      <c r="E25" s="44">
        <v>806</v>
      </c>
      <c r="F25" s="44">
        <v>602</v>
      </c>
      <c r="G25" s="201"/>
      <c r="H25" s="41" t="s">
        <v>28</v>
      </c>
    </row>
    <row r="26" spans="1:8" x14ac:dyDescent="0.3">
      <c r="A26" s="335">
        <v>2015</v>
      </c>
      <c r="B26" s="197" t="s">
        <v>174</v>
      </c>
      <c r="C26" s="182">
        <v>1376</v>
      </c>
      <c r="D26" s="182"/>
      <c r="E26" s="182">
        <v>745</v>
      </c>
      <c r="F26" s="182">
        <v>631</v>
      </c>
      <c r="G26" s="185"/>
      <c r="H26" s="182">
        <v>15</v>
      </c>
    </row>
    <row r="27" spans="1:8" x14ac:dyDescent="0.3">
      <c r="A27" s="336"/>
      <c r="B27" s="196" t="s">
        <v>175</v>
      </c>
      <c r="C27" s="32">
        <v>1479</v>
      </c>
      <c r="D27" s="32"/>
      <c r="E27" s="32">
        <v>900</v>
      </c>
      <c r="F27" s="32">
        <v>579</v>
      </c>
      <c r="G27" s="183"/>
      <c r="H27" s="32">
        <v>75</v>
      </c>
    </row>
    <row r="28" spans="1:8" x14ac:dyDescent="0.3">
      <c r="A28" s="336"/>
      <c r="B28" s="196" t="s">
        <v>176</v>
      </c>
      <c r="C28" s="32">
        <v>1466</v>
      </c>
      <c r="D28" s="32"/>
      <c r="E28" s="32">
        <v>843</v>
      </c>
      <c r="F28" s="32">
        <v>623</v>
      </c>
      <c r="G28" s="183"/>
      <c r="H28" s="32">
        <v>123</v>
      </c>
    </row>
    <row r="29" spans="1:8" x14ac:dyDescent="0.3">
      <c r="A29" s="337"/>
      <c r="B29" s="199" t="s">
        <v>177</v>
      </c>
      <c r="C29" s="44">
        <v>1447</v>
      </c>
      <c r="D29" s="44"/>
      <c r="E29" s="44">
        <v>873</v>
      </c>
      <c r="F29" s="44">
        <v>574</v>
      </c>
      <c r="G29" s="201"/>
      <c r="H29" s="44">
        <v>162</v>
      </c>
    </row>
    <row r="30" spans="1:8" x14ac:dyDescent="0.3">
      <c r="A30" s="335">
        <v>2016</v>
      </c>
      <c r="B30" s="197" t="s">
        <v>178</v>
      </c>
      <c r="C30" s="182">
        <v>1452</v>
      </c>
      <c r="D30" s="182"/>
      <c r="E30" s="182">
        <v>852</v>
      </c>
      <c r="F30" s="182">
        <v>600</v>
      </c>
      <c r="G30" s="185"/>
      <c r="H30" s="182">
        <v>190</v>
      </c>
    </row>
    <row r="31" spans="1:8" x14ac:dyDescent="0.3">
      <c r="A31" s="336"/>
      <c r="B31" s="196" t="s">
        <v>179</v>
      </c>
      <c r="C31" s="32">
        <v>1699</v>
      </c>
      <c r="D31" s="32"/>
      <c r="E31" s="32">
        <v>1107</v>
      </c>
      <c r="F31" s="32">
        <v>592</v>
      </c>
      <c r="G31" s="183"/>
      <c r="H31" s="32">
        <v>275</v>
      </c>
    </row>
    <row r="32" spans="1:8" x14ac:dyDescent="0.3">
      <c r="A32" s="336"/>
      <c r="B32" s="196" t="s">
        <v>180</v>
      </c>
      <c r="C32" s="32">
        <v>1536</v>
      </c>
      <c r="D32" s="32"/>
      <c r="E32" s="32">
        <v>1037</v>
      </c>
      <c r="F32" s="32">
        <v>499</v>
      </c>
      <c r="G32" s="183"/>
      <c r="H32" s="32">
        <v>265</v>
      </c>
    </row>
    <row r="33" spans="1:8" x14ac:dyDescent="0.3">
      <c r="A33" s="337"/>
      <c r="B33" s="199" t="s">
        <v>181</v>
      </c>
      <c r="C33" s="44">
        <v>1484</v>
      </c>
      <c r="D33" s="44"/>
      <c r="E33" s="44">
        <v>974</v>
      </c>
      <c r="F33" s="44">
        <v>510</v>
      </c>
      <c r="G33" s="201"/>
      <c r="H33" s="44">
        <v>228</v>
      </c>
    </row>
    <row r="34" spans="1:8" x14ac:dyDescent="0.3">
      <c r="A34" s="335">
        <v>2017</v>
      </c>
      <c r="B34" s="197" t="s">
        <v>182</v>
      </c>
      <c r="C34" s="198">
        <v>1651</v>
      </c>
      <c r="D34" s="198"/>
      <c r="E34" s="182">
        <v>1100</v>
      </c>
      <c r="F34" s="182">
        <v>551</v>
      </c>
      <c r="G34" s="185"/>
      <c r="H34" s="182">
        <v>216</v>
      </c>
    </row>
    <row r="35" spans="1:8" x14ac:dyDescent="0.3">
      <c r="A35" s="336"/>
      <c r="B35" s="196" t="s">
        <v>183</v>
      </c>
      <c r="C35" s="39">
        <v>1567</v>
      </c>
      <c r="D35" s="39"/>
      <c r="E35" s="32">
        <v>1021</v>
      </c>
      <c r="F35" s="32">
        <v>546</v>
      </c>
      <c r="G35" s="183"/>
      <c r="H35" s="32">
        <v>216</v>
      </c>
    </row>
    <row r="36" spans="1:8" x14ac:dyDescent="0.3">
      <c r="A36" s="336"/>
      <c r="B36" s="196" t="s">
        <v>184</v>
      </c>
      <c r="C36" s="39">
        <v>1442</v>
      </c>
      <c r="D36" s="39"/>
      <c r="E36" s="32">
        <v>972</v>
      </c>
      <c r="F36" s="32">
        <v>470</v>
      </c>
      <c r="G36" s="183"/>
      <c r="H36" s="32">
        <v>175</v>
      </c>
    </row>
    <row r="37" spans="1:8" x14ac:dyDescent="0.3">
      <c r="A37" s="337"/>
      <c r="B37" s="199" t="s">
        <v>185</v>
      </c>
      <c r="C37" s="41">
        <v>1453</v>
      </c>
      <c r="D37" s="41"/>
      <c r="E37" s="44">
        <v>1000</v>
      </c>
      <c r="F37" s="44">
        <v>453</v>
      </c>
      <c r="G37" s="201"/>
      <c r="H37" s="44">
        <v>196</v>
      </c>
    </row>
    <row r="38" spans="1:8" x14ac:dyDescent="0.3">
      <c r="A38" s="335">
        <v>2018</v>
      </c>
      <c r="B38" s="197" t="s">
        <v>186</v>
      </c>
      <c r="C38" s="182">
        <v>1515</v>
      </c>
      <c r="D38" s="182"/>
      <c r="E38" s="182">
        <v>1018</v>
      </c>
      <c r="F38" s="182">
        <v>497</v>
      </c>
      <c r="G38" s="185"/>
      <c r="H38" s="182">
        <v>208</v>
      </c>
    </row>
    <row r="39" spans="1:8" x14ac:dyDescent="0.3">
      <c r="A39" s="336"/>
      <c r="B39" s="196" t="s">
        <v>187</v>
      </c>
      <c r="C39" s="32">
        <v>1443</v>
      </c>
      <c r="D39" s="32"/>
      <c r="E39" s="32">
        <v>1017</v>
      </c>
      <c r="F39" s="32">
        <v>426</v>
      </c>
      <c r="G39" s="183"/>
      <c r="H39" s="32">
        <v>129</v>
      </c>
    </row>
    <row r="40" spans="1:8" x14ac:dyDescent="0.3">
      <c r="A40" s="336"/>
      <c r="B40" s="196" t="s">
        <v>188</v>
      </c>
      <c r="C40" s="32">
        <v>1286</v>
      </c>
      <c r="D40" s="32"/>
      <c r="E40" s="32">
        <v>858</v>
      </c>
      <c r="F40" s="32">
        <v>428</v>
      </c>
      <c r="G40" s="183"/>
      <c r="H40" s="32">
        <v>115</v>
      </c>
    </row>
    <row r="41" spans="1:8" x14ac:dyDescent="0.3">
      <c r="A41" s="337"/>
      <c r="B41" s="199" t="s">
        <v>189</v>
      </c>
      <c r="C41" s="44">
        <v>1272</v>
      </c>
      <c r="D41" s="44"/>
      <c r="E41" s="44">
        <v>879</v>
      </c>
      <c r="F41" s="44">
        <v>393</v>
      </c>
      <c r="G41" s="201"/>
      <c r="H41" s="44">
        <v>111</v>
      </c>
    </row>
    <row r="42" spans="1:8" x14ac:dyDescent="0.3">
      <c r="A42" s="335">
        <v>2019</v>
      </c>
      <c r="B42" s="197" t="s">
        <v>190</v>
      </c>
      <c r="C42" s="182">
        <v>1326</v>
      </c>
      <c r="D42" s="182"/>
      <c r="E42" s="182">
        <v>883</v>
      </c>
      <c r="F42" s="182">
        <v>443</v>
      </c>
      <c r="G42" s="185"/>
      <c r="H42" s="182">
        <v>134</v>
      </c>
    </row>
    <row r="43" spans="1:8" x14ac:dyDescent="0.3">
      <c r="A43" s="336"/>
      <c r="B43" s="196" t="s">
        <v>191</v>
      </c>
      <c r="C43" s="32">
        <v>1338</v>
      </c>
      <c r="D43" s="32"/>
      <c r="E43" s="32">
        <v>952</v>
      </c>
      <c r="F43" s="32">
        <f>C43-E43</f>
        <v>386</v>
      </c>
      <c r="G43" s="183"/>
      <c r="H43" s="32">
        <v>151</v>
      </c>
    </row>
    <row r="44" spans="1:8" x14ac:dyDescent="0.3">
      <c r="A44" s="336"/>
      <c r="B44" s="196" t="s">
        <v>192</v>
      </c>
      <c r="C44" s="32">
        <v>1217</v>
      </c>
      <c r="D44" s="32"/>
      <c r="E44" s="32">
        <v>830</v>
      </c>
      <c r="F44" s="32">
        <f>C44-E44</f>
        <v>387</v>
      </c>
      <c r="G44" s="183"/>
      <c r="H44" s="32">
        <v>105</v>
      </c>
    </row>
    <row r="45" spans="1:8" x14ac:dyDescent="0.3">
      <c r="A45" s="337"/>
      <c r="B45" s="199" t="s">
        <v>193</v>
      </c>
      <c r="C45" s="44">
        <v>1245</v>
      </c>
      <c r="D45" s="44"/>
      <c r="E45" s="44">
        <v>836</v>
      </c>
      <c r="F45" s="32">
        <f t="shared" ref="F45:F46" si="0">C45-E45</f>
        <v>409</v>
      </c>
      <c r="G45" s="201"/>
      <c r="H45" s="44">
        <v>115</v>
      </c>
    </row>
    <row r="46" spans="1:8" x14ac:dyDescent="0.3">
      <c r="A46" s="226">
        <v>2020</v>
      </c>
      <c r="B46" s="227" t="s">
        <v>223</v>
      </c>
      <c r="C46" s="272">
        <v>943</v>
      </c>
      <c r="D46" s="272"/>
      <c r="E46" s="272">
        <v>619</v>
      </c>
      <c r="F46" s="272">
        <f t="shared" si="0"/>
        <v>324</v>
      </c>
      <c r="G46" s="275"/>
      <c r="H46" s="272">
        <v>85</v>
      </c>
    </row>
    <row r="47" spans="1:8" ht="15" customHeight="1" x14ac:dyDescent="0.3">
      <c r="A47" s="338" t="s">
        <v>194</v>
      </c>
      <c r="B47" s="338"/>
      <c r="C47" s="32"/>
      <c r="D47" s="32"/>
      <c r="E47" s="32"/>
      <c r="F47" s="32"/>
      <c r="G47" s="183"/>
      <c r="H47" s="32"/>
    </row>
    <row r="48" spans="1:8" x14ac:dyDescent="0.3">
      <c r="A48" s="192"/>
      <c r="B48" s="217" t="s">
        <v>11</v>
      </c>
      <c r="C48" s="274">
        <v>-584</v>
      </c>
      <c r="D48" s="274"/>
      <c r="E48" s="274">
        <v>-400</v>
      </c>
      <c r="F48" s="274">
        <v>-184</v>
      </c>
      <c r="G48" s="274"/>
      <c r="H48" s="274">
        <v>-33</v>
      </c>
    </row>
    <row r="49" spans="1:55" x14ac:dyDescent="0.3">
      <c r="A49" s="67"/>
      <c r="B49" s="218" t="s">
        <v>12</v>
      </c>
      <c r="C49" s="237">
        <v>-0.10963018584569176</v>
      </c>
      <c r="D49" s="237"/>
      <c r="E49" s="237">
        <v>-0.10998075336816057</v>
      </c>
      <c r="F49" s="237">
        <v>-0.10887573964497041</v>
      </c>
      <c r="G49" s="237"/>
      <c r="H49" s="237">
        <v>-6.7484662576687116E-2</v>
      </c>
    </row>
    <row r="50" spans="1:55" x14ac:dyDescent="0.3">
      <c r="A50" s="31" t="s">
        <v>83</v>
      </c>
      <c r="B50" s="31"/>
      <c r="C50" s="273"/>
      <c r="D50" s="31"/>
      <c r="E50" s="31"/>
      <c r="F50" s="31"/>
      <c r="G50" s="181"/>
      <c r="H50" s="31"/>
      <c r="I50" s="31"/>
      <c r="J50" s="31"/>
      <c r="K50" s="31"/>
      <c r="L50" s="18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186"/>
      <c r="AM50" s="186"/>
      <c r="AN50" s="186"/>
      <c r="AO50" s="186"/>
      <c r="AP50" s="31"/>
      <c r="AQ50" s="31"/>
      <c r="AR50" s="31"/>
      <c r="AS50" s="31"/>
      <c r="AT50" s="31"/>
      <c r="AU50" s="31"/>
      <c r="AV50" s="31"/>
      <c r="AW50" s="31"/>
      <c r="AX50" s="31"/>
      <c r="AY50" s="31"/>
      <c r="AZ50" s="38"/>
      <c r="BA50" s="12"/>
      <c r="BB50" s="13"/>
    </row>
    <row r="51" spans="1:55" x14ac:dyDescent="0.3">
      <c r="A51" s="1"/>
      <c r="B51" s="1"/>
      <c r="C51" s="1"/>
      <c r="D51" s="1"/>
      <c r="E51" s="1"/>
      <c r="F51" s="1"/>
      <c r="G51" s="2"/>
      <c r="H51" s="1"/>
      <c r="I51" s="1"/>
      <c r="J51" s="1"/>
      <c r="K51" s="1"/>
      <c r="L51" s="2"/>
      <c r="M51" s="1"/>
      <c r="N51" s="1"/>
      <c r="O51" s="1"/>
      <c r="P51" s="1"/>
      <c r="Q51" s="1"/>
      <c r="R51" s="1"/>
      <c r="S51" s="1"/>
      <c r="T51" s="1"/>
      <c r="U51" s="1"/>
      <c r="V51" s="1"/>
      <c r="W51" s="1"/>
      <c r="X51" s="1"/>
      <c r="Y51" s="1"/>
      <c r="Z51" s="1"/>
      <c r="AA51" s="1"/>
      <c r="AB51" s="1"/>
      <c r="AC51" s="1"/>
      <c r="AD51" s="1"/>
      <c r="AE51" s="1"/>
      <c r="AF51" s="1"/>
      <c r="AG51" s="1"/>
      <c r="AH51" s="1"/>
      <c r="AI51" s="1"/>
      <c r="AJ51" s="1"/>
      <c r="AK51" s="1"/>
      <c r="AL51" s="188"/>
      <c r="AM51" s="188"/>
      <c r="AN51" s="188"/>
      <c r="AO51" s="188"/>
      <c r="AP51" s="1"/>
      <c r="AQ51" s="1"/>
      <c r="AR51" s="1"/>
      <c r="AS51" s="1"/>
      <c r="AT51" s="1"/>
      <c r="AU51" s="1"/>
      <c r="AV51" s="1"/>
      <c r="AW51" s="1"/>
      <c r="AX51" s="1"/>
      <c r="AY51" s="1"/>
      <c r="AZ51" s="1"/>
      <c r="BA51" s="1"/>
      <c r="BB51" s="1"/>
    </row>
    <row r="52" spans="1:55" x14ac:dyDescent="0.3">
      <c r="A52" s="330" t="s">
        <v>16</v>
      </c>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row>
    <row r="53" spans="1:55" x14ac:dyDescent="0.3">
      <c r="A53" s="329" t="s">
        <v>84</v>
      </c>
      <c r="B53" s="329"/>
      <c r="C53" s="329"/>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29"/>
      <c r="AY53" s="329"/>
      <c r="AZ53" s="329"/>
      <c r="BA53" s="329"/>
      <c r="BB53" s="329"/>
    </row>
    <row r="54" spans="1:55" ht="42" customHeight="1" x14ac:dyDescent="0.3">
      <c r="A54" s="331" t="s">
        <v>140</v>
      </c>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row>
    <row r="55" spans="1:55" x14ac:dyDescent="0.3">
      <c r="A55" s="329" t="s">
        <v>106</v>
      </c>
      <c r="B55" s="329"/>
      <c r="C55" s="329"/>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29"/>
      <c r="AZ55" s="329"/>
      <c r="BA55" s="329"/>
      <c r="BB55" s="329"/>
    </row>
    <row r="56" spans="1:55" x14ac:dyDescent="0.3">
      <c r="B56" s="1"/>
      <c r="C56" s="1"/>
      <c r="D56" s="1"/>
      <c r="E56" s="1"/>
      <c r="F56" s="1"/>
      <c r="G56" s="1"/>
      <c r="H56" s="2"/>
      <c r="I56" s="1"/>
      <c r="J56" s="1"/>
      <c r="K56" s="1"/>
      <c r="L56" s="1"/>
      <c r="M56" s="2"/>
      <c r="N56" s="1"/>
      <c r="O56" s="1"/>
      <c r="P56" s="1"/>
      <c r="Q56" s="1"/>
      <c r="R56" s="1"/>
      <c r="S56" s="1"/>
      <c r="T56" s="1"/>
      <c r="U56" s="1"/>
      <c r="V56" s="1"/>
      <c r="W56" s="1"/>
      <c r="X56" s="1"/>
      <c r="Y56" s="1"/>
      <c r="Z56" s="1"/>
      <c r="AA56" s="1"/>
      <c r="AB56" s="1"/>
      <c r="AC56" s="1"/>
      <c r="AD56" s="1"/>
      <c r="AE56" s="1"/>
      <c r="AF56" s="1"/>
      <c r="AG56" s="1"/>
      <c r="AH56" s="1"/>
      <c r="AI56" s="1"/>
      <c r="AJ56" s="1"/>
      <c r="AK56" s="1"/>
      <c r="AL56" s="1"/>
      <c r="AM56" s="188"/>
      <c r="AN56" s="188"/>
      <c r="AO56" s="188"/>
      <c r="AP56" s="188"/>
      <c r="AQ56" s="1"/>
      <c r="AR56" s="1"/>
      <c r="AS56" s="1"/>
      <c r="AT56" s="1"/>
      <c r="AU56" s="1"/>
      <c r="AV56" s="1"/>
      <c r="AW56" s="1"/>
      <c r="AX56" s="1"/>
      <c r="AY56" s="1"/>
      <c r="AZ56" s="1"/>
      <c r="BA56" s="1"/>
      <c r="BB56" s="1"/>
      <c r="BC56" s="1"/>
    </row>
    <row r="57" spans="1:55" x14ac:dyDescent="0.3">
      <c r="A57" s="151" t="s">
        <v>82</v>
      </c>
      <c r="C57" s="151"/>
      <c r="D57" s="151"/>
      <c r="E57" s="151"/>
      <c r="F57" s="151"/>
      <c r="G57" s="151"/>
      <c r="H57" s="2"/>
      <c r="I57" s="151"/>
      <c r="J57" s="151"/>
      <c r="K57" s="151"/>
      <c r="L57" s="151"/>
      <c r="M57" s="2"/>
      <c r="N57" s="151"/>
      <c r="O57" s="151"/>
      <c r="P57" s="151"/>
      <c r="Q57" s="151"/>
      <c r="R57" s="1"/>
      <c r="S57" s="151"/>
      <c r="T57" s="151"/>
      <c r="U57" s="151"/>
      <c r="V57" s="151"/>
      <c r="W57" s="1"/>
      <c r="X57" s="151"/>
      <c r="Y57" s="151"/>
      <c r="Z57" s="151"/>
      <c r="AA57" s="151"/>
      <c r="AB57" s="1"/>
      <c r="AC57" s="151"/>
      <c r="AD57" s="151"/>
      <c r="AE57" s="151"/>
      <c r="AF57" s="151"/>
      <c r="AG57" s="1"/>
      <c r="AH57" s="151"/>
      <c r="AI57" s="151"/>
      <c r="AJ57" s="151"/>
      <c r="AK57" s="151"/>
      <c r="AL57" s="1"/>
      <c r="AM57" s="187"/>
      <c r="AN57" s="187"/>
      <c r="AO57" s="187"/>
      <c r="AP57" s="187"/>
      <c r="AQ57" s="1"/>
      <c r="AR57" s="151"/>
      <c r="AS57" s="151"/>
      <c r="AT57" s="151"/>
      <c r="AU57" s="151"/>
      <c r="AV57" s="1"/>
      <c r="AW57" s="151"/>
      <c r="AX57" s="151"/>
      <c r="AY57" s="151"/>
      <c r="AZ57" s="151"/>
      <c r="BA57" s="1"/>
      <c r="BB57" s="1"/>
      <c r="BC57" s="1"/>
    </row>
  </sheetData>
  <mergeCells count="17">
    <mergeCell ref="A54:BB54"/>
    <mergeCell ref="A55:BB55"/>
    <mergeCell ref="A53:BB53"/>
    <mergeCell ref="E4:F4"/>
    <mergeCell ref="C4:C5"/>
    <mergeCell ref="A52:BB52"/>
    <mergeCell ref="A6:A9"/>
    <mergeCell ref="A10:A13"/>
    <mergeCell ref="A14:A17"/>
    <mergeCell ref="A18:A21"/>
    <mergeCell ref="A42:A45"/>
    <mergeCell ref="A47:B47"/>
    <mergeCell ref="A22:A25"/>
    <mergeCell ref="A26:A29"/>
    <mergeCell ref="A30:A33"/>
    <mergeCell ref="A34:A37"/>
    <mergeCell ref="A38:A41"/>
  </mergeCells>
  <hyperlinks>
    <hyperlink ref="A57" location="Contents!A1" display="Back to content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94"/>
  <sheetViews>
    <sheetView zoomScaleNormal="100" workbookViewId="0"/>
  </sheetViews>
  <sheetFormatPr defaultColWidth="9.36328125" defaultRowHeight="13" x14ac:dyDescent="0.3"/>
  <cols>
    <col min="1" max="1" width="4.6328125" style="45" customWidth="1"/>
    <col min="2" max="2" width="13.453125" style="45" customWidth="1"/>
    <col min="3" max="6" width="8.6328125" style="45" customWidth="1"/>
    <col min="7" max="7" width="10.54296875" style="45" bestFit="1" customWidth="1"/>
    <col min="8" max="11" width="8.6328125" style="45" customWidth="1"/>
    <col min="12" max="12" width="10.54296875" style="45" bestFit="1" customWidth="1"/>
    <col min="13" max="16" width="8.6328125" style="45" customWidth="1"/>
    <col min="17" max="16384" width="9.36328125" style="45"/>
  </cols>
  <sheetData>
    <row r="1" spans="1:19" ht="17.899999999999999" customHeight="1" x14ac:dyDescent="0.35">
      <c r="A1" s="208" t="s">
        <v>211</v>
      </c>
      <c r="C1" s="209"/>
      <c r="D1" s="209"/>
      <c r="E1" s="209"/>
      <c r="F1" s="209"/>
      <c r="G1" s="209"/>
    </row>
    <row r="2" spans="1:19" ht="9" customHeight="1" x14ac:dyDescent="0.3"/>
    <row r="3" spans="1:19" ht="14.9" customHeight="1" x14ac:dyDescent="0.3">
      <c r="B3" s="46"/>
      <c r="C3" s="64"/>
      <c r="D3" s="64"/>
      <c r="E3" s="65"/>
      <c r="F3" s="67"/>
      <c r="G3" s="65"/>
      <c r="H3" s="67"/>
      <c r="I3" s="67"/>
      <c r="J3" s="67"/>
      <c r="K3" s="67"/>
      <c r="L3" s="67"/>
      <c r="M3" s="67"/>
      <c r="N3" s="67"/>
      <c r="O3" s="67"/>
      <c r="P3" s="65" t="s">
        <v>47</v>
      </c>
    </row>
    <row r="4" spans="1:19" ht="26.9" customHeight="1" x14ac:dyDescent="0.3">
      <c r="A4" s="175"/>
      <c r="B4" s="103"/>
      <c r="C4" s="340" t="s">
        <v>13</v>
      </c>
      <c r="D4" s="340"/>
      <c r="E4" s="340"/>
      <c r="F4" s="341"/>
      <c r="G4" s="172"/>
      <c r="H4" s="340" t="s">
        <v>127</v>
      </c>
      <c r="I4" s="340"/>
      <c r="J4" s="340"/>
      <c r="K4" s="341"/>
      <c r="L4" s="177"/>
      <c r="M4" s="342" t="s">
        <v>55</v>
      </c>
      <c r="N4" s="342"/>
      <c r="O4" s="342"/>
      <c r="P4" s="342"/>
    </row>
    <row r="5" spans="1:19" ht="14.5" x14ac:dyDescent="0.3">
      <c r="A5" s="92"/>
      <c r="B5" s="63"/>
      <c r="C5" s="343" t="s">
        <v>46</v>
      </c>
      <c r="D5" s="343"/>
      <c r="E5" s="344" t="s">
        <v>30</v>
      </c>
      <c r="F5" s="345"/>
      <c r="G5" s="172"/>
      <c r="H5" s="343" t="s">
        <v>46</v>
      </c>
      <c r="I5" s="343"/>
      <c r="J5" s="344" t="s">
        <v>128</v>
      </c>
      <c r="K5" s="345"/>
      <c r="L5" s="172"/>
      <c r="M5" s="343" t="s">
        <v>46</v>
      </c>
      <c r="N5" s="343"/>
      <c r="O5" s="344" t="s">
        <v>30</v>
      </c>
      <c r="P5" s="344"/>
    </row>
    <row r="6" spans="1:19" x14ac:dyDescent="0.3">
      <c r="A6" s="176" t="s">
        <v>153</v>
      </c>
      <c r="B6" s="62"/>
      <c r="C6" s="61" t="s">
        <v>219</v>
      </c>
      <c r="D6" s="61" t="s">
        <v>220</v>
      </c>
      <c r="E6" s="60" t="s">
        <v>11</v>
      </c>
      <c r="F6" s="174" t="s">
        <v>12</v>
      </c>
      <c r="G6" s="60"/>
      <c r="H6" s="61" t="s">
        <v>219</v>
      </c>
      <c r="I6" s="61" t="s">
        <v>220</v>
      </c>
      <c r="J6" s="60" t="s">
        <v>11</v>
      </c>
      <c r="K6" s="174" t="s">
        <v>12</v>
      </c>
      <c r="L6" s="60"/>
      <c r="M6" s="61" t="s">
        <v>219</v>
      </c>
      <c r="N6" s="61" t="s">
        <v>220</v>
      </c>
      <c r="O6" s="60" t="s">
        <v>11</v>
      </c>
      <c r="P6" s="60" t="s">
        <v>12</v>
      </c>
    </row>
    <row r="7" spans="1:19" ht="15" customHeight="1" x14ac:dyDescent="0.3">
      <c r="A7" s="194">
        <v>1</v>
      </c>
      <c r="B7" s="253" t="s">
        <v>42</v>
      </c>
      <c r="C7" s="230">
        <v>1232</v>
      </c>
      <c r="D7" s="230">
        <v>1292</v>
      </c>
      <c r="E7" s="56">
        <v>60</v>
      </c>
      <c r="F7" s="264">
        <v>4.8701298701298704E-2</v>
      </c>
      <c r="G7" s="253" t="s">
        <v>44</v>
      </c>
      <c r="H7" s="259">
        <v>2251</v>
      </c>
      <c r="I7" s="259">
        <v>1635</v>
      </c>
      <c r="J7" s="265" t="s">
        <v>28</v>
      </c>
      <c r="K7" s="264" t="s">
        <v>28</v>
      </c>
      <c r="L7" s="253" t="s">
        <v>38</v>
      </c>
      <c r="M7" s="59">
        <v>1789</v>
      </c>
      <c r="N7" s="260">
        <v>2046</v>
      </c>
      <c r="O7" s="56">
        <v>257</v>
      </c>
      <c r="P7" s="266">
        <v>0.1436556735606484</v>
      </c>
      <c r="Q7" s="219"/>
      <c r="R7" s="263"/>
      <c r="S7" s="68"/>
    </row>
    <row r="8" spans="1:19" ht="15" customHeight="1" x14ac:dyDescent="0.3">
      <c r="A8" s="191">
        <v>2</v>
      </c>
      <c r="B8" s="253" t="s">
        <v>45</v>
      </c>
      <c r="C8" s="230">
        <v>1460</v>
      </c>
      <c r="D8" s="230">
        <v>814</v>
      </c>
      <c r="E8" s="56">
        <v>-646</v>
      </c>
      <c r="F8" s="264">
        <v>-0.44246575342465755</v>
      </c>
      <c r="G8" s="253" t="s">
        <v>43</v>
      </c>
      <c r="H8" s="259">
        <v>1291</v>
      </c>
      <c r="I8" s="259">
        <v>892</v>
      </c>
      <c r="J8" s="265" t="s">
        <v>28</v>
      </c>
      <c r="K8" s="264" t="s">
        <v>28</v>
      </c>
      <c r="L8" s="253" t="s">
        <v>45</v>
      </c>
      <c r="M8" s="59">
        <v>1464</v>
      </c>
      <c r="N8" s="260">
        <v>1308</v>
      </c>
      <c r="O8" s="56">
        <v>-156</v>
      </c>
      <c r="P8" s="266">
        <v>-0.10655737704918032</v>
      </c>
      <c r="Q8" s="219"/>
      <c r="R8" s="263"/>
      <c r="S8" s="68"/>
    </row>
    <row r="9" spans="1:19" ht="15" customHeight="1" x14ac:dyDescent="0.3">
      <c r="A9" s="191">
        <v>3</v>
      </c>
      <c r="B9" s="253" t="s">
        <v>38</v>
      </c>
      <c r="C9" s="230">
        <v>400</v>
      </c>
      <c r="D9" s="230">
        <v>652</v>
      </c>
      <c r="E9" s="56">
        <v>252</v>
      </c>
      <c r="F9" s="264">
        <v>0.63</v>
      </c>
      <c r="G9" s="253" t="s">
        <v>41</v>
      </c>
      <c r="H9" s="259">
        <v>1327</v>
      </c>
      <c r="I9" s="259">
        <v>891</v>
      </c>
      <c r="J9" s="265" t="s">
        <v>28</v>
      </c>
      <c r="K9" s="264" t="s">
        <v>28</v>
      </c>
      <c r="L9" s="253" t="s">
        <v>42</v>
      </c>
      <c r="M9" s="59">
        <v>1569</v>
      </c>
      <c r="N9" s="260">
        <v>1014</v>
      </c>
      <c r="O9" s="56">
        <v>-555</v>
      </c>
      <c r="P9" s="266">
        <v>-0.35372848948374763</v>
      </c>
      <c r="Q9" s="219"/>
      <c r="R9" s="263"/>
      <c r="S9" s="68"/>
    </row>
    <row r="10" spans="1:19" ht="15" customHeight="1" x14ac:dyDescent="0.3">
      <c r="A10" s="191">
        <v>4</v>
      </c>
      <c r="B10" s="253" t="s">
        <v>37</v>
      </c>
      <c r="C10" s="230">
        <v>776</v>
      </c>
      <c r="D10" s="230">
        <v>600</v>
      </c>
      <c r="E10" s="56">
        <v>-176</v>
      </c>
      <c r="F10" s="264">
        <v>-0.22680412371134021</v>
      </c>
      <c r="G10" s="253" t="s">
        <v>38</v>
      </c>
      <c r="H10" s="259">
        <v>691</v>
      </c>
      <c r="I10" s="259">
        <v>758</v>
      </c>
      <c r="J10" s="265" t="s">
        <v>28</v>
      </c>
      <c r="K10" s="264" t="s">
        <v>28</v>
      </c>
      <c r="L10" s="253" t="s">
        <v>32</v>
      </c>
      <c r="M10" s="59">
        <v>1583</v>
      </c>
      <c r="N10" s="260">
        <v>624</v>
      </c>
      <c r="O10" s="56">
        <v>-959</v>
      </c>
      <c r="P10" s="266">
        <v>-0.60581174984207198</v>
      </c>
      <c r="Q10" s="219"/>
      <c r="R10" s="263"/>
      <c r="S10" s="68"/>
    </row>
    <row r="11" spans="1:19" ht="15" customHeight="1" x14ac:dyDescent="0.3">
      <c r="A11" s="191">
        <v>5</v>
      </c>
      <c r="B11" s="253" t="s">
        <v>33</v>
      </c>
      <c r="C11" s="230">
        <v>439</v>
      </c>
      <c r="D11" s="230">
        <v>408</v>
      </c>
      <c r="E11" s="56">
        <v>-31</v>
      </c>
      <c r="F11" s="264">
        <v>-7.0615034168564919E-2</v>
      </c>
      <c r="G11" s="253" t="s">
        <v>36</v>
      </c>
      <c r="H11" s="259">
        <v>807</v>
      </c>
      <c r="I11" s="259">
        <v>516</v>
      </c>
      <c r="J11" s="265" t="s">
        <v>28</v>
      </c>
      <c r="K11" s="264" t="s">
        <v>28</v>
      </c>
      <c r="L11" s="253" t="s">
        <v>36</v>
      </c>
      <c r="M11" s="59">
        <v>335</v>
      </c>
      <c r="N11" s="260">
        <v>560</v>
      </c>
      <c r="O11" s="56">
        <v>225</v>
      </c>
      <c r="P11" s="266">
        <v>0.67164179104477617</v>
      </c>
      <c r="Q11" s="219"/>
      <c r="R11" s="263"/>
      <c r="S11" s="68"/>
    </row>
    <row r="12" spans="1:19" ht="15" customHeight="1" x14ac:dyDescent="0.3">
      <c r="A12" s="191">
        <v>6</v>
      </c>
      <c r="B12" s="253" t="s">
        <v>34</v>
      </c>
      <c r="C12" s="230">
        <v>388</v>
      </c>
      <c r="D12" s="230">
        <v>172</v>
      </c>
      <c r="E12" s="56">
        <v>-216</v>
      </c>
      <c r="F12" s="264">
        <v>-0.55670103092783507</v>
      </c>
      <c r="G12" s="253" t="s">
        <v>50</v>
      </c>
      <c r="H12" s="259">
        <v>413</v>
      </c>
      <c r="I12" s="259">
        <v>325</v>
      </c>
      <c r="J12" s="265" t="s">
        <v>28</v>
      </c>
      <c r="K12" s="264" t="s">
        <v>28</v>
      </c>
      <c r="L12" s="253" t="s">
        <v>35</v>
      </c>
      <c r="M12" s="59">
        <v>637</v>
      </c>
      <c r="N12" s="260">
        <v>511</v>
      </c>
      <c r="O12" s="56">
        <v>-126</v>
      </c>
      <c r="P12" s="266">
        <v>-0.19780219780219779</v>
      </c>
      <c r="Q12" s="219"/>
      <c r="R12" s="263"/>
      <c r="S12" s="68"/>
    </row>
    <row r="13" spans="1:19" ht="15" customHeight="1" x14ac:dyDescent="0.3">
      <c r="A13" s="191">
        <v>7</v>
      </c>
      <c r="B13" s="253" t="s">
        <v>44</v>
      </c>
      <c r="C13" s="230">
        <v>298</v>
      </c>
      <c r="D13" s="230">
        <v>167</v>
      </c>
      <c r="E13" s="56">
        <v>-131</v>
      </c>
      <c r="F13" s="264">
        <v>-0.43959731543624159</v>
      </c>
      <c r="G13" s="253" t="s">
        <v>34</v>
      </c>
      <c r="H13" s="259">
        <v>373</v>
      </c>
      <c r="I13" s="259">
        <v>304</v>
      </c>
      <c r="J13" s="265" t="s">
        <v>28</v>
      </c>
      <c r="K13" s="264" t="s">
        <v>28</v>
      </c>
      <c r="L13" s="253" t="s">
        <v>43</v>
      </c>
      <c r="M13" s="59">
        <v>410</v>
      </c>
      <c r="N13" s="260">
        <v>504</v>
      </c>
      <c r="O13" s="56">
        <v>94</v>
      </c>
      <c r="P13" s="266">
        <v>0.22926829268292684</v>
      </c>
      <c r="Q13" s="219"/>
      <c r="R13" s="263"/>
      <c r="S13" s="68"/>
    </row>
    <row r="14" spans="1:19" ht="15" customHeight="1" x14ac:dyDescent="0.3">
      <c r="A14" s="191">
        <v>8</v>
      </c>
      <c r="B14" s="253" t="s">
        <v>49</v>
      </c>
      <c r="C14" s="230">
        <v>162</v>
      </c>
      <c r="D14" s="230">
        <v>161</v>
      </c>
      <c r="E14" s="56">
        <v>-1</v>
      </c>
      <c r="F14" s="264">
        <v>-6.1728395061728392E-3</v>
      </c>
      <c r="G14" s="253" t="s">
        <v>51</v>
      </c>
      <c r="H14" s="259">
        <v>314</v>
      </c>
      <c r="I14" s="259">
        <v>302</v>
      </c>
      <c r="J14" s="265" t="s">
        <v>28</v>
      </c>
      <c r="K14" s="264" t="s">
        <v>28</v>
      </c>
      <c r="L14" s="253" t="s">
        <v>52</v>
      </c>
      <c r="M14" s="59">
        <v>514</v>
      </c>
      <c r="N14" s="260">
        <v>495</v>
      </c>
      <c r="O14" s="56">
        <v>-19</v>
      </c>
      <c r="P14" s="266">
        <v>-3.6964980544747082E-2</v>
      </c>
      <c r="Q14" s="219"/>
      <c r="R14" s="263"/>
      <c r="S14" s="68"/>
    </row>
    <row r="15" spans="1:19" ht="15" customHeight="1" x14ac:dyDescent="0.3">
      <c r="A15" s="191">
        <v>9</v>
      </c>
      <c r="B15" s="253" t="s">
        <v>41</v>
      </c>
      <c r="C15" s="230">
        <v>277</v>
      </c>
      <c r="D15" s="230">
        <v>159</v>
      </c>
      <c r="E15" s="56">
        <v>-118</v>
      </c>
      <c r="F15" s="264">
        <v>-0.4259927797833935</v>
      </c>
      <c r="G15" s="253" t="s">
        <v>45</v>
      </c>
      <c r="H15" s="259">
        <v>327</v>
      </c>
      <c r="I15" s="259">
        <v>282</v>
      </c>
      <c r="J15" s="265" t="s">
        <v>28</v>
      </c>
      <c r="K15" s="264" t="s">
        <v>28</v>
      </c>
      <c r="L15" s="253" t="s">
        <v>44</v>
      </c>
      <c r="M15" s="59">
        <v>537</v>
      </c>
      <c r="N15" s="260">
        <v>416</v>
      </c>
      <c r="O15" s="56">
        <v>-121</v>
      </c>
      <c r="P15" s="266">
        <v>-0.22532588454376165</v>
      </c>
      <c r="Q15" s="219"/>
      <c r="R15" s="263"/>
      <c r="S15" s="68"/>
    </row>
    <row r="16" spans="1:19" ht="15" customHeight="1" x14ac:dyDescent="0.3">
      <c r="A16" s="191">
        <v>10</v>
      </c>
      <c r="B16" s="253" t="s">
        <v>43</v>
      </c>
      <c r="C16" s="230">
        <v>351</v>
      </c>
      <c r="D16" s="230">
        <v>140</v>
      </c>
      <c r="E16" s="56">
        <v>-211</v>
      </c>
      <c r="F16" s="264">
        <v>-0.60113960113960119</v>
      </c>
      <c r="G16" s="253" t="s">
        <v>39</v>
      </c>
      <c r="H16" s="259">
        <v>380</v>
      </c>
      <c r="I16" s="259">
        <v>241</v>
      </c>
      <c r="J16" s="265" t="s">
        <v>28</v>
      </c>
      <c r="K16" s="264" t="s">
        <v>28</v>
      </c>
      <c r="L16" s="253" t="s">
        <v>40</v>
      </c>
      <c r="M16" s="59">
        <v>852</v>
      </c>
      <c r="N16" s="260">
        <v>398</v>
      </c>
      <c r="O16" s="56">
        <v>-454</v>
      </c>
      <c r="P16" s="266">
        <v>-0.53286384976525825</v>
      </c>
      <c r="Q16" s="219"/>
      <c r="R16" s="263"/>
      <c r="S16" s="68"/>
    </row>
    <row r="17" spans="1:19" ht="15" customHeight="1" x14ac:dyDescent="0.3">
      <c r="A17" s="67"/>
      <c r="B17" s="229" t="s">
        <v>31</v>
      </c>
      <c r="C17" s="262">
        <v>2836</v>
      </c>
      <c r="D17" s="54">
        <v>2213</v>
      </c>
      <c r="E17" s="56">
        <v>-623</v>
      </c>
      <c r="F17" s="264">
        <v>-0.2196755994358251</v>
      </c>
      <c r="G17" s="257" t="s">
        <v>31</v>
      </c>
      <c r="H17" s="256">
        <v>6027</v>
      </c>
      <c r="I17" s="256">
        <v>4275</v>
      </c>
      <c r="J17" s="265" t="s">
        <v>28</v>
      </c>
      <c r="K17" s="264" t="s">
        <v>28</v>
      </c>
      <c r="L17" s="257" t="s">
        <v>31</v>
      </c>
      <c r="M17" s="261">
        <v>10076</v>
      </c>
      <c r="N17" s="261">
        <v>8779</v>
      </c>
      <c r="O17" s="56">
        <v>-1297</v>
      </c>
      <c r="P17" s="266">
        <v>-0.12872171496625645</v>
      </c>
      <c r="Q17" s="219"/>
      <c r="R17" s="263"/>
      <c r="S17" s="68"/>
    </row>
    <row r="18" spans="1:19" ht="15" customHeight="1" x14ac:dyDescent="0.3">
      <c r="A18" s="67"/>
      <c r="B18" s="255" t="s">
        <v>53</v>
      </c>
      <c r="C18" s="258">
        <v>8619</v>
      </c>
      <c r="D18" s="258">
        <v>6778</v>
      </c>
      <c r="E18" s="52">
        <v>-1841</v>
      </c>
      <c r="F18" s="267">
        <v>-0.21359786518157559</v>
      </c>
      <c r="G18" s="255" t="s">
        <v>53</v>
      </c>
      <c r="H18" s="258">
        <v>14201</v>
      </c>
      <c r="I18" s="258">
        <v>10421</v>
      </c>
      <c r="J18" s="268" t="s">
        <v>28</v>
      </c>
      <c r="K18" s="269" t="s">
        <v>28</v>
      </c>
      <c r="L18" s="255" t="s">
        <v>53</v>
      </c>
      <c r="M18" s="251">
        <v>19766</v>
      </c>
      <c r="N18" s="258">
        <v>16655</v>
      </c>
      <c r="O18" s="270">
        <v>-3111</v>
      </c>
      <c r="P18" s="271">
        <v>-0.15739148031974096</v>
      </c>
      <c r="Q18" s="219"/>
      <c r="R18" s="263"/>
      <c r="S18" s="68"/>
    </row>
    <row r="19" spans="1:19" ht="15" customHeight="1" x14ac:dyDescent="0.3">
      <c r="A19" s="152" t="s">
        <v>151</v>
      </c>
      <c r="B19" s="54"/>
      <c r="C19" s="57"/>
      <c r="D19" s="56"/>
      <c r="E19" s="68"/>
      <c r="F19" s="68"/>
      <c r="G19" s="68"/>
    </row>
    <row r="20" spans="1:19" x14ac:dyDescent="0.3">
      <c r="A20" s="47"/>
      <c r="B20" s="54"/>
      <c r="C20" s="57"/>
      <c r="D20" s="56"/>
      <c r="E20" s="68"/>
      <c r="F20" s="68"/>
      <c r="G20" s="68"/>
    </row>
    <row r="21" spans="1:19" x14ac:dyDescent="0.3">
      <c r="A21" s="46" t="s">
        <v>16</v>
      </c>
    </row>
    <row r="22" spans="1:19" ht="14.15" customHeight="1" x14ac:dyDescent="0.3">
      <c r="A22" s="339" t="s">
        <v>126</v>
      </c>
      <c r="B22" s="339"/>
      <c r="C22" s="339"/>
      <c r="D22" s="339"/>
      <c r="E22" s="339"/>
      <c r="F22" s="339"/>
      <c r="G22" s="339"/>
      <c r="H22" s="339"/>
      <c r="I22" s="339"/>
      <c r="J22" s="339"/>
      <c r="K22" s="339"/>
      <c r="L22" s="339"/>
      <c r="M22" s="339"/>
      <c r="N22" s="339"/>
      <c r="O22" s="339"/>
    </row>
    <row r="23" spans="1:19" ht="15" customHeight="1" x14ac:dyDescent="0.3">
      <c r="A23" s="339" t="s">
        <v>48</v>
      </c>
      <c r="B23" s="339"/>
      <c r="C23" s="339"/>
      <c r="D23" s="339"/>
      <c r="E23" s="339"/>
      <c r="F23" s="339"/>
      <c r="G23" s="339"/>
      <c r="H23" s="339"/>
      <c r="I23" s="339"/>
      <c r="J23" s="339"/>
      <c r="K23" s="339"/>
      <c r="L23" s="339"/>
      <c r="M23" s="339"/>
      <c r="N23" s="339"/>
      <c r="O23" s="339"/>
    </row>
    <row r="24" spans="1:19" ht="28.25" customHeight="1" x14ac:dyDescent="0.3">
      <c r="A24" s="326" t="s">
        <v>207</v>
      </c>
      <c r="B24" s="326"/>
      <c r="C24" s="326"/>
      <c r="D24" s="326"/>
      <c r="E24" s="326"/>
      <c r="F24" s="326"/>
      <c r="G24" s="326"/>
      <c r="H24" s="326"/>
      <c r="I24" s="326"/>
      <c r="J24" s="326"/>
      <c r="K24" s="326"/>
      <c r="L24" s="326"/>
      <c r="M24" s="326"/>
      <c r="N24" s="326"/>
      <c r="O24" s="326"/>
      <c r="P24" s="326"/>
    </row>
    <row r="25" spans="1:19" x14ac:dyDescent="0.3">
      <c r="B25" s="339"/>
      <c r="C25" s="339"/>
      <c r="D25" s="339"/>
      <c r="E25" s="339"/>
      <c r="F25" s="339"/>
      <c r="G25" s="66"/>
    </row>
    <row r="26" spans="1:19" x14ac:dyDescent="0.3">
      <c r="A26" s="153" t="s">
        <v>82</v>
      </c>
      <c r="B26" s="54"/>
      <c r="D26" s="57"/>
      <c r="E26" s="56"/>
      <c r="F26" s="68"/>
      <c r="G26" s="68"/>
      <c r="H26" s="68"/>
    </row>
    <row r="27" spans="1:19" x14ac:dyDescent="0.3">
      <c r="B27" s="47"/>
      <c r="C27" s="54"/>
      <c r="D27" s="57"/>
      <c r="E27" s="56"/>
      <c r="F27" s="68"/>
      <c r="G27" s="68"/>
      <c r="H27" s="68"/>
    </row>
    <row r="28" spans="1:19" x14ac:dyDescent="0.3">
      <c r="B28" s="47"/>
      <c r="C28" s="54"/>
      <c r="D28" s="57"/>
      <c r="E28" s="56"/>
      <c r="F28" s="68"/>
      <c r="G28" s="68"/>
      <c r="H28" s="68"/>
    </row>
    <row r="29" spans="1:19" x14ac:dyDescent="0.3">
      <c r="B29" s="47"/>
      <c r="C29" s="54"/>
      <c r="D29" s="57"/>
      <c r="E29" s="56"/>
      <c r="F29" s="68"/>
      <c r="G29" s="68"/>
      <c r="H29" s="68"/>
    </row>
    <row r="30" spans="1:19" x14ac:dyDescent="0.3">
      <c r="B30" s="47"/>
      <c r="C30" s="54"/>
      <c r="D30" s="57"/>
      <c r="E30" s="56"/>
      <c r="F30" s="68"/>
      <c r="G30" s="68"/>
      <c r="H30" s="68"/>
    </row>
    <row r="31" spans="1:19" x14ac:dyDescent="0.3">
      <c r="B31" s="47"/>
      <c r="C31" s="54"/>
      <c r="D31" s="57"/>
      <c r="E31" s="56"/>
      <c r="F31" s="68"/>
      <c r="G31" s="68"/>
      <c r="H31" s="68"/>
    </row>
    <row r="32" spans="1:19" x14ac:dyDescent="0.3">
      <c r="B32" s="47"/>
      <c r="C32" s="54"/>
      <c r="D32" s="57"/>
      <c r="E32" s="56"/>
      <c r="F32" s="68"/>
      <c r="G32" s="68"/>
      <c r="H32" s="68"/>
    </row>
    <row r="33" spans="2:8" x14ac:dyDescent="0.3">
      <c r="B33" s="47"/>
      <c r="C33" s="54"/>
      <c r="D33" s="57"/>
      <c r="E33" s="56"/>
      <c r="F33" s="68"/>
      <c r="G33" s="68"/>
      <c r="H33" s="68"/>
    </row>
    <row r="34" spans="2:8" x14ac:dyDescent="0.3">
      <c r="B34" s="47"/>
      <c r="C34" s="54"/>
      <c r="D34" s="57"/>
      <c r="E34" s="56"/>
      <c r="F34" s="68"/>
      <c r="G34" s="68"/>
      <c r="H34" s="68"/>
    </row>
    <row r="35" spans="2:8" x14ac:dyDescent="0.3">
      <c r="B35" s="47"/>
      <c r="C35" s="54"/>
      <c r="D35" s="57"/>
      <c r="E35" s="56"/>
      <c r="F35" s="68"/>
      <c r="G35" s="68"/>
      <c r="H35" s="68"/>
    </row>
    <row r="36" spans="2:8" x14ac:dyDescent="0.3">
      <c r="B36" s="47"/>
      <c r="C36" s="54"/>
      <c r="D36" s="57"/>
      <c r="E36" s="56"/>
      <c r="F36" s="68"/>
      <c r="G36" s="68"/>
      <c r="H36" s="68"/>
    </row>
    <row r="37" spans="2:8" x14ac:dyDescent="0.3">
      <c r="B37" s="47"/>
      <c r="C37" s="54"/>
      <c r="D37" s="57"/>
      <c r="E37" s="56"/>
      <c r="F37" s="68"/>
      <c r="G37" s="68"/>
      <c r="H37" s="68"/>
    </row>
    <row r="38" spans="2:8" x14ac:dyDescent="0.3">
      <c r="B38" s="47"/>
      <c r="C38" s="54"/>
      <c r="D38" s="57"/>
      <c r="E38" s="56"/>
      <c r="F38" s="68"/>
      <c r="G38" s="68"/>
      <c r="H38" s="68"/>
    </row>
    <row r="39" spans="2:8" x14ac:dyDescent="0.3">
      <c r="B39" s="47"/>
      <c r="C39" s="54"/>
      <c r="D39" s="57"/>
      <c r="E39" s="56"/>
      <c r="F39" s="68"/>
      <c r="G39" s="68"/>
      <c r="H39" s="68"/>
    </row>
    <row r="40" spans="2:8" x14ac:dyDescent="0.3">
      <c r="B40" s="47"/>
      <c r="C40" s="54"/>
      <c r="D40" s="57"/>
      <c r="E40" s="56"/>
      <c r="F40" s="68"/>
      <c r="G40" s="68"/>
      <c r="H40" s="68"/>
    </row>
    <row r="41" spans="2:8" x14ac:dyDescent="0.3">
      <c r="B41" s="47"/>
      <c r="C41" s="54"/>
      <c r="D41" s="57"/>
      <c r="E41" s="56"/>
      <c r="F41" s="68"/>
      <c r="G41" s="68"/>
      <c r="H41" s="68"/>
    </row>
    <row r="42" spans="2:8" x14ac:dyDescent="0.3">
      <c r="B42" s="47"/>
      <c r="C42" s="54"/>
      <c r="D42" s="57"/>
      <c r="E42" s="56"/>
      <c r="F42" s="68"/>
      <c r="G42" s="68"/>
      <c r="H42" s="68"/>
    </row>
    <row r="43" spans="2:8" x14ac:dyDescent="0.3">
      <c r="B43" s="47"/>
      <c r="C43" s="54"/>
      <c r="D43" s="57"/>
      <c r="E43" s="56"/>
      <c r="F43" s="68"/>
      <c r="G43" s="68"/>
      <c r="H43" s="68"/>
    </row>
    <row r="44" spans="2:8" x14ac:dyDescent="0.3">
      <c r="B44" s="47"/>
      <c r="C44" s="54"/>
      <c r="D44" s="57"/>
      <c r="E44" s="56"/>
      <c r="F44" s="68"/>
      <c r="G44" s="68"/>
      <c r="H44" s="68"/>
    </row>
    <row r="45" spans="2:8" x14ac:dyDescent="0.3">
      <c r="B45" s="47"/>
      <c r="C45" s="54"/>
      <c r="D45" s="57"/>
      <c r="E45" s="56"/>
      <c r="F45" s="68"/>
      <c r="G45" s="68"/>
      <c r="H45" s="68"/>
    </row>
    <row r="46" spans="2:8" x14ac:dyDescent="0.3">
      <c r="B46" s="47"/>
      <c r="C46" s="54"/>
      <c r="D46" s="57"/>
      <c r="E46" s="56"/>
      <c r="F46" s="68"/>
      <c r="G46" s="68"/>
      <c r="H46" s="68"/>
    </row>
    <row r="47" spans="2:8" x14ac:dyDescent="0.3">
      <c r="B47" s="47"/>
      <c r="C47" s="54"/>
      <c r="D47" s="57"/>
      <c r="E47" s="56"/>
      <c r="F47" s="68"/>
      <c r="G47" s="68"/>
      <c r="H47" s="68"/>
    </row>
    <row r="48" spans="2:8" x14ac:dyDescent="0.3">
      <c r="B48" s="47"/>
      <c r="C48" s="54"/>
      <c r="D48" s="57"/>
      <c r="E48" s="56"/>
      <c r="F48" s="68"/>
      <c r="G48" s="68"/>
      <c r="H48" s="68"/>
    </row>
    <row r="49" spans="2:8" x14ac:dyDescent="0.3">
      <c r="B49" s="47"/>
      <c r="C49" s="54"/>
      <c r="D49" s="57"/>
      <c r="E49" s="56"/>
      <c r="F49" s="68"/>
      <c r="G49" s="68"/>
      <c r="H49" s="68"/>
    </row>
    <row r="50" spans="2:8" x14ac:dyDescent="0.3">
      <c r="B50" s="47"/>
      <c r="C50" s="54"/>
      <c r="D50" s="57"/>
      <c r="E50" s="56"/>
      <c r="F50" s="68"/>
      <c r="G50" s="68"/>
      <c r="H50" s="68"/>
    </row>
    <row r="51" spans="2:8" x14ac:dyDescent="0.3">
      <c r="B51" s="47"/>
      <c r="C51" s="54"/>
      <c r="D51" s="57"/>
      <c r="E51" s="56"/>
      <c r="F51" s="68"/>
      <c r="G51" s="68"/>
      <c r="H51" s="68"/>
    </row>
    <row r="52" spans="2:8" x14ac:dyDescent="0.3">
      <c r="B52" s="47"/>
      <c r="C52" s="54"/>
      <c r="D52" s="57"/>
      <c r="E52" s="56"/>
      <c r="F52" s="68"/>
      <c r="G52" s="68"/>
      <c r="H52" s="68"/>
    </row>
    <row r="53" spans="2:8" x14ac:dyDescent="0.3">
      <c r="B53" s="47"/>
      <c r="C53" s="54"/>
      <c r="D53" s="57"/>
      <c r="E53" s="56"/>
      <c r="F53" s="68"/>
      <c r="G53" s="68"/>
      <c r="H53" s="68"/>
    </row>
    <row r="54" spans="2:8" x14ac:dyDescent="0.3">
      <c r="B54" s="47"/>
      <c r="C54" s="54"/>
      <c r="D54" s="57"/>
      <c r="E54" s="56"/>
      <c r="F54" s="68"/>
      <c r="G54" s="68"/>
      <c r="H54" s="68"/>
    </row>
    <row r="55" spans="2:8" x14ac:dyDescent="0.3">
      <c r="B55" s="47"/>
      <c r="C55" s="54"/>
      <c r="D55" s="57"/>
      <c r="E55" s="56"/>
      <c r="F55" s="68"/>
      <c r="G55" s="68"/>
      <c r="H55" s="68"/>
    </row>
    <row r="56" spans="2:8" x14ac:dyDescent="0.3">
      <c r="B56" s="47"/>
      <c r="C56" s="54"/>
      <c r="D56" s="57"/>
      <c r="E56" s="56"/>
      <c r="F56" s="68"/>
      <c r="G56" s="68"/>
      <c r="H56" s="68"/>
    </row>
    <row r="57" spans="2:8" x14ac:dyDescent="0.3">
      <c r="B57" s="47"/>
      <c r="C57" s="54"/>
      <c r="D57" s="57"/>
      <c r="E57" s="56"/>
      <c r="F57" s="68"/>
      <c r="G57" s="68"/>
      <c r="H57" s="68"/>
    </row>
    <row r="58" spans="2:8" x14ac:dyDescent="0.3">
      <c r="B58" s="47"/>
      <c r="C58" s="54"/>
      <c r="D58" s="57"/>
      <c r="E58" s="56"/>
      <c r="F58" s="68"/>
      <c r="G58" s="68"/>
      <c r="H58" s="68"/>
    </row>
    <row r="59" spans="2:8" x14ac:dyDescent="0.3">
      <c r="B59" s="47"/>
      <c r="C59" s="54"/>
      <c r="D59" s="57"/>
      <c r="E59" s="56"/>
      <c r="F59" s="68"/>
      <c r="G59" s="68"/>
      <c r="H59" s="68"/>
    </row>
    <row r="60" spans="2:8" x14ac:dyDescent="0.3">
      <c r="B60" s="47"/>
      <c r="C60" s="54"/>
      <c r="D60" s="57"/>
      <c r="E60" s="56"/>
      <c r="F60" s="68"/>
      <c r="G60" s="68"/>
      <c r="H60" s="68"/>
    </row>
    <row r="61" spans="2:8" x14ac:dyDescent="0.3">
      <c r="B61" s="47"/>
      <c r="C61" s="54"/>
      <c r="D61" s="57"/>
      <c r="E61" s="56"/>
      <c r="F61" s="68"/>
      <c r="G61" s="68"/>
      <c r="H61" s="68"/>
    </row>
    <row r="62" spans="2:8" x14ac:dyDescent="0.3">
      <c r="B62" s="47"/>
      <c r="C62" s="54"/>
      <c r="D62" s="57"/>
      <c r="E62" s="56"/>
      <c r="F62" s="68"/>
      <c r="G62" s="68"/>
      <c r="H62" s="68"/>
    </row>
    <row r="63" spans="2:8" x14ac:dyDescent="0.3">
      <c r="B63" s="47"/>
      <c r="C63" s="54"/>
      <c r="D63" s="57"/>
      <c r="E63" s="56"/>
      <c r="F63" s="68"/>
      <c r="G63" s="68"/>
      <c r="H63" s="68"/>
    </row>
    <row r="64" spans="2:8" x14ac:dyDescent="0.3">
      <c r="B64" s="47"/>
      <c r="C64" s="54"/>
      <c r="D64" s="57"/>
      <c r="E64" s="56"/>
      <c r="F64" s="68"/>
      <c r="G64" s="68"/>
      <c r="H64" s="68"/>
    </row>
    <row r="65" spans="2:8" x14ac:dyDescent="0.3">
      <c r="B65" s="47"/>
      <c r="C65" s="54"/>
      <c r="D65" s="57"/>
      <c r="E65" s="56"/>
      <c r="F65" s="68"/>
      <c r="G65" s="68"/>
      <c r="H65" s="68"/>
    </row>
    <row r="66" spans="2:8" x14ac:dyDescent="0.3">
      <c r="B66" s="47"/>
      <c r="C66" s="54"/>
      <c r="D66" s="57"/>
      <c r="E66" s="56"/>
      <c r="F66" s="68"/>
      <c r="G66" s="68"/>
      <c r="H66" s="68"/>
    </row>
    <row r="67" spans="2:8" x14ac:dyDescent="0.3">
      <c r="B67" s="47"/>
      <c r="C67" s="54"/>
      <c r="D67" s="57"/>
      <c r="E67" s="56"/>
      <c r="F67" s="68"/>
      <c r="G67" s="68"/>
      <c r="H67" s="68"/>
    </row>
    <row r="68" spans="2:8" x14ac:dyDescent="0.3">
      <c r="B68" s="47"/>
      <c r="C68" s="54"/>
      <c r="D68" s="57"/>
      <c r="E68" s="56"/>
      <c r="F68" s="68"/>
      <c r="G68" s="68"/>
      <c r="H68" s="68"/>
    </row>
    <row r="69" spans="2:8" x14ac:dyDescent="0.3">
      <c r="B69" s="47"/>
      <c r="C69" s="54"/>
      <c r="D69" s="57"/>
      <c r="E69" s="56"/>
      <c r="F69" s="68"/>
      <c r="G69" s="68"/>
      <c r="H69" s="68"/>
    </row>
    <row r="70" spans="2:8" x14ac:dyDescent="0.3">
      <c r="B70" s="47"/>
      <c r="C70" s="54"/>
      <c r="D70" s="57"/>
      <c r="E70" s="56"/>
      <c r="F70" s="68"/>
      <c r="G70" s="68"/>
      <c r="H70" s="68"/>
    </row>
    <row r="71" spans="2:8" x14ac:dyDescent="0.3">
      <c r="B71" s="47"/>
      <c r="C71" s="54"/>
      <c r="D71" s="57"/>
      <c r="E71" s="56"/>
      <c r="F71" s="68"/>
      <c r="G71" s="68"/>
      <c r="H71" s="68"/>
    </row>
    <row r="72" spans="2:8" x14ac:dyDescent="0.3">
      <c r="B72" s="47"/>
      <c r="C72" s="54"/>
      <c r="D72" s="57"/>
      <c r="E72" s="56"/>
      <c r="F72" s="68"/>
      <c r="G72" s="68"/>
      <c r="H72" s="68"/>
    </row>
    <row r="73" spans="2:8" x14ac:dyDescent="0.3">
      <c r="B73" s="47"/>
      <c r="C73" s="54"/>
      <c r="D73" s="57"/>
      <c r="E73" s="56"/>
      <c r="F73" s="68"/>
      <c r="G73" s="68"/>
      <c r="H73" s="68"/>
    </row>
    <row r="74" spans="2:8" x14ac:dyDescent="0.3">
      <c r="B74" s="47"/>
      <c r="C74" s="54"/>
      <c r="D74" s="57"/>
      <c r="E74" s="56"/>
      <c r="F74" s="68"/>
      <c r="G74" s="68"/>
      <c r="H74" s="68"/>
    </row>
    <row r="75" spans="2:8" x14ac:dyDescent="0.3">
      <c r="B75" s="47"/>
      <c r="C75" s="54"/>
      <c r="D75" s="57"/>
      <c r="E75" s="56"/>
      <c r="F75" s="68"/>
      <c r="G75" s="68"/>
      <c r="H75" s="68"/>
    </row>
    <row r="76" spans="2:8" x14ac:dyDescent="0.3">
      <c r="B76" s="47"/>
      <c r="C76" s="54"/>
      <c r="D76" s="57"/>
      <c r="E76" s="56"/>
      <c r="F76" s="68"/>
      <c r="G76" s="68"/>
      <c r="H76" s="68"/>
    </row>
    <row r="77" spans="2:8" x14ac:dyDescent="0.3">
      <c r="B77" s="47"/>
      <c r="C77" s="54"/>
      <c r="D77" s="57"/>
      <c r="E77" s="56"/>
      <c r="F77" s="68"/>
      <c r="G77" s="68"/>
      <c r="H77" s="68"/>
    </row>
    <row r="78" spans="2:8" x14ac:dyDescent="0.3">
      <c r="B78" s="47"/>
      <c r="C78" s="54"/>
      <c r="D78" s="57"/>
      <c r="E78" s="56"/>
      <c r="F78" s="68"/>
      <c r="G78" s="68"/>
      <c r="H78" s="68"/>
    </row>
    <row r="79" spans="2:8" x14ac:dyDescent="0.3">
      <c r="B79" s="47"/>
      <c r="C79" s="54"/>
      <c r="D79" s="57"/>
      <c r="E79" s="56"/>
      <c r="F79" s="68"/>
      <c r="G79" s="68"/>
      <c r="H79" s="68"/>
    </row>
    <row r="80" spans="2:8" x14ac:dyDescent="0.3">
      <c r="B80" s="47"/>
      <c r="C80" s="54"/>
      <c r="D80" s="57"/>
      <c r="E80" s="56"/>
      <c r="F80" s="68"/>
      <c r="G80" s="68"/>
      <c r="H80" s="68"/>
    </row>
    <row r="81" spans="2:8" x14ac:dyDescent="0.3">
      <c r="B81" s="47"/>
      <c r="C81" s="54"/>
      <c r="D81" s="57"/>
      <c r="E81" s="56"/>
      <c r="F81" s="68"/>
      <c r="G81" s="68"/>
      <c r="H81" s="68"/>
    </row>
    <row r="82" spans="2:8" x14ac:dyDescent="0.3">
      <c r="B82" s="47"/>
      <c r="C82" s="54"/>
      <c r="D82" s="57"/>
      <c r="E82" s="56"/>
      <c r="F82" s="68"/>
      <c r="G82" s="68"/>
      <c r="H82" s="68"/>
    </row>
    <row r="83" spans="2:8" x14ac:dyDescent="0.3">
      <c r="B83" s="47"/>
      <c r="C83" s="54"/>
      <c r="D83" s="57"/>
      <c r="E83" s="56"/>
      <c r="F83" s="68"/>
      <c r="G83" s="68"/>
      <c r="H83" s="68"/>
    </row>
    <row r="84" spans="2:8" x14ac:dyDescent="0.3">
      <c r="B84" s="47"/>
      <c r="C84" s="54"/>
      <c r="D84" s="57"/>
      <c r="E84" s="56"/>
      <c r="F84" s="68"/>
      <c r="G84" s="68"/>
      <c r="H84" s="68"/>
    </row>
    <row r="85" spans="2:8" x14ac:dyDescent="0.3">
      <c r="B85" s="47"/>
      <c r="C85" s="54"/>
      <c r="D85" s="57"/>
      <c r="E85" s="56"/>
      <c r="F85" s="68"/>
      <c r="G85" s="68"/>
      <c r="H85" s="68"/>
    </row>
    <row r="86" spans="2:8" x14ac:dyDescent="0.3">
      <c r="B86" s="47"/>
      <c r="C86" s="54"/>
      <c r="D86" s="57"/>
      <c r="E86" s="56"/>
      <c r="F86" s="68"/>
      <c r="G86" s="68"/>
      <c r="H86" s="68"/>
    </row>
    <row r="87" spans="2:8" x14ac:dyDescent="0.3">
      <c r="B87" s="47"/>
      <c r="C87" s="54"/>
      <c r="D87" s="57"/>
      <c r="E87" s="56"/>
      <c r="F87" s="68"/>
      <c r="G87" s="68"/>
      <c r="H87" s="68"/>
    </row>
    <row r="88" spans="2:8" x14ac:dyDescent="0.3">
      <c r="B88" s="47"/>
      <c r="C88" s="54"/>
      <c r="D88" s="57"/>
      <c r="E88" s="56"/>
      <c r="F88" s="68"/>
      <c r="G88" s="68"/>
      <c r="H88" s="68"/>
    </row>
    <row r="89" spans="2:8" x14ac:dyDescent="0.3">
      <c r="B89" s="47"/>
      <c r="C89" s="54"/>
      <c r="D89" s="57"/>
      <c r="E89" s="56"/>
      <c r="F89" s="68"/>
      <c r="G89" s="68"/>
      <c r="H89" s="68"/>
    </row>
    <row r="90" spans="2:8" x14ac:dyDescent="0.3">
      <c r="B90" s="47"/>
      <c r="C90" s="54"/>
      <c r="D90" s="57"/>
      <c r="E90" s="56"/>
      <c r="F90" s="68"/>
      <c r="G90" s="68"/>
      <c r="H90" s="68"/>
    </row>
    <row r="91" spans="2:8" x14ac:dyDescent="0.3">
      <c r="B91" s="47"/>
      <c r="C91" s="54"/>
      <c r="D91" s="57"/>
      <c r="E91" s="56"/>
      <c r="F91" s="68"/>
      <c r="G91" s="68"/>
      <c r="H91" s="68"/>
    </row>
    <row r="92" spans="2:8" x14ac:dyDescent="0.3">
      <c r="B92" s="47"/>
      <c r="C92" s="54"/>
      <c r="D92" s="57"/>
      <c r="E92" s="56"/>
      <c r="F92" s="68"/>
      <c r="G92" s="68"/>
      <c r="H92" s="68"/>
    </row>
    <row r="93" spans="2:8" x14ac:dyDescent="0.3">
      <c r="B93" s="47"/>
      <c r="C93" s="54"/>
      <c r="D93" s="57"/>
      <c r="E93" s="56"/>
      <c r="F93" s="68"/>
      <c r="G93" s="68"/>
      <c r="H93" s="68"/>
    </row>
    <row r="94" spans="2:8" x14ac:dyDescent="0.3">
      <c r="B94" s="47"/>
      <c r="C94" s="54"/>
      <c r="D94" s="57"/>
      <c r="E94" s="56"/>
      <c r="F94" s="68"/>
      <c r="G94" s="68"/>
      <c r="H94" s="68"/>
    </row>
    <row r="95" spans="2:8" x14ac:dyDescent="0.3">
      <c r="B95" s="47"/>
      <c r="C95" s="54"/>
      <c r="D95" s="57"/>
      <c r="E95" s="56"/>
      <c r="F95" s="68"/>
      <c r="G95" s="68"/>
      <c r="H95" s="68"/>
    </row>
    <row r="96" spans="2:8" x14ac:dyDescent="0.3">
      <c r="B96" s="47"/>
      <c r="C96" s="54"/>
      <c r="D96" s="57"/>
      <c r="E96" s="56"/>
      <c r="F96" s="68"/>
      <c r="G96" s="68"/>
      <c r="H96" s="68"/>
    </row>
    <row r="97" spans="2:8" x14ac:dyDescent="0.3">
      <c r="B97" s="47"/>
      <c r="C97" s="54"/>
      <c r="D97" s="57"/>
      <c r="E97" s="56"/>
      <c r="F97" s="68"/>
      <c r="G97" s="68"/>
      <c r="H97" s="68"/>
    </row>
    <row r="98" spans="2:8" x14ac:dyDescent="0.3">
      <c r="B98" s="47"/>
      <c r="C98" s="54"/>
      <c r="D98" s="57"/>
      <c r="E98" s="56"/>
      <c r="F98" s="68"/>
      <c r="G98" s="68"/>
      <c r="H98" s="68"/>
    </row>
    <row r="99" spans="2:8" x14ac:dyDescent="0.3">
      <c r="B99" s="47"/>
      <c r="C99" s="54"/>
      <c r="D99" s="57"/>
      <c r="E99" s="56"/>
      <c r="F99" s="68"/>
      <c r="G99" s="68"/>
      <c r="H99" s="68"/>
    </row>
    <row r="100" spans="2:8" x14ac:dyDescent="0.3">
      <c r="B100" s="47"/>
      <c r="C100" s="54"/>
      <c r="D100" s="57"/>
      <c r="E100" s="56"/>
      <c r="F100" s="68"/>
      <c r="G100" s="68"/>
      <c r="H100" s="68"/>
    </row>
    <row r="101" spans="2:8" x14ac:dyDescent="0.3">
      <c r="B101" s="47"/>
      <c r="C101" s="54"/>
      <c r="D101" s="57"/>
      <c r="E101" s="56"/>
      <c r="F101" s="68"/>
      <c r="G101" s="68"/>
      <c r="H101" s="68"/>
    </row>
    <row r="102" spans="2:8" x14ac:dyDescent="0.3">
      <c r="B102" s="47"/>
      <c r="C102" s="54"/>
      <c r="D102" s="57"/>
      <c r="E102" s="56"/>
      <c r="F102" s="68"/>
      <c r="G102" s="68"/>
      <c r="H102" s="68"/>
    </row>
    <row r="103" spans="2:8" x14ac:dyDescent="0.3">
      <c r="B103" s="47"/>
      <c r="C103" s="54"/>
      <c r="D103" s="57"/>
      <c r="E103" s="56"/>
      <c r="F103" s="68"/>
      <c r="G103" s="68"/>
      <c r="H103" s="68"/>
    </row>
    <row r="104" spans="2:8" x14ac:dyDescent="0.3">
      <c r="B104" s="47"/>
      <c r="C104" s="54"/>
      <c r="D104" s="57"/>
      <c r="E104" s="56"/>
      <c r="F104" s="68"/>
      <c r="G104" s="68"/>
      <c r="H104" s="68"/>
    </row>
    <row r="105" spans="2:8" x14ac:dyDescent="0.3">
      <c r="B105" s="47"/>
      <c r="C105" s="54"/>
      <c r="D105" s="57"/>
      <c r="E105" s="56"/>
      <c r="F105" s="68"/>
      <c r="G105" s="68"/>
      <c r="H105" s="68"/>
    </row>
    <row r="106" spans="2:8" x14ac:dyDescent="0.3">
      <c r="B106" s="47"/>
      <c r="C106" s="54"/>
      <c r="D106" s="57"/>
      <c r="E106" s="56"/>
      <c r="F106" s="68"/>
      <c r="G106" s="68"/>
      <c r="H106" s="68"/>
    </row>
    <row r="107" spans="2:8" x14ac:dyDescent="0.3">
      <c r="B107" s="47"/>
      <c r="C107" s="54"/>
      <c r="D107" s="57"/>
      <c r="E107" s="56"/>
      <c r="F107" s="68"/>
      <c r="G107" s="68"/>
      <c r="H107" s="68"/>
    </row>
    <row r="108" spans="2:8" x14ac:dyDescent="0.3">
      <c r="B108" s="47"/>
      <c r="C108" s="54"/>
      <c r="D108" s="57"/>
      <c r="E108" s="56"/>
      <c r="F108" s="68"/>
      <c r="G108" s="68"/>
      <c r="H108" s="68"/>
    </row>
    <row r="109" spans="2:8" x14ac:dyDescent="0.3">
      <c r="B109" s="47"/>
      <c r="C109" s="54"/>
      <c r="D109" s="57"/>
      <c r="E109" s="56"/>
      <c r="F109" s="68"/>
      <c r="G109" s="68"/>
      <c r="H109" s="68"/>
    </row>
    <row r="110" spans="2:8" x14ac:dyDescent="0.3">
      <c r="B110" s="47"/>
      <c r="C110" s="54"/>
      <c r="D110" s="57"/>
      <c r="E110" s="56"/>
      <c r="F110" s="68"/>
      <c r="G110" s="68"/>
      <c r="H110" s="68"/>
    </row>
    <row r="111" spans="2:8" x14ac:dyDescent="0.3">
      <c r="B111" s="47"/>
      <c r="C111" s="54"/>
      <c r="D111" s="57"/>
      <c r="E111" s="56"/>
      <c r="F111" s="68"/>
      <c r="G111" s="68"/>
      <c r="H111" s="68"/>
    </row>
    <row r="112" spans="2:8" x14ac:dyDescent="0.3">
      <c r="B112" s="47"/>
      <c r="C112" s="54"/>
      <c r="D112" s="57"/>
      <c r="E112" s="56"/>
      <c r="F112" s="68"/>
      <c r="G112" s="68"/>
      <c r="H112" s="68"/>
    </row>
    <row r="113" spans="2:8" x14ac:dyDescent="0.3">
      <c r="B113" s="47"/>
      <c r="C113" s="54"/>
      <c r="D113" s="57"/>
      <c r="E113" s="56"/>
      <c r="F113" s="68"/>
      <c r="G113" s="68"/>
      <c r="H113" s="68"/>
    </row>
    <row r="114" spans="2:8" x14ac:dyDescent="0.3">
      <c r="B114" s="47"/>
      <c r="C114" s="54"/>
      <c r="D114" s="57"/>
      <c r="E114" s="56"/>
      <c r="F114" s="68"/>
      <c r="G114" s="68"/>
      <c r="H114" s="68"/>
    </row>
    <row r="115" spans="2:8" x14ac:dyDescent="0.3">
      <c r="B115" s="47"/>
      <c r="C115" s="54"/>
      <c r="D115" s="57"/>
      <c r="E115" s="56"/>
      <c r="F115" s="68"/>
      <c r="G115" s="68"/>
      <c r="H115" s="68"/>
    </row>
    <row r="116" spans="2:8" x14ac:dyDescent="0.3">
      <c r="B116" s="47"/>
      <c r="C116" s="54"/>
      <c r="D116" s="57"/>
      <c r="E116" s="56"/>
      <c r="F116" s="68"/>
      <c r="G116" s="68"/>
      <c r="H116" s="68"/>
    </row>
    <row r="117" spans="2:8" x14ac:dyDescent="0.3">
      <c r="B117" s="47"/>
      <c r="C117" s="54"/>
      <c r="D117" s="57"/>
      <c r="E117" s="56"/>
      <c r="F117" s="68"/>
      <c r="G117" s="68"/>
      <c r="H117" s="68"/>
    </row>
    <row r="118" spans="2:8" x14ac:dyDescent="0.3">
      <c r="B118" s="47"/>
      <c r="C118" s="54"/>
      <c r="D118" s="57"/>
      <c r="E118" s="56"/>
      <c r="F118" s="68"/>
      <c r="G118" s="68"/>
      <c r="H118" s="68"/>
    </row>
    <row r="119" spans="2:8" x14ac:dyDescent="0.3">
      <c r="B119" s="47"/>
      <c r="C119" s="54"/>
      <c r="D119" s="57"/>
      <c r="E119" s="56"/>
      <c r="F119" s="68"/>
      <c r="G119" s="68"/>
      <c r="H119" s="68"/>
    </row>
    <row r="120" spans="2:8" x14ac:dyDescent="0.3">
      <c r="B120" s="47"/>
      <c r="C120" s="54"/>
      <c r="D120" s="57"/>
      <c r="E120" s="56"/>
      <c r="F120" s="68"/>
      <c r="G120" s="68"/>
      <c r="H120" s="68"/>
    </row>
    <row r="121" spans="2:8" x14ac:dyDescent="0.3">
      <c r="B121" s="47"/>
      <c r="C121" s="54"/>
      <c r="D121" s="57"/>
      <c r="E121" s="56"/>
      <c r="F121" s="68"/>
      <c r="G121" s="68"/>
      <c r="H121" s="68"/>
    </row>
    <row r="122" spans="2:8" x14ac:dyDescent="0.3">
      <c r="B122" s="47"/>
      <c r="C122" s="54"/>
      <c r="D122" s="57"/>
      <c r="E122" s="56"/>
      <c r="F122" s="68"/>
      <c r="G122" s="68"/>
      <c r="H122" s="68"/>
    </row>
    <row r="123" spans="2:8" x14ac:dyDescent="0.3">
      <c r="B123" s="47"/>
      <c r="C123" s="54"/>
      <c r="D123" s="57"/>
      <c r="E123" s="56"/>
      <c r="F123" s="68"/>
      <c r="G123" s="68"/>
      <c r="H123" s="68"/>
    </row>
    <row r="124" spans="2:8" x14ac:dyDescent="0.3">
      <c r="B124" s="47"/>
      <c r="C124" s="54"/>
      <c r="D124" s="57"/>
      <c r="E124" s="56"/>
      <c r="F124" s="68"/>
      <c r="G124" s="68"/>
      <c r="H124" s="68"/>
    </row>
    <row r="125" spans="2:8" x14ac:dyDescent="0.3">
      <c r="B125" s="47"/>
      <c r="C125" s="54"/>
      <c r="D125" s="57"/>
      <c r="E125" s="56"/>
      <c r="F125" s="68"/>
      <c r="G125" s="68"/>
      <c r="H125" s="68"/>
    </row>
    <row r="126" spans="2:8" x14ac:dyDescent="0.3">
      <c r="B126" s="47"/>
      <c r="C126" s="54"/>
      <c r="D126" s="57"/>
      <c r="E126" s="56"/>
      <c r="F126" s="68"/>
      <c r="G126" s="68"/>
      <c r="H126" s="68"/>
    </row>
    <row r="127" spans="2:8" x14ac:dyDescent="0.3">
      <c r="B127" s="47"/>
      <c r="C127" s="54"/>
      <c r="D127" s="57"/>
      <c r="E127" s="56"/>
      <c r="F127" s="68"/>
      <c r="G127" s="68"/>
      <c r="H127" s="68"/>
    </row>
    <row r="128" spans="2:8" x14ac:dyDescent="0.3">
      <c r="B128" s="47"/>
      <c r="C128" s="54"/>
      <c r="D128" s="57"/>
      <c r="E128" s="56"/>
      <c r="F128" s="68"/>
      <c r="G128" s="68"/>
      <c r="H128" s="68"/>
    </row>
    <row r="129" spans="2:8" x14ac:dyDescent="0.3">
      <c r="B129" s="47"/>
      <c r="C129" s="54"/>
      <c r="D129" s="57"/>
      <c r="E129" s="56"/>
      <c r="F129" s="68"/>
      <c r="G129" s="68"/>
      <c r="H129" s="68"/>
    </row>
    <row r="130" spans="2:8" x14ac:dyDescent="0.3">
      <c r="B130" s="47"/>
      <c r="C130" s="54"/>
      <c r="D130" s="57"/>
      <c r="E130" s="56"/>
      <c r="F130" s="68"/>
      <c r="G130" s="68"/>
      <c r="H130" s="68"/>
    </row>
    <row r="131" spans="2:8" x14ac:dyDescent="0.3">
      <c r="B131" s="47"/>
      <c r="C131" s="54"/>
      <c r="D131" s="57"/>
      <c r="E131" s="56"/>
      <c r="F131" s="68"/>
      <c r="G131" s="68"/>
      <c r="H131" s="68"/>
    </row>
    <row r="132" spans="2:8" x14ac:dyDescent="0.3">
      <c r="B132" s="47"/>
      <c r="C132" s="54"/>
      <c r="D132" s="57"/>
      <c r="E132" s="56"/>
      <c r="F132" s="68"/>
      <c r="G132" s="68"/>
      <c r="H132" s="68"/>
    </row>
    <row r="133" spans="2:8" x14ac:dyDescent="0.3">
      <c r="B133" s="47"/>
      <c r="C133" s="54"/>
      <c r="D133" s="57"/>
      <c r="E133" s="56"/>
      <c r="F133" s="68"/>
      <c r="G133" s="68"/>
      <c r="H133" s="68"/>
    </row>
    <row r="134" spans="2:8" x14ac:dyDescent="0.3">
      <c r="B134" s="47"/>
      <c r="C134" s="54"/>
      <c r="D134" s="57"/>
      <c r="E134" s="56"/>
      <c r="F134" s="68"/>
      <c r="G134" s="68"/>
      <c r="H134" s="68"/>
    </row>
    <row r="135" spans="2:8" x14ac:dyDescent="0.3">
      <c r="B135" s="47"/>
      <c r="C135" s="54"/>
      <c r="D135" s="57"/>
      <c r="E135" s="56"/>
      <c r="F135" s="68"/>
      <c r="G135" s="68"/>
      <c r="H135" s="68"/>
    </row>
    <row r="136" spans="2:8" x14ac:dyDescent="0.3">
      <c r="B136" s="47"/>
      <c r="C136" s="54"/>
      <c r="D136" s="57"/>
      <c r="E136" s="56"/>
      <c r="F136" s="68"/>
      <c r="G136" s="68"/>
      <c r="H136" s="68"/>
    </row>
    <row r="137" spans="2:8" x14ac:dyDescent="0.3">
      <c r="B137" s="47"/>
      <c r="C137" s="54"/>
      <c r="D137" s="57"/>
      <c r="E137" s="56"/>
      <c r="F137" s="68"/>
      <c r="G137" s="68"/>
      <c r="H137" s="68"/>
    </row>
    <row r="138" spans="2:8" x14ac:dyDescent="0.3">
      <c r="B138" s="47"/>
      <c r="C138" s="54"/>
      <c r="D138" s="57"/>
      <c r="E138" s="56"/>
      <c r="F138" s="68"/>
      <c r="G138" s="68"/>
      <c r="H138" s="68"/>
    </row>
    <row r="139" spans="2:8" x14ac:dyDescent="0.3">
      <c r="B139" s="47"/>
      <c r="C139" s="54"/>
      <c r="D139" s="57"/>
      <c r="E139" s="56"/>
      <c r="F139" s="68"/>
      <c r="G139" s="68"/>
      <c r="H139" s="68"/>
    </row>
    <row r="140" spans="2:8" x14ac:dyDescent="0.3">
      <c r="B140" s="47"/>
      <c r="C140" s="54"/>
      <c r="D140" s="57"/>
      <c r="E140" s="56"/>
      <c r="F140" s="68"/>
      <c r="G140" s="68"/>
      <c r="H140" s="68"/>
    </row>
    <row r="141" spans="2:8" x14ac:dyDescent="0.3">
      <c r="B141" s="47"/>
      <c r="C141" s="54"/>
      <c r="D141" s="57"/>
      <c r="E141" s="56"/>
      <c r="F141" s="68"/>
      <c r="G141" s="68"/>
      <c r="H141" s="68"/>
    </row>
    <row r="142" spans="2:8" x14ac:dyDescent="0.3">
      <c r="B142" s="47"/>
      <c r="C142" s="54"/>
      <c r="D142" s="57"/>
      <c r="E142" s="56"/>
      <c r="F142" s="68"/>
      <c r="G142" s="68"/>
      <c r="H142" s="68"/>
    </row>
    <row r="143" spans="2:8" x14ac:dyDescent="0.3">
      <c r="B143" s="47"/>
      <c r="C143" s="54"/>
      <c r="D143" s="57"/>
      <c r="E143" s="56"/>
      <c r="F143" s="68"/>
      <c r="G143" s="68"/>
      <c r="H143" s="68"/>
    </row>
    <row r="144" spans="2:8" x14ac:dyDescent="0.3">
      <c r="B144" s="47"/>
      <c r="C144" s="54"/>
      <c r="D144" s="57"/>
      <c r="E144" s="56"/>
      <c r="F144" s="68"/>
      <c r="G144" s="68"/>
      <c r="H144" s="68"/>
    </row>
    <row r="145" spans="2:8" x14ac:dyDescent="0.3">
      <c r="B145" s="47"/>
      <c r="C145" s="54"/>
      <c r="D145" s="57"/>
      <c r="E145" s="56"/>
      <c r="F145" s="68"/>
      <c r="G145" s="68"/>
      <c r="H145" s="68"/>
    </row>
    <row r="146" spans="2:8" x14ac:dyDescent="0.3">
      <c r="B146" s="47"/>
      <c r="C146" s="54"/>
      <c r="D146" s="57"/>
      <c r="E146" s="56"/>
      <c r="F146" s="68"/>
      <c r="G146" s="68"/>
      <c r="H146" s="68"/>
    </row>
    <row r="147" spans="2:8" x14ac:dyDescent="0.3">
      <c r="B147" s="47"/>
      <c r="C147" s="54"/>
      <c r="D147" s="57"/>
      <c r="E147" s="56"/>
      <c r="F147" s="68"/>
      <c r="G147" s="68"/>
      <c r="H147" s="68"/>
    </row>
    <row r="148" spans="2:8" x14ac:dyDescent="0.3">
      <c r="B148" s="47"/>
      <c r="C148" s="54"/>
      <c r="D148" s="57"/>
      <c r="E148" s="56"/>
      <c r="F148" s="68"/>
      <c r="G148" s="68"/>
      <c r="H148" s="68"/>
    </row>
    <row r="149" spans="2:8" x14ac:dyDescent="0.3">
      <c r="B149" s="47"/>
      <c r="C149" s="54"/>
      <c r="D149" s="57"/>
      <c r="E149" s="56"/>
      <c r="F149" s="68"/>
      <c r="G149" s="68"/>
      <c r="H149" s="68"/>
    </row>
    <row r="150" spans="2:8" x14ac:dyDescent="0.3">
      <c r="B150" s="47"/>
      <c r="C150" s="54"/>
      <c r="D150" s="57"/>
      <c r="E150" s="56"/>
      <c r="F150" s="68"/>
      <c r="G150" s="68"/>
      <c r="H150" s="68"/>
    </row>
    <row r="151" spans="2:8" x14ac:dyDescent="0.3">
      <c r="B151" s="47"/>
      <c r="C151" s="54"/>
      <c r="D151" s="57"/>
      <c r="E151" s="56"/>
      <c r="F151" s="68"/>
      <c r="G151" s="68"/>
      <c r="H151" s="68"/>
    </row>
    <row r="152" spans="2:8" x14ac:dyDescent="0.3">
      <c r="B152" s="47"/>
      <c r="C152" s="54"/>
      <c r="D152" s="57"/>
      <c r="E152" s="56"/>
      <c r="F152" s="68"/>
      <c r="G152" s="68"/>
      <c r="H152" s="68"/>
    </row>
    <row r="153" spans="2:8" x14ac:dyDescent="0.3">
      <c r="B153" s="47"/>
      <c r="C153" s="54"/>
      <c r="D153" s="57"/>
      <c r="E153" s="56"/>
      <c r="F153" s="68"/>
      <c r="G153" s="68"/>
      <c r="H153" s="68"/>
    </row>
    <row r="154" spans="2:8" x14ac:dyDescent="0.3">
      <c r="B154" s="47"/>
      <c r="C154" s="54"/>
      <c r="D154" s="57"/>
      <c r="E154" s="56"/>
      <c r="F154" s="68"/>
      <c r="G154" s="68"/>
      <c r="H154" s="68"/>
    </row>
    <row r="155" spans="2:8" x14ac:dyDescent="0.3">
      <c r="B155" s="47"/>
      <c r="C155" s="54"/>
      <c r="D155" s="57"/>
      <c r="E155" s="56"/>
      <c r="F155" s="68"/>
      <c r="G155" s="68"/>
      <c r="H155" s="68"/>
    </row>
    <row r="156" spans="2:8" x14ac:dyDescent="0.3">
      <c r="B156" s="47"/>
      <c r="C156" s="54"/>
      <c r="D156" s="57"/>
      <c r="E156" s="56"/>
      <c r="F156" s="68"/>
      <c r="G156" s="68"/>
      <c r="H156" s="68"/>
    </row>
    <row r="157" spans="2:8" x14ac:dyDescent="0.3">
      <c r="B157" s="47"/>
      <c r="C157" s="54"/>
      <c r="D157" s="57"/>
      <c r="E157" s="56"/>
      <c r="F157" s="68"/>
      <c r="G157" s="68"/>
      <c r="H157" s="68"/>
    </row>
    <row r="158" spans="2:8" x14ac:dyDescent="0.3">
      <c r="B158" s="47"/>
      <c r="C158" s="54"/>
      <c r="D158" s="57"/>
      <c r="E158" s="56"/>
      <c r="F158" s="68"/>
      <c r="G158" s="68"/>
      <c r="H158" s="68"/>
    </row>
    <row r="159" spans="2:8" x14ac:dyDescent="0.3">
      <c r="B159" s="47"/>
      <c r="C159" s="54"/>
      <c r="D159" s="57"/>
      <c r="E159" s="56"/>
      <c r="F159" s="68"/>
      <c r="G159" s="68"/>
      <c r="H159" s="68"/>
    </row>
    <row r="160" spans="2:8" x14ac:dyDescent="0.3">
      <c r="B160" s="47"/>
      <c r="C160" s="54"/>
      <c r="D160" s="57"/>
      <c r="E160" s="56"/>
      <c r="F160" s="68"/>
      <c r="G160" s="68"/>
      <c r="H160" s="68"/>
    </row>
    <row r="161" spans="2:8" x14ac:dyDescent="0.3">
      <c r="B161" s="47"/>
      <c r="C161" s="54"/>
      <c r="D161" s="57"/>
      <c r="E161" s="56"/>
      <c r="F161" s="68"/>
      <c r="G161" s="68"/>
      <c r="H161" s="68"/>
    </row>
    <row r="162" spans="2:8" x14ac:dyDescent="0.3">
      <c r="B162" s="47"/>
      <c r="C162" s="54"/>
      <c r="D162" s="57"/>
      <c r="E162" s="56"/>
      <c r="F162" s="68"/>
      <c r="G162" s="68"/>
      <c r="H162" s="68"/>
    </row>
    <row r="163" spans="2:8" x14ac:dyDescent="0.3">
      <c r="B163" s="47"/>
      <c r="C163" s="54"/>
      <c r="D163" s="57"/>
      <c r="E163" s="56"/>
      <c r="F163" s="68"/>
      <c r="G163" s="68"/>
      <c r="H163" s="68"/>
    </row>
    <row r="164" spans="2:8" x14ac:dyDescent="0.3">
      <c r="B164" s="47"/>
      <c r="C164" s="54"/>
      <c r="D164" s="57"/>
      <c r="E164" s="56"/>
      <c r="F164" s="68"/>
      <c r="G164" s="68"/>
      <c r="H164" s="68"/>
    </row>
    <row r="165" spans="2:8" x14ac:dyDescent="0.3">
      <c r="B165" s="47"/>
      <c r="C165" s="54"/>
      <c r="D165" s="57"/>
      <c r="E165" s="56"/>
      <c r="F165" s="68"/>
      <c r="G165" s="68"/>
      <c r="H165" s="68"/>
    </row>
    <row r="166" spans="2:8" x14ac:dyDescent="0.3">
      <c r="B166" s="47"/>
      <c r="C166" s="54"/>
      <c r="D166" s="57"/>
      <c r="E166" s="56"/>
      <c r="F166" s="68"/>
      <c r="G166" s="68"/>
      <c r="H166" s="68"/>
    </row>
    <row r="167" spans="2:8" x14ac:dyDescent="0.3">
      <c r="B167" s="47"/>
      <c r="C167" s="54"/>
      <c r="D167" s="57"/>
      <c r="E167" s="56"/>
      <c r="F167" s="68"/>
      <c r="G167" s="68"/>
      <c r="H167" s="68"/>
    </row>
    <row r="168" spans="2:8" x14ac:dyDescent="0.3">
      <c r="B168" s="47"/>
      <c r="C168" s="54"/>
      <c r="D168" s="57"/>
      <c r="E168" s="56"/>
      <c r="F168" s="68"/>
      <c r="G168" s="68"/>
      <c r="H168" s="68"/>
    </row>
    <row r="169" spans="2:8" x14ac:dyDescent="0.3">
      <c r="B169" s="47"/>
      <c r="C169" s="54"/>
      <c r="D169" s="57"/>
      <c r="E169" s="56"/>
      <c r="F169" s="68"/>
      <c r="G169" s="68"/>
      <c r="H169" s="68"/>
    </row>
    <row r="170" spans="2:8" x14ac:dyDescent="0.3">
      <c r="B170" s="47"/>
      <c r="C170" s="54"/>
      <c r="D170" s="57"/>
      <c r="E170" s="56"/>
      <c r="F170" s="68"/>
      <c r="G170" s="68"/>
      <c r="H170" s="68"/>
    </row>
    <row r="171" spans="2:8" x14ac:dyDescent="0.3">
      <c r="B171" s="47"/>
      <c r="C171" s="54"/>
      <c r="D171" s="57"/>
      <c r="E171" s="56"/>
      <c r="F171" s="68"/>
      <c r="G171" s="68"/>
      <c r="H171" s="68"/>
    </row>
    <row r="172" spans="2:8" x14ac:dyDescent="0.3">
      <c r="B172" s="47"/>
      <c r="C172" s="54"/>
      <c r="D172" s="57"/>
      <c r="E172" s="56"/>
      <c r="F172" s="68"/>
      <c r="G172" s="68"/>
      <c r="H172" s="68"/>
    </row>
    <row r="173" spans="2:8" x14ac:dyDescent="0.3">
      <c r="B173" s="47"/>
      <c r="C173" s="54"/>
      <c r="D173" s="57"/>
      <c r="E173" s="56"/>
      <c r="F173" s="68"/>
      <c r="G173" s="68"/>
      <c r="H173" s="68"/>
    </row>
    <row r="174" spans="2:8" x14ac:dyDescent="0.3">
      <c r="B174" s="47"/>
      <c r="C174" s="54"/>
      <c r="D174" s="57"/>
      <c r="E174" s="56"/>
      <c r="F174" s="68"/>
      <c r="G174" s="68"/>
      <c r="H174" s="68"/>
    </row>
    <row r="175" spans="2:8" x14ac:dyDescent="0.3">
      <c r="B175" s="47"/>
      <c r="C175" s="54"/>
      <c r="D175" s="57"/>
      <c r="E175" s="56"/>
      <c r="F175" s="68"/>
      <c r="G175" s="68"/>
      <c r="H175" s="68"/>
    </row>
    <row r="176" spans="2:8" x14ac:dyDescent="0.3">
      <c r="B176" s="47"/>
      <c r="C176" s="54"/>
      <c r="D176" s="57"/>
      <c r="E176" s="56"/>
      <c r="F176" s="68"/>
      <c r="G176" s="68"/>
      <c r="H176" s="68"/>
    </row>
    <row r="177" spans="2:8" x14ac:dyDescent="0.3">
      <c r="B177" s="47"/>
      <c r="C177" s="54"/>
      <c r="D177" s="57"/>
      <c r="E177" s="56"/>
      <c r="F177" s="68"/>
      <c r="G177" s="68"/>
      <c r="H177" s="68"/>
    </row>
    <row r="178" spans="2:8" x14ac:dyDescent="0.3">
      <c r="B178" s="47"/>
      <c r="C178" s="54"/>
      <c r="D178" s="57"/>
      <c r="E178" s="56"/>
      <c r="F178" s="68"/>
      <c r="G178" s="68"/>
      <c r="H178" s="68"/>
    </row>
    <row r="179" spans="2:8" x14ac:dyDescent="0.3">
      <c r="B179" s="47"/>
      <c r="C179" s="54"/>
      <c r="D179" s="57"/>
      <c r="E179" s="56"/>
      <c r="F179" s="68"/>
      <c r="G179" s="68"/>
      <c r="H179" s="68"/>
    </row>
    <row r="180" spans="2:8" x14ac:dyDescent="0.3">
      <c r="B180" s="47"/>
      <c r="C180" s="54"/>
      <c r="D180" s="57"/>
      <c r="E180" s="56"/>
      <c r="F180" s="68"/>
      <c r="G180" s="68"/>
      <c r="H180" s="68"/>
    </row>
    <row r="181" spans="2:8" x14ac:dyDescent="0.3">
      <c r="B181" s="47"/>
      <c r="C181" s="54"/>
      <c r="D181" s="57"/>
      <c r="E181" s="56"/>
      <c r="F181" s="68"/>
      <c r="G181" s="68"/>
      <c r="H181" s="68"/>
    </row>
    <row r="182" spans="2:8" x14ac:dyDescent="0.3">
      <c r="B182" s="47"/>
      <c r="C182" s="54"/>
      <c r="D182" s="57"/>
      <c r="E182" s="56"/>
      <c r="F182" s="68"/>
      <c r="G182" s="68"/>
      <c r="H182" s="68"/>
    </row>
    <row r="183" spans="2:8" x14ac:dyDescent="0.3">
      <c r="B183" s="47"/>
      <c r="C183" s="54"/>
      <c r="D183" s="57"/>
      <c r="E183" s="56"/>
      <c r="F183" s="68"/>
      <c r="G183" s="68"/>
      <c r="H183" s="68"/>
    </row>
    <row r="184" spans="2:8" x14ac:dyDescent="0.3">
      <c r="B184" s="47"/>
      <c r="C184" s="54"/>
      <c r="D184" s="57"/>
      <c r="E184" s="56"/>
      <c r="F184" s="68"/>
      <c r="G184" s="68"/>
      <c r="H184" s="68"/>
    </row>
    <row r="185" spans="2:8" x14ac:dyDescent="0.3">
      <c r="B185" s="47"/>
      <c r="C185" s="54"/>
      <c r="D185" s="57"/>
      <c r="E185" s="56"/>
      <c r="F185" s="68"/>
      <c r="G185" s="68"/>
      <c r="H185" s="68"/>
    </row>
    <row r="186" spans="2:8" x14ac:dyDescent="0.3">
      <c r="B186" s="47"/>
      <c r="C186" s="54"/>
      <c r="D186" s="57"/>
      <c r="E186" s="56"/>
      <c r="F186" s="68"/>
      <c r="G186" s="68"/>
      <c r="H186" s="68"/>
    </row>
    <row r="187" spans="2:8" x14ac:dyDescent="0.3">
      <c r="B187" s="47"/>
      <c r="C187" s="54"/>
      <c r="D187" s="57"/>
      <c r="E187" s="56"/>
      <c r="F187" s="68"/>
      <c r="G187" s="68"/>
      <c r="H187" s="68"/>
    </row>
    <row r="188" spans="2:8" x14ac:dyDescent="0.3">
      <c r="B188" s="47"/>
      <c r="C188" s="54"/>
      <c r="D188" s="57"/>
      <c r="E188" s="56"/>
      <c r="F188" s="68"/>
      <c r="G188" s="68"/>
      <c r="H188" s="68"/>
    </row>
    <row r="189" spans="2:8" x14ac:dyDescent="0.3">
      <c r="B189" s="47"/>
      <c r="C189" s="54"/>
      <c r="D189" s="57"/>
      <c r="E189" s="56"/>
      <c r="F189" s="68"/>
      <c r="G189" s="68"/>
      <c r="H189" s="68"/>
    </row>
    <row r="190" spans="2:8" x14ac:dyDescent="0.3">
      <c r="B190" s="47"/>
      <c r="C190" s="54"/>
      <c r="D190" s="57"/>
      <c r="E190" s="56"/>
      <c r="F190" s="68"/>
      <c r="G190" s="68"/>
      <c r="H190" s="68"/>
    </row>
    <row r="191" spans="2:8" ht="18.649999999999999" customHeight="1" x14ac:dyDescent="0.3">
      <c r="B191" s="55"/>
      <c r="C191" s="53"/>
      <c r="D191" s="53"/>
      <c r="E191" s="52"/>
      <c r="F191" s="68"/>
      <c r="G191" s="68"/>
      <c r="H191" s="68"/>
    </row>
    <row r="192" spans="2:8" x14ac:dyDescent="0.3">
      <c r="B192" s="51"/>
      <c r="C192" s="50"/>
      <c r="D192" s="49"/>
    </row>
    <row r="193" spans="2:4" x14ac:dyDescent="0.3">
      <c r="B193" s="48"/>
      <c r="C193" s="58"/>
      <c r="D193" s="58"/>
    </row>
    <row r="194" spans="2:4" x14ac:dyDescent="0.3">
      <c r="C194" s="59"/>
      <c r="D194" s="59"/>
    </row>
  </sheetData>
  <mergeCells count="13">
    <mergeCell ref="B25:F25"/>
    <mergeCell ref="C4:F4"/>
    <mergeCell ref="A22:O22"/>
    <mergeCell ref="A23:O23"/>
    <mergeCell ref="M4:P4"/>
    <mergeCell ref="C5:D5"/>
    <mergeCell ref="E5:F5"/>
    <mergeCell ref="H5:I5"/>
    <mergeCell ref="J5:K5"/>
    <mergeCell ref="M5:N5"/>
    <mergeCell ref="O5:P5"/>
    <mergeCell ref="H4:K4"/>
    <mergeCell ref="A24:P24"/>
  </mergeCells>
  <hyperlinks>
    <hyperlink ref="A26" location="Contents!A1" display="Back to contents" xr:uid="{00000000-0004-0000-0600-000000000000}"/>
    <hyperlink ref="A19" r:id="rId1" xr:uid="{00000000-0004-0000-0600-000001000000}"/>
  </hyperlinks>
  <pageMargins left="0.70866141732283472" right="0.70866141732283472" top="0.74803149606299213" bottom="0.74803149606299213" header="0.31496062992125984" footer="0.31496062992125984"/>
  <pageSetup scale="83"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5"/>
  <sheetViews>
    <sheetView zoomScaleNormal="100" workbookViewId="0"/>
  </sheetViews>
  <sheetFormatPr defaultColWidth="8.6328125" defaultRowHeight="14.5" x14ac:dyDescent="0.35"/>
  <cols>
    <col min="1" max="1" width="4.6328125" style="72" customWidth="1"/>
    <col min="2" max="2" width="17.6328125" style="72" customWidth="1"/>
    <col min="3" max="4" width="12.6328125" style="72" customWidth="1"/>
    <col min="5" max="5" width="17.6328125" style="72" customWidth="1"/>
    <col min="6" max="7" width="12.6328125" style="72" customWidth="1"/>
    <col min="8" max="9" width="8.6328125" style="72" customWidth="1"/>
    <col min="10" max="16384" width="8.6328125" style="72"/>
  </cols>
  <sheetData>
    <row r="1" spans="1:9" ht="17.5" x14ac:dyDescent="0.35">
      <c r="A1" s="210" t="s">
        <v>224</v>
      </c>
    </row>
    <row r="2" spans="1:9" ht="9" customHeight="1" x14ac:dyDescent="0.35"/>
    <row r="3" spans="1:9" x14ac:dyDescent="0.35">
      <c r="C3" s="100"/>
      <c r="D3" s="100"/>
      <c r="E3" s="100"/>
      <c r="F3" s="100"/>
      <c r="G3" s="101" t="s">
        <v>47</v>
      </c>
      <c r="H3" s="73"/>
    </row>
    <row r="4" spans="1:9" ht="28.5" customHeight="1" x14ac:dyDescent="0.35">
      <c r="A4" s="180"/>
      <c r="B4" s="179"/>
      <c r="C4" s="346" t="s">
        <v>141</v>
      </c>
      <c r="D4" s="347"/>
      <c r="E4" s="173"/>
      <c r="F4" s="348" t="s">
        <v>142</v>
      </c>
      <c r="G4" s="348"/>
      <c r="H4" s="73"/>
    </row>
    <row r="5" spans="1:9" x14ac:dyDescent="0.35">
      <c r="A5" s="178" t="s">
        <v>153</v>
      </c>
      <c r="B5" s="62"/>
      <c r="C5" s="111" t="s">
        <v>114</v>
      </c>
      <c r="D5" s="115" t="s">
        <v>115</v>
      </c>
      <c r="E5" s="112"/>
      <c r="F5" s="111" t="s">
        <v>114</v>
      </c>
      <c r="G5" s="112" t="s">
        <v>115</v>
      </c>
    </row>
    <row r="6" spans="1:9" x14ac:dyDescent="0.35">
      <c r="A6" s="191">
        <v>1</v>
      </c>
      <c r="B6" s="253" t="s">
        <v>43</v>
      </c>
      <c r="C6" s="230">
        <v>94</v>
      </c>
      <c r="D6" s="250">
        <v>192</v>
      </c>
      <c r="E6" s="253" t="s">
        <v>44</v>
      </c>
      <c r="F6" s="230">
        <v>105</v>
      </c>
      <c r="G6" s="230">
        <v>1483</v>
      </c>
      <c r="I6" s="213"/>
    </row>
    <row r="7" spans="1:9" x14ac:dyDescent="0.35">
      <c r="A7" s="191">
        <v>2</v>
      </c>
      <c r="B7" s="253" t="s">
        <v>45</v>
      </c>
      <c r="C7" s="230">
        <v>173</v>
      </c>
      <c r="D7" s="250">
        <v>95</v>
      </c>
      <c r="E7" s="253" t="s">
        <v>38</v>
      </c>
      <c r="F7" s="230">
        <v>598</v>
      </c>
      <c r="G7" s="230">
        <v>744</v>
      </c>
      <c r="I7" s="213"/>
    </row>
    <row r="8" spans="1:9" x14ac:dyDescent="0.35">
      <c r="A8" s="191">
        <v>3</v>
      </c>
      <c r="B8" s="253" t="s">
        <v>40</v>
      </c>
      <c r="C8" s="230">
        <v>92</v>
      </c>
      <c r="D8" s="250">
        <v>124</v>
      </c>
      <c r="E8" s="253" t="s">
        <v>42</v>
      </c>
      <c r="F8" s="230">
        <v>1278</v>
      </c>
      <c r="G8" s="230">
        <v>39</v>
      </c>
      <c r="I8" s="213"/>
    </row>
    <row r="9" spans="1:9" x14ac:dyDescent="0.35">
      <c r="A9" s="191">
        <v>4</v>
      </c>
      <c r="B9" s="253" t="s">
        <v>44</v>
      </c>
      <c r="C9" s="230">
        <v>62</v>
      </c>
      <c r="D9" s="250">
        <v>152</v>
      </c>
      <c r="E9" s="253" t="s">
        <v>41</v>
      </c>
      <c r="F9" s="230">
        <v>106</v>
      </c>
      <c r="G9" s="230">
        <v>794</v>
      </c>
      <c r="I9" s="213"/>
    </row>
    <row r="10" spans="1:9" x14ac:dyDescent="0.35">
      <c r="A10" s="191">
        <v>5</v>
      </c>
      <c r="B10" s="253" t="s">
        <v>41</v>
      </c>
      <c r="C10" s="230">
        <v>53</v>
      </c>
      <c r="D10" s="250">
        <v>97</v>
      </c>
      <c r="E10" s="253" t="s">
        <v>45</v>
      </c>
      <c r="F10" s="230">
        <v>641</v>
      </c>
      <c r="G10" s="230">
        <v>187</v>
      </c>
      <c r="I10" s="213"/>
    </row>
    <row r="11" spans="1:9" x14ac:dyDescent="0.35">
      <c r="A11" s="191">
        <v>6</v>
      </c>
      <c r="B11" s="253" t="s">
        <v>135</v>
      </c>
      <c r="C11" s="230">
        <v>107</v>
      </c>
      <c r="D11" s="250">
        <v>41</v>
      </c>
      <c r="E11" s="253" t="s">
        <v>43</v>
      </c>
      <c r="F11" s="230">
        <v>46</v>
      </c>
      <c r="G11" s="230">
        <v>700</v>
      </c>
      <c r="I11" s="213"/>
    </row>
    <row r="12" spans="1:9" x14ac:dyDescent="0.35">
      <c r="A12" s="191">
        <v>7</v>
      </c>
      <c r="B12" s="253" t="s">
        <v>39</v>
      </c>
      <c r="C12" s="230">
        <v>55</v>
      </c>
      <c r="D12" s="250">
        <v>70</v>
      </c>
      <c r="E12" s="253" t="s">
        <v>37</v>
      </c>
      <c r="F12" s="230">
        <v>579</v>
      </c>
      <c r="G12" s="230">
        <v>9</v>
      </c>
      <c r="I12" s="213"/>
    </row>
    <row r="13" spans="1:9" x14ac:dyDescent="0.35">
      <c r="A13" s="191">
        <v>8</v>
      </c>
      <c r="B13" s="253" t="s">
        <v>136</v>
      </c>
      <c r="C13" s="230">
        <v>57</v>
      </c>
      <c r="D13" s="250">
        <v>58</v>
      </c>
      <c r="E13" s="253" t="s">
        <v>36</v>
      </c>
      <c r="F13" s="230">
        <v>33</v>
      </c>
      <c r="G13" s="230">
        <v>482</v>
      </c>
      <c r="I13" s="213"/>
    </row>
    <row r="14" spans="1:9" x14ac:dyDescent="0.35">
      <c r="A14" s="191">
        <v>9</v>
      </c>
      <c r="B14" s="253" t="s">
        <v>225</v>
      </c>
      <c r="C14" s="230">
        <v>3</v>
      </c>
      <c r="D14" s="250">
        <v>70</v>
      </c>
      <c r="E14" s="253" t="s">
        <v>34</v>
      </c>
      <c r="F14" s="230">
        <v>148</v>
      </c>
      <c r="G14" s="230">
        <v>280</v>
      </c>
      <c r="I14" s="213"/>
    </row>
    <row r="15" spans="1:9" x14ac:dyDescent="0.35">
      <c r="A15" s="191">
        <v>10</v>
      </c>
      <c r="B15" s="253" t="s">
        <v>38</v>
      </c>
      <c r="C15" s="230">
        <v>54</v>
      </c>
      <c r="D15" s="250">
        <v>14</v>
      </c>
      <c r="E15" s="253" t="s">
        <v>33</v>
      </c>
      <c r="F15" s="230">
        <v>401</v>
      </c>
      <c r="G15" s="230">
        <v>6</v>
      </c>
      <c r="I15" s="213"/>
    </row>
    <row r="16" spans="1:9" ht="15" x14ac:dyDescent="0.35">
      <c r="A16" s="192"/>
      <c r="B16" s="254" t="s">
        <v>89</v>
      </c>
      <c r="C16" s="54">
        <v>557</v>
      </c>
      <c r="D16" s="250">
        <v>560</v>
      </c>
      <c r="E16" s="257" t="s">
        <v>89</v>
      </c>
      <c r="F16" s="256">
        <v>1536</v>
      </c>
      <c r="G16" s="54">
        <v>4224</v>
      </c>
      <c r="I16" s="213"/>
    </row>
    <row r="17" spans="1:10" x14ac:dyDescent="0.35">
      <c r="A17" s="193"/>
      <c r="B17" s="255" t="s">
        <v>53</v>
      </c>
      <c r="C17" s="251">
        <v>1307</v>
      </c>
      <c r="D17" s="252">
        <v>1473</v>
      </c>
      <c r="E17" s="55" t="s">
        <v>53</v>
      </c>
      <c r="F17" s="251">
        <v>5471</v>
      </c>
      <c r="G17" s="251">
        <v>8948</v>
      </c>
      <c r="I17" s="213"/>
    </row>
    <row r="18" spans="1:10" x14ac:dyDescent="0.35">
      <c r="A18" s="349" t="s">
        <v>83</v>
      </c>
      <c r="B18" s="349"/>
      <c r="C18" s="349"/>
      <c r="D18" s="349"/>
      <c r="E18" s="349"/>
      <c r="F18" s="349"/>
      <c r="H18" s="68"/>
    </row>
    <row r="19" spans="1:10" x14ac:dyDescent="0.35">
      <c r="A19" s="47"/>
      <c r="B19" s="54"/>
      <c r="C19" s="57"/>
      <c r="D19" s="56"/>
      <c r="E19" s="68"/>
      <c r="F19" s="68"/>
      <c r="H19" s="68"/>
    </row>
    <row r="20" spans="1:10" x14ac:dyDescent="0.35">
      <c r="A20" s="46" t="s">
        <v>16</v>
      </c>
      <c r="B20" s="45"/>
      <c r="C20" s="45"/>
      <c r="D20" s="45"/>
      <c r="E20" s="45"/>
      <c r="F20" s="45"/>
      <c r="H20" s="45"/>
    </row>
    <row r="21" spans="1:10" ht="24" customHeight="1" x14ac:dyDescent="0.35">
      <c r="A21" s="339" t="s">
        <v>143</v>
      </c>
      <c r="B21" s="339"/>
      <c r="C21" s="339"/>
      <c r="D21" s="339"/>
      <c r="E21" s="339"/>
      <c r="F21" s="339"/>
      <c r="H21" s="74"/>
      <c r="I21" s="74"/>
    </row>
    <row r="22" spans="1:10" ht="54" customHeight="1" x14ac:dyDescent="0.35">
      <c r="A22" s="339" t="s">
        <v>90</v>
      </c>
      <c r="B22" s="339"/>
      <c r="C22" s="339"/>
      <c r="D22" s="339"/>
      <c r="E22" s="339"/>
      <c r="F22" s="339"/>
      <c r="H22" s="74"/>
      <c r="I22" s="74"/>
      <c r="J22" s="106"/>
    </row>
    <row r="23" spans="1:10" ht="14.75" customHeight="1" x14ac:dyDescent="0.35">
      <c r="A23" s="339" t="s">
        <v>116</v>
      </c>
      <c r="B23" s="339"/>
      <c r="C23" s="339"/>
      <c r="D23" s="339"/>
      <c r="E23" s="339"/>
      <c r="F23" s="339"/>
      <c r="H23" s="74"/>
    </row>
    <row r="24" spans="1:10" x14ac:dyDescent="0.35">
      <c r="B24" s="339"/>
      <c r="C24" s="339"/>
      <c r="D24" s="339"/>
      <c r="E24" s="339"/>
      <c r="F24" s="339"/>
      <c r="G24" s="339"/>
      <c r="H24" s="339"/>
    </row>
    <row r="25" spans="1:10" x14ac:dyDescent="0.35">
      <c r="B25" s="154" t="s">
        <v>82</v>
      </c>
    </row>
  </sheetData>
  <mergeCells count="7">
    <mergeCell ref="B24:H24"/>
    <mergeCell ref="C4:D4"/>
    <mergeCell ref="F4:G4"/>
    <mergeCell ref="A21:F21"/>
    <mergeCell ref="A22:F22"/>
    <mergeCell ref="A23:F23"/>
    <mergeCell ref="A18:F18"/>
  </mergeCells>
  <hyperlinks>
    <hyperlink ref="B25" location="Contents!A1" display="Back to contents" xr:uid="{00000000-0004-0000-0700-000000000000}"/>
  </hyperlinks>
  <pageMargins left="0.70866141732283472" right="0.70866141732283472" top="0.74803149606299213" bottom="0.74803149606299213" header="0.31496062992125984" footer="0.31496062992125984"/>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18"/>
  <sheetViews>
    <sheetView zoomScaleNormal="100" workbookViewId="0"/>
  </sheetViews>
  <sheetFormatPr defaultColWidth="8.6328125" defaultRowHeight="13" x14ac:dyDescent="0.3"/>
  <cols>
    <col min="1" max="1" width="24.36328125" style="45" customWidth="1"/>
    <col min="2" max="2" width="9.453125" style="45" bestFit="1" customWidth="1"/>
    <col min="3" max="4" width="9.6328125" style="45" bestFit="1" customWidth="1"/>
    <col min="5" max="8" width="9.453125" style="45" bestFit="1" customWidth="1"/>
    <col min="9" max="9" width="9.6328125" style="45" bestFit="1" customWidth="1"/>
    <col min="10" max="11" width="9.6328125" style="45" customWidth="1"/>
    <col min="12" max="13" width="9.36328125" style="45" bestFit="1" customWidth="1"/>
    <col min="14" max="14" width="11.36328125" style="45" bestFit="1" customWidth="1"/>
    <col min="15" max="15" width="9" style="45" bestFit="1" customWidth="1"/>
    <col min="16" max="17" width="8.6328125" style="45"/>
    <col min="18" max="18" width="8.6328125" style="45" customWidth="1"/>
    <col min="19" max="16384" width="8.6328125" style="45"/>
  </cols>
  <sheetData>
    <row r="1" spans="1:18" ht="17.5" x14ac:dyDescent="0.35">
      <c r="A1" s="113" t="s">
        <v>203</v>
      </c>
    </row>
    <row r="2" spans="1:18" ht="9" customHeight="1" x14ac:dyDescent="0.35">
      <c r="A2" s="113"/>
    </row>
    <row r="3" spans="1:18" ht="14.75" customHeight="1" x14ac:dyDescent="0.3">
      <c r="O3" s="101" t="s">
        <v>47</v>
      </c>
    </row>
    <row r="4" spans="1:18" x14ac:dyDescent="0.3">
      <c r="A4" s="34"/>
      <c r="B4" s="323" t="s">
        <v>8</v>
      </c>
      <c r="C4" s="323"/>
      <c r="D4" s="323"/>
      <c r="E4" s="323"/>
      <c r="F4" s="323"/>
      <c r="G4" s="323"/>
      <c r="H4" s="323"/>
      <c r="I4" s="323"/>
      <c r="J4" s="222"/>
      <c r="K4" s="222"/>
      <c r="L4" s="321" t="s">
        <v>210</v>
      </c>
      <c r="M4" s="322"/>
      <c r="N4" s="315" t="s">
        <v>30</v>
      </c>
      <c r="O4" s="315"/>
    </row>
    <row r="5" spans="1:18" x14ac:dyDescent="0.3">
      <c r="A5" s="6"/>
      <c r="B5" s="7" t="s">
        <v>27</v>
      </c>
      <c r="C5" s="7" t="s">
        <v>26</v>
      </c>
      <c r="D5" s="7" t="s">
        <v>25</v>
      </c>
      <c r="E5" s="7" t="s">
        <v>24</v>
      </c>
      <c r="F5" s="7" t="s">
        <v>23</v>
      </c>
      <c r="G5" s="7" t="s">
        <v>9</v>
      </c>
      <c r="H5" s="7" t="s">
        <v>10</v>
      </c>
      <c r="I5" s="7" t="s">
        <v>85</v>
      </c>
      <c r="J5" s="228">
        <v>2018</v>
      </c>
      <c r="K5" s="228">
        <v>2019</v>
      </c>
      <c r="L5" s="221" t="s">
        <v>219</v>
      </c>
      <c r="M5" s="220" t="s">
        <v>220</v>
      </c>
      <c r="N5" s="8" t="s">
        <v>11</v>
      </c>
      <c r="O5" s="8" t="s">
        <v>12</v>
      </c>
    </row>
    <row r="6" spans="1:18" ht="15" customHeight="1" x14ac:dyDescent="0.3">
      <c r="A6" s="35" t="s">
        <v>54</v>
      </c>
      <c r="B6" s="36">
        <f t="shared" ref="B6:E6" si="0">SUM(B7:B8)</f>
        <v>15828</v>
      </c>
      <c r="C6" s="36">
        <f t="shared" si="0"/>
        <v>16138</v>
      </c>
      <c r="D6" s="36">
        <v>16310</v>
      </c>
      <c r="E6" s="36">
        <f t="shared" si="0"/>
        <v>15984</v>
      </c>
      <c r="F6" s="36">
        <f>SUM(F7:F8)</f>
        <v>14395</v>
      </c>
      <c r="G6" s="36">
        <f t="shared" ref="G6:H6" si="1">SUM(G7:G8)</f>
        <v>13690</v>
      </c>
      <c r="H6" s="38">
        <f t="shared" si="1"/>
        <v>12469</v>
      </c>
      <c r="I6" s="36">
        <f t="shared" ref="I6" si="2">SUM(I7:I8)</f>
        <v>12049</v>
      </c>
      <c r="J6" s="36">
        <v>9405</v>
      </c>
      <c r="K6" s="293">
        <v>7360</v>
      </c>
      <c r="L6" s="234">
        <v>8619</v>
      </c>
      <c r="M6" s="38">
        <v>6778</v>
      </c>
      <c r="N6" s="244">
        <f>M6-L6</f>
        <v>-1841</v>
      </c>
      <c r="O6" s="245">
        <f>N6/L6</f>
        <v>-0.21359786518157559</v>
      </c>
      <c r="P6" s="57"/>
      <c r="Q6" s="57"/>
      <c r="R6" s="68"/>
    </row>
    <row r="7" spans="1:18" ht="14.25" customHeight="1" x14ac:dyDescent="0.3">
      <c r="A7" s="14" t="s">
        <v>56</v>
      </c>
      <c r="B7" s="69">
        <v>7033</v>
      </c>
      <c r="C7" s="69">
        <v>6599</v>
      </c>
      <c r="D7" s="69">
        <v>6162</v>
      </c>
      <c r="E7" s="69">
        <v>6712</v>
      </c>
      <c r="F7" s="69">
        <v>5155</v>
      </c>
      <c r="G7" s="69">
        <v>3617</v>
      </c>
      <c r="H7" s="69">
        <v>2581</v>
      </c>
      <c r="I7" s="69">
        <v>3209</v>
      </c>
      <c r="J7" s="69">
        <v>2271</v>
      </c>
      <c r="K7" s="69">
        <v>1508</v>
      </c>
      <c r="L7" s="232">
        <v>2023</v>
      </c>
      <c r="M7" s="230">
        <v>1307</v>
      </c>
      <c r="N7" s="17">
        <f>M7-L7</f>
        <v>-716</v>
      </c>
      <c r="O7" s="18">
        <f>N7/L7</f>
        <v>-0.35392980721700446</v>
      </c>
      <c r="P7" s="57"/>
      <c r="Q7" s="57"/>
      <c r="R7" s="68"/>
    </row>
    <row r="8" spans="1:18" ht="14.25" customHeight="1" x14ac:dyDescent="0.3">
      <c r="A8" s="40" t="s">
        <v>57</v>
      </c>
      <c r="B8" s="70">
        <v>8795</v>
      </c>
      <c r="C8" s="70">
        <v>9539</v>
      </c>
      <c r="D8" s="70">
        <v>10148</v>
      </c>
      <c r="E8" s="70">
        <v>9272</v>
      </c>
      <c r="F8" s="69">
        <v>9240</v>
      </c>
      <c r="G8" s="69">
        <v>10073</v>
      </c>
      <c r="H8" s="70">
        <v>9888</v>
      </c>
      <c r="I8" s="70">
        <v>8840</v>
      </c>
      <c r="J8" s="70">
        <v>7134</v>
      </c>
      <c r="K8" s="70">
        <v>5852</v>
      </c>
      <c r="L8" s="233">
        <v>6596</v>
      </c>
      <c r="M8" s="230">
        <v>5471</v>
      </c>
      <c r="N8" s="246">
        <f>M8-L8</f>
        <v>-1125</v>
      </c>
      <c r="O8" s="237">
        <f>N8/L8</f>
        <v>-0.17055791388720437</v>
      </c>
      <c r="P8" s="57"/>
      <c r="Q8" s="57"/>
      <c r="R8" s="68"/>
    </row>
    <row r="9" spans="1:18" ht="15" customHeight="1" x14ac:dyDescent="0.3">
      <c r="A9" s="212" t="s">
        <v>201</v>
      </c>
      <c r="B9" s="95">
        <v>26140</v>
      </c>
      <c r="C9" s="95">
        <v>25344</v>
      </c>
      <c r="D9" s="95">
        <v>28000</v>
      </c>
      <c r="E9" s="95">
        <v>29505</v>
      </c>
      <c r="F9" s="71">
        <f>SUM(F10:F11)</f>
        <v>25784</v>
      </c>
      <c r="G9" s="71">
        <f t="shared" ref="G9:H9" si="3">SUM(G10:G11)</f>
        <v>28189</v>
      </c>
      <c r="H9" s="99">
        <f t="shared" si="3"/>
        <v>27157</v>
      </c>
      <c r="I9" s="99">
        <f t="shared" ref="I9" si="4">SUM(I10:I11)</f>
        <v>20502</v>
      </c>
      <c r="J9" s="99">
        <v>15323</v>
      </c>
      <c r="K9" s="294">
        <v>11758</v>
      </c>
      <c r="L9" s="235">
        <v>14201</v>
      </c>
      <c r="M9" s="71">
        <v>10421</v>
      </c>
      <c r="N9" s="247" t="s">
        <v>28</v>
      </c>
      <c r="O9" s="239" t="s">
        <v>28</v>
      </c>
    </row>
    <row r="10" spans="1:18" ht="14.25" customHeight="1" x14ac:dyDescent="0.3">
      <c r="A10" s="14" t="s">
        <v>56</v>
      </c>
      <c r="B10" s="69">
        <v>3361</v>
      </c>
      <c r="C10" s="69">
        <v>3478</v>
      </c>
      <c r="D10" s="69">
        <v>2869</v>
      </c>
      <c r="E10" s="69">
        <v>2315</v>
      </c>
      <c r="F10" s="27">
        <v>1870</v>
      </c>
      <c r="G10" s="27">
        <v>1816</v>
      </c>
      <c r="H10" s="69">
        <v>1536</v>
      </c>
      <c r="I10" s="69">
        <v>2107</v>
      </c>
      <c r="J10" s="69">
        <v>1778</v>
      </c>
      <c r="K10" s="69">
        <v>1666</v>
      </c>
      <c r="L10" s="232">
        <v>1742</v>
      </c>
      <c r="M10" s="230">
        <v>1473</v>
      </c>
      <c r="N10" s="248" t="s">
        <v>28</v>
      </c>
      <c r="O10" s="241" t="s">
        <v>28</v>
      </c>
    </row>
    <row r="11" spans="1:18" ht="14.25" customHeight="1" x14ac:dyDescent="0.3">
      <c r="A11" s="40" t="s">
        <v>57</v>
      </c>
      <c r="B11" s="70">
        <v>22779</v>
      </c>
      <c r="C11" s="70">
        <v>21866</v>
      </c>
      <c r="D11" s="70">
        <v>25131</v>
      </c>
      <c r="E11" s="70">
        <v>27190</v>
      </c>
      <c r="F11" s="29">
        <v>23914</v>
      </c>
      <c r="G11" s="29">
        <v>26373</v>
      </c>
      <c r="H11" s="70">
        <v>25621</v>
      </c>
      <c r="I11" s="70">
        <v>18395</v>
      </c>
      <c r="J11" s="70">
        <v>13545</v>
      </c>
      <c r="K11" s="70">
        <v>10092</v>
      </c>
      <c r="L11" s="233">
        <v>12459</v>
      </c>
      <c r="M11" s="231">
        <v>8948</v>
      </c>
      <c r="N11" s="249" t="s">
        <v>28</v>
      </c>
      <c r="O11" s="243" t="s">
        <v>28</v>
      </c>
    </row>
    <row r="12" spans="1:18" ht="15" customHeight="1" x14ac:dyDescent="0.3">
      <c r="A12" s="31" t="s">
        <v>83</v>
      </c>
      <c r="B12" s="31"/>
      <c r="C12" s="31"/>
      <c r="D12" s="31"/>
      <c r="E12" s="31"/>
      <c r="F12" s="31"/>
      <c r="G12" s="31"/>
      <c r="H12" s="31"/>
      <c r="I12" s="31"/>
      <c r="J12" s="31"/>
      <c r="K12" s="31"/>
      <c r="L12" s="31"/>
      <c r="M12" s="38"/>
      <c r="N12" s="12"/>
      <c r="O12" s="13"/>
    </row>
    <row r="13" spans="1:18" ht="15" customHeight="1" x14ac:dyDescent="0.3">
      <c r="A13" s="31"/>
      <c r="B13" s="31"/>
      <c r="C13" s="31"/>
      <c r="D13" s="31"/>
      <c r="E13" s="31"/>
      <c r="F13" s="31"/>
      <c r="G13" s="31"/>
      <c r="H13" s="31"/>
      <c r="I13" s="31"/>
      <c r="J13" s="31"/>
      <c r="K13" s="31"/>
      <c r="L13" s="31"/>
      <c r="M13" s="38"/>
      <c r="N13" s="12"/>
      <c r="O13" s="13"/>
    </row>
    <row r="14" spans="1:18" x14ac:dyDescent="0.3">
      <c r="A14" s="46" t="s">
        <v>16</v>
      </c>
    </row>
    <row r="15" spans="1:18" ht="41.25" customHeight="1" x14ac:dyDescent="0.3">
      <c r="A15" s="339" t="s">
        <v>86</v>
      </c>
      <c r="B15" s="339"/>
      <c r="C15" s="339"/>
      <c r="D15" s="339"/>
      <c r="E15" s="339"/>
      <c r="F15" s="339"/>
      <c r="G15" s="339"/>
      <c r="H15" s="339"/>
      <c r="I15" s="339"/>
      <c r="J15" s="339"/>
      <c r="K15" s="339"/>
      <c r="L15" s="339"/>
      <c r="M15" s="339"/>
      <c r="N15" s="339"/>
      <c r="O15" s="339"/>
    </row>
    <row r="16" spans="1:18" ht="26.25" customHeight="1" x14ac:dyDescent="0.3">
      <c r="A16" s="350" t="s">
        <v>208</v>
      </c>
      <c r="B16" s="350"/>
      <c r="C16" s="350"/>
      <c r="D16" s="350"/>
      <c r="E16" s="350"/>
      <c r="F16" s="350"/>
      <c r="G16" s="350"/>
      <c r="H16" s="350"/>
      <c r="I16" s="350"/>
      <c r="J16" s="350"/>
      <c r="K16" s="350"/>
      <c r="L16" s="350"/>
      <c r="M16" s="350"/>
      <c r="N16" s="350"/>
      <c r="O16" s="350"/>
    </row>
    <row r="18" spans="1:1" x14ac:dyDescent="0.3">
      <c r="A18" s="154" t="s">
        <v>82</v>
      </c>
    </row>
  </sheetData>
  <mergeCells count="5">
    <mergeCell ref="N4:O4"/>
    <mergeCell ref="A15:O15"/>
    <mergeCell ref="A16:O16"/>
    <mergeCell ref="B4:I4"/>
    <mergeCell ref="L4:M4"/>
  </mergeCells>
  <hyperlinks>
    <hyperlink ref="A18" location="Contents!A1" display="Back to contents" xr:uid="{00000000-0004-0000-0800-000000000000}"/>
  </hyperlinks>
  <pageMargins left="0.70866141732283472" right="0.70866141732283472" top="0.74803149606299213" bottom="0.74803149606299213" header="0.31496062992125984" footer="0.31496062992125984"/>
  <pageSetup paperSize="9" scale="76" orientation="landscape" r:id="rId1"/>
  <ignoredErrors>
    <ignoredError sqref="B5:I5" numberStoredAsText="1"/>
    <ignoredError sqref="B6:E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Cover sheet</vt:lpstr>
      <vt:lpstr>Contents</vt:lpstr>
      <vt:lpstr>Notes</vt:lpstr>
      <vt:lpstr>Ret_01</vt:lpstr>
      <vt:lpstr>Ret_02</vt:lpstr>
      <vt:lpstr>Ret_02q</vt:lpstr>
      <vt:lpstr>Ret_03</vt:lpstr>
      <vt:lpstr>Ret_04</vt:lpstr>
      <vt:lpstr>Ret_05</vt:lpstr>
      <vt:lpstr>Ret_06</vt:lpstr>
      <vt:lpstr>Ret_03!Print_Area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Returns summary tables, year ending March 2020</dc:title>
  <dc:creator/>
  <cp:keywords>data tables, immigration, returns, 2020</cp:keywords>
  <cp:lastModifiedBy/>
  <dcterms:created xsi:type="dcterms:W3CDTF">2019-11-19T15:41:25Z</dcterms:created>
  <dcterms:modified xsi:type="dcterms:W3CDTF">2020-05-19T12:46:48Z</dcterms:modified>
</cp:coreProperties>
</file>