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5827DE24-41A8-4C66-8238-A99D6ADD978B}" xr6:coauthVersionLast="41" xr6:coauthVersionMax="41" xr10:uidLastSave="{00000000-0000-0000-0000-000000000000}"/>
  <bookViews>
    <workbookView xWindow="90" yWindow="60" windowWidth="17790" windowHeight="9790" xr2:uid="{B3C04838-1B52-4106-8F97-0B1BF77EF7CE}"/>
  </bookViews>
  <sheets>
    <sheet name="Cover_sheet" sheetId="7" r:id="rId1"/>
    <sheet name="Contents" sheetId="2" r:id="rId2"/>
    <sheet name="Notes" sheetId="8" r:id="rId3"/>
    <sheet name="Cit_01" sheetId="1" r:id="rId4"/>
    <sheet name="Cit_02" sheetId="3" r:id="rId5"/>
    <sheet name="Cit_03" sheetId="4" r:id="rId6"/>
    <sheet name="Cit_04" sheetId="6" r:id="rId7"/>
    <sheet name="Cit_05" sheetId="5"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 i="6" l="1"/>
  <c r="V5" i="6" s="1"/>
  <c r="W5" i="6" s="1"/>
  <c r="T5" i="6"/>
  <c r="U14" i="6"/>
  <c r="V14" i="6" s="1"/>
  <c r="W14" i="6" s="1"/>
  <c r="T14" i="6"/>
  <c r="V17" i="6"/>
  <c r="W17" i="6" s="1"/>
  <c r="V16" i="6"/>
  <c r="W16" i="6" s="1"/>
  <c r="V15" i="6"/>
  <c r="W15" i="6" s="1"/>
  <c r="V13" i="6"/>
  <c r="W13" i="6" s="1"/>
  <c r="V12" i="6"/>
  <c r="W12" i="6" s="1"/>
  <c r="V11" i="6"/>
  <c r="V10" i="6"/>
  <c r="W10" i="6" s="1"/>
  <c r="V9" i="6"/>
  <c r="W9" i="6" s="1"/>
  <c r="V8" i="6"/>
  <c r="W8" i="6" s="1"/>
  <c r="V7" i="6"/>
  <c r="W7" i="6" s="1"/>
  <c r="V6" i="6"/>
  <c r="W6" i="6" s="1"/>
  <c r="T12" i="1"/>
  <c r="U12" i="1" s="1"/>
  <c r="T11" i="1"/>
  <c r="U11" i="1" s="1"/>
  <c r="T10" i="1"/>
  <c r="U10" i="1" s="1"/>
  <c r="T9" i="1"/>
  <c r="U9" i="1" s="1"/>
  <c r="T8" i="1"/>
  <c r="U8" i="1" s="1"/>
  <c r="T7" i="1"/>
  <c r="U7" i="1" s="1"/>
  <c r="T6" i="1"/>
  <c r="U6" i="1" s="1"/>
  <c r="C14" i="6" l="1"/>
  <c r="D14" i="6"/>
  <c r="E14" i="6"/>
  <c r="F14" i="6"/>
  <c r="G14" i="6"/>
  <c r="H14" i="6"/>
  <c r="I14" i="6"/>
  <c r="J14" i="6"/>
  <c r="K14" i="6"/>
  <c r="L14" i="6"/>
  <c r="M14" i="6"/>
  <c r="N14" i="6"/>
  <c r="O14" i="6"/>
  <c r="P14" i="6"/>
  <c r="Q14" i="6"/>
  <c r="R14" i="6"/>
  <c r="S14" i="6"/>
  <c r="B14" i="6"/>
  <c r="C5" i="6"/>
  <c r="D5" i="6"/>
  <c r="E5" i="6"/>
  <c r="F5" i="6"/>
  <c r="G5" i="6"/>
  <c r="H5" i="6"/>
  <c r="I5" i="6"/>
  <c r="J5" i="6"/>
  <c r="K5" i="6"/>
  <c r="L5" i="6"/>
  <c r="M5" i="6"/>
  <c r="N5" i="6"/>
  <c r="O5" i="6"/>
  <c r="P5" i="6"/>
  <c r="Q5" i="6"/>
  <c r="R5" i="6"/>
  <c r="S5" i="6"/>
  <c r="B5" i="6"/>
</calcChain>
</file>

<file path=xl/sharedStrings.xml><?xml version="1.0" encoding="utf-8"?>
<sst xmlns="http://schemas.openxmlformats.org/spreadsheetml/2006/main" count="309" uniqueCount="150">
  <si>
    <t>British citizenship applications, grants, and refusals</t>
  </si>
  <si>
    <t>Year</t>
  </si>
  <si>
    <t>Year Ending</t>
  </si>
  <si>
    <t>Change (latest year)</t>
  </si>
  <si>
    <t>Number</t>
  </si>
  <si>
    <t>%</t>
  </si>
  <si>
    <t>Notes:</t>
  </si>
  <si>
    <t>Back to contents</t>
  </si>
  <si>
    <t>To navigate to a specific summary table, select the title from the list below.
For more detailed statistics, select the link to the "Detailed Data Table", below. Note that this will require download of a separate file.</t>
  </si>
  <si>
    <t>Sheet</t>
  </si>
  <si>
    <t>Title</t>
  </si>
  <si>
    <t>Period covered</t>
  </si>
  <si>
    <t>National Statistics?</t>
  </si>
  <si>
    <t>Next planned update</t>
  </si>
  <si>
    <t>Yes</t>
  </si>
  <si>
    <t>National Statistics</t>
  </si>
  <si>
    <t>Earlier data available at
(opens new file):</t>
  </si>
  <si>
    <t>Cit_01</t>
  </si>
  <si>
    <t>Cit_D01</t>
  </si>
  <si>
    <t>Cit_D02</t>
  </si>
  <si>
    <t>Cit_D03</t>
  </si>
  <si>
    <t>British citizenship ceremonies attended, by local authority</t>
  </si>
  <si>
    <t>Cit_02</t>
  </si>
  <si>
    <t>Citizenship - Summary Tables</t>
  </si>
  <si>
    <t>:</t>
  </si>
  <si>
    <t>of which:</t>
  </si>
  <si>
    <t>British citizenship</t>
  </si>
  <si>
    <t>1962 to 2019</t>
  </si>
  <si>
    <t>February 2021</t>
  </si>
  <si>
    <t>z</t>
  </si>
  <si>
    <t>Cit_03</t>
  </si>
  <si>
    <t>Grants and refusals of renunciation of British nationality</t>
  </si>
  <si>
    <t>Cit_04</t>
  </si>
  <si>
    <t>Cit_05</t>
  </si>
  <si>
    <t>Not of good character</t>
  </si>
  <si>
    <t>Oath not taken in time</t>
  </si>
  <si>
    <t>Other</t>
  </si>
  <si>
    <t>Total refusals</t>
  </si>
  <si>
    <t>British already</t>
  </si>
  <si>
    <t>Withdrawn</t>
  </si>
  <si>
    <t>Parent not a British citizen</t>
  </si>
  <si>
    <t>United Kingdom</t>
  </si>
  <si>
    <t>DO</t>
  </si>
  <si>
    <t>Contact</t>
  </si>
  <si>
    <t>Crown copyright © 2020</t>
  </si>
  <si>
    <t>Contents</t>
  </si>
  <si>
    <r>
      <rPr>
        <b/>
        <sz val="10"/>
        <color rgb="FF000000"/>
        <rFont val="Calibri"/>
        <family val="2"/>
      </rPr>
      <t>Responsible Statistician:</t>
    </r>
    <r>
      <rPr>
        <sz val="10"/>
        <color theme="1"/>
        <rFont val="Calibri"/>
        <family val="2"/>
        <scheme val="minor"/>
      </rPr>
      <t xml:space="preserve"> Bex Newell</t>
    </r>
  </si>
  <si>
    <r>
      <rPr>
        <b/>
        <sz val="10"/>
        <color rgb="FF000000"/>
        <rFont val="Calibri"/>
        <family val="2"/>
      </rPr>
      <t>Email:</t>
    </r>
    <r>
      <rPr>
        <sz val="10"/>
        <color theme="1"/>
        <rFont val="Calibri"/>
        <family val="2"/>
        <scheme val="minor"/>
      </rPr>
      <t xml:space="preserve"> </t>
    </r>
    <r>
      <rPr>
        <u/>
        <sz val="10"/>
        <color rgb="FF0000FF"/>
        <rFont val="Calibri"/>
        <family val="2"/>
      </rPr>
      <t>MigrationStatsEnquiries@homeoffice.gov.uk</t>
    </r>
  </si>
  <si>
    <r>
      <rPr>
        <b/>
        <sz val="10"/>
        <color rgb="FF000000"/>
        <rFont val="Calibri"/>
        <family val="2"/>
      </rPr>
      <t xml:space="preserve">Press enquiries: </t>
    </r>
    <r>
      <rPr>
        <sz val="10"/>
        <color theme="1"/>
        <rFont val="Calibri"/>
        <family val="2"/>
        <scheme val="minor"/>
      </rPr>
      <t>020 7035 3535</t>
    </r>
  </si>
  <si>
    <t>2002 to 2019</t>
  </si>
  <si>
    <t>Citizenship tables</t>
  </si>
  <si>
    <t>Notes</t>
  </si>
  <si>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</si>
  <si>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</si>
  <si>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</si>
  <si>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Summary Tables</t>
  </si>
  <si>
    <t>Data for 2019 Q1 onwards are provisional.</t>
  </si>
  <si>
    <t>z = not applicable</t>
  </si>
  <si>
    <t>: = not available</t>
  </si>
  <si>
    <t>Table Index</t>
  </si>
  <si>
    <t>Equivalent data may now be found in…</t>
  </si>
  <si>
    <t>Previously, data was found in…</t>
  </si>
  <si>
    <t>X</t>
  </si>
  <si>
    <t>cz_01</t>
  </si>
  <si>
    <t>cz_01_q</t>
  </si>
  <si>
    <t>cz_01_q_a</t>
  </si>
  <si>
    <t>cz_02</t>
  </si>
  <si>
    <t>cz_02_q</t>
  </si>
  <si>
    <t>cz_03</t>
  </si>
  <si>
    <t>cz_04</t>
  </si>
  <si>
    <t>cz_05</t>
  </si>
  <si>
    <t>cz_06</t>
  </si>
  <si>
    <t>cz_06_q</t>
  </si>
  <si>
    <t>cz_07</t>
  </si>
  <si>
    <t>cz_08</t>
  </si>
  <si>
    <t>cz_09</t>
  </si>
  <si>
    <t>cz_10</t>
  </si>
  <si>
    <t>Summary table</t>
  </si>
  <si>
    <r>
      <t>Naturalisation</t>
    </r>
    <r>
      <rPr>
        <vertAlign val="superscript"/>
        <sz val="10"/>
        <color theme="1"/>
        <rFont val="Calibri"/>
        <family val="2"/>
        <scheme val="minor"/>
      </rPr>
      <t>1</t>
    </r>
  </si>
  <si>
    <r>
      <t>Registration</t>
    </r>
    <r>
      <rPr>
        <vertAlign val="superscript"/>
        <sz val="10"/>
        <color theme="1"/>
        <rFont val="Calibri"/>
        <family val="2"/>
        <scheme val="minor"/>
      </rPr>
      <t>2</t>
    </r>
  </si>
  <si>
    <t>3. Applications are are based on the date the application was raised.</t>
  </si>
  <si>
    <t>4. Grants and refusals are based on the date of decision on the application and do not necessarily relate to applications made in the same period. For example, a grant in 2017 may relate to an application made in 2016.</t>
  </si>
  <si>
    <t>1. Data are based on date of decision and do not necessarily relate to applications made in the same period. For example, a grant in 2017 may relate to an application made in 2016.</t>
  </si>
  <si>
    <t>1. In some cases, there may be multiple reasons for refusal. Data in this table are based on the main reason for refusal, as assessed by the caseworker.</t>
  </si>
  <si>
    <t>Incomplete application</t>
  </si>
  <si>
    <t>Additional citizenship datasets</t>
  </si>
  <si>
    <t>Dataset</t>
  </si>
  <si>
    <t>These Summary Tables provide an overview of the latest statistics on applications for, and grants of, British citizenship.
More detailed data are available in the additional citizenship datasets - see the Contents for details.</t>
  </si>
  <si>
    <t>Total applications</t>
  </si>
  <si>
    <t>Total grants</t>
  </si>
  <si>
    <t>Grants</t>
  </si>
  <si>
    <t>Refusals</t>
  </si>
  <si>
    <t>Rejected applications</t>
  </si>
  <si>
    <t>Date</t>
  </si>
  <si>
    <t>Reason</t>
  </si>
  <si>
    <t>Delay in replying to enquiries from Home Office</t>
  </si>
  <si>
    <t>Source: Home Office</t>
  </si>
  <si>
    <r>
      <t>Date</t>
    </r>
    <r>
      <rPr>
        <b/>
        <vertAlign val="superscript"/>
        <sz val="10"/>
        <rFont val="Calibri"/>
        <family val="2"/>
        <scheme val="minor"/>
      </rPr>
      <t>3,4</t>
    </r>
  </si>
  <si>
    <t>Source: Cit_D01 - Applications for British citizenship, Cit_D02 - Grants of British citizenship, Home Office</t>
  </si>
  <si>
    <t>5. Data in this table do not include grants of other types of British nationality, such as British overseas territories citizenship, which are included in Cit_03.</t>
  </si>
  <si>
    <t>2. Registration relates to applications made on the basis of entitlement to registration and on a discretionary basis</t>
  </si>
  <si>
    <t>2. Naturalisation relates to applications on the basis of residence and on the basis of marriage</t>
  </si>
  <si>
    <t>3. Registration relates to applications made on the basis of entitlement to registration and on a discretionary basis</t>
  </si>
  <si>
    <r>
      <t>Refusals of British citizenship, by reason</t>
    </r>
    <r>
      <rPr>
        <b/>
        <vertAlign val="superscript"/>
        <sz val="12"/>
        <rFont val="Calibri"/>
        <family val="2"/>
        <scheme val="minor"/>
      </rPr>
      <t>1</t>
    </r>
  </si>
  <si>
    <r>
      <t>Residence</t>
    </r>
    <r>
      <rPr>
        <vertAlign val="superscript"/>
        <sz val="10"/>
        <color theme="1"/>
        <rFont val="Calibri"/>
        <family val="2"/>
        <scheme val="minor"/>
      </rPr>
      <t>2</t>
    </r>
  </si>
  <si>
    <r>
      <t>Insufficient Knowledge of English and KOL</t>
    </r>
    <r>
      <rPr>
        <vertAlign val="superscript"/>
        <sz val="10"/>
        <color theme="1"/>
        <rFont val="Calibri"/>
        <family val="2"/>
        <scheme val="minor"/>
      </rPr>
      <t>3</t>
    </r>
  </si>
  <si>
    <t>3. 'KOL' = Knowledge of Life in the United Kingdom</t>
  </si>
  <si>
    <r>
      <t>British overseas territoies citizenship</t>
    </r>
    <r>
      <rPr>
        <b/>
        <vertAlign val="superscript"/>
        <sz val="10"/>
        <color theme="1"/>
        <rFont val="Calibri"/>
        <family val="2"/>
        <scheme val="minor"/>
      </rPr>
      <t>2</t>
    </r>
    <r>
      <rPr>
        <b/>
        <sz val="10"/>
        <color theme="1"/>
        <rFont val="Calibri"/>
        <family val="2"/>
        <scheme val="minor"/>
      </rPr>
      <t xml:space="preserve"> (BOTC)</t>
    </r>
  </si>
  <si>
    <t>2. These are grants made in British overseas territories</t>
  </si>
  <si>
    <t>3. 'British citizenship granted in the UK to Hong Kong residents' data prior to 2006, may undercount. See the user guide for more information.</t>
  </si>
  <si>
    <t>4. For further definitions of the different types of British nationality, see the British citizenship section of the User Guide</t>
  </si>
  <si>
    <r>
      <t>British citizenship grants in the UK to Hong Kong residents</t>
    </r>
    <r>
      <rPr>
        <b/>
        <vertAlign val="superscript"/>
        <sz val="10"/>
        <color theme="1"/>
        <rFont val="Calibri"/>
        <family val="2"/>
        <scheme val="minor"/>
      </rPr>
      <t>3</t>
    </r>
  </si>
  <si>
    <r>
      <t>Naturalisation</t>
    </r>
    <r>
      <rPr>
        <vertAlign val="superscript"/>
        <sz val="10"/>
        <color theme="1"/>
        <rFont val="Calibri"/>
        <family val="2"/>
        <scheme val="minor"/>
      </rPr>
      <t>2</t>
    </r>
    <r>
      <rPr>
        <sz val="10"/>
        <color theme="1"/>
        <rFont val="Calibri"/>
        <family val="2"/>
        <scheme val="minor"/>
      </rPr>
      <t xml:space="preserve"> based on residence</t>
    </r>
  </si>
  <si>
    <r>
      <t>Naturalisation</t>
    </r>
    <r>
      <rPr>
        <vertAlign val="superscript"/>
        <sz val="10"/>
        <color theme="1"/>
        <rFont val="Calibri"/>
        <family val="2"/>
        <scheme val="minor"/>
      </rPr>
      <t>2</t>
    </r>
    <r>
      <rPr>
        <sz val="10"/>
        <color theme="1"/>
        <rFont val="Calibri"/>
        <family val="2"/>
        <scheme val="minor"/>
      </rPr>
      <t xml:space="preserve"> based on marriage</t>
    </r>
  </si>
  <si>
    <r>
      <t>Registration</t>
    </r>
    <r>
      <rPr>
        <vertAlign val="superscript"/>
        <sz val="10"/>
        <color theme="1"/>
        <rFont val="Calibri"/>
        <family val="2"/>
        <scheme val="minor"/>
      </rPr>
      <t>3</t>
    </r>
    <r>
      <rPr>
        <sz val="10"/>
        <color theme="1"/>
        <rFont val="Calibri"/>
        <family val="2"/>
        <scheme val="minor"/>
      </rPr>
      <t xml:space="preserve"> of minor</t>
    </r>
    <r>
      <rPr>
        <vertAlign val="superscript"/>
        <sz val="10"/>
        <color theme="1"/>
        <rFont val="Calibri"/>
        <family val="2"/>
        <scheme val="minor"/>
      </rPr>
      <t>4</t>
    </r>
    <r>
      <rPr>
        <sz val="10"/>
        <color theme="1"/>
        <rFont val="Calibri"/>
        <family val="2"/>
        <scheme val="minor"/>
      </rPr>
      <t xml:space="preserve"> </t>
    </r>
  </si>
  <si>
    <r>
      <t>Registration</t>
    </r>
    <r>
      <rPr>
        <vertAlign val="superscript"/>
        <sz val="10"/>
        <color theme="1"/>
        <rFont val="Calibri"/>
        <family val="2"/>
        <scheme val="minor"/>
      </rPr>
      <t>3</t>
    </r>
    <r>
      <rPr>
        <sz val="10"/>
        <color theme="1"/>
        <rFont val="Calibri"/>
        <family val="2"/>
        <scheme val="minor"/>
      </rPr>
      <t xml:space="preserve"> on other grounds</t>
    </r>
  </si>
  <si>
    <t>2. 'Residence' includes applicants who have not lived lawfully in the UK for the required period, have been in breach of the immigration laws, have been absent from the UK for more than 450 days or more than 90 days in the last 12 months.</t>
  </si>
  <si>
    <t>6. 'Total refusals' does not include 'rejections' or 'withdrawals', details of which can be found in Cit_04.</t>
  </si>
  <si>
    <r>
      <t>Total refusals</t>
    </r>
    <r>
      <rPr>
        <vertAlign val="superscript"/>
        <sz val="10"/>
        <rFont val="Calibri"/>
        <family val="2"/>
        <scheme val="minor"/>
      </rPr>
      <t>6,7</t>
    </r>
  </si>
  <si>
    <t>7. Details on reasons for refusal can be found in Cit_04.</t>
  </si>
  <si>
    <r>
      <t>Total refusals</t>
    </r>
    <r>
      <rPr>
        <b/>
        <vertAlign val="superscript"/>
        <sz val="10"/>
        <color theme="1"/>
        <rFont val="Calibri"/>
        <family val="2"/>
        <scheme val="minor"/>
      </rPr>
      <t>5,6,7</t>
    </r>
  </si>
  <si>
    <r>
      <t>Total applications</t>
    </r>
    <r>
      <rPr>
        <b/>
        <vertAlign val="superscript"/>
        <sz val="10"/>
        <rFont val="Calibri"/>
        <family val="2"/>
        <scheme val="minor"/>
      </rPr>
      <t>1</t>
    </r>
  </si>
  <si>
    <t>8. Data in this table do not include grants of other types of British nationality, such as British overseas territories citizenship, which are included in Cit_03.</t>
  </si>
  <si>
    <r>
      <t>British citizenship applications, grants, and refusals, 1962 onwards</t>
    </r>
    <r>
      <rPr>
        <b/>
        <vertAlign val="superscript"/>
        <sz val="12"/>
        <rFont val="Calibri"/>
        <family val="2"/>
        <scheme val="minor"/>
      </rPr>
      <t>8</t>
    </r>
  </si>
  <si>
    <t>1. Naturalisation relates to applications on the basis of residence and marriage</t>
  </si>
  <si>
    <r>
      <rPr>
        <sz val="10"/>
        <rFont val="Calibri"/>
        <family val="2"/>
        <scheme val="minor"/>
      </rPr>
      <t xml:space="preserve">5. Data prior to 2000 including grants of other types of British nationality can be found in table cz_04 of the </t>
    </r>
    <r>
      <rPr>
        <u/>
        <sz val="10"/>
        <rFont val="Calibri"/>
        <family val="2"/>
        <scheme val="minor"/>
      </rPr>
      <t>previous citizenship tables</t>
    </r>
  </si>
  <si>
    <t>British citizenship applications, grants, and refusals 1962 onwards</t>
  </si>
  <si>
    <t>Grants of other types of British nationality</t>
  </si>
  <si>
    <t>Grants of other types of British nationality, 2000 onwards</t>
  </si>
  <si>
    <t>Refusals of British citizenship by reason</t>
  </si>
  <si>
    <t>1. As well as British citizenship applications, 'total applications' includes applications for Right of Abode in the United Kingdom and other cases. Such cases are not included in the decisions in this table. See the user guide for further information.</t>
  </si>
  <si>
    <t>4. Registration of a minor who has been granted British citizen, either because they are related to a British citizen, or on a discretionary basis.</t>
  </si>
  <si>
    <t>5. Prior to 2002 data on refusals includes withdrawals. From 2002 onwards, data relate to refusals only.</t>
  </si>
  <si>
    <t>1. Grants of renunciation were higher in 2002 compared to subsequent years due to grants to nationals of Zimbabwe reacting to a change in that country's law regarding dual nationality</t>
  </si>
  <si>
    <r>
      <t>Total rejections</t>
    </r>
    <r>
      <rPr>
        <b/>
        <vertAlign val="superscript"/>
        <sz val="10"/>
        <color theme="1"/>
        <rFont val="Calibri"/>
        <family val="2"/>
        <scheme val="minor"/>
      </rPr>
      <t>4</t>
    </r>
    <r>
      <rPr>
        <b/>
        <sz val="10"/>
        <color theme="1"/>
        <rFont val="Calibri"/>
        <family val="2"/>
        <scheme val="minor"/>
      </rPr>
      <t xml:space="preserve"> and withdrawals</t>
    </r>
  </si>
  <si>
    <t>4. Rejections differ from refusal in that no substantive consideration of the case has taken place. This is due to the applicant being found to be already British or that the application doesn't have the requisite evidence of entitlement or qualification for British citizenship</t>
  </si>
  <si>
    <t>Applications for British citizenship, by nationality and application type</t>
  </si>
  <si>
    <t>Grants of British citizenship, by nationality, sex, age group, and grant type</t>
  </si>
  <si>
    <t>Mar 2019</t>
  </si>
  <si>
    <t>Mar 2020</t>
  </si>
  <si>
    <t>-</t>
  </si>
  <si>
    <r>
      <t xml:space="preserve">Immigration Statistics
</t>
    </r>
    <r>
      <rPr>
        <sz val="20"/>
        <color rgb="FF0000FF"/>
        <rFont val="Calibri"/>
        <family val="2"/>
      </rPr>
      <t>year ending March 2020</t>
    </r>
  </si>
  <si>
    <r>
      <rPr>
        <b/>
        <sz val="10"/>
        <color rgb="FF000000"/>
        <rFont val="Calibri"/>
        <family val="2"/>
      </rPr>
      <t>Published:</t>
    </r>
    <r>
      <rPr>
        <sz val="10"/>
        <color theme="1"/>
        <rFont val="Calibri"/>
        <family val="2"/>
        <scheme val="minor"/>
      </rPr>
      <t xml:space="preserve"> 21 May 2020</t>
    </r>
  </si>
  <si>
    <r>
      <rPr>
        <b/>
        <sz val="10"/>
        <color rgb="FF000000"/>
        <rFont val="Calibri"/>
        <family val="2"/>
      </rPr>
      <t xml:space="preserve">Next update: </t>
    </r>
    <r>
      <rPr>
        <sz val="10"/>
        <color theme="1"/>
        <rFont val="Calibri"/>
        <family val="2"/>
        <scheme val="minor"/>
      </rPr>
      <t>27 August 2020</t>
    </r>
  </si>
  <si>
    <t>2004 to Q1 2020</t>
  </si>
  <si>
    <t>27 August 2020</t>
  </si>
  <si>
    <t>2002 to Q1 2020</t>
  </si>
  <si>
    <t>2005 to Q1 2020</t>
  </si>
  <si>
    <t>Immigration statistics, year ending March 2020</t>
  </si>
  <si>
    <t>2000 to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</si>
</sst>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
  </numFmts>
  <fonts count="41" x14ac:knownFonts="1">
    <font>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i/>
      <sz val="10"/>
      <color theme="1"/>
      <name val="Calibri"/>
      <family val="2"/>
      <scheme val="minor"/>
    </font>
    <font>
      <b/>
      <sz val="12"/>
      <color theme="1"/>
      <name val="Calibri"/>
      <family val="2"/>
      <scheme val="minor"/>
    </font>
    <font>
      <u/>
      <sz val="11"/>
      <color theme="10"/>
      <name val="Calibri"/>
      <family val="2"/>
      <scheme val="minor"/>
    </font>
    <font>
      <u/>
      <sz val="10"/>
      <color theme="10"/>
      <name val="Calibri"/>
      <family val="2"/>
      <scheme val="minor"/>
    </font>
    <font>
      <b/>
      <sz val="12"/>
      <color rgb="FF000000"/>
      <name val="Calibri"/>
      <family val="2"/>
    </font>
    <font>
      <sz val="10"/>
      <color rgb="FF000000"/>
      <name val="Calibri"/>
      <family val="2"/>
    </font>
    <font>
      <b/>
      <sz val="11"/>
      <color rgb="FF000000"/>
      <name val="Calibri"/>
      <family val="2"/>
    </font>
    <font>
      <b/>
      <sz val="10"/>
      <color rgb="FF000000"/>
      <name val="Calibri"/>
      <family val="2"/>
    </font>
    <font>
      <u/>
      <sz val="11"/>
      <color rgb="FF0563C1"/>
      <name val="Calibri"/>
      <family val="2"/>
    </font>
    <font>
      <sz val="10"/>
      <name val="Helvetica"/>
    </font>
    <font>
      <sz val="10"/>
      <color rgb="FF000000"/>
      <name val="Arial"/>
      <family val="2"/>
    </font>
    <font>
      <sz val="36"/>
      <color rgb="FF0000FF"/>
      <name val="Calibri"/>
      <family val="2"/>
    </font>
    <font>
      <sz val="20"/>
      <color rgb="FF0000FF"/>
      <name val="Calibri"/>
      <family val="2"/>
    </font>
    <font>
      <sz val="14"/>
      <color rgb="FF000000"/>
      <name val="Calibri"/>
      <family val="2"/>
    </font>
    <font>
      <u/>
      <sz val="10"/>
      <color rgb="FF0000FF"/>
      <name val="Arial"/>
      <family val="2"/>
    </font>
    <font>
      <sz val="12"/>
      <color rgb="FF000000"/>
      <name val="Arial"/>
      <family val="2"/>
    </font>
    <font>
      <u/>
      <sz val="12"/>
      <color rgb="FF0000FF"/>
      <name val="Calibri"/>
      <family val="2"/>
    </font>
    <font>
      <u/>
      <sz val="10"/>
      <color rgb="FF0000FF"/>
      <name val="Calibri"/>
      <family val="2"/>
    </font>
    <font>
      <u/>
      <sz val="10"/>
      <color rgb="FF0563C1"/>
      <name val="Calibri"/>
      <family val="2"/>
    </font>
    <font>
      <u/>
      <sz val="10"/>
      <color rgb="FF0070C0"/>
      <name val="Calibri"/>
      <family val="2"/>
    </font>
    <font>
      <b/>
      <sz val="10"/>
      <name val="Calibri"/>
      <family val="2"/>
    </font>
    <font>
      <b/>
      <sz val="11"/>
      <color theme="1"/>
      <name val="Calibri"/>
      <family val="2"/>
      <scheme val="minor"/>
    </font>
    <font>
      <sz val="10"/>
      <color rgb="FFFF0000"/>
      <name val="Calibri"/>
      <family val="2"/>
    </font>
    <font>
      <vertAlign val="superscript"/>
      <sz val="10"/>
      <color theme="1"/>
      <name val="Calibri"/>
      <family val="2"/>
      <scheme val="minor"/>
    </font>
    <font>
      <b/>
      <sz val="12"/>
      <name val="Calibri"/>
      <family val="2"/>
      <scheme val="minor"/>
    </font>
    <font>
      <b/>
      <vertAlign val="superscript"/>
      <sz val="10"/>
      <color theme="1"/>
      <name val="Calibri"/>
      <family val="2"/>
      <scheme val="minor"/>
    </font>
    <font>
      <b/>
      <sz val="14"/>
      <name val="Calibri"/>
      <family val="2"/>
    </font>
    <font>
      <sz val="10"/>
      <name val="Calibri"/>
      <family val="2"/>
    </font>
    <font>
      <b/>
      <sz val="10"/>
      <name val="Calibri"/>
      <family val="2"/>
      <scheme val="minor"/>
    </font>
    <font>
      <sz val="10"/>
      <name val="Calibri"/>
      <family val="2"/>
      <scheme val="minor"/>
    </font>
    <font>
      <b/>
      <vertAlign val="superscript"/>
      <sz val="10"/>
      <name val="Calibri"/>
      <family val="2"/>
      <scheme val="minor"/>
    </font>
    <font>
      <b/>
      <vertAlign val="superscript"/>
      <sz val="12"/>
      <name val="Calibri"/>
      <family val="2"/>
      <scheme val="minor"/>
    </font>
    <font>
      <vertAlign val="superscript"/>
      <sz val="10"/>
      <name val="Calibri"/>
      <family val="2"/>
      <scheme val="minor"/>
    </font>
    <font>
      <sz val="10"/>
      <color rgb="FF00B050"/>
      <name val="Calibri"/>
      <family val="2"/>
    </font>
    <font>
      <sz val="11"/>
      <color theme="1"/>
      <name val="Calibri"/>
      <family val="2"/>
      <scheme val="minor"/>
    </font>
    <font>
      <u/>
      <sz val="10"/>
      <name val="Calibri"/>
      <family val="2"/>
      <scheme val="minor"/>
    </font>
    <font>
      <i/>
      <u/>
      <sz val="10"/>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bgColor rgb="FFFFFFFF"/>
      </patternFill>
    </fill>
    <fill>
      <patternFill patternType="solid">
        <fgColor rgb="FFFFFFFF"/>
        <bgColor rgb="FFFFFFFF"/>
      </patternFill>
    </fill>
    <fill>
      <patternFill patternType="solid">
        <fgColor rgb="FFD9D9D9"/>
        <bgColor rgb="FFD9D9D9"/>
      </patternFill>
    </fill>
    <fill>
      <patternFill patternType="solid">
        <fgColor theme="0" tint="-0.14999847407452621"/>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rgb="FFA6A6A6"/>
      </top>
      <bottom style="thin">
        <color rgb="FFA6A6A6"/>
      </bottom>
      <diagonal/>
    </border>
    <border>
      <left/>
      <right style="thin">
        <color indexed="64"/>
      </right>
      <top style="thin">
        <color rgb="FFA6A6A6"/>
      </top>
      <bottom style="thin">
        <color indexed="64"/>
      </bottom>
      <diagonal/>
    </border>
    <border>
      <left/>
      <right style="thin">
        <color indexed="64"/>
      </right>
      <top/>
      <bottom style="thin">
        <color rgb="FFA6A6A6"/>
      </bottom>
      <diagonal/>
    </border>
    <border>
      <left style="thin">
        <color indexed="64"/>
      </left>
      <right/>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theme="0" tint="-0.34998626667073579"/>
      </left>
      <right/>
      <top/>
      <bottom style="thin">
        <color indexed="64"/>
      </bottom>
      <diagonal/>
    </border>
    <border>
      <left style="thin">
        <color theme="0" tint="-0.34998626667073579"/>
      </left>
      <right style="thin">
        <color indexed="64"/>
      </right>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style="thin">
        <color indexed="64"/>
      </left>
      <right/>
      <top/>
      <bottom/>
      <diagonal/>
    </border>
    <border>
      <left style="thin">
        <color indexed="64"/>
      </left>
      <right/>
      <top/>
      <bottom style="dotted">
        <color indexed="64"/>
      </bottom>
      <diagonal/>
    </border>
  </borders>
  <cellStyleXfs count="7">
    <xf numFmtId="0" fontId="0" fillId="0" borderId="0"/>
    <xf numFmtId="0" fontId="6" fillId="0" borderId="0" applyNumberFormat="0" applyFill="0" applyBorder="0" applyAlignment="0" applyProtection="0"/>
    <xf numFmtId="0" fontId="13" fillId="0" borderId="0"/>
    <xf numFmtId="0" fontId="14" fillId="0" borderId="0" applyNumberFormat="0" applyBorder="0" applyProtection="0"/>
    <xf numFmtId="0" fontId="18" fillId="0" borderId="0" applyNumberFormat="0" applyFill="0" applyBorder="0" applyAlignment="0" applyProtection="0"/>
    <xf numFmtId="0" fontId="19" fillId="0" borderId="0" applyNumberFormat="0" applyBorder="0" applyProtection="0"/>
    <xf numFmtId="9" fontId="38" fillId="0" borderId="0" applyFont="0" applyFill="0" applyBorder="0" applyAlignment="0" applyProtection="0"/>
  </cellStyleXfs>
  <cellXfs count="190">
    <xf numFmtId="0" fontId="0" fillId="0" borderId="0" xfId="0"/>
    <xf numFmtId="0" fontId="1" fillId="3" borderId="3" xfId="0" applyFont="1" applyFill="1" applyBorder="1"/>
    <xf numFmtId="0" fontId="1" fillId="3" borderId="1" xfId="0" applyFont="1" applyFill="1" applyBorder="1"/>
    <xf numFmtId="0" fontId="2" fillId="3" borderId="1" xfId="0" applyFont="1" applyFill="1" applyBorder="1" applyAlignment="1">
      <alignment horizontal="right"/>
    </xf>
    <xf numFmtId="0" fontId="2" fillId="3" borderId="1" xfId="0" quotePrefix="1" applyFont="1" applyFill="1" applyBorder="1" applyAlignment="1">
      <alignment horizontal="right"/>
    </xf>
    <xf numFmtId="0" fontId="3" fillId="3" borderId="1" xfId="0" applyFont="1" applyFill="1" applyBorder="1" applyAlignment="1">
      <alignment horizontal="right"/>
    </xf>
    <xf numFmtId="0" fontId="2" fillId="2" borderId="0" xfId="0" applyFont="1" applyFill="1"/>
    <xf numFmtId="3" fontId="2" fillId="2" borderId="0" xfId="0" applyNumberFormat="1" applyFont="1" applyFill="1" applyBorder="1" applyAlignment="1">
      <alignment horizontal="right"/>
    </xf>
    <xf numFmtId="3" fontId="2" fillId="2" borderId="7" xfId="0" applyNumberFormat="1" applyFont="1" applyFill="1" applyBorder="1" applyAlignment="1">
      <alignment horizontal="right"/>
    </xf>
    <xf numFmtId="164" fontId="3" fillId="2" borderId="0" xfId="0" applyNumberFormat="1" applyFont="1" applyFill="1" applyAlignment="1">
      <alignment horizontal="right"/>
    </xf>
    <xf numFmtId="165" fontId="3" fillId="2" borderId="0" xfId="0" applyNumberFormat="1" applyFont="1" applyFill="1" applyAlignment="1">
      <alignment horizontal="right"/>
    </xf>
    <xf numFmtId="0" fontId="1" fillId="2" borderId="0" xfId="0" applyFont="1" applyFill="1" applyAlignment="1">
      <alignment horizontal="left" indent="1"/>
    </xf>
    <xf numFmtId="3" fontId="1" fillId="2" borderId="0" xfId="0" applyNumberFormat="1" applyFont="1" applyFill="1" applyBorder="1" applyAlignment="1">
      <alignment horizontal="right"/>
    </xf>
    <xf numFmtId="3" fontId="1" fillId="2" borderId="7" xfId="0" applyNumberFormat="1" applyFont="1" applyFill="1" applyBorder="1" applyAlignment="1">
      <alignment horizontal="right"/>
    </xf>
    <xf numFmtId="3" fontId="1" fillId="2" borderId="0" xfId="0" applyNumberFormat="1" applyFont="1" applyFill="1" applyAlignment="1">
      <alignment horizontal="right"/>
    </xf>
    <xf numFmtId="164" fontId="4" fillId="2" borderId="0" xfId="0" applyNumberFormat="1" applyFont="1" applyFill="1" applyAlignment="1">
      <alignment horizontal="right"/>
    </xf>
    <xf numFmtId="165" fontId="4" fillId="2" borderId="0" xfId="0" applyNumberFormat="1" applyFont="1" applyFill="1" applyAlignment="1">
      <alignment horizontal="right"/>
    </xf>
    <xf numFmtId="0" fontId="1" fillId="2" borderId="1" xfId="0" applyFont="1" applyFill="1" applyBorder="1" applyAlignment="1">
      <alignment horizontal="left" indent="1"/>
    </xf>
    <xf numFmtId="3" fontId="1" fillId="2" borderId="1" xfId="0" applyNumberFormat="1" applyFont="1" applyFill="1" applyBorder="1" applyAlignment="1">
      <alignment horizontal="right"/>
    </xf>
    <xf numFmtId="3" fontId="1" fillId="2" borderId="6" xfId="0" applyNumberFormat="1" applyFont="1" applyFill="1" applyBorder="1" applyAlignment="1">
      <alignment horizontal="right"/>
    </xf>
    <xf numFmtId="164" fontId="4" fillId="2" borderId="1" xfId="0" applyNumberFormat="1" applyFont="1" applyFill="1" applyBorder="1" applyAlignment="1">
      <alignment horizontal="right"/>
    </xf>
    <xf numFmtId="165" fontId="4" fillId="2" borderId="1" xfId="0" applyNumberFormat="1" applyFont="1" applyFill="1" applyBorder="1" applyAlignment="1">
      <alignment horizontal="right"/>
    </xf>
    <xf numFmtId="0" fontId="5" fillId="2" borderId="0" xfId="0" applyFont="1" applyFill="1"/>
    <xf numFmtId="0" fontId="6" fillId="2" borderId="0" xfId="1" applyFill="1"/>
    <xf numFmtId="0" fontId="1" fillId="2" borderId="0" xfId="0" applyFont="1" applyFill="1"/>
    <xf numFmtId="0" fontId="4" fillId="2" borderId="0" xfId="0" applyFont="1" applyFill="1"/>
    <xf numFmtId="0" fontId="7" fillId="2" borderId="0" xfId="1" applyFont="1" applyFill="1"/>
    <xf numFmtId="0" fontId="9" fillId="5" borderId="0" xfId="0" applyFont="1" applyFill="1"/>
    <xf numFmtId="0" fontId="11" fillId="6" borderId="8" xfId="0" applyFont="1" applyFill="1" applyBorder="1" applyAlignment="1">
      <alignment vertical="center"/>
    </xf>
    <xf numFmtId="0" fontId="9" fillId="4" borderId="0" xfId="1" applyFont="1" applyFill="1" applyAlignment="1"/>
    <xf numFmtId="0" fontId="9" fillId="4" borderId="0" xfId="0" applyFont="1" applyFill="1"/>
    <xf numFmtId="0" fontId="9" fillId="2" borderId="0" xfId="0" applyFont="1" applyFill="1"/>
    <xf numFmtId="49" fontId="9" fillId="4" borderId="0" xfId="0" applyNumberFormat="1" applyFont="1" applyFill="1" applyAlignment="1">
      <alignment horizontal="left"/>
    </xf>
    <xf numFmtId="0" fontId="11" fillId="6" borderId="8" xfId="0" applyFont="1" applyFill="1" applyBorder="1" applyAlignment="1">
      <alignment vertical="center" wrapText="1"/>
    </xf>
    <xf numFmtId="0" fontId="9" fillId="5" borderId="9" xfId="0" applyFont="1" applyFill="1" applyBorder="1" applyAlignment="1"/>
    <xf numFmtId="0" fontId="2" fillId="2" borderId="0" xfId="0" applyFont="1" applyFill="1" applyAlignment="1">
      <alignment horizontal="right"/>
    </xf>
    <xf numFmtId="0" fontId="2" fillId="3" borderId="1" xfId="0" applyFont="1" applyFill="1" applyBorder="1"/>
    <xf numFmtId="0" fontId="2" fillId="3" borderId="3" xfId="0" applyFont="1" applyFill="1" applyBorder="1"/>
    <xf numFmtId="0" fontId="9" fillId="5" borderId="0" xfId="3" applyFont="1" applyFill="1" applyAlignment="1">
      <alignment vertical="center"/>
    </xf>
    <xf numFmtId="0" fontId="15" fillId="5" borderId="0" xfId="3" applyFont="1" applyFill="1" applyAlignment="1">
      <alignment vertical="center"/>
    </xf>
    <xf numFmtId="0" fontId="15" fillId="4" borderId="0" xfId="3" applyFont="1" applyFill="1" applyAlignment="1">
      <alignment vertical="top" wrapText="1"/>
    </xf>
    <xf numFmtId="0" fontId="17" fillId="5" borderId="0" xfId="3" applyFont="1" applyFill="1" applyAlignment="1">
      <alignment vertical="center"/>
    </xf>
    <xf numFmtId="0" fontId="0" fillId="5" borderId="0" xfId="3" applyFont="1" applyFill="1" applyAlignment="1">
      <alignment vertical="center"/>
    </xf>
    <xf numFmtId="0" fontId="20" fillId="5" borderId="0" xfId="4" applyFont="1" applyFill="1" applyAlignment="1">
      <alignment vertical="center"/>
    </xf>
    <xf numFmtId="0" fontId="21" fillId="5" borderId="0" xfId="4" applyFont="1" applyFill="1" applyAlignment="1">
      <alignment vertical="center"/>
    </xf>
    <xf numFmtId="0" fontId="1" fillId="4" borderId="0" xfId="3" applyFont="1" applyFill="1" applyAlignment="1">
      <alignment vertical="center"/>
    </xf>
    <xf numFmtId="0" fontId="1" fillId="5" borderId="0" xfId="3" applyFont="1" applyFill="1" applyAlignment="1">
      <alignment vertical="center"/>
    </xf>
    <xf numFmtId="0" fontId="11" fillId="5" borderId="0" xfId="3" applyFont="1" applyFill="1" applyAlignment="1">
      <alignment vertical="center"/>
    </xf>
    <xf numFmtId="0" fontId="1" fillId="5" borderId="0" xfId="5" applyFont="1" applyFill="1" applyAlignment="1">
      <alignment vertical="center"/>
    </xf>
    <xf numFmtId="0" fontId="6" fillId="5" borderId="0" xfId="1" applyFill="1" applyAlignment="1">
      <alignment vertical="center"/>
    </xf>
    <xf numFmtId="0" fontId="8" fillId="5" borderId="0" xfId="0" applyFont="1" applyFill="1"/>
    <xf numFmtId="0" fontId="0" fillId="5" borderId="0" xfId="0" applyFill="1"/>
    <xf numFmtId="0" fontId="9" fillId="5" borderId="0" xfId="0" applyFont="1" applyFill="1" applyAlignment="1">
      <alignment vertical="top"/>
    </xf>
    <xf numFmtId="0" fontId="10" fillId="5" borderId="0" xfId="0" applyFont="1" applyFill="1" applyAlignment="1"/>
    <xf numFmtId="0" fontId="9" fillId="5" borderId="0" xfId="0" applyFont="1" applyFill="1" applyAlignment="1">
      <alignment wrapText="1"/>
    </xf>
    <xf numFmtId="0" fontId="10" fillId="5" borderId="5" xfId="0" applyFont="1" applyFill="1" applyBorder="1" applyAlignment="1">
      <alignment vertical="top"/>
    </xf>
    <xf numFmtId="0" fontId="10" fillId="5" borderId="0" xfId="0" applyFont="1" applyFill="1" applyBorder="1" applyAlignment="1">
      <alignment vertical="top"/>
    </xf>
    <xf numFmtId="0" fontId="11" fillId="4" borderId="0" xfId="0" applyFont="1" applyFill="1" applyBorder="1" applyAlignment="1">
      <alignment horizontal="center" wrapText="1"/>
    </xf>
    <xf numFmtId="0" fontId="9" fillId="4" borderId="0" xfId="0" applyFont="1" applyFill="1" applyBorder="1" applyAlignment="1">
      <alignment horizontal="center" vertical="center"/>
    </xf>
    <xf numFmtId="0" fontId="10" fillId="5" borderId="3" xfId="0" applyFont="1" applyFill="1" applyBorder="1" applyAlignment="1">
      <alignment vertical="top"/>
    </xf>
    <xf numFmtId="0" fontId="24" fillId="5" borderId="1" xfId="0" applyFont="1" applyFill="1" applyBorder="1" applyAlignment="1">
      <alignment horizontal="center" wrapText="1"/>
    </xf>
    <xf numFmtId="0" fontId="11" fillId="5" borderId="11" xfId="0" applyFont="1" applyFill="1" applyBorder="1" applyAlignment="1">
      <alignment horizontal="center"/>
    </xf>
    <xf numFmtId="0" fontId="11" fillId="5" borderId="12" xfId="0" applyFont="1" applyFill="1" applyBorder="1" applyAlignment="1">
      <alignment horizontal="center"/>
    </xf>
    <xf numFmtId="0" fontId="9" fillId="5" borderId="17"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9" xfId="0" applyFont="1" applyFill="1" applyBorder="1" applyAlignment="1">
      <alignment horizontal="center" vertical="center"/>
    </xf>
    <xf numFmtId="0" fontId="9" fillId="5" borderId="20"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1" xfId="0" applyFont="1" applyFill="1" applyBorder="1" applyAlignment="1">
      <alignment horizontal="center" vertical="center"/>
    </xf>
    <xf numFmtId="0" fontId="9" fillId="5" borderId="22"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8" xfId="0" applyFont="1" applyFill="1" applyBorder="1" applyAlignment="1">
      <alignment horizontal="center" vertical="center"/>
    </xf>
    <xf numFmtId="0" fontId="24" fillId="5" borderId="25" xfId="0" applyFont="1" applyFill="1" applyBorder="1" applyAlignment="1">
      <alignment horizontal="center" wrapText="1"/>
    </xf>
    <xf numFmtId="0" fontId="11" fillId="4" borderId="25" xfId="0" applyFont="1" applyFill="1" applyBorder="1" applyAlignment="1">
      <alignment horizontal="center" wrapText="1"/>
    </xf>
    <xf numFmtId="0" fontId="11" fillId="4" borderId="26" xfId="0" applyFont="1" applyFill="1" applyBorder="1" applyAlignment="1">
      <alignment horizontal="center" wrapText="1"/>
    </xf>
    <xf numFmtId="0" fontId="9" fillId="5" borderId="27" xfId="0" applyFont="1" applyFill="1" applyBorder="1" applyAlignment="1">
      <alignment horizontal="center" vertical="center"/>
    </xf>
    <xf numFmtId="0" fontId="9" fillId="5" borderId="28" xfId="0" applyFont="1" applyFill="1" applyBorder="1" applyAlignment="1">
      <alignment horizontal="center" vertical="center"/>
    </xf>
    <xf numFmtId="0" fontId="9" fillId="5" borderId="29" xfId="0" applyFont="1" applyFill="1" applyBorder="1" applyAlignment="1">
      <alignment horizontal="center" vertical="center"/>
    </xf>
    <xf numFmtId="0" fontId="11" fillId="5" borderId="13" xfId="0" applyFont="1" applyFill="1" applyBorder="1" applyAlignment="1">
      <alignment horizontal="center"/>
    </xf>
    <xf numFmtId="0" fontId="10" fillId="5" borderId="0" xfId="0" applyFont="1" applyFill="1" applyAlignment="1"/>
    <xf numFmtId="0" fontId="7" fillId="0" borderId="0" xfId="1" applyFont="1" applyFill="1"/>
    <xf numFmtId="0" fontId="7" fillId="5" borderId="0" xfId="1" applyFont="1" applyFill="1" applyAlignment="1"/>
    <xf numFmtId="0" fontId="7" fillId="5" borderId="0" xfId="1" applyFont="1" applyFill="1"/>
    <xf numFmtId="0" fontId="25" fillId="2" borderId="0" xfId="0" applyFont="1" applyFill="1"/>
    <xf numFmtId="0" fontId="0" fillId="2" borderId="0" xfId="0" applyFont="1" applyFill="1"/>
    <xf numFmtId="0" fontId="28" fillId="2" borderId="0" xfId="2" applyFont="1" applyFill="1" applyAlignment="1">
      <alignment horizontal="left"/>
    </xf>
    <xf numFmtId="0" fontId="6" fillId="2" borderId="0" xfId="1" applyFont="1" applyFill="1"/>
    <xf numFmtId="3" fontId="1" fillId="2" borderId="0" xfId="0" applyNumberFormat="1" applyFont="1" applyFill="1"/>
    <xf numFmtId="0" fontId="1" fillId="2" borderId="0" xfId="0" applyFont="1" applyFill="1" applyAlignment="1">
      <alignment vertical="center"/>
    </xf>
    <xf numFmtId="0" fontId="4" fillId="3" borderId="5" xfId="0" applyFont="1" applyFill="1" applyBorder="1" applyAlignment="1">
      <alignment horizontal="right" vertical="center"/>
    </xf>
    <xf numFmtId="0" fontId="1" fillId="2" borderId="0" xfId="0" applyFont="1" applyFill="1" applyAlignment="1">
      <alignment horizontal="left" vertical="center"/>
    </xf>
    <xf numFmtId="3" fontId="1" fillId="2" borderId="0" xfId="0" applyNumberFormat="1" applyFont="1" applyFill="1" applyAlignment="1">
      <alignment horizontal="right" vertical="center"/>
    </xf>
    <xf numFmtId="3" fontId="1" fillId="2" borderId="7" xfId="0" applyNumberFormat="1" applyFont="1" applyFill="1" applyBorder="1" applyAlignment="1">
      <alignment horizontal="right" vertical="center"/>
    </xf>
    <xf numFmtId="0" fontId="1" fillId="2" borderId="1" xfId="0" applyFont="1" applyFill="1" applyBorder="1" applyAlignment="1">
      <alignment horizontal="left" vertical="center"/>
    </xf>
    <xf numFmtId="3" fontId="1" fillId="2" borderId="1" xfId="0" applyNumberFormat="1" applyFont="1" applyFill="1" applyBorder="1" applyAlignment="1">
      <alignment horizontal="right" vertical="center"/>
    </xf>
    <xf numFmtId="3" fontId="1" fillId="2" borderId="6" xfId="0" applyNumberFormat="1" applyFont="1" applyFill="1" applyBorder="1" applyAlignment="1">
      <alignment horizontal="right" vertical="center"/>
    </xf>
    <xf numFmtId="0" fontId="4" fillId="2" borderId="0" xfId="0" applyFont="1" applyFill="1" applyAlignment="1">
      <alignment vertical="center"/>
    </xf>
    <xf numFmtId="0" fontId="2" fillId="2" borderId="0" xfId="0" applyFont="1" applyFill="1" applyAlignment="1">
      <alignment vertical="center"/>
    </xf>
    <xf numFmtId="0" fontId="6" fillId="2" borderId="0" xfId="1" applyFont="1" applyFill="1" applyAlignment="1">
      <alignment vertical="center"/>
    </xf>
    <xf numFmtId="0" fontId="26" fillId="4" borderId="0" xfId="0" applyFont="1" applyFill="1" applyAlignment="1">
      <alignment wrapText="1"/>
    </xf>
    <xf numFmtId="0" fontId="2" fillId="3" borderId="2" xfId="0" applyFont="1" applyFill="1" applyBorder="1" applyAlignment="1">
      <alignment horizontal="left" vertical="center" wrapText="1"/>
    </xf>
    <xf numFmtId="0" fontId="2" fillId="3" borderId="2" xfId="0" applyFont="1" applyFill="1" applyBorder="1" applyAlignment="1">
      <alignment horizontal="right" vertical="center" wrapText="1"/>
    </xf>
    <xf numFmtId="0" fontId="7" fillId="2" borderId="0" xfId="1" applyFont="1" applyFill="1" applyAlignment="1">
      <alignment vertical="center"/>
    </xf>
    <xf numFmtId="0" fontId="2" fillId="2" borderId="0" xfId="0" applyFont="1" applyFill="1" applyBorder="1"/>
    <xf numFmtId="0" fontId="2" fillId="2" borderId="0" xfId="0" applyFont="1" applyFill="1" applyBorder="1" applyAlignment="1">
      <alignment horizontal="left"/>
    </xf>
    <xf numFmtId="0" fontId="30" fillId="5" borderId="0" xfId="0" applyFont="1" applyFill="1"/>
    <xf numFmtId="0" fontId="24" fillId="6" borderId="8" xfId="0" applyFont="1" applyFill="1" applyBorder="1" applyAlignment="1">
      <alignment vertical="center"/>
    </xf>
    <xf numFmtId="0" fontId="32" fillId="2" borderId="0" xfId="0" applyFont="1" applyFill="1"/>
    <xf numFmtId="0" fontId="32" fillId="3" borderId="2" xfId="0" applyFont="1" applyFill="1" applyBorder="1" applyAlignment="1">
      <alignment horizontal="right" wrapText="1"/>
    </xf>
    <xf numFmtId="0" fontId="1" fillId="2" borderId="0" xfId="0" applyFont="1" applyFill="1" applyBorder="1" applyAlignment="1">
      <alignment horizontal="left" indent="1"/>
    </xf>
    <xf numFmtId="0" fontId="33" fillId="2" borderId="0" xfId="0" applyFont="1" applyFill="1" applyAlignment="1">
      <alignment horizontal="left" indent="1"/>
    </xf>
    <xf numFmtId="0" fontId="28" fillId="2" borderId="0" xfId="2" applyFont="1" applyFill="1" applyAlignment="1">
      <alignment horizontal="left" vertical="center"/>
    </xf>
    <xf numFmtId="0" fontId="28" fillId="2" borderId="0" xfId="0" applyFont="1" applyFill="1"/>
    <xf numFmtId="0" fontId="31" fillId="4" borderId="0" xfId="0" applyFont="1" applyFill="1" applyAlignment="1"/>
    <xf numFmtId="3" fontId="1" fillId="2" borderId="0" xfId="0" applyNumberFormat="1" applyFont="1" applyFill="1" applyAlignment="1">
      <alignment vertical="center"/>
    </xf>
    <xf numFmtId="3" fontId="1" fillId="2" borderId="1" xfId="0" applyNumberFormat="1" applyFont="1" applyFill="1" applyBorder="1" applyAlignment="1">
      <alignment vertical="center"/>
    </xf>
    <xf numFmtId="0" fontId="31" fillId="4" borderId="0" xfId="0" applyFont="1" applyFill="1" applyAlignment="1">
      <alignment wrapText="1"/>
    </xf>
    <xf numFmtId="0" fontId="1" fillId="3" borderId="6" xfId="0" applyFont="1" applyFill="1" applyBorder="1" applyAlignment="1">
      <alignment horizontal="right" vertical="center" wrapText="1"/>
    </xf>
    <xf numFmtId="0" fontId="1" fillId="3" borderId="1" xfId="0" applyFont="1" applyFill="1" applyBorder="1" applyAlignment="1">
      <alignment horizontal="right" vertical="center" wrapText="1"/>
    </xf>
    <xf numFmtId="0" fontId="37" fillId="4" borderId="0" xfId="0" applyFont="1" applyFill="1" applyAlignment="1">
      <alignment wrapText="1"/>
    </xf>
    <xf numFmtId="0" fontId="1" fillId="2" borderId="0" xfId="0" applyFont="1" applyFill="1" applyAlignment="1">
      <alignment vertical="top"/>
    </xf>
    <xf numFmtId="0" fontId="32" fillId="2" borderId="2" xfId="0" applyFont="1" applyFill="1" applyBorder="1"/>
    <xf numFmtId="3" fontId="2" fillId="2" borderId="2" xfId="0" applyNumberFormat="1" applyFont="1" applyFill="1" applyBorder="1" applyAlignment="1">
      <alignment horizontal="right"/>
    </xf>
    <xf numFmtId="3" fontId="2" fillId="2" borderId="4" xfId="0" applyNumberFormat="1" applyFont="1" applyFill="1" applyBorder="1" applyAlignment="1">
      <alignment horizontal="right"/>
    </xf>
    <xf numFmtId="164" fontId="3" fillId="2" borderId="2" xfId="0" applyNumberFormat="1" applyFont="1" applyFill="1" applyBorder="1" applyAlignment="1">
      <alignment horizontal="right"/>
    </xf>
    <xf numFmtId="165" fontId="3" fillId="2" borderId="2" xfId="0" applyNumberFormat="1" applyFont="1" applyFill="1" applyBorder="1" applyAlignment="1">
      <alignment horizontal="right"/>
    </xf>
    <xf numFmtId="0" fontId="40" fillId="2" borderId="0" xfId="1" applyFont="1" applyFill="1"/>
    <xf numFmtId="3" fontId="1" fillId="2" borderId="31" xfId="0" applyNumberFormat="1" applyFont="1" applyFill="1" applyBorder="1" applyAlignment="1">
      <alignment horizontal="right" vertical="center"/>
    </xf>
    <xf numFmtId="0" fontId="3" fillId="7" borderId="1" xfId="0" applyFont="1" applyFill="1" applyBorder="1" applyAlignment="1">
      <alignment horizontal="right"/>
    </xf>
    <xf numFmtId="9" fontId="2" fillId="2" borderId="0" xfId="6" applyFont="1" applyFill="1" applyAlignment="1">
      <alignment horizontal="right"/>
    </xf>
    <xf numFmtId="9" fontId="4" fillId="2" borderId="0" xfId="6" applyFont="1" applyFill="1" applyAlignment="1">
      <alignment horizontal="right"/>
    </xf>
    <xf numFmtId="164" fontId="3" fillId="2" borderId="3" xfId="0" applyNumberFormat="1" applyFont="1" applyFill="1" applyBorder="1" applyAlignment="1">
      <alignment horizontal="right"/>
    </xf>
    <xf numFmtId="9" fontId="3" fillId="2" borderId="3" xfId="6" applyFont="1" applyFill="1" applyBorder="1" applyAlignment="1">
      <alignment horizontal="right"/>
    </xf>
    <xf numFmtId="9" fontId="4" fillId="2" borderId="1" xfId="6" applyFont="1" applyFill="1" applyBorder="1" applyAlignment="1">
      <alignment horizontal="right"/>
    </xf>
    <xf numFmtId="0" fontId="1" fillId="2" borderId="0" xfId="0" applyFont="1" applyFill="1" applyAlignment="1">
      <alignment horizontal="left" wrapText="1"/>
    </xf>
    <xf numFmtId="0" fontId="33" fillId="2" borderId="0" xfId="0" applyFont="1" applyFill="1" applyAlignment="1">
      <alignment horizontal="left"/>
    </xf>
    <xf numFmtId="0" fontId="1" fillId="2" borderId="0" xfId="0" applyFont="1" applyFill="1" applyAlignment="1">
      <alignment horizontal="left"/>
    </xf>
    <xf numFmtId="0" fontId="2" fillId="3" borderId="3" xfId="0" applyFont="1" applyFill="1" applyBorder="1" applyAlignment="1"/>
    <xf numFmtId="0" fontId="2" fillId="3" borderId="6" xfId="0" quotePrefix="1" applyFont="1" applyFill="1" applyBorder="1" applyAlignment="1">
      <alignment horizontal="right"/>
    </xf>
    <xf numFmtId="0" fontId="2" fillId="3" borderId="5" xfId="0" applyFont="1" applyFill="1" applyBorder="1" applyAlignment="1"/>
    <xf numFmtId="3" fontId="33" fillId="2" borderId="0" xfId="0" applyNumberFormat="1" applyFont="1" applyFill="1" applyAlignment="1">
      <alignment horizontal="left"/>
    </xf>
    <xf numFmtId="0" fontId="1" fillId="2" borderId="0" xfId="0" applyFont="1" applyFill="1" applyBorder="1" applyAlignment="1">
      <alignment horizontal="left" vertical="center"/>
    </xf>
    <xf numFmtId="0" fontId="0" fillId="2" borderId="0" xfId="0" applyFill="1"/>
    <xf numFmtId="3" fontId="1" fillId="2" borderId="14" xfId="0" applyNumberFormat="1" applyFont="1" applyFill="1" applyBorder="1" applyAlignment="1">
      <alignment horizontal="right"/>
    </xf>
    <xf numFmtId="0" fontId="2" fillId="7" borderId="1" xfId="0" quotePrefix="1" applyFont="1" applyFill="1" applyBorder="1" applyAlignment="1">
      <alignment horizontal="right"/>
    </xf>
    <xf numFmtId="3" fontId="2" fillId="2" borderId="0" xfId="0" applyNumberFormat="1" applyFont="1" applyFill="1" applyAlignment="1">
      <alignment horizontal="right"/>
    </xf>
    <xf numFmtId="17" fontId="2" fillId="7" borderId="1" xfId="0" quotePrefix="1" applyNumberFormat="1" applyFont="1" applyFill="1" applyBorder="1" applyAlignment="1">
      <alignment horizontal="right"/>
    </xf>
    <xf numFmtId="0" fontId="8" fillId="4" borderId="0" xfId="0" applyFont="1" applyFill="1" applyAlignment="1">
      <alignment horizontal="left"/>
    </xf>
    <xf numFmtId="0" fontId="10" fillId="5" borderId="0" xfId="0" applyFont="1" applyFill="1" applyAlignment="1">
      <alignment horizontal="left"/>
    </xf>
    <xf numFmtId="0" fontId="9" fillId="5" borderId="0" xfId="0" applyFont="1" applyFill="1" applyAlignment="1">
      <alignment horizontal="left" vertical="center" wrapText="1"/>
    </xf>
    <xf numFmtId="0" fontId="9" fillId="5" borderId="0" xfId="0" applyFont="1" applyFill="1" applyAlignment="1">
      <alignment horizontal="left" wrapText="1"/>
    </xf>
    <xf numFmtId="0" fontId="0" fillId="5" borderId="15" xfId="0" applyFill="1" applyBorder="1"/>
    <xf numFmtId="0" fontId="0" fillId="5" borderId="16" xfId="0" applyFill="1" applyBorder="1"/>
    <xf numFmtId="0" fontId="0" fillId="5" borderId="23" xfId="0" applyFill="1" applyBorder="1"/>
    <xf numFmtId="0" fontId="0" fillId="5" borderId="24" xfId="0" applyFill="1" applyBorder="1"/>
    <xf numFmtId="0" fontId="12" fillId="5" borderId="0" xfId="1" applyFont="1" applyFill="1" applyAlignment="1"/>
    <xf numFmtId="0" fontId="10" fillId="5" borderId="10" xfId="0" applyFont="1" applyFill="1" applyBorder="1" applyAlignment="1">
      <alignment horizontal="center" vertical="center" textRotation="90"/>
    </xf>
    <xf numFmtId="0" fontId="10" fillId="5" borderId="30" xfId="0" applyFont="1" applyFill="1" applyBorder="1" applyAlignment="1">
      <alignment horizontal="center" vertical="center" textRotation="90"/>
    </xf>
    <xf numFmtId="0" fontId="10" fillId="5" borderId="14" xfId="0" applyFont="1" applyFill="1" applyBorder="1" applyAlignment="1">
      <alignment horizontal="center" vertical="center" textRotation="90"/>
    </xf>
    <xf numFmtId="0" fontId="31" fillId="5" borderId="0" xfId="0" applyFont="1" applyFill="1" applyAlignment="1">
      <alignment horizontal="left" vertical="top" wrapText="1"/>
    </xf>
    <xf numFmtId="0" fontId="22" fillId="5" borderId="0" xfId="1" applyFont="1" applyFill="1" applyAlignment="1">
      <alignment horizontal="left" vertical="top" wrapText="1"/>
    </xf>
    <xf numFmtId="0" fontId="9" fillId="5" borderId="0" xfId="1" applyFont="1" applyFill="1" applyAlignment="1">
      <alignment horizontal="left" vertical="top" wrapText="1"/>
    </xf>
    <xf numFmtId="0" fontId="31" fillId="4" borderId="0" xfId="0" applyFont="1" applyFill="1" applyAlignment="1">
      <alignment horizontal="left" wrapText="1"/>
    </xf>
    <xf numFmtId="0" fontId="31" fillId="5" borderId="0" xfId="0" applyFont="1" applyFill="1" applyAlignment="1">
      <alignment horizontal="left" wrapText="1"/>
    </xf>
    <xf numFmtId="0" fontId="3" fillId="3" borderId="3" xfId="0" applyFont="1" applyFill="1" applyBorder="1" applyAlignment="1">
      <alignment horizontal="center"/>
    </xf>
    <xf numFmtId="0" fontId="2" fillId="3" borderId="3" xfId="0" applyFont="1" applyFill="1" applyBorder="1" applyAlignment="1">
      <alignment horizontal="center"/>
    </xf>
    <xf numFmtId="0" fontId="32" fillId="3" borderId="3" xfId="0" applyFont="1" applyFill="1" applyBorder="1" applyAlignment="1">
      <alignment horizontal="center"/>
    </xf>
    <xf numFmtId="0" fontId="32" fillId="3" borderId="5" xfId="0" applyFont="1" applyFill="1" applyBorder="1" applyAlignment="1">
      <alignment horizontal="center"/>
    </xf>
    <xf numFmtId="0" fontId="32" fillId="3" borderId="3" xfId="0" applyFont="1" applyFill="1" applyBorder="1" applyAlignment="1">
      <alignment horizontal="right" vertical="center" wrapText="1"/>
    </xf>
    <xf numFmtId="0" fontId="32" fillId="3" borderId="1" xfId="0" applyFont="1" applyFill="1" applyBorder="1" applyAlignment="1">
      <alignment horizontal="righ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0" xfId="0" applyFont="1" applyFill="1" applyBorder="1" applyAlignment="1">
      <alignment horizontal="right" vertical="center" wrapText="1"/>
    </xf>
    <xf numFmtId="0" fontId="2" fillId="3" borderId="14" xfId="0" applyFont="1" applyFill="1" applyBorder="1" applyAlignment="1">
      <alignment horizontal="right" vertical="center" wrapText="1"/>
    </xf>
    <xf numFmtId="0" fontId="2" fillId="7" borderId="10" xfId="0" applyFont="1" applyFill="1" applyBorder="1" applyAlignment="1">
      <alignment horizontal="right" vertical="center" wrapText="1"/>
    </xf>
    <xf numFmtId="0" fontId="2" fillId="7" borderId="14" xfId="0" applyFont="1" applyFill="1" applyBorder="1" applyAlignment="1">
      <alignment horizontal="right" vertical="center" wrapText="1"/>
    </xf>
    <xf numFmtId="0" fontId="31" fillId="4" borderId="0" xfId="0" applyFont="1" applyFill="1" applyAlignment="1">
      <alignment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33" fillId="2" borderId="0" xfId="0" quotePrefix="1" applyFont="1" applyFill="1" applyAlignment="1">
      <alignment horizontal="left" vertical="center" wrapText="1"/>
    </xf>
    <xf numFmtId="0" fontId="31" fillId="4" borderId="0" xfId="0" applyFont="1" applyFill="1" applyAlignment="1">
      <alignment horizontal="left"/>
    </xf>
    <xf numFmtId="0" fontId="31" fillId="4" borderId="0" xfId="0" quotePrefix="1" applyFont="1" applyFill="1" applyAlignment="1">
      <alignment horizontal="left" wrapText="1"/>
    </xf>
    <xf numFmtId="0" fontId="31" fillId="4" borderId="0" xfId="0" quotePrefix="1" applyFont="1" applyFill="1" applyAlignment="1">
      <alignment horizontal="left"/>
    </xf>
    <xf numFmtId="0" fontId="9" fillId="5" borderId="0" xfId="0" applyFont="1" applyFill="1" applyAlignment="1">
      <alignment horizontal="left" vertical="top" wrapText="1"/>
    </xf>
    <xf numFmtId="0" fontId="39" fillId="5" borderId="0" xfId="1" applyFont="1" applyFill="1" applyAlignment="1">
      <alignment horizontal="left" vertical="top" wrapText="1"/>
    </xf>
    <xf numFmtId="0" fontId="3" fillId="7" borderId="3" xfId="0" applyFont="1" applyFill="1" applyBorder="1" applyAlignment="1">
      <alignment horizontal="center"/>
    </xf>
    <xf numFmtId="0" fontId="1" fillId="2" borderId="0" xfId="0" applyFont="1" applyFill="1" applyAlignment="1">
      <alignment horizontal="left" wrapText="1"/>
    </xf>
    <xf numFmtId="0" fontId="33"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vertical="center" wrapText="1"/>
    </xf>
  </cellXfs>
  <cellStyles count="7">
    <cellStyle name="Hyperlink" xfId="1" builtinId="8"/>
    <cellStyle name="Hyperlink 2 2 2" xfId="4" xr:uid="{FC2200F7-0687-4C0E-9900-91BCFBD90137}"/>
    <cellStyle name="Normal" xfId="0" builtinId="0"/>
    <cellStyle name="Normal 6 2" xfId="3" xr:uid="{2E7A8D19-CA87-4166-9884-422165A03779}"/>
    <cellStyle name="Normal 8" xfId="5" xr:uid="{0762A61F-45ED-4DF8-85E6-132F3B407559}"/>
    <cellStyle name="Normal_Sheet1" xfId="2" xr:uid="{5DDBACB7-B208-40B6-9C10-1287EA3CC3B9}"/>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36191</xdr:rowOff>
    </xdr:from>
    <xdr:ext cx="1514475" cy="701043"/>
    <xdr:pic>
      <xdr:nvPicPr>
        <xdr:cNvPr id="2" name="Picture 1" descr="Home-Office_RGB_AW">
          <a:extLst>
            <a:ext uri="{FF2B5EF4-FFF2-40B4-BE49-F238E27FC236}">
              <a16:creationId xmlns:a16="http://schemas.microsoft.com/office/drawing/2014/main" id="{58000844-2E2B-4FFF-8085-4B76514BD53C}"/>
            </a:ext>
          </a:extLst>
        </xdr:cNvPr>
        <xdr:cNvPicPr>
          <a:picLocks noChangeAspect="1"/>
        </xdr:cNvPicPr>
      </xdr:nvPicPr>
      <xdr:blipFill>
        <a:blip xmlns:r="http://schemas.openxmlformats.org/officeDocument/2006/relationships" r:embed="rId1"/>
        <a:srcRect/>
        <a:stretch>
          <a:fillRect/>
        </a:stretch>
      </xdr:blipFill>
      <xdr:spPr>
        <a:xfrm>
          <a:off x="28575" y="36191"/>
          <a:ext cx="1514475" cy="701043"/>
        </a:xfrm>
        <a:prstGeom prst="rect">
          <a:avLst/>
        </a:prstGeom>
        <a:noFill/>
        <a:ln cap="flat">
          <a:noFill/>
        </a:ln>
      </xdr:spPr>
    </xdr:pic>
    <xdr:clientData/>
  </xdr:oneCellAnchor>
  <xdr:oneCellAnchor>
    <xdr:from>
      <xdr:col>1</xdr:col>
      <xdr:colOff>4762506</xdr:colOff>
      <xdr:row>0</xdr:row>
      <xdr:rowOff>76196</xdr:rowOff>
    </xdr:from>
    <xdr:ext cx="1028700" cy="914400"/>
    <xdr:pic>
      <xdr:nvPicPr>
        <xdr:cNvPr id="3" name="Picture 5" descr="NS_RGB">
          <a:extLst>
            <a:ext uri="{FF2B5EF4-FFF2-40B4-BE49-F238E27FC236}">
              <a16:creationId xmlns:a16="http://schemas.microsoft.com/office/drawing/2014/main" id="{1B2EF4BD-1EAD-4920-9EB8-5CB9A6C10030}"/>
            </a:ext>
          </a:extLst>
        </xdr:cNvPr>
        <xdr:cNvPicPr>
          <a:picLocks noChangeAspect="1"/>
        </xdr:cNvPicPr>
      </xdr:nvPicPr>
      <xdr:blipFill>
        <a:blip xmlns:r="http://schemas.openxmlformats.org/officeDocument/2006/relationships" r:embed="rId2"/>
        <a:srcRect t="2588" b="8519"/>
        <a:stretch>
          <a:fillRect/>
        </a:stretch>
      </xdr:blipFill>
      <xdr:spPr>
        <a:xfrm>
          <a:off x="4968246" y="76196"/>
          <a:ext cx="1028700" cy="914400"/>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0899D102-9A8C-4C5C-9818-C8827FD0660D}"/>
            </a:ext>
          </a:extLst>
        </xdr:cNvPr>
        <xdr:cNvPicPr>
          <a:picLocks noChangeAspect="1"/>
        </xdr:cNvPicPr>
      </xdr:nvPicPr>
      <xdr:blipFill>
        <a:blip xmlns:r="http://schemas.openxmlformats.org/officeDocument/2006/relationships" r:embed="rId1"/>
        <a:srcRect t="2588" b="8519"/>
        <a:stretch>
          <a:fillRect/>
        </a:stretch>
      </xdr:blipFill>
      <xdr:spPr>
        <a:xfrm>
          <a:off x="7517126"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680651F6-3175-40D2-80B8-90B2F134A8DE}"/>
            </a:ext>
          </a:extLst>
        </xdr:cNvPr>
        <xdr:cNvPicPr>
          <a:picLocks noChangeAspect="1"/>
        </xdr:cNvPicPr>
      </xdr:nvPicPr>
      <xdr:blipFill>
        <a:blip xmlns:r="http://schemas.openxmlformats.org/officeDocument/2006/relationships" r:embed="rId2"/>
        <a:srcRect/>
        <a:stretch>
          <a:fillRect/>
        </a:stretch>
      </xdr:blipFill>
      <xdr:spPr>
        <a:xfrm>
          <a:off x="9595485" y="251460"/>
          <a:ext cx="1253486" cy="57340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immigration-statistics-year-ending-september-2019/list-of-tables" TargetMode="External"/><Relationship Id="rId2" Type="http://schemas.openxmlformats.org/officeDocument/2006/relationships/hyperlink" Target="https://www.gov.uk/government/publications/immigration-statistics-year-ending-september-2019/list-of-tables" TargetMode="External"/><Relationship Id="rId1" Type="http://schemas.openxmlformats.org/officeDocument/2006/relationships/hyperlink" Target="https://www.gov.uk/government/publications/immigration-statistics-year-ending-september-2019/list-of-tab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al-data-sets/managed-migra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managed-migration-datase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immigration-statistics-year-ending-september-2019/list-of-tabl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AD8F9-58F5-42D7-AA3E-0989237FC2CA}">
  <dimension ref="A1:C22"/>
  <sheetViews>
    <sheetView tabSelected="1" workbookViewId="0"/>
  </sheetViews>
  <sheetFormatPr defaultRowHeight="13" x14ac:dyDescent="0.35"/>
  <cols>
    <col min="1" max="1" width="3" style="38" customWidth="1"/>
    <col min="2" max="2" width="73.36328125" style="38" bestFit="1" customWidth="1"/>
    <col min="3" max="256" width="11.6328125" style="38" customWidth="1"/>
    <col min="257" max="257" width="3" style="38" customWidth="1"/>
    <col min="258" max="258" width="73.36328125" style="38" bestFit="1" customWidth="1"/>
    <col min="259" max="512" width="11.6328125" style="38" customWidth="1"/>
    <col min="513" max="513" width="3" style="38" customWidth="1"/>
    <col min="514" max="514" width="73.36328125" style="38" bestFit="1" customWidth="1"/>
    <col min="515" max="768" width="11.6328125" style="38" customWidth="1"/>
    <col min="769" max="769" width="3" style="38" customWidth="1"/>
    <col min="770" max="770" width="73.36328125" style="38" bestFit="1" customWidth="1"/>
    <col min="771" max="1024" width="11.6328125" style="38" customWidth="1"/>
    <col min="1025" max="1025" width="3" style="38" customWidth="1"/>
    <col min="1026" max="1026" width="73.36328125" style="38" bestFit="1" customWidth="1"/>
    <col min="1027" max="1280" width="11.6328125" style="38" customWidth="1"/>
    <col min="1281" max="1281" width="3" style="38" customWidth="1"/>
    <col min="1282" max="1282" width="73.36328125" style="38" bestFit="1" customWidth="1"/>
    <col min="1283" max="1536" width="11.6328125" style="38" customWidth="1"/>
    <col min="1537" max="1537" width="3" style="38" customWidth="1"/>
    <col min="1538" max="1538" width="73.36328125" style="38" bestFit="1" customWidth="1"/>
    <col min="1539" max="1792" width="11.6328125" style="38" customWidth="1"/>
    <col min="1793" max="1793" width="3" style="38" customWidth="1"/>
    <col min="1794" max="1794" width="73.36328125" style="38" bestFit="1" customWidth="1"/>
    <col min="1795" max="2048" width="11.6328125" style="38" customWidth="1"/>
    <col min="2049" max="2049" width="3" style="38" customWidth="1"/>
    <col min="2050" max="2050" width="73.36328125" style="38" bestFit="1" customWidth="1"/>
    <col min="2051" max="2304" width="11.6328125" style="38" customWidth="1"/>
    <col min="2305" max="2305" width="3" style="38" customWidth="1"/>
    <col min="2306" max="2306" width="73.36328125" style="38" bestFit="1" customWidth="1"/>
    <col min="2307" max="2560" width="11.6328125" style="38" customWidth="1"/>
    <col min="2561" max="2561" width="3" style="38" customWidth="1"/>
    <col min="2562" max="2562" width="73.36328125" style="38" bestFit="1" customWidth="1"/>
    <col min="2563" max="2816" width="11.6328125" style="38" customWidth="1"/>
    <col min="2817" max="2817" width="3" style="38" customWidth="1"/>
    <col min="2818" max="2818" width="73.36328125" style="38" bestFit="1" customWidth="1"/>
    <col min="2819" max="3072" width="11.6328125" style="38" customWidth="1"/>
    <col min="3073" max="3073" width="3" style="38" customWidth="1"/>
    <col min="3074" max="3074" width="73.36328125" style="38" bestFit="1" customWidth="1"/>
    <col min="3075" max="3328" width="11.6328125" style="38" customWidth="1"/>
    <col min="3329" max="3329" width="3" style="38" customWidth="1"/>
    <col min="3330" max="3330" width="73.36328125" style="38" bestFit="1" customWidth="1"/>
    <col min="3331" max="3584" width="11.6328125" style="38" customWidth="1"/>
    <col min="3585" max="3585" width="3" style="38" customWidth="1"/>
    <col min="3586" max="3586" width="73.36328125" style="38" bestFit="1" customWidth="1"/>
    <col min="3587" max="3840" width="11.6328125" style="38" customWidth="1"/>
    <col min="3841" max="3841" width="3" style="38" customWidth="1"/>
    <col min="3842" max="3842" width="73.36328125" style="38" bestFit="1" customWidth="1"/>
    <col min="3843" max="4096" width="11.6328125" style="38" customWidth="1"/>
    <col min="4097" max="4097" width="3" style="38" customWidth="1"/>
    <col min="4098" max="4098" width="73.36328125" style="38" bestFit="1" customWidth="1"/>
    <col min="4099" max="4352" width="11.6328125" style="38" customWidth="1"/>
    <col min="4353" max="4353" width="3" style="38" customWidth="1"/>
    <col min="4354" max="4354" width="73.36328125" style="38" bestFit="1" customWidth="1"/>
    <col min="4355" max="4608" width="11.6328125" style="38" customWidth="1"/>
    <col min="4609" max="4609" width="3" style="38" customWidth="1"/>
    <col min="4610" max="4610" width="73.36328125" style="38" bestFit="1" customWidth="1"/>
    <col min="4611" max="4864" width="11.6328125" style="38" customWidth="1"/>
    <col min="4865" max="4865" width="3" style="38" customWidth="1"/>
    <col min="4866" max="4866" width="73.36328125" style="38" bestFit="1" customWidth="1"/>
    <col min="4867" max="5120" width="11.6328125" style="38" customWidth="1"/>
    <col min="5121" max="5121" width="3" style="38" customWidth="1"/>
    <col min="5122" max="5122" width="73.36328125" style="38" bestFit="1" customWidth="1"/>
    <col min="5123" max="5376" width="11.6328125" style="38" customWidth="1"/>
    <col min="5377" max="5377" width="3" style="38" customWidth="1"/>
    <col min="5378" max="5378" width="73.36328125" style="38" bestFit="1" customWidth="1"/>
    <col min="5379" max="5632" width="11.6328125" style="38" customWidth="1"/>
    <col min="5633" max="5633" width="3" style="38" customWidth="1"/>
    <col min="5634" max="5634" width="73.36328125" style="38" bestFit="1" customWidth="1"/>
    <col min="5635" max="5888" width="11.6328125" style="38" customWidth="1"/>
    <col min="5889" max="5889" width="3" style="38" customWidth="1"/>
    <col min="5890" max="5890" width="73.36328125" style="38" bestFit="1" customWidth="1"/>
    <col min="5891" max="6144" width="11.6328125" style="38" customWidth="1"/>
    <col min="6145" max="6145" width="3" style="38" customWidth="1"/>
    <col min="6146" max="6146" width="73.36328125" style="38" bestFit="1" customWidth="1"/>
    <col min="6147" max="6400" width="11.6328125" style="38" customWidth="1"/>
    <col min="6401" max="6401" width="3" style="38" customWidth="1"/>
    <col min="6402" max="6402" width="73.36328125" style="38" bestFit="1" customWidth="1"/>
    <col min="6403" max="6656" width="11.6328125" style="38" customWidth="1"/>
    <col min="6657" max="6657" width="3" style="38" customWidth="1"/>
    <col min="6658" max="6658" width="73.36328125" style="38" bestFit="1" customWidth="1"/>
    <col min="6659" max="6912" width="11.6328125" style="38" customWidth="1"/>
    <col min="6913" max="6913" width="3" style="38" customWidth="1"/>
    <col min="6914" max="6914" width="73.36328125" style="38" bestFit="1" customWidth="1"/>
    <col min="6915" max="7168" width="11.6328125" style="38" customWidth="1"/>
    <col min="7169" max="7169" width="3" style="38" customWidth="1"/>
    <col min="7170" max="7170" width="73.36328125" style="38" bestFit="1" customWidth="1"/>
    <col min="7171" max="7424" width="11.6328125" style="38" customWidth="1"/>
    <col min="7425" max="7425" width="3" style="38" customWidth="1"/>
    <col min="7426" max="7426" width="73.36328125" style="38" bestFit="1" customWidth="1"/>
    <col min="7427" max="7680" width="11.6328125" style="38" customWidth="1"/>
    <col min="7681" max="7681" width="3" style="38" customWidth="1"/>
    <col min="7682" max="7682" width="73.36328125" style="38" bestFit="1" customWidth="1"/>
    <col min="7683" max="7936" width="11.6328125" style="38" customWidth="1"/>
    <col min="7937" max="7937" width="3" style="38" customWidth="1"/>
    <col min="7938" max="7938" width="73.36328125" style="38" bestFit="1" customWidth="1"/>
    <col min="7939" max="8192" width="11.6328125" style="38" customWidth="1"/>
    <col min="8193" max="8193" width="3" style="38" customWidth="1"/>
    <col min="8194" max="8194" width="73.36328125" style="38" bestFit="1" customWidth="1"/>
    <col min="8195" max="8448" width="11.6328125" style="38" customWidth="1"/>
    <col min="8449" max="8449" width="3" style="38" customWidth="1"/>
    <col min="8450" max="8450" width="73.36328125" style="38" bestFit="1" customWidth="1"/>
    <col min="8451" max="8704" width="11.6328125" style="38" customWidth="1"/>
    <col min="8705" max="8705" width="3" style="38" customWidth="1"/>
    <col min="8706" max="8706" width="73.36328125" style="38" bestFit="1" customWidth="1"/>
    <col min="8707" max="8960" width="11.6328125" style="38" customWidth="1"/>
    <col min="8961" max="8961" width="3" style="38" customWidth="1"/>
    <col min="8962" max="8962" width="73.36328125" style="38" bestFit="1" customWidth="1"/>
    <col min="8963" max="9216" width="11.6328125" style="38" customWidth="1"/>
    <col min="9217" max="9217" width="3" style="38" customWidth="1"/>
    <col min="9218" max="9218" width="73.36328125" style="38" bestFit="1" customWidth="1"/>
    <col min="9219" max="9472" width="11.6328125" style="38" customWidth="1"/>
    <col min="9473" max="9473" width="3" style="38" customWidth="1"/>
    <col min="9474" max="9474" width="73.36328125" style="38" bestFit="1" customWidth="1"/>
    <col min="9475" max="9728" width="11.6328125" style="38" customWidth="1"/>
    <col min="9729" max="9729" width="3" style="38" customWidth="1"/>
    <col min="9730" max="9730" width="73.36328125" style="38" bestFit="1" customWidth="1"/>
    <col min="9731" max="9984" width="11.6328125" style="38" customWidth="1"/>
    <col min="9985" max="9985" width="3" style="38" customWidth="1"/>
    <col min="9986" max="9986" width="73.36328125" style="38" bestFit="1" customWidth="1"/>
    <col min="9987" max="10240" width="11.6328125" style="38" customWidth="1"/>
    <col min="10241" max="10241" width="3" style="38" customWidth="1"/>
    <col min="10242" max="10242" width="73.36328125" style="38" bestFit="1" customWidth="1"/>
    <col min="10243" max="10496" width="11.6328125" style="38" customWidth="1"/>
    <col min="10497" max="10497" width="3" style="38" customWidth="1"/>
    <col min="10498" max="10498" width="73.36328125" style="38" bestFit="1" customWidth="1"/>
    <col min="10499" max="10752" width="11.6328125" style="38" customWidth="1"/>
    <col min="10753" max="10753" width="3" style="38" customWidth="1"/>
    <col min="10754" max="10754" width="73.36328125" style="38" bestFit="1" customWidth="1"/>
    <col min="10755" max="11008" width="11.6328125" style="38" customWidth="1"/>
    <col min="11009" max="11009" width="3" style="38" customWidth="1"/>
    <col min="11010" max="11010" width="73.36328125" style="38" bestFit="1" customWidth="1"/>
    <col min="11011" max="11264" width="11.6328125" style="38" customWidth="1"/>
    <col min="11265" max="11265" width="3" style="38" customWidth="1"/>
    <col min="11266" max="11266" width="73.36328125" style="38" bestFit="1" customWidth="1"/>
    <col min="11267" max="11520" width="11.6328125" style="38" customWidth="1"/>
    <col min="11521" max="11521" width="3" style="38" customWidth="1"/>
    <col min="11522" max="11522" width="73.36328125" style="38" bestFit="1" customWidth="1"/>
    <col min="11523" max="11776" width="11.6328125" style="38" customWidth="1"/>
    <col min="11777" max="11777" width="3" style="38" customWidth="1"/>
    <col min="11778" max="11778" width="73.36328125" style="38" bestFit="1" customWidth="1"/>
    <col min="11779" max="12032" width="11.6328125" style="38" customWidth="1"/>
    <col min="12033" max="12033" width="3" style="38" customWidth="1"/>
    <col min="12034" max="12034" width="73.36328125" style="38" bestFit="1" customWidth="1"/>
    <col min="12035" max="12288" width="11.6328125" style="38" customWidth="1"/>
    <col min="12289" max="12289" width="3" style="38" customWidth="1"/>
    <col min="12290" max="12290" width="73.36328125" style="38" bestFit="1" customWidth="1"/>
    <col min="12291" max="12544" width="11.6328125" style="38" customWidth="1"/>
    <col min="12545" max="12545" width="3" style="38" customWidth="1"/>
    <col min="12546" max="12546" width="73.36328125" style="38" bestFit="1" customWidth="1"/>
    <col min="12547" max="12800" width="11.6328125" style="38" customWidth="1"/>
    <col min="12801" max="12801" width="3" style="38" customWidth="1"/>
    <col min="12802" max="12802" width="73.36328125" style="38" bestFit="1" customWidth="1"/>
    <col min="12803" max="13056" width="11.6328125" style="38" customWidth="1"/>
    <col min="13057" max="13057" width="3" style="38" customWidth="1"/>
    <col min="13058" max="13058" width="73.36328125" style="38" bestFit="1" customWidth="1"/>
    <col min="13059" max="13312" width="11.6328125" style="38" customWidth="1"/>
    <col min="13313" max="13313" width="3" style="38" customWidth="1"/>
    <col min="13314" max="13314" width="73.36328125" style="38" bestFit="1" customWidth="1"/>
    <col min="13315" max="13568" width="11.6328125" style="38" customWidth="1"/>
    <col min="13569" max="13569" width="3" style="38" customWidth="1"/>
    <col min="13570" max="13570" width="73.36328125" style="38" bestFit="1" customWidth="1"/>
    <col min="13571" max="13824" width="11.6328125" style="38" customWidth="1"/>
    <col min="13825" max="13825" width="3" style="38" customWidth="1"/>
    <col min="13826" max="13826" width="73.36328125" style="38" bestFit="1" customWidth="1"/>
    <col min="13827" max="14080" width="11.6328125" style="38" customWidth="1"/>
    <col min="14081" max="14081" width="3" style="38" customWidth="1"/>
    <col min="14082" max="14082" width="73.36328125" style="38" bestFit="1" customWidth="1"/>
    <col min="14083" max="14336" width="11.6328125" style="38" customWidth="1"/>
    <col min="14337" max="14337" width="3" style="38" customWidth="1"/>
    <col min="14338" max="14338" width="73.36328125" style="38" bestFit="1" customWidth="1"/>
    <col min="14339" max="14592" width="11.6328125" style="38" customWidth="1"/>
    <col min="14593" max="14593" width="3" style="38" customWidth="1"/>
    <col min="14594" max="14594" width="73.36328125" style="38" bestFit="1" customWidth="1"/>
    <col min="14595" max="14848" width="11.6328125" style="38" customWidth="1"/>
    <col min="14849" max="14849" width="3" style="38" customWidth="1"/>
    <col min="14850" max="14850" width="73.36328125" style="38" bestFit="1" customWidth="1"/>
    <col min="14851" max="15104" width="11.6328125" style="38" customWidth="1"/>
    <col min="15105" max="15105" width="3" style="38" customWidth="1"/>
    <col min="15106" max="15106" width="73.36328125" style="38" bestFit="1" customWidth="1"/>
    <col min="15107" max="15360" width="11.6328125" style="38" customWidth="1"/>
    <col min="15361" max="15361" width="3" style="38" customWidth="1"/>
    <col min="15362" max="15362" width="73.36328125" style="38" bestFit="1" customWidth="1"/>
    <col min="15363" max="15616" width="11.6328125" style="38" customWidth="1"/>
    <col min="15617" max="15617" width="3" style="38" customWidth="1"/>
    <col min="15618" max="15618" width="73.36328125" style="38" bestFit="1" customWidth="1"/>
    <col min="15619" max="15872" width="11.6328125" style="38" customWidth="1"/>
    <col min="15873" max="15873" width="3" style="38" customWidth="1"/>
    <col min="15874" max="15874" width="73.36328125" style="38" bestFit="1" customWidth="1"/>
    <col min="15875" max="16128" width="11.6328125" style="38" customWidth="1"/>
    <col min="16129" max="16129" width="3" style="38" customWidth="1"/>
    <col min="16130" max="16130" width="73.36328125" style="38" bestFit="1" customWidth="1"/>
    <col min="16131" max="16384" width="11.6328125" style="38" customWidth="1"/>
  </cols>
  <sheetData>
    <row r="1" spans="1:2" x14ac:dyDescent="0.35">
      <c r="A1" s="38" t="s">
        <v>42</v>
      </c>
    </row>
    <row r="7" spans="1:2" ht="72" x14ac:dyDescent="0.35">
      <c r="A7" s="39"/>
      <c r="B7" s="40" t="s">
        <v>141</v>
      </c>
    </row>
    <row r="9" spans="1:2" ht="18.5" x14ac:dyDescent="0.35">
      <c r="B9" s="41" t="s">
        <v>23</v>
      </c>
    </row>
    <row r="10" spans="1:2" ht="18.5" x14ac:dyDescent="0.35">
      <c r="B10" s="41"/>
    </row>
    <row r="11" spans="1:2" ht="18.5" x14ac:dyDescent="0.35">
      <c r="B11" s="41"/>
    </row>
    <row r="12" spans="1:2" ht="18.5" x14ac:dyDescent="0.35">
      <c r="B12" s="41"/>
    </row>
    <row r="13" spans="1:2" ht="16.5" customHeight="1" x14ac:dyDescent="0.35">
      <c r="B13" s="45" t="s">
        <v>142</v>
      </c>
    </row>
    <row r="14" spans="1:2" ht="16.5" customHeight="1" x14ac:dyDescent="0.35">
      <c r="B14" s="45" t="s">
        <v>143</v>
      </c>
    </row>
    <row r="15" spans="1:2" ht="7.5" customHeight="1" x14ac:dyDescent="0.35">
      <c r="B15" s="46"/>
    </row>
    <row r="16" spans="1:2" ht="16.5" customHeight="1" x14ac:dyDescent="0.35">
      <c r="B16" s="47" t="s">
        <v>43</v>
      </c>
    </row>
    <row r="17" spans="1:3" ht="14.5" x14ac:dyDescent="0.35">
      <c r="A17" s="42"/>
      <c r="B17" s="46" t="s">
        <v>46</v>
      </c>
      <c r="C17" s="42"/>
    </row>
    <row r="18" spans="1:3" ht="14.5" x14ac:dyDescent="0.35">
      <c r="A18" s="42"/>
      <c r="B18" s="44" t="s">
        <v>47</v>
      </c>
      <c r="C18" s="42"/>
    </row>
    <row r="19" spans="1:3" ht="15.5" x14ac:dyDescent="0.35">
      <c r="A19" s="42"/>
      <c r="B19" s="48" t="s">
        <v>48</v>
      </c>
      <c r="C19" s="43"/>
    </row>
    <row r="20" spans="1:3" x14ac:dyDescent="0.35">
      <c r="B20" s="45" t="s">
        <v>44</v>
      </c>
    </row>
    <row r="22" spans="1:3" ht="14.5" x14ac:dyDescent="0.35">
      <c r="B22" s="49" t="s">
        <v>45</v>
      </c>
    </row>
  </sheetData>
  <hyperlinks>
    <hyperlink ref="B18" r:id="rId1" xr:uid="{182D2E17-DB79-4B67-8F5E-8D8C2F8ED0EE}"/>
    <hyperlink ref="B22" location="Contents!A1" display="Contents" xr:uid="{91845090-A2BE-49E2-A9E5-9D0E32E0ED7A}"/>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B5A8C-414E-40C7-AD65-D55A4A199334}">
  <dimension ref="B1:F19"/>
  <sheetViews>
    <sheetView workbookViewId="0"/>
  </sheetViews>
  <sheetFormatPr defaultColWidth="9.36328125" defaultRowHeight="13" x14ac:dyDescent="0.3"/>
  <cols>
    <col min="1" max="1" width="1.36328125" style="27" customWidth="1"/>
    <col min="2" max="2" width="10.36328125" style="27" customWidth="1"/>
    <col min="3" max="3" width="92" style="27" bestFit="1" customWidth="1"/>
    <col min="4" max="4" width="25.36328125" style="27" customWidth="1"/>
    <col min="5" max="5" width="16.36328125" style="27" customWidth="1"/>
    <col min="6" max="6" width="21" style="27" bestFit="1" customWidth="1"/>
    <col min="7" max="16384" width="9.36328125" style="27"/>
  </cols>
  <sheetData>
    <row r="1" spans="2:6" ht="15.5" x14ac:dyDescent="0.35">
      <c r="B1" s="147" t="s">
        <v>148</v>
      </c>
      <c r="C1" s="147"/>
    </row>
    <row r="2" spans="2:6" ht="4.25" customHeight="1" x14ac:dyDescent="0.3"/>
    <row r="3" spans="2:6" ht="14" customHeight="1" x14ac:dyDescent="0.35">
      <c r="B3" s="148" t="s">
        <v>23</v>
      </c>
      <c r="C3" s="148"/>
    </row>
    <row r="4" spans="2:6" ht="4.25" customHeight="1" x14ac:dyDescent="0.3"/>
    <row r="5" spans="2:6" ht="36" customHeight="1" x14ac:dyDescent="0.3">
      <c r="B5" s="149" t="s">
        <v>8</v>
      </c>
      <c r="C5" s="149"/>
    </row>
    <row r="7" spans="2:6" x14ac:dyDescent="0.3">
      <c r="B7" s="28" t="s">
        <v>9</v>
      </c>
      <c r="C7" s="28" t="s">
        <v>10</v>
      </c>
      <c r="D7" s="28" t="s">
        <v>11</v>
      </c>
      <c r="E7" s="28" t="s">
        <v>12</v>
      </c>
      <c r="F7" s="28" t="s">
        <v>13</v>
      </c>
    </row>
    <row r="8" spans="2:6" ht="15.65" customHeight="1" x14ac:dyDescent="0.3">
      <c r="B8" s="80" t="s">
        <v>17</v>
      </c>
      <c r="C8" s="29" t="s">
        <v>0</v>
      </c>
      <c r="D8" s="30" t="s">
        <v>144</v>
      </c>
      <c r="E8" s="31" t="s">
        <v>14</v>
      </c>
      <c r="F8" s="32" t="s">
        <v>145</v>
      </c>
    </row>
    <row r="9" spans="2:6" ht="15.65" customHeight="1" x14ac:dyDescent="0.3">
      <c r="B9" s="81" t="s">
        <v>22</v>
      </c>
      <c r="C9" s="29" t="s">
        <v>126</v>
      </c>
      <c r="D9" s="30" t="s">
        <v>27</v>
      </c>
      <c r="E9" s="31" t="s">
        <v>14</v>
      </c>
      <c r="F9" s="32" t="s">
        <v>28</v>
      </c>
    </row>
    <row r="10" spans="2:6" ht="15.65" customHeight="1" x14ac:dyDescent="0.3">
      <c r="B10" s="81" t="s">
        <v>30</v>
      </c>
      <c r="C10" s="29" t="s">
        <v>127</v>
      </c>
      <c r="D10" s="30" t="s">
        <v>149</v>
      </c>
      <c r="E10" s="31" t="s">
        <v>14</v>
      </c>
      <c r="F10" s="32" t="s">
        <v>145</v>
      </c>
    </row>
    <row r="11" spans="2:6" ht="15.65" customHeight="1" x14ac:dyDescent="0.3">
      <c r="B11" s="82" t="s">
        <v>32</v>
      </c>
      <c r="C11" s="29" t="s">
        <v>129</v>
      </c>
      <c r="D11" s="30" t="s">
        <v>146</v>
      </c>
      <c r="E11" s="31" t="s">
        <v>14</v>
      </c>
      <c r="F11" s="32" t="s">
        <v>145</v>
      </c>
    </row>
    <row r="12" spans="2:6" ht="15.65" customHeight="1" x14ac:dyDescent="0.3">
      <c r="B12" s="82" t="s">
        <v>33</v>
      </c>
      <c r="C12" s="29" t="s">
        <v>31</v>
      </c>
      <c r="D12" s="30" t="s">
        <v>49</v>
      </c>
      <c r="E12" s="31" t="s">
        <v>14</v>
      </c>
      <c r="F12" s="32" t="s">
        <v>145</v>
      </c>
    </row>
    <row r="13" spans="2:6" ht="10.25" customHeight="1" x14ac:dyDescent="0.3"/>
    <row r="14" spans="2:6" ht="18.5" x14ac:dyDescent="0.45">
      <c r="B14" s="105" t="s">
        <v>85</v>
      </c>
    </row>
    <row r="15" spans="2:6" ht="10.25" customHeight="1" x14ac:dyDescent="0.3"/>
    <row r="16" spans="2:6" ht="26" x14ac:dyDescent="0.3">
      <c r="B16" s="28" t="s">
        <v>86</v>
      </c>
      <c r="C16" s="106" t="s">
        <v>10</v>
      </c>
      <c r="D16" s="28" t="s">
        <v>11</v>
      </c>
      <c r="E16" s="28" t="s">
        <v>15</v>
      </c>
      <c r="F16" s="33" t="s">
        <v>16</v>
      </c>
    </row>
    <row r="17" spans="2:6" ht="15.65" customHeight="1" x14ac:dyDescent="0.3">
      <c r="B17" s="82" t="s">
        <v>18</v>
      </c>
      <c r="C17" s="34" t="s">
        <v>136</v>
      </c>
      <c r="D17" s="30" t="s">
        <v>144</v>
      </c>
      <c r="E17" s="27" t="s">
        <v>14</v>
      </c>
      <c r="F17" s="82" t="s">
        <v>50</v>
      </c>
    </row>
    <row r="18" spans="2:6" ht="15.65" customHeight="1" x14ac:dyDescent="0.3">
      <c r="B18" s="82" t="s">
        <v>19</v>
      </c>
      <c r="C18" s="27" t="s">
        <v>137</v>
      </c>
      <c r="D18" s="30" t="s">
        <v>147</v>
      </c>
      <c r="E18" s="27" t="s">
        <v>14</v>
      </c>
      <c r="F18" s="82" t="s">
        <v>50</v>
      </c>
    </row>
    <row r="19" spans="2:6" ht="15.65" customHeight="1" x14ac:dyDescent="0.3">
      <c r="B19" s="82" t="s">
        <v>20</v>
      </c>
      <c r="C19" s="27" t="s">
        <v>21</v>
      </c>
      <c r="D19" s="30" t="s">
        <v>144</v>
      </c>
      <c r="E19" s="27" t="s">
        <v>14</v>
      </c>
      <c r="F19" s="82" t="s">
        <v>50</v>
      </c>
    </row>
  </sheetData>
  <mergeCells count="3">
    <mergeCell ref="B1:C1"/>
    <mergeCell ref="B3:C3"/>
    <mergeCell ref="B5:C5"/>
  </mergeCells>
  <hyperlinks>
    <hyperlink ref="B8" location="Cit_01!A1" display="Cit_01" xr:uid="{8786B022-89F4-44A3-9880-6F238A30C495}"/>
    <hyperlink ref="B9" location="Cit_02!A1" display="Cit_02" xr:uid="{57BD4AD3-855D-45B1-8B6E-E40715EFA5AC}"/>
    <hyperlink ref="B10" location="Cit_03!A1" display="Cit_03" xr:uid="{117C6701-3AE2-4609-87ED-86C9835108DA}"/>
    <hyperlink ref="B12" location="Cit_05!A1" display="Cit_05" xr:uid="{B088F6CB-977D-4451-9A4D-ABF3BB49BAB3}"/>
    <hyperlink ref="B11" location="Cit_04!A1" display="Cit_04" xr:uid="{A156D35F-9ABF-49A7-B594-67BF423A438A}"/>
    <hyperlink ref="F18" r:id="rId1" location="citizenship" xr:uid="{328A7B98-9763-4F3E-8BA1-422AEFF43059}"/>
    <hyperlink ref="F19" r:id="rId2" location="citizenship" xr:uid="{238A440E-3AD3-489F-A784-557B3D9C4449}"/>
    <hyperlink ref="F17" r:id="rId3" location="citizenship" xr:uid="{C8C3131F-D9D6-44D5-A986-70B2E4ED3156}"/>
    <hyperlink ref="B17:B19" r:id="rId4" display="Cit_D01" xr:uid="{731116C7-E3CC-4EE4-A41C-3FFF53A14B0B}"/>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A09E-9E1B-4A31-942C-0550FE12D2DE}">
  <dimension ref="B1:L32"/>
  <sheetViews>
    <sheetView workbookViewId="0"/>
  </sheetViews>
  <sheetFormatPr defaultColWidth="8.90625" defaultRowHeight="14.5" x14ac:dyDescent="0.35"/>
  <cols>
    <col min="1" max="1" width="1.90625" style="51" customWidth="1"/>
    <col min="2" max="2" width="3.36328125" style="27" customWidth="1"/>
    <col min="3" max="3" width="8.90625" style="51" customWidth="1"/>
    <col min="4" max="7" width="17.6328125" style="51" customWidth="1"/>
    <col min="8" max="16384" width="8.90625" style="51"/>
  </cols>
  <sheetData>
    <row r="1" spans="2:12" ht="15.5" x14ac:dyDescent="0.35">
      <c r="B1" s="50" t="s">
        <v>51</v>
      </c>
    </row>
    <row r="2" spans="2:12" s="27" customFormat="1" ht="7.25" customHeight="1" x14ac:dyDescent="0.3"/>
    <row r="3" spans="2:12" s="52" customFormat="1" ht="28.25" customHeight="1" x14ac:dyDescent="0.35">
      <c r="B3" s="159" t="s">
        <v>87</v>
      </c>
      <c r="C3" s="159"/>
      <c r="D3" s="159"/>
      <c r="E3" s="159"/>
      <c r="F3" s="159"/>
      <c r="G3" s="159"/>
      <c r="H3" s="159"/>
      <c r="I3" s="159"/>
      <c r="J3" s="159"/>
      <c r="K3" s="159"/>
      <c r="L3" s="159"/>
    </row>
    <row r="4" spans="2:12" s="52" customFormat="1" ht="13" x14ac:dyDescent="0.35">
      <c r="B4" s="160" t="s">
        <v>52</v>
      </c>
      <c r="C4" s="160"/>
      <c r="D4" s="160"/>
      <c r="E4" s="160"/>
      <c r="F4" s="160"/>
      <c r="G4" s="160"/>
      <c r="H4" s="160"/>
      <c r="I4" s="160"/>
      <c r="J4" s="160"/>
      <c r="K4" s="160"/>
      <c r="L4" s="160"/>
    </row>
    <row r="5" spans="2:12" s="52" customFormat="1" ht="13" x14ac:dyDescent="0.35">
      <c r="B5" s="160" t="s">
        <v>53</v>
      </c>
      <c r="C5" s="160"/>
      <c r="D5" s="160"/>
      <c r="E5" s="160"/>
      <c r="F5" s="160"/>
      <c r="G5" s="160"/>
      <c r="H5" s="160"/>
      <c r="I5" s="160"/>
      <c r="J5" s="160"/>
      <c r="K5" s="160"/>
      <c r="L5" s="160"/>
    </row>
    <row r="6" spans="2:12" s="52" customFormat="1" ht="28.25" customHeight="1" x14ac:dyDescent="0.35">
      <c r="B6" s="161" t="s">
        <v>54</v>
      </c>
      <c r="C6" s="161"/>
      <c r="D6" s="161"/>
      <c r="E6" s="161"/>
      <c r="F6" s="161"/>
      <c r="G6" s="161"/>
      <c r="H6" s="161"/>
      <c r="I6" s="161"/>
      <c r="J6" s="161"/>
      <c r="K6" s="161"/>
      <c r="L6" s="161"/>
    </row>
    <row r="7" spans="2:12" s="27" customFormat="1" ht="7.25" customHeight="1" x14ac:dyDescent="0.3"/>
    <row r="8" spans="2:12" s="27" customFormat="1" x14ac:dyDescent="0.35">
      <c r="B8" s="148" t="s">
        <v>55</v>
      </c>
      <c r="C8" s="148"/>
      <c r="D8" s="148"/>
      <c r="E8" s="148"/>
      <c r="F8" s="148"/>
      <c r="G8" s="148"/>
      <c r="H8" s="148"/>
      <c r="I8" s="148"/>
      <c r="J8" s="148"/>
      <c r="K8" s="148"/>
      <c r="L8" s="148"/>
    </row>
    <row r="9" spans="2:12" ht="14.4" customHeight="1" x14ac:dyDescent="0.35">
      <c r="B9" s="150" t="s">
        <v>56</v>
      </c>
      <c r="C9" s="150"/>
      <c r="D9" s="150"/>
      <c r="E9" s="150"/>
      <c r="F9" s="150"/>
      <c r="G9" s="150"/>
      <c r="H9" s="150"/>
      <c r="I9" s="150"/>
      <c r="J9" s="150"/>
      <c r="K9" s="150"/>
      <c r="L9" s="150"/>
    </row>
    <row r="10" spans="2:12" ht="14.4" customHeight="1" x14ac:dyDescent="0.35">
      <c r="B10" s="150" t="s">
        <v>57</v>
      </c>
      <c r="C10" s="150"/>
      <c r="D10" s="150"/>
      <c r="E10" s="150"/>
      <c r="F10" s="150"/>
      <c r="G10" s="150"/>
      <c r="H10" s="150"/>
      <c r="I10" s="150"/>
      <c r="J10" s="150"/>
      <c r="K10" s="150"/>
      <c r="L10" s="150"/>
    </row>
    <row r="11" spans="2:12" ht="14.4" customHeight="1" x14ac:dyDescent="0.35">
      <c r="B11" s="150" t="s">
        <v>58</v>
      </c>
      <c r="C11" s="150"/>
      <c r="D11" s="150"/>
      <c r="E11" s="150"/>
      <c r="F11" s="150"/>
      <c r="G11" s="150"/>
      <c r="H11" s="150"/>
      <c r="I11" s="150"/>
      <c r="J11" s="150"/>
      <c r="K11" s="150"/>
      <c r="L11" s="150"/>
    </row>
    <row r="12" spans="2:12" ht="7.25" customHeight="1" x14ac:dyDescent="0.35"/>
    <row r="13" spans="2:12" x14ac:dyDescent="0.35">
      <c r="B13" s="79" t="s">
        <v>59</v>
      </c>
      <c r="C13" s="79"/>
      <c r="D13" s="79"/>
      <c r="E13" s="79"/>
      <c r="F13" s="79"/>
      <c r="G13" s="79"/>
      <c r="H13" s="79"/>
      <c r="I13" s="79"/>
      <c r="J13" s="79"/>
      <c r="K13" s="53"/>
      <c r="L13" s="53"/>
    </row>
    <row r="14" spans="2:12" ht="6" customHeight="1" x14ac:dyDescent="0.35">
      <c r="B14" s="54"/>
      <c r="C14" s="54"/>
      <c r="D14" s="54"/>
      <c r="E14" s="54"/>
      <c r="F14" s="54"/>
      <c r="G14" s="54"/>
      <c r="H14" s="54"/>
      <c r="I14" s="54"/>
      <c r="J14" s="54"/>
      <c r="K14" s="54"/>
      <c r="L14" s="54"/>
    </row>
    <row r="15" spans="2:12" ht="15.65" customHeight="1" x14ac:dyDescent="0.35">
      <c r="B15" s="151"/>
      <c r="C15" s="152"/>
      <c r="D15" s="59" t="s">
        <v>60</v>
      </c>
      <c r="E15" s="59"/>
      <c r="F15" s="59"/>
      <c r="G15" s="55"/>
      <c r="H15" s="56"/>
      <c r="I15" s="56"/>
      <c r="J15" s="56"/>
      <c r="K15" s="56"/>
      <c r="L15" s="56"/>
    </row>
    <row r="16" spans="2:12" x14ac:dyDescent="0.35">
      <c r="B16" s="153"/>
      <c r="C16" s="154"/>
      <c r="D16" s="60" t="s">
        <v>18</v>
      </c>
      <c r="E16" s="72" t="s">
        <v>19</v>
      </c>
      <c r="F16" s="73" t="s">
        <v>20</v>
      </c>
      <c r="G16" s="74" t="s">
        <v>77</v>
      </c>
      <c r="H16" s="57"/>
      <c r="I16" s="57"/>
      <c r="J16" s="57"/>
      <c r="K16" s="57"/>
      <c r="L16" s="57"/>
    </row>
    <row r="17" spans="2:12" ht="14.4" customHeight="1" x14ac:dyDescent="0.35">
      <c r="B17" s="156" t="s">
        <v>61</v>
      </c>
      <c r="C17" s="78" t="s">
        <v>63</v>
      </c>
      <c r="D17" s="75" t="s">
        <v>62</v>
      </c>
      <c r="E17" s="69" t="s">
        <v>62</v>
      </c>
      <c r="F17" s="70"/>
      <c r="G17" s="71"/>
      <c r="H17" s="58"/>
      <c r="I17" s="58"/>
      <c r="J17" s="58"/>
      <c r="K17" s="58"/>
      <c r="L17" s="58"/>
    </row>
    <row r="18" spans="2:12" x14ac:dyDescent="0.35">
      <c r="B18" s="157"/>
      <c r="C18" s="61" t="s">
        <v>64</v>
      </c>
      <c r="D18" s="76" t="s">
        <v>62</v>
      </c>
      <c r="E18" s="63" t="s">
        <v>62</v>
      </c>
      <c r="F18" s="64"/>
      <c r="G18" s="65"/>
      <c r="H18" s="58"/>
      <c r="I18" s="58"/>
      <c r="J18" s="58"/>
      <c r="K18" s="58"/>
      <c r="L18" s="58"/>
    </row>
    <row r="19" spans="2:12" x14ac:dyDescent="0.35">
      <c r="B19" s="157"/>
      <c r="C19" s="61" t="s">
        <v>65</v>
      </c>
      <c r="D19" s="76" t="s">
        <v>62</v>
      </c>
      <c r="E19" s="63" t="s">
        <v>62</v>
      </c>
      <c r="F19" s="64"/>
      <c r="G19" s="65"/>
      <c r="H19" s="58"/>
      <c r="I19" s="58"/>
      <c r="J19" s="58"/>
      <c r="K19" s="58"/>
      <c r="L19" s="58"/>
    </row>
    <row r="20" spans="2:12" x14ac:dyDescent="0.35">
      <c r="B20" s="157"/>
      <c r="C20" s="61" t="s">
        <v>66</v>
      </c>
      <c r="D20" s="76"/>
      <c r="E20" s="63" t="s">
        <v>62</v>
      </c>
      <c r="F20" s="64"/>
      <c r="G20" s="65"/>
      <c r="H20" s="58"/>
      <c r="I20" s="58"/>
      <c r="J20" s="58"/>
      <c r="K20" s="58"/>
      <c r="L20" s="58"/>
    </row>
    <row r="21" spans="2:12" x14ac:dyDescent="0.35">
      <c r="B21" s="157"/>
      <c r="C21" s="61" t="s">
        <v>67</v>
      </c>
      <c r="D21" s="76"/>
      <c r="E21" s="63" t="s">
        <v>62</v>
      </c>
      <c r="F21" s="64"/>
      <c r="G21" s="65"/>
      <c r="H21" s="58"/>
      <c r="I21" s="58"/>
      <c r="J21" s="58"/>
      <c r="K21" s="58"/>
      <c r="L21" s="58"/>
    </row>
    <row r="22" spans="2:12" x14ac:dyDescent="0.35">
      <c r="B22" s="157"/>
      <c r="C22" s="61" t="s">
        <v>68</v>
      </c>
      <c r="D22" s="76" t="s">
        <v>62</v>
      </c>
      <c r="E22" s="63" t="s">
        <v>62</v>
      </c>
      <c r="F22" s="64"/>
      <c r="G22" s="65"/>
      <c r="H22" s="58"/>
      <c r="I22" s="58"/>
      <c r="J22" s="58"/>
      <c r="K22" s="58"/>
      <c r="L22" s="58"/>
    </row>
    <row r="23" spans="2:12" x14ac:dyDescent="0.35">
      <c r="B23" s="157"/>
      <c r="C23" s="61" t="s">
        <v>69</v>
      </c>
      <c r="D23" s="76"/>
      <c r="E23" s="63"/>
      <c r="F23" s="64"/>
      <c r="G23" s="65" t="s">
        <v>30</v>
      </c>
      <c r="H23" s="58"/>
      <c r="I23" s="58"/>
      <c r="J23" s="58"/>
      <c r="K23" s="58"/>
      <c r="L23" s="58"/>
    </row>
    <row r="24" spans="2:12" x14ac:dyDescent="0.35">
      <c r="B24" s="157"/>
      <c r="C24" s="61" t="s">
        <v>70</v>
      </c>
      <c r="D24" s="76"/>
      <c r="E24" s="63" t="s">
        <v>62</v>
      </c>
      <c r="F24" s="64"/>
      <c r="G24" s="65"/>
      <c r="H24" s="58"/>
      <c r="I24" s="58"/>
      <c r="J24" s="58"/>
      <c r="K24" s="58"/>
      <c r="L24" s="58"/>
    </row>
    <row r="25" spans="2:12" x14ac:dyDescent="0.35">
      <c r="B25" s="157"/>
      <c r="C25" s="61" t="s">
        <v>71</v>
      </c>
      <c r="D25" s="76"/>
      <c r="E25" s="63" t="s">
        <v>62</v>
      </c>
      <c r="F25" s="64"/>
      <c r="G25" s="65"/>
      <c r="H25" s="58"/>
      <c r="I25" s="58"/>
      <c r="J25" s="58"/>
      <c r="K25" s="58"/>
      <c r="L25" s="58"/>
    </row>
    <row r="26" spans="2:12" x14ac:dyDescent="0.35">
      <c r="B26" s="157"/>
      <c r="C26" s="61" t="s">
        <v>72</v>
      </c>
      <c r="D26" s="76"/>
      <c r="E26" s="63" t="s">
        <v>62</v>
      </c>
      <c r="F26" s="64"/>
      <c r="G26" s="65"/>
      <c r="H26" s="58"/>
      <c r="I26" s="58"/>
      <c r="J26" s="58"/>
      <c r="K26" s="58"/>
      <c r="L26" s="58"/>
    </row>
    <row r="27" spans="2:12" x14ac:dyDescent="0.35">
      <c r="B27" s="157"/>
      <c r="C27" s="61" t="s">
        <v>73</v>
      </c>
      <c r="D27" s="76"/>
      <c r="E27" s="63" t="s">
        <v>62</v>
      </c>
      <c r="F27" s="64"/>
      <c r="G27" s="65"/>
      <c r="H27" s="58"/>
      <c r="I27" s="58"/>
      <c r="J27" s="58"/>
      <c r="K27" s="58"/>
      <c r="L27" s="58"/>
    </row>
    <row r="28" spans="2:12" x14ac:dyDescent="0.35">
      <c r="B28" s="157"/>
      <c r="C28" s="61" t="s">
        <v>74</v>
      </c>
      <c r="D28" s="76"/>
      <c r="E28" s="63"/>
      <c r="F28" s="64" t="s">
        <v>62</v>
      </c>
      <c r="G28" s="65"/>
      <c r="H28" s="58"/>
      <c r="I28" s="58"/>
      <c r="J28" s="58"/>
      <c r="K28" s="58"/>
      <c r="L28" s="58"/>
    </row>
    <row r="29" spans="2:12" x14ac:dyDescent="0.35">
      <c r="B29" s="157"/>
      <c r="C29" s="61" t="s">
        <v>75</v>
      </c>
      <c r="D29" s="76"/>
      <c r="E29" s="63"/>
      <c r="F29" s="64"/>
      <c r="G29" s="65" t="s">
        <v>32</v>
      </c>
      <c r="H29" s="58"/>
      <c r="I29" s="58"/>
      <c r="J29" s="58"/>
      <c r="K29" s="58"/>
      <c r="L29" s="58"/>
    </row>
    <row r="30" spans="2:12" x14ac:dyDescent="0.35">
      <c r="B30" s="158"/>
      <c r="C30" s="62" t="s">
        <v>76</v>
      </c>
      <c r="D30" s="77"/>
      <c r="E30" s="66"/>
      <c r="F30" s="67"/>
      <c r="G30" s="68" t="s">
        <v>33</v>
      </c>
    </row>
    <row r="31" spans="2:12" x14ac:dyDescent="0.35">
      <c r="B31" s="51"/>
    </row>
    <row r="32" spans="2:12" x14ac:dyDescent="0.35">
      <c r="B32" s="155" t="s">
        <v>7</v>
      </c>
      <c r="C32" s="155"/>
      <c r="D32" s="155"/>
    </row>
  </sheetData>
  <mergeCells count="11">
    <mergeCell ref="B9:L9"/>
    <mergeCell ref="B3:L3"/>
    <mergeCell ref="B4:L4"/>
    <mergeCell ref="B5:L5"/>
    <mergeCell ref="B6:L6"/>
    <mergeCell ref="B8:L8"/>
    <mergeCell ref="B10:L10"/>
    <mergeCell ref="B11:L11"/>
    <mergeCell ref="B15:C16"/>
    <mergeCell ref="B32:D32"/>
    <mergeCell ref="B17:B30"/>
  </mergeCells>
  <hyperlinks>
    <hyperlink ref="B4" r:id="rId1" xr:uid="{7629BA69-9A6A-4BA8-A3B2-7DCC424ED988}"/>
    <hyperlink ref="B5" r:id="rId2" xr:uid="{88174A86-3319-485E-9F4E-9083406E3A35}"/>
    <hyperlink ref="B6" r:id="rId3" xr:uid="{CC642108-DB27-46F2-A0B1-A9B60C3D7FD1}"/>
    <hyperlink ref="B32" location="Contents!A1" display="Back to contents" xr:uid="{E06A0252-33AB-4BC3-874C-FD33CD0DDEFC}"/>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AEF88-9E65-4BB0-A330-8EB4F8A2A69D}">
  <dimension ref="A1:U27"/>
  <sheetViews>
    <sheetView workbookViewId="0"/>
  </sheetViews>
  <sheetFormatPr defaultColWidth="8.90625" defaultRowHeight="13" x14ac:dyDescent="0.3"/>
  <cols>
    <col min="1" max="1" width="28.08984375" style="24" customWidth="1"/>
    <col min="2" max="16384" width="8.90625" style="24"/>
  </cols>
  <sheetData>
    <row r="1" spans="1:21" ht="15.5" x14ac:dyDescent="0.35">
      <c r="A1" s="22" t="s">
        <v>0</v>
      </c>
    </row>
    <row r="2" spans="1:21" s="84" customFormat="1" ht="8.4" customHeight="1" x14ac:dyDescent="0.35">
      <c r="A2" s="83"/>
    </row>
    <row r="3" spans="1:21" x14ac:dyDescent="0.3">
      <c r="U3" s="35" t="s">
        <v>41</v>
      </c>
    </row>
    <row r="4" spans="1:21" ht="14.5" x14ac:dyDescent="0.3">
      <c r="A4" s="1"/>
      <c r="B4" s="166" t="s">
        <v>97</v>
      </c>
      <c r="C4" s="166"/>
      <c r="D4" s="166"/>
      <c r="E4" s="166"/>
      <c r="F4" s="166"/>
      <c r="G4" s="166"/>
      <c r="H4" s="166"/>
      <c r="I4" s="166"/>
      <c r="J4" s="166"/>
      <c r="K4" s="166"/>
      <c r="L4" s="166"/>
      <c r="M4" s="166"/>
      <c r="N4" s="166"/>
      <c r="O4" s="166"/>
      <c r="P4" s="166"/>
      <c r="Q4" s="167"/>
      <c r="R4" s="165" t="s">
        <v>2</v>
      </c>
      <c r="S4" s="165"/>
      <c r="T4" s="164" t="s">
        <v>3</v>
      </c>
      <c r="U4" s="164"/>
    </row>
    <row r="5" spans="1:21" x14ac:dyDescent="0.3">
      <c r="A5" s="2"/>
      <c r="B5" s="3">
        <v>2004</v>
      </c>
      <c r="C5" s="3">
        <v>2005</v>
      </c>
      <c r="D5" s="3">
        <v>2006</v>
      </c>
      <c r="E5" s="3">
        <v>2007</v>
      </c>
      <c r="F5" s="3">
        <v>2008</v>
      </c>
      <c r="G5" s="3">
        <v>2009</v>
      </c>
      <c r="H5" s="3">
        <v>2010</v>
      </c>
      <c r="I5" s="3">
        <v>2011</v>
      </c>
      <c r="J5" s="3">
        <v>2012</v>
      </c>
      <c r="K5" s="3">
        <v>2013</v>
      </c>
      <c r="L5" s="3">
        <v>2014</v>
      </c>
      <c r="M5" s="3">
        <v>2015</v>
      </c>
      <c r="N5" s="3">
        <v>2016</v>
      </c>
      <c r="O5" s="3">
        <v>2017</v>
      </c>
      <c r="P5" s="4">
        <v>2018</v>
      </c>
      <c r="Q5" s="138">
        <v>2019</v>
      </c>
      <c r="R5" s="146" t="s">
        <v>138</v>
      </c>
      <c r="S5" s="144" t="s">
        <v>139</v>
      </c>
      <c r="T5" s="5" t="s">
        <v>4</v>
      </c>
      <c r="U5" s="5" t="s">
        <v>5</v>
      </c>
    </row>
    <row r="6" spans="1:21" x14ac:dyDescent="0.3">
      <c r="A6" s="107" t="s">
        <v>88</v>
      </c>
      <c r="B6" s="7">
        <v>125668</v>
      </c>
      <c r="C6" s="7">
        <v>211911</v>
      </c>
      <c r="D6" s="7">
        <v>140926</v>
      </c>
      <c r="E6" s="7">
        <v>157057</v>
      </c>
      <c r="F6" s="7">
        <v>156016</v>
      </c>
      <c r="G6" s="7">
        <v>193810</v>
      </c>
      <c r="H6" s="7">
        <v>199767</v>
      </c>
      <c r="I6" s="7">
        <v>207797</v>
      </c>
      <c r="J6" s="7">
        <v>181410</v>
      </c>
      <c r="K6" s="7">
        <v>232262</v>
      </c>
      <c r="L6" s="7">
        <v>127259</v>
      </c>
      <c r="M6" s="7">
        <v>150767</v>
      </c>
      <c r="N6" s="7">
        <v>130995</v>
      </c>
      <c r="O6" s="7">
        <v>141799</v>
      </c>
      <c r="P6" s="7">
        <v>165286</v>
      </c>
      <c r="Q6" s="8">
        <v>174438</v>
      </c>
      <c r="R6" s="145">
        <v>175891</v>
      </c>
      <c r="S6" s="145">
        <v>165693</v>
      </c>
      <c r="T6" s="9">
        <f>S6-R6</f>
        <v>-10198</v>
      </c>
      <c r="U6" s="10">
        <f>T6/R6</f>
        <v>-5.7979089322364417E-2</v>
      </c>
    </row>
    <row r="7" spans="1:21" ht="14.5" x14ac:dyDescent="0.3">
      <c r="A7" s="11" t="s">
        <v>78</v>
      </c>
      <c r="B7" s="12">
        <v>85072</v>
      </c>
      <c r="C7" s="12">
        <v>147724</v>
      </c>
      <c r="D7" s="12">
        <v>90895</v>
      </c>
      <c r="E7" s="12">
        <v>113583</v>
      </c>
      <c r="F7" s="12">
        <v>115872</v>
      </c>
      <c r="G7" s="12">
        <v>142608</v>
      </c>
      <c r="H7" s="12">
        <v>143767</v>
      </c>
      <c r="I7" s="12">
        <v>154408</v>
      </c>
      <c r="J7" s="12">
        <v>135185</v>
      </c>
      <c r="K7" s="12">
        <v>179270</v>
      </c>
      <c r="L7" s="12">
        <v>88854</v>
      </c>
      <c r="M7" s="12">
        <v>107799</v>
      </c>
      <c r="N7" s="12">
        <v>89837</v>
      </c>
      <c r="O7" s="12">
        <v>99872</v>
      </c>
      <c r="P7" s="12">
        <v>117524</v>
      </c>
      <c r="Q7" s="13">
        <v>125346</v>
      </c>
      <c r="R7" s="14">
        <v>126632</v>
      </c>
      <c r="S7" s="14">
        <v>119346</v>
      </c>
      <c r="T7" s="15">
        <f t="shared" ref="T7:T12" si="0">S7-R7</f>
        <v>-7286</v>
      </c>
      <c r="U7" s="16">
        <f t="shared" ref="U7:U12" si="1">T7/R7</f>
        <v>-5.753679954513867E-2</v>
      </c>
    </row>
    <row r="8" spans="1:21" ht="14.5" x14ac:dyDescent="0.3">
      <c r="A8" s="17" t="s">
        <v>79</v>
      </c>
      <c r="B8" s="18">
        <v>40596</v>
      </c>
      <c r="C8" s="18">
        <v>64187</v>
      </c>
      <c r="D8" s="18">
        <v>50031</v>
      </c>
      <c r="E8" s="18">
        <v>43474</v>
      </c>
      <c r="F8" s="18">
        <v>40144</v>
      </c>
      <c r="G8" s="18">
        <v>51202</v>
      </c>
      <c r="H8" s="18">
        <v>56000</v>
      </c>
      <c r="I8" s="18">
        <v>53389</v>
      </c>
      <c r="J8" s="18">
        <v>46225</v>
      </c>
      <c r="K8" s="18">
        <v>52992</v>
      </c>
      <c r="L8" s="18">
        <v>38405</v>
      </c>
      <c r="M8" s="18">
        <v>42968</v>
      </c>
      <c r="N8" s="18">
        <v>41158</v>
      </c>
      <c r="O8" s="18">
        <v>41927</v>
      </c>
      <c r="P8" s="18">
        <v>47762</v>
      </c>
      <c r="Q8" s="19">
        <v>49092</v>
      </c>
      <c r="R8" s="18">
        <v>49259</v>
      </c>
      <c r="S8" s="18">
        <v>46347</v>
      </c>
      <c r="T8" s="20">
        <f t="shared" si="0"/>
        <v>-2912</v>
      </c>
      <c r="U8" s="21">
        <f t="shared" si="1"/>
        <v>-5.911610061105585E-2</v>
      </c>
    </row>
    <row r="9" spans="1:21" x14ac:dyDescent="0.3">
      <c r="A9" s="107" t="s">
        <v>89</v>
      </c>
      <c r="B9" s="7">
        <v>148273</v>
      </c>
      <c r="C9" s="7">
        <v>161699</v>
      </c>
      <c r="D9" s="7">
        <v>154018</v>
      </c>
      <c r="E9" s="7">
        <v>164637</v>
      </c>
      <c r="F9" s="7">
        <v>129377</v>
      </c>
      <c r="G9" s="7">
        <v>203789</v>
      </c>
      <c r="H9" s="7">
        <v>195094</v>
      </c>
      <c r="I9" s="7">
        <v>177934</v>
      </c>
      <c r="J9" s="7">
        <v>194370</v>
      </c>
      <c r="K9" s="7">
        <v>208095</v>
      </c>
      <c r="L9" s="7">
        <v>125754</v>
      </c>
      <c r="M9" s="7">
        <v>118109</v>
      </c>
      <c r="N9" s="7">
        <v>149421</v>
      </c>
      <c r="O9" s="7">
        <v>123213</v>
      </c>
      <c r="P9" s="7">
        <v>157023</v>
      </c>
      <c r="Q9" s="8">
        <v>159380</v>
      </c>
      <c r="R9" s="145">
        <v>149601</v>
      </c>
      <c r="S9" s="145">
        <v>163624</v>
      </c>
      <c r="T9" s="9">
        <f t="shared" si="0"/>
        <v>14023</v>
      </c>
      <c r="U9" s="10">
        <f t="shared" si="1"/>
        <v>9.3736004438473006E-2</v>
      </c>
    </row>
    <row r="10" spans="1:21" ht="14.5" x14ac:dyDescent="0.3">
      <c r="A10" s="11" t="s">
        <v>78</v>
      </c>
      <c r="B10" s="12">
        <v>104509</v>
      </c>
      <c r="C10" s="12">
        <v>111830</v>
      </c>
      <c r="D10" s="12">
        <v>104667</v>
      </c>
      <c r="E10" s="12">
        <v>118208</v>
      </c>
      <c r="F10" s="12">
        <v>94788</v>
      </c>
      <c r="G10" s="12">
        <v>152101</v>
      </c>
      <c r="H10" s="12">
        <v>140709</v>
      </c>
      <c r="I10" s="12">
        <v>130276</v>
      </c>
      <c r="J10" s="12">
        <v>146224</v>
      </c>
      <c r="K10" s="12">
        <v>159640</v>
      </c>
      <c r="L10" s="12">
        <v>88696</v>
      </c>
      <c r="M10" s="12">
        <v>85182</v>
      </c>
      <c r="N10" s="12">
        <v>104347</v>
      </c>
      <c r="O10" s="12">
        <v>87315</v>
      </c>
      <c r="P10" s="12">
        <v>109275</v>
      </c>
      <c r="Q10" s="13">
        <v>113552</v>
      </c>
      <c r="R10" s="14">
        <v>105382</v>
      </c>
      <c r="S10" s="14">
        <v>115264</v>
      </c>
      <c r="T10" s="15">
        <f t="shared" si="0"/>
        <v>9882</v>
      </c>
      <c r="U10" s="16">
        <f t="shared" si="1"/>
        <v>9.3773130136076369E-2</v>
      </c>
    </row>
    <row r="11" spans="1:21" ht="14.5" x14ac:dyDescent="0.3">
      <c r="A11" s="17" t="s">
        <v>79</v>
      </c>
      <c r="B11" s="18">
        <v>43764</v>
      </c>
      <c r="C11" s="18">
        <v>49869</v>
      </c>
      <c r="D11" s="18">
        <v>49351</v>
      </c>
      <c r="E11" s="18">
        <v>46429</v>
      </c>
      <c r="F11" s="18">
        <v>34589</v>
      </c>
      <c r="G11" s="18">
        <v>51688</v>
      </c>
      <c r="H11" s="18">
        <v>54385</v>
      </c>
      <c r="I11" s="18">
        <v>47658</v>
      </c>
      <c r="J11" s="18">
        <v>48146</v>
      </c>
      <c r="K11" s="18">
        <v>48455</v>
      </c>
      <c r="L11" s="18">
        <v>37058</v>
      </c>
      <c r="M11" s="18">
        <v>32927</v>
      </c>
      <c r="N11" s="18">
        <v>45074</v>
      </c>
      <c r="O11" s="18">
        <v>35898</v>
      </c>
      <c r="P11" s="18">
        <v>47748</v>
      </c>
      <c r="Q11" s="19">
        <v>45828</v>
      </c>
      <c r="R11" s="18">
        <v>44219</v>
      </c>
      <c r="S11" s="18">
        <v>48360</v>
      </c>
      <c r="T11" s="20">
        <f t="shared" si="0"/>
        <v>4141</v>
      </c>
      <c r="U11" s="21">
        <f t="shared" si="1"/>
        <v>9.3647527081118981E-2</v>
      </c>
    </row>
    <row r="12" spans="1:21" ht="14.5" x14ac:dyDescent="0.3">
      <c r="A12" s="121" t="s">
        <v>118</v>
      </c>
      <c r="B12" s="122">
        <v>12118</v>
      </c>
      <c r="C12" s="122">
        <v>14531</v>
      </c>
      <c r="D12" s="122">
        <v>13610</v>
      </c>
      <c r="E12" s="122">
        <v>14723</v>
      </c>
      <c r="F12" s="122">
        <v>8734</v>
      </c>
      <c r="G12" s="122">
        <v>9902</v>
      </c>
      <c r="H12" s="122">
        <v>7593</v>
      </c>
      <c r="I12" s="122">
        <v>6576</v>
      </c>
      <c r="J12" s="122">
        <v>6517</v>
      </c>
      <c r="K12" s="122">
        <v>6820</v>
      </c>
      <c r="L12" s="122">
        <v>5709</v>
      </c>
      <c r="M12" s="122">
        <v>10646</v>
      </c>
      <c r="N12" s="122">
        <v>12592</v>
      </c>
      <c r="O12" s="122">
        <v>7745</v>
      </c>
      <c r="P12" s="122">
        <v>8372</v>
      </c>
      <c r="Q12" s="123">
        <v>6623</v>
      </c>
      <c r="R12" s="122">
        <v>8017</v>
      </c>
      <c r="S12" s="122">
        <v>6579</v>
      </c>
      <c r="T12" s="124">
        <f t="shared" si="0"/>
        <v>-1438</v>
      </c>
      <c r="U12" s="125">
        <f t="shared" si="1"/>
        <v>-0.17936884121242361</v>
      </c>
    </row>
    <row r="13" spans="1:21" x14ac:dyDescent="0.3">
      <c r="A13" s="126" t="s">
        <v>98</v>
      </c>
    </row>
    <row r="15" spans="1:21" x14ac:dyDescent="0.3">
      <c r="A15" s="6" t="s">
        <v>6</v>
      </c>
    </row>
    <row r="16" spans="1:21" x14ac:dyDescent="0.3">
      <c r="A16" s="162" t="s">
        <v>124</v>
      </c>
      <c r="B16" s="162"/>
      <c r="C16" s="162"/>
      <c r="D16" s="162"/>
      <c r="E16" s="162"/>
      <c r="F16" s="162"/>
      <c r="G16" s="162"/>
      <c r="H16" s="162"/>
      <c r="I16" s="162"/>
      <c r="J16" s="162"/>
      <c r="K16" s="162"/>
      <c r="L16" s="162"/>
      <c r="M16" s="162"/>
      <c r="N16" s="162"/>
      <c r="O16" s="162"/>
      <c r="P16" s="162"/>
      <c r="Q16" s="162"/>
      <c r="R16" s="162"/>
      <c r="S16" s="162"/>
      <c r="T16" s="162"/>
      <c r="U16" s="162"/>
    </row>
    <row r="17" spans="1:21" x14ac:dyDescent="0.3">
      <c r="A17" s="162" t="s">
        <v>100</v>
      </c>
      <c r="B17" s="162"/>
      <c r="C17" s="162"/>
      <c r="D17" s="162"/>
      <c r="E17" s="162"/>
      <c r="F17" s="162"/>
      <c r="G17" s="162"/>
      <c r="H17" s="162"/>
      <c r="I17" s="162"/>
      <c r="J17" s="162"/>
      <c r="K17" s="162"/>
      <c r="L17" s="162"/>
      <c r="M17" s="162"/>
      <c r="N17" s="162"/>
      <c r="O17" s="162"/>
      <c r="P17" s="162"/>
      <c r="Q17" s="162"/>
      <c r="R17" s="162"/>
      <c r="S17" s="162"/>
      <c r="T17" s="162"/>
      <c r="U17" s="162"/>
    </row>
    <row r="18" spans="1:21" ht="14" customHeight="1" x14ac:dyDescent="0.3">
      <c r="A18" s="163" t="s">
        <v>80</v>
      </c>
      <c r="B18" s="163"/>
      <c r="C18" s="163"/>
      <c r="D18" s="163"/>
      <c r="E18" s="163"/>
      <c r="F18" s="163"/>
      <c r="G18" s="163"/>
      <c r="H18" s="163"/>
      <c r="I18" s="163"/>
      <c r="J18" s="163"/>
      <c r="K18" s="163"/>
      <c r="L18" s="163"/>
      <c r="M18" s="163"/>
      <c r="N18" s="163"/>
      <c r="O18" s="163"/>
      <c r="P18" s="163"/>
      <c r="Q18" s="163"/>
      <c r="R18" s="163"/>
      <c r="S18" s="163"/>
      <c r="T18" s="163"/>
      <c r="U18" s="163"/>
    </row>
    <row r="19" spans="1:21" ht="14" customHeight="1" x14ac:dyDescent="0.3">
      <c r="A19" s="163" t="s">
        <v>81</v>
      </c>
      <c r="B19" s="163"/>
      <c r="C19" s="163"/>
      <c r="D19" s="163"/>
      <c r="E19" s="163"/>
      <c r="F19" s="163"/>
      <c r="G19" s="163"/>
      <c r="H19" s="163"/>
      <c r="I19" s="163"/>
      <c r="J19" s="163"/>
      <c r="K19" s="163"/>
      <c r="L19" s="163"/>
      <c r="M19" s="163"/>
      <c r="N19" s="163"/>
      <c r="O19" s="163"/>
      <c r="P19" s="163"/>
      <c r="Q19" s="163"/>
      <c r="R19" s="163"/>
      <c r="S19" s="163"/>
      <c r="T19" s="163"/>
      <c r="U19" s="163"/>
    </row>
    <row r="20" spans="1:21" ht="14" customHeight="1" x14ac:dyDescent="0.3">
      <c r="A20" s="162" t="s">
        <v>99</v>
      </c>
      <c r="B20" s="162"/>
      <c r="C20" s="162"/>
      <c r="D20" s="162"/>
      <c r="E20" s="162"/>
      <c r="F20" s="162"/>
      <c r="G20" s="162"/>
      <c r="H20" s="162"/>
      <c r="I20" s="162"/>
      <c r="J20" s="162"/>
      <c r="K20" s="162"/>
      <c r="L20" s="162"/>
      <c r="M20" s="162"/>
      <c r="N20" s="162"/>
      <c r="O20" s="162"/>
      <c r="P20" s="162"/>
      <c r="Q20" s="162"/>
      <c r="R20" s="162"/>
      <c r="S20" s="162"/>
      <c r="T20" s="162"/>
      <c r="U20" s="162"/>
    </row>
    <row r="21" spans="1:21" ht="14" customHeight="1" x14ac:dyDescent="0.3">
      <c r="A21" s="162" t="s">
        <v>117</v>
      </c>
      <c r="B21" s="162"/>
      <c r="C21" s="162"/>
      <c r="D21" s="162"/>
      <c r="E21" s="162"/>
      <c r="F21" s="162"/>
      <c r="G21" s="162"/>
      <c r="H21" s="162"/>
      <c r="I21" s="162"/>
      <c r="J21" s="162"/>
      <c r="K21" s="162"/>
      <c r="L21" s="162"/>
      <c r="M21" s="162"/>
      <c r="N21" s="162"/>
      <c r="O21" s="162"/>
      <c r="P21" s="162"/>
      <c r="Q21" s="162"/>
      <c r="R21" s="162"/>
      <c r="S21" s="162"/>
      <c r="T21" s="162"/>
      <c r="U21" s="162"/>
    </row>
    <row r="22" spans="1:21" ht="14" customHeight="1" x14ac:dyDescent="0.3">
      <c r="A22" s="162" t="s">
        <v>119</v>
      </c>
      <c r="B22" s="162"/>
      <c r="C22" s="162"/>
      <c r="D22" s="162"/>
      <c r="E22" s="162"/>
      <c r="F22" s="162"/>
      <c r="G22" s="162"/>
      <c r="H22" s="162"/>
      <c r="I22" s="162"/>
      <c r="J22" s="162"/>
      <c r="K22" s="162"/>
      <c r="L22" s="162"/>
      <c r="M22" s="162"/>
      <c r="N22" s="162"/>
      <c r="O22" s="162"/>
      <c r="P22" s="162"/>
      <c r="Q22" s="162"/>
      <c r="R22" s="162"/>
      <c r="S22" s="162"/>
      <c r="T22" s="162"/>
      <c r="U22" s="162"/>
    </row>
    <row r="24" spans="1:21" x14ac:dyDescent="0.3">
      <c r="A24" s="26" t="s">
        <v>7</v>
      </c>
    </row>
    <row r="27" spans="1:21" x14ac:dyDescent="0.3">
      <c r="B27" s="87"/>
      <c r="C27" s="87"/>
      <c r="D27" s="87"/>
      <c r="E27" s="87"/>
      <c r="F27" s="87"/>
      <c r="G27" s="87"/>
      <c r="H27" s="87"/>
      <c r="I27" s="87"/>
      <c r="J27" s="87"/>
      <c r="K27" s="87"/>
      <c r="L27" s="87"/>
      <c r="M27" s="87"/>
      <c r="N27" s="87"/>
      <c r="O27" s="87"/>
    </row>
  </sheetData>
  <mergeCells count="10">
    <mergeCell ref="A21:U21"/>
    <mergeCell ref="A22:U22"/>
    <mergeCell ref="A19:U19"/>
    <mergeCell ref="A20:U20"/>
    <mergeCell ref="T4:U4"/>
    <mergeCell ref="A18:U18"/>
    <mergeCell ref="A16:U16"/>
    <mergeCell ref="A17:U17"/>
    <mergeCell ref="R4:S4"/>
    <mergeCell ref="B4:Q4"/>
  </mergeCells>
  <hyperlinks>
    <hyperlink ref="A24" location="Contents!A1" display="Back to contents" xr:uid="{3F0664FF-D42C-4F7E-951E-8DD9B4CE6950}"/>
    <hyperlink ref="A13" r:id="rId1" xr:uid="{8120CC21-EC6E-47B3-BB57-DF3D8FE5871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82E72-86C4-473A-9F4D-20B5F8E2F5BA}">
  <dimension ref="A1:U75"/>
  <sheetViews>
    <sheetView workbookViewId="0"/>
  </sheetViews>
  <sheetFormatPr defaultColWidth="8.90625" defaultRowHeight="13" x14ac:dyDescent="0.35"/>
  <cols>
    <col min="1" max="1" width="8.90625" style="88"/>
    <col min="2" max="9" width="13.36328125" style="88" customWidth="1"/>
    <col min="10" max="16384" width="8.90625" style="88"/>
  </cols>
  <sheetData>
    <row r="1" spans="1:9" ht="17.5" x14ac:dyDescent="0.35">
      <c r="A1" s="111" t="s">
        <v>123</v>
      </c>
    </row>
    <row r="3" spans="1:9" ht="15" customHeight="1" x14ac:dyDescent="0.35">
      <c r="A3" s="170" t="s">
        <v>1</v>
      </c>
      <c r="B3" s="168" t="s">
        <v>121</v>
      </c>
      <c r="C3" s="89" t="s">
        <v>25</v>
      </c>
      <c r="D3" s="172" t="s">
        <v>89</v>
      </c>
      <c r="E3" s="177" t="s">
        <v>25</v>
      </c>
      <c r="F3" s="177"/>
      <c r="G3" s="177"/>
      <c r="H3" s="178"/>
      <c r="I3" s="174" t="s">
        <v>120</v>
      </c>
    </row>
    <row r="4" spans="1:9" ht="44.4" customHeight="1" x14ac:dyDescent="0.35">
      <c r="A4" s="171"/>
      <c r="B4" s="169"/>
      <c r="C4" s="117" t="s">
        <v>26</v>
      </c>
      <c r="D4" s="173"/>
      <c r="E4" s="118" t="s">
        <v>112</v>
      </c>
      <c r="F4" s="118" t="s">
        <v>113</v>
      </c>
      <c r="G4" s="118" t="s">
        <v>114</v>
      </c>
      <c r="H4" s="117" t="s">
        <v>115</v>
      </c>
      <c r="I4" s="175"/>
    </row>
    <row r="5" spans="1:9" x14ac:dyDescent="0.35">
      <c r="A5" s="90">
        <v>1962</v>
      </c>
      <c r="B5" s="91" t="s">
        <v>24</v>
      </c>
      <c r="C5" s="92" t="s">
        <v>24</v>
      </c>
      <c r="D5" s="91">
        <v>23146</v>
      </c>
      <c r="E5" s="91">
        <v>16762</v>
      </c>
      <c r="F5" s="91">
        <v>3896</v>
      </c>
      <c r="G5" s="91">
        <v>2433</v>
      </c>
      <c r="H5" s="92">
        <v>55</v>
      </c>
      <c r="I5" s="91" t="s">
        <v>24</v>
      </c>
    </row>
    <row r="6" spans="1:9" x14ac:dyDescent="0.35">
      <c r="A6" s="90">
        <v>1963</v>
      </c>
      <c r="B6" s="91" t="s">
        <v>24</v>
      </c>
      <c r="C6" s="92" t="s">
        <v>24</v>
      </c>
      <c r="D6" s="91">
        <v>14977</v>
      </c>
      <c r="E6" s="91">
        <v>8617</v>
      </c>
      <c r="F6" s="91">
        <v>4368</v>
      </c>
      <c r="G6" s="91">
        <v>1961</v>
      </c>
      <c r="H6" s="92">
        <v>31</v>
      </c>
      <c r="I6" s="91" t="s">
        <v>24</v>
      </c>
    </row>
    <row r="7" spans="1:9" x14ac:dyDescent="0.35">
      <c r="A7" s="90">
        <v>1964</v>
      </c>
      <c r="B7" s="91" t="s">
        <v>24</v>
      </c>
      <c r="C7" s="92" t="s">
        <v>24</v>
      </c>
      <c r="D7" s="91">
        <v>14849</v>
      </c>
      <c r="E7" s="91">
        <v>8659</v>
      </c>
      <c r="F7" s="91">
        <v>4459</v>
      </c>
      <c r="G7" s="91">
        <v>1702</v>
      </c>
      <c r="H7" s="92">
        <v>29</v>
      </c>
      <c r="I7" s="91" t="s">
        <v>24</v>
      </c>
    </row>
    <row r="8" spans="1:9" x14ac:dyDescent="0.35">
      <c r="A8" s="90">
        <v>1965</v>
      </c>
      <c r="B8" s="91" t="s">
        <v>24</v>
      </c>
      <c r="C8" s="92" t="s">
        <v>24</v>
      </c>
      <c r="D8" s="91">
        <v>16251</v>
      </c>
      <c r="E8" s="91">
        <v>10131</v>
      </c>
      <c r="F8" s="91">
        <v>4259</v>
      </c>
      <c r="G8" s="91">
        <v>1771</v>
      </c>
      <c r="H8" s="92">
        <v>90</v>
      </c>
      <c r="I8" s="91" t="s">
        <v>24</v>
      </c>
    </row>
    <row r="9" spans="1:9" x14ac:dyDescent="0.35">
      <c r="A9" s="90">
        <v>1966</v>
      </c>
      <c r="B9" s="91" t="s">
        <v>24</v>
      </c>
      <c r="C9" s="92" t="s">
        <v>24</v>
      </c>
      <c r="D9" s="91">
        <v>18948</v>
      </c>
      <c r="E9" s="91">
        <v>11936</v>
      </c>
      <c r="F9" s="91">
        <v>4811</v>
      </c>
      <c r="G9" s="91">
        <v>2111</v>
      </c>
      <c r="H9" s="92">
        <v>90</v>
      </c>
      <c r="I9" s="91" t="s">
        <v>24</v>
      </c>
    </row>
    <row r="10" spans="1:9" x14ac:dyDescent="0.35">
      <c r="A10" s="90">
        <v>1967</v>
      </c>
      <c r="B10" s="91" t="s">
        <v>24</v>
      </c>
      <c r="C10" s="92" t="s">
        <v>24</v>
      </c>
      <c r="D10" s="91">
        <v>30849</v>
      </c>
      <c r="E10" s="91">
        <v>22017</v>
      </c>
      <c r="F10" s="91">
        <v>5126</v>
      </c>
      <c r="G10" s="91">
        <v>3606</v>
      </c>
      <c r="H10" s="92">
        <v>100</v>
      </c>
      <c r="I10" s="91" t="s">
        <v>24</v>
      </c>
    </row>
    <row r="11" spans="1:9" x14ac:dyDescent="0.35">
      <c r="A11" s="90">
        <v>1968</v>
      </c>
      <c r="B11" s="91" t="s">
        <v>24</v>
      </c>
      <c r="C11" s="92" t="s">
        <v>24</v>
      </c>
      <c r="D11" s="91">
        <v>29345</v>
      </c>
      <c r="E11" s="91">
        <v>19898</v>
      </c>
      <c r="F11" s="91">
        <v>4665</v>
      </c>
      <c r="G11" s="91">
        <v>4716</v>
      </c>
      <c r="H11" s="92">
        <v>66</v>
      </c>
      <c r="I11" s="91" t="s">
        <v>24</v>
      </c>
    </row>
    <row r="12" spans="1:9" x14ac:dyDescent="0.35">
      <c r="A12" s="90">
        <v>1969</v>
      </c>
      <c r="B12" s="91" t="s">
        <v>24</v>
      </c>
      <c r="C12" s="92" t="s">
        <v>24</v>
      </c>
      <c r="D12" s="91">
        <v>30494</v>
      </c>
      <c r="E12" s="91">
        <v>20606</v>
      </c>
      <c r="F12" s="91">
        <v>4597</v>
      </c>
      <c r="G12" s="91">
        <v>5214</v>
      </c>
      <c r="H12" s="92">
        <v>77</v>
      </c>
      <c r="I12" s="91" t="s">
        <v>24</v>
      </c>
    </row>
    <row r="13" spans="1:9" x14ac:dyDescent="0.35">
      <c r="A13" s="90">
        <v>1970</v>
      </c>
      <c r="B13" s="91" t="s">
        <v>24</v>
      </c>
      <c r="C13" s="92" t="s">
        <v>24</v>
      </c>
      <c r="D13" s="91">
        <v>30392</v>
      </c>
      <c r="E13" s="91">
        <v>21476</v>
      </c>
      <c r="F13" s="91">
        <v>4892</v>
      </c>
      <c r="G13" s="91">
        <v>3950</v>
      </c>
      <c r="H13" s="92">
        <v>74</v>
      </c>
      <c r="I13" s="91" t="s">
        <v>24</v>
      </c>
    </row>
    <row r="14" spans="1:9" x14ac:dyDescent="0.35">
      <c r="A14" s="90">
        <v>1971</v>
      </c>
      <c r="B14" s="91" t="s">
        <v>24</v>
      </c>
      <c r="C14" s="92" t="s">
        <v>24</v>
      </c>
      <c r="D14" s="91">
        <v>34610</v>
      </c>
      <c r="E14" s="91">
        <v>25312</v>
      </c>
      <c r="F14" s="91">
        <v>4817</v>
      </c>
      <c r="G14" s="91">
        <v>4400</v>
      </c>
      <c r="H14" s="92">
        <v>81</v>
      </c>
      <c r="I14" s="91" t="s">
        <v>24</v>
      </c>
    </row>
    <row r="15" spans="1:9" x14ac:dyDescent="0.35">
      <c r="A15" s="90">
        <v>1972</v>
      </c>
      <c r="B15" s="91" t="s">
        <v>24</v>
      </c>
      <c r="C15" s="92" t="s">
        <v>24</v>
      </c>
      <c r="D15" s="91">
        <v>39965</v>
      </c>
      <c r="E15" s="91">
        <v>28750</v>
      </c>
      <c r="F15" s="91">
        <v>5526</v>
      </c>
      <c r="G15" s="91">
        <v>5604</v>
      </c>
      <c r="H15" s="92">
        <v>85</v>
      </c>
      <c r="I15" s="91" t="s">
        <v>24</v>
      </c>
    </row>
    <row r="16" spans="1:9" x14ac:dyDescent="0.35">
      <c r="A16" s="90">
        <v>1973</v>
      </c>
      <c r="B16" s="91" t="s">
        <v>24</v>
      </c>
      <c r="C16" s="92" t="s">
        <v>24</v>
      </c>
      <c r="D16" s="91">
        <v>41575</v>
      </c>
      <c r="E16" s="91">
        <v>27931</v>
      </c>
      <c r="F16" s="91">
        <v>5215</v>
      </c>
      <c r="G16" s="91">
        <v>8371</v>
      </c>
      <c r="H16" s="92">
        <v>58</v>
      </c>
      <c r="I16" s="91" t="s">
        <v>24</v>
      </c>
    </row>
    <row r="17" spans="1:9" x14ac:dyDescent="0.35">
      <c r="A17" s="90">
        <v>1974</v>
      </c>
      <c r="B17" s="91" t="s">
        <v>24</v>
      </c>
      <c r="C17" s="92" t="s">
        <v>24</v>
      </c>
      <c r="D17" s="91">
        <v>65728</v>
      </c>
      <c r="E17" s="91">
        <v>42462</v>
      </c>
      <c r="F17" s="91">
        <v>7741</v>
      </c>
      <c r="G17" s="91">
        <v>15481</v>
      </c>
      <c r="H17" s="92">
        <v>44</v>
      </c>
      <c r="I17" s="91" t="s">
        <v>24</v>
      </c>
    </row>
    <row r="18" spans="1:9" x14ac:dyDescent="0.35">
      <c r="A18" s="90">
        <v>1975</v>
      </c>
      <c r="B18" s="91" t="s">
        <v>24</v>
      </c>
      <c r="C18" s="92" t="s">
        <v>24</v>
      </c>
      <c r="D18" s="91">
        <v>60587</v>
      </c>
      <c r="E18" s="91">
        <v>34339</v>
      </c>
      <c r="F18" s="91">
        <v>11286</v>
      </c>
      <c r="G18" s="91">
        <v>14889</v>
      </c>
      <c r="H18" s="92">
        <v>73</v>
      </c>
      <c r="I18" s="91" t="s">
        <v>24</v>
      </c>
    </row>
    <row r="19" spans="1:9" x14ac:dyDescent="0.35">
      <c r="A19" s="90">
        <v>1976</v>
      </c>
      <c r="B19" s="91" t="s">
        <v>24</v>
      </c>
      <c r="C19" s="92" t="s">
        <v>24</v>
      </c>
      <c r="D19" s="91">
        <v>31263</v>
      </c>
      <c r="E19" s="91">
        <v>15700</v>
      </c>
      <c r="F19" s="91">
        <v>8004</v>
      </c>
      <c r="G19" s="91">
        <v>7517</v>
      </c>
      <c r="H19" s="92">
        <v>42</v>
      </c>
      <c r="I19" s="91" t="s">
        <v>24</v>
      </c>
    </row>
    <row r="20" spans="1:9" x14ac:dyDescent="0.35">
      <c r="A20" s="90">
        <v>1977</v>
      </c>
      <c r="B20" s="91" t="s">
        <v>24</v>
      </c>
      <c r="C20" s="92" t="s">
        <v>24</v>
      </c>
      <c r="D20" s="91">
        <v>23912</v>
      </c>
      <c r="E20" s="91">
        <v>12231</v>
      </c>
      <c r="F20" s="91">
        <v>7038</v>
      </c>
      <c r="G20" s="91">
        <v>4588</v>
      </c>
      <c r="H20" s="92">
        <v>55</v>
      </c>
      <c r="I20" s="91" t="s">
        <v>24</v>
      </c>
    </row>
    <row r="21" spans="1:9" x14ac:dyDescent="0.35">
      <c r="A21" s="90">
        <v>1978</v>
      </c>
      <c r="B21" s="91" t="s">
        <v>24</v>
      </c>
      <c r="C21" s="92" t="s">
        <v>24</v>
      </c>
      <c r="D21" s="91">
        <v>24971</v>
      </c>
      <c r="E21" s="91">
        <v>12073</v>
      </c>
      <c r="F21" s="91">
        <v>8145</v>
      </c>
      <c r="G21" s="91">
        <v>4687</v>
      </c>
      <c r="H21" s="92">
        <v>66</v>
      </c>
      <c r="I21" s="91" t="s">
        <v>24</v>
      </c>
    </row>
    <row r="22" spans="1:9" x14ac:dyDescent="0.35">
      <c r="A22" s="90">
        <v>1979</v>
      </c>
      <c r="B22" s="91" t="s">
        <v>24</v>
      </c>
      <c r="C22" s="92" t="s">
        <v>24</v>
      </c>
      <c r="D22" s="91">
        <v>24586</v>
      </c>
      <c r="E22" s="91">
        <v>9873</v>
      </c>
      <c r="F22" s="91">
        <v>6830</v>
      </c>
      <c r="G22" s="91">
        <v>7771</v>
      </c>
      <c r="H22" s="92">
        <v>112</v>
      </c>
      <c r="I22" s="91" t="s">
        <v>24</v>
      </c>
    </row>
    <row r="23" spans="1:9" x14ac:dyDescent="0.35">
      <c r="A23" s="90">
        <v>1980</v>
      </c>
      <c r="B23" s="91" t="s">
        <v>24</v>
      </c>
      <c r="C23" s="92" t="s">
        <v>24</v>
      </c>
      <c r="D23" s="91">
        <v>27536</v>
      </c>
      <c r="E23" s="91">
        <v>12016</v>
      </c>
      <c r="F23" s="91">
        <v>6219</v>
      </c>
      <c r="G23" s="91">
        <v>9264</v>
      </c>
      <c r="H23" s="92">
        <v>37</v>
      </c>
      <c r="I23" s="91" t="s">
        <v>24</v>
      </c>
    </row>
    <row r="24" spans="1:9" x14ac:dyDescent="0.35">
      <c r="A24" s="90">
        <v>1981</v>
      </c>
      <c r="B24" s="91" t="s">
        <v>24</v>
      </c>
      <c r="C24" s="92" t="s">
        <v>24</v>
      </c>
      <c r="D24" s="91">
        <v>48593</v>
      </c>
      <c r="E24" s="91">
        <v>20365</v>
      </c>
      <c r="F24" s="91">
        <v>12318</v>
      </c>
      <c r="G24" s="91">
        <v>15853</v>
      </c>
      <c r="H24" s="92">
        <v>57</v>
      </c>
      <c r="I24" s="91" t="s">
        <v>24</v>
      </c>
    </row>
    <row r="25" spans="1:9" x14ac:dyDescent="0.35">
      <c r="A25" s="90">
        <v>1982</v>
      </c>
      <c r="B25" s="91" t="s">
        <v>24</v>
      </c>
      <c r="C25" s="92" t="s">
        <v>24</v>
      </c>
      <c r="D25" s="91">
        <v>76278</v>
      </c>
      <c r="E25" s="91">
        <v>43452</v>
      </c>
      <c r="F25" s="91">
        <v>18641</v>
      </c>
      <c r="G25" s="91">
        <v>14133</v>
      </c>
      <c r="H25" s="92">
        <v>52</v>
      </c>
      <c r="I25" s="91" t="s">
        <v>24</v>
      </c>
    </row>
    <row r="26" spans="1:9" x14ac:dyDescent="0.35">
      <c r="A26" s="90">
        <v>1983</v>
      </c>
      <c r="B26" s="91" t="s">
        <v>24</v>
      </c>
      <c r="C26" s="92" t="s">
        <v>24</v>
      </c>
      <c r="D26" s="91">
        <v>60691</v>
      </c>
      <c r="E26" s="91">
        <v>31729</v>
      </c>
      <c r="F26" s="91">
        <v>12191</v>
      </c>
      <c r="G26" s="91">
        <v>11441</v>
      </c>
      <c r="H26" s="92">
        <v>5330</v>
      </c>
      <c r="I26" s="91" t="s">
        <v>24</v>
      </c>
    </row>
    <row r="27" spans="1:9" x14ac:dyDescent="0.35">
      <c r="A27" s="90">
        <v>1984</v>
      </c>
      <c r="B27" s="91" t="s">
        <v>24</v>
      </c>
      <c r="C27" s="92" t="s">
        <v>24</v>
      </c>
      <c r="D27" s="91">
        <v>73982</v>
      </c>
      <c r="E27" s="91">
        <v>37164</v>
      </c>
      <c r="F27" s="91">
        <v>22301</v>
      </c>
      <c r="G27" s="91">
        <v>13826</v>
      </c>
      <c r="H27" s="92">
        <v>691</v>
      </c>
      <c r="I27" s="91" t="s">
        <v>24</v>
      </c>
    </row>
    <row r="28" spans="1:9" x14ac:dyDescent="0.35">
      <c r="A28" s="90">
        <v>1985</v>
      </c>
      <c r="B28" s="91" t="s">
        <v>24</v>
      </c>
      <c r="C28" s="92" t="s">
        <v>24</v>
      </c>
      <c r="D28" s="91">
        <v>53765</v>
      </c>
      <c r="E28" s="91">
        <v>26997</v>
      </c>
      <c r="F28" s="91">
        <v>15056</v>
      </c>
      <c r="G28" s="91">
        <v>11034</v>
      </c>
      <c r="H28" s="92">
        <v>678</v>
      </c>
      <c r="I28" s="91" t="s">
        <v>24</v>
      </c>
    </row>
    <row r="29" spans="1:9" x14ac:dyDescent="0.35">
      <c r="A29" s="90">
        <v>1986</v>
      </c>
      <c r="B29" s="91" t="s">
        <v>24</v>
      </c>
      <c r="C29" s="92" t="s">
        <v>24</v>
      </c>
      <c r="D29" s="91">
        <v>45872</v>
      </c>
      <c r="E29" s="91">
        <v>23263</v>
      </c>
      <c r="F29" s="91">
        <v>12702</v>
      </c>
      <c r="G29" s="91">
        <v>9447</v>
      </c>
      <c r="H29" s="92">
        <v>460</v>
      </c>
      <c r="I29" s="91" t="s">
        <v>24</v>
      </c>
    </row>
    <row r="30" spans="1:9" x14ac:dyDescent="0.35">
      <c r="A30" s="90">
        <v>1987</v>
      </c>
      <c r="B30" s="91">
        <v>295447</v>
      </c>
      <c r="C30" s="92" t="s">
        <v>24</v>
      </c>
      <c r="D30" s="91">
        <v>64876</v>
      </c>
      <c r="E30" s="91">
        <v>38555</v>
      </c>
      <c r="F30" s="91">
        <v>16352</v>
      </c>
      <c r="G30" s="91">
        <v>9502</v>
      </c>
      <c r="H30" s="92">
        <v>467</v>
      </c>
      <c r="I30" s="91">
        <v>5693</v>
      </c>
    </row>
    <row r="31" spans="1:9" x14ac:dyDescent="0.35">
      <c r="A31" s="90">
        <v>1988</v>
      </c>
      <c r="B31" s="91">
        <v>33147</v>
      </c>
      <c r="C31" s="92" t="s">
        <v>24</v>
      </c>
      <c r="D31" s="91">
        <v>64584</v>
      </c>
      <c r="E31" s="91">
        <v>44505</v>
      </c>
      <c r="F31" s="91">
        <v>13120</v>
      </c>
      <c r="G31" s="91">
        <v>6423</v>
      </c>
      <c r="H31" s="92">
        <v>536</v>
      </c>
      <c r="I31" s="91">
        <v>5272</v>
      </c>
    </row>
    <row r="32" spans="1:9" x14ac:dyDescent="0.35">
      <c r="A32" s="90">
        <v>1989</v>
      </c>
      <c r="B32" s="91">
        <v>31449</v>
      </c>
      <c r="C32" s="92" t="s">
        <v>24</v>
      </c>
      <c r="D32" s="91">
        <v>117129</v>
      </c>
      <c r="E32" s="91">
        <v>82026</v>
      </c>
      <c r="F32" s="91">
        <v>22740</v>
      </c>
      <c r="G32" s="91">
        <v>11830</v>
      </c>
      <c r="H32" s="92">
        <v>533</v>
      </c>
      <c r="I32" s="91">
        <v>8801</v>
      </c>
    </row>
    <row r="33" spans="1:9" x14ac:dyDescent="0.35">
      <c r="A33" s="90">
        <v>1990</v>
      </c>
      <c r="B33" s="91">
        <v>32569</v>
      </c>
      <c r="C33" s="92" t="s">
        <v>24</v>
      </c>
      <c r="D33" s="91">
        <v>57271</v>
      </c>
      <c r="E33" s="91">
        <v>31328</v>
      </c>
      <c r="F33" s="91">
        <v>15734</v>
      </c>
      <c r="G33" s="91">
        <v>9534</v>
      </c>
      <c r="H33" s="92">
        <v>675</v>
      </c>
      <c r="I33" s="91">
        <v>9149</v>
      </c>
    </row>
    <row r="34" spans="1:9" x14ac:dyDescent="0.35">
      <c r="A34" s="90">
        <v>1991</v>
      </c>
      <c r="B34" s="91">
        <v>35279</v>
      </c>
      <c r="C34" s="92" t="s">
        <v>24</v>
      </c>
      <c r="D34" s="91">
        <v>58642</v>
      </c>
      <c r="E34" s="91">
        <v>27530</v>
      </c>
      <c r="F34" s="91">
        <v>19515</v>
      </c>
      <c r="G34" s="91">
        <v>10648</v>
      </c>
      <c r="H34" s="92">
        <v>949</v>
      </c>
      <c r="I34" s="91">
        <v>8985</v>
      </c>
    </row>
    <row r="35" spans="1:9" x14ac:dyDescent="0.35">
      <c r="A35" s="90">
        <v>1992</v>
      </c>
      <c r="B35" s="91">
        <v>38068</v>
      </c>
      <c r="C35" s="92" t="s">
        <v>24</v>
      </c>
      <c r="D35" s="91">
        <v>42244</v>
      </c>
      <c r="E35" s="91">
        <v>18204</v>
      </c>
      <c r="F35" s="91">
        <v>13915</v>
      </c>
      <c r="G35" s="91">
        <v>9346</v>
      </c>
      <c r="H35" s="92">
        <v>779</v>
      </c>
      <c r="I35" s="91">
        <v>9253</v>
      </c>
    </row>
    <row r="36" spans="1:9" x14ac:dyDescent="0.35">
      <c r="A36" s="90">
        <v>1993</v>
      </c>
      <c r="B36" s="91">
        <v>42682</v>
      </c>
      <c r="C36" s="92" t="s">
        <v>24</v>
      </c>
      <c r="D36" s="91">
        <v>45793</v>
      </c>
      <c r="E36" s="91">
        <v>19866</v>
      </c>
      <c r="F36" s="91">
        <v>15688</v>
      </c>
      <c r="G36" s="91">
        <v>9376</v>
      </c>
      <c r="H36" s="92">
        <v>863</v>
      </c>
      <c r="I36" s="91">
        <v>8041</v>
      </c>
    </row>
    <row r="37" spans="1:9" x14ac:dyDescent="0.35">
      <c r="A37" s="90">
        <v>1994</v>
      </c>
      <c r="B37" s="91">
        <v>48277</v>
      </c>
      <c r="C37" s="92" t="s">
        <v>24</v>
      </c>
      <c r="D37" s="91">
        <v>44033</v>
      </c>
      <c r="E37" s="91">
        <v>19097</v>
      </c>
      <c r="F37" s="91">
        <v>14974</v>
      </c>
      <c r="G37" s="91">
        <v>9219</v>
      </c>
      <c r="H37" s="92">
        <v>743</v>
      </c>
      <c r="I37" s="91">
        <v>5855</v>
      </c>
    </row>
    <row r="38" spans="1:9" x14ac:dyDescent="0.35">
      <c r="A38" s="90">
        <v>1995</v>
      </c>
      <c r="B38" s="91">
        <v>53391</v>
      </c>
      <c r="C38" s="92" t="s">
        <v>24</v>
      </c>
      <c r="D38" s="91">
        <v>40516</v>
      </c>
      <c r="E38" s="91">
        <v>17807</v>
      </c>
      <c r="F38" s="91">
        <v>13131</v>
      </c>
      <c r="G38" s="91">
        <v>8992</v>
      </c>
      <c r="H38" s="92">
        <v>586</v>
      </c>
      <c r="I38" s="91">
        <v>5032</v>
      </c>
    </row>
    <row r="39" spans="1:9" x14ac:dyDescent="0.35">
      <c r="A39" s="90">
        <v>1996</v>
      </c>
      <c r="B39" s="91">
        <v>61800</v>
      </c>
      <c r="C39" s="92" t="s">
        <v>24</v>
      </c>
      <c r="D39" s="91">
        <v>43069</v>
      </c>
      <c r="E39" s="91">
        <v>18970</v>
      </c>
      <c r="F39" s="91">
        <v>14285</v>
      </c>
      <c r="G39" s="91">
        <v>9272</v>
      </c>
      <c r="H39" s="92">
        <v>542</v>
      </c>
      <c r="I39" s="91">
        <v>4770</v>
      </c>
    </row>
    <row r="40" spans="1:9" x14ac:dyDescent="0.35">
      <c r="A40" s="90">
        <v>1997</v>
      </c>
      <c r="B40" s="91">
        <v>66000</v>
      </c>
      <c r="C40" s="92" t="s">
        <v>24</v>
      </c>
      <c r="D40" s="91">
        <v>37010</v>
      </c>
      <c r="E40" s="91">
        <v>16466</v>
      </c>
      <c r="F40" s="91">
        <v>10354</v>
      </c>
      <c r="G40" s="91">
        <v>9545</v>
      </c>
      <c r="H40" s="92">
        <v>645</v>
      </c>
      <c r="I40" s="91">
        <v>4747</v>
      </c>
    </row>
    <row r="41" spans="1:9" x14ac:dyDescent="0.35">
      <c r="A41" s="90">
        <v>1998</v>
      </c>
      <c r="B41" s="91">
        <v>68030</v>
      </c>
      <c r="C41" s="92" t="s">
        <v>24</v>
      </c>
      <c r="D41" s="91">
        <v>53935</v>
      </c>
      <c r="E41" s="91">
        <v>22935</v>
      </c>
      <c r="F41" s="91">
        <v>18493</v>
      </c>
      <c r="G41" s="91">
        <v>11977</v>
      </c>
      <c r="H41" s="92">
        <v>530</v>
      </c>
      <c r="I41" s="91">
        <v>3750</v>
      </c>
    </row>
    <row r="42" spans="1:9" x14ac:dyDescent="0.35">
      <c r="A42" s="90">
        <v>1999</v>
      </c>
      <c r="B42" s="91">
        <v>67400</v>
      </c>
      <c r="C42" s="92" t="s">
        <v>24</v>
      </c>
      <c r="D42" s="91">
        <v>54902</v>
      </c>
      <c r="E42" s="91">
        <v>23170</v>
      </c>
      <c r="F42" s="91">
        <v>18921</v>
      </c>
      <c r="G42" s="91">
        <v>12272</v>
      </c>
      <c r="H42" s="92">
        <v>539</v>
      </c>
      <c r="I42" s="91">
        <v>3993</v>
      </c>
    </row>
    <row r="43" spans="1:9" x14ac:dyDescent="0.35">
      <c r="A43" s="90">
        <v>2000</v>
      </c>
      <c r="B43" s="91">
        <v>62473</v>
      </c>
      <c r="C43" s="92" t="s">
        <v>24</v>
      </c>
      <c r="D43" s="91">
        <v>82210</v>
      </c>
      <c r="E43" s="91">
        <v>34979</v>
      </c>
      <c r="F43" s="91">
        <v>27423</v>
      </c>
      <c r="G43" s="91">
        <v>19162</v>
      </c>
      <c r="H43" s="92">
        <v>646</v>
      </c>
      <c r="I43" s="91">
        <v>6783</v>
      </c>
    </row>
    <row r="44" spans="1:9" x14ac:dyDescent="0.35">
      <c r="A44" s="90">
        <v>2001</v>
      </c>
      <c r="B44" s="91">
        <v>109004</v>
      </c>
      <c r="C44" s="92" t="s">
        <v>24</v>
      </c>
      <c r="D44" s="91">
        <v>90282</v>
      </c>
      <c r="E44" s="91">
        <v>39498</v>
      </c>
      <c r="F44" s="91">
        <v>28618</v>
      </c>
      <c r="G44" s="91">
        <v>21239</v>
      </c>
      <c r="H44" s="92">
        <v>927</v>
      </c>
      <c r="I44" s="127">
        <v>9532</v>
      </c>
    </row>
    <row r="45" spans="1:9" x14ac:dyDescent="0.35">
      <c r="A45" s="90">
        <v>2002</v>
      </c>
      <c r="B45" s="91">
        <v>121758</v>
      </c>
      <c r="C45" s="92">
        <v>115713</v>
      </c>
      <c r="D45" s="91">
        <v>120121</v>
      </c>
      <c r="E45" s="91">
        <v>57595</v>
      </c>
      <c r="F45" s="91">
        <v>34414</v>
      </c>
      <c r="G45" s="91">
        <v>26319</v>
      </c>
      <c r="H45" s="92">
        <v>1793</v>
      </c>
      <c r="I45" s="91">
        <v>6927</v>
      </c>
    </row>
    <row r="46" spans="1:9" x14ac:dyDescent="0.35">
      <c r="A46" s="90">
        <v>2003</v>
      </c>
      <c r="B46" s="91">
        <v>147098</v>
      </c>
      <c r="C46" s="92">
        <v>140182</v>
      </c>
      <c r="D46" s="91">
        <v>130535</v>
      </c>
      <c r="E46" s="91">
        <v>54967</v>
      </c>
      <c r="F46" s="91">
        <v>36757</v>
      </c>
      <c r="G46" s="91">
        <v>35344</v>
      </c>
      <c r="H46" s="92">
        <v>3467</v>
      </c>
      <c r="I46" s="91">
        <v>8976</v>
      </c>
    </row>
    <row r="47" spans="1:9" x14ac:dyDescent="0.35">
      <c r="A47" s="90">
        <v>2004</v>
      </c>
      <c r="B47" s="91">
        <v>132681</v>
      </c>
      <c r="C47" s="92">
        <v>125668</v>
      </c>
      <c r="D47" s="91">
        <v>148273</v>
      </c>
      <c r="E47" s="91">
        <v>64103</v>
      </c>
      <c r="F47" s="91">
        <v>40406</v>
      </c>
      <c r="G47" s="91">
        <v>38415</v>
      </c>
      <c r="H47" s="92">
        <v>5349</v>
      </c>
      <c r="I47" s="91">
        <v>12118</v>
      </c>
    </row>
    <row r="48" spans="1:9" x14ac:dyDescent="0.35">
      <c r="A48" s="90">
        <v>2005</v>
      </c>
      <c r="B48" s="91">
        <v>219113</v>
      </c>
      <c r="C48" s="92">
        <v>211911</v>
      </c>
      <c r="D48" s="91">
        <v>161699</v>
      </c>
      <c r="E48" s="91">
        <v>77334</v>
      </c>
      <c r="F48" s="91">
        <v>34496</v>
      </c>
      <c r="G48" s="91">
        <v>41641</v>
      </c>
      <c r="H48" s="92">
        <v>8228</v>
      </c>
      <c r="I48" s="91">
        <v>14531</v>
      </c>
    </row>
    <row r="49" spans="1:9" x14ac:dyDescent="0.35">
      <c r="A49" s="90">
        <v>2006</v>
      </c>
      <c r="B49" s="91">
        <v>149697</v>
      </c>
      <c r="C49" s="92">
        <v>140926</v>
      </c>
      <c r="D49" s="91">
        <v>154018</v>
      </c>
      <c r="E49" s="91">
        <v>77080</v>
      </c>
      <c r="F49" s="91">
        <v>27587</v>
      </c>
      <c r="G49" s="91">
        <v>42447</v>
      </c>
      <c r="H49" s="92">
        <v>6904</v>
      </c>
      <c r="I49" s="91">
        <v>13610</v>
      </c>
    </row>
    <row r="50" spans="1:9" x14ac:dyDescent="0.35">
      <c r="A50" s="90">
        <v>2007</v>
      </c>
      <c r="B50" s="91">
        <v>160982</v>
      </c>
      <c r="C50" s="92">
        <v>157057</v>
      </c>
      <c r="D50" s="91">
        <v>164637</v>
      </c>
      <c r="E50" s="91">
        <v>87785</v>
      </c>
      <c r="F50" s="91">
        <v>30423</v>
      </c>
      <c r="G50" s="91">
        <v>40534</v>
      </c>
      <c r="H50" s="92">
        <v>5895</v>
      </c>
      <c r="I50" s="91">
        <v>14723</v>
      </c>
    </row>
    <row r="51" spans="1:9" x14ac:dyDescent="0.35">
      <c r="A51" s="90">
        <v>2008</v>
      </c>
      <c r="B51" s="91">
        <v>159864</v>
      </c>
      <c r="C51" s="92">
        <v>156016</v>
      </c>
      <c r="D51" s="91">
        <v>129377</v>
      </c>
      <c r="E51" s="91">
        <v>65713</v>
      </c>
      <c r="F51" s="91">
        <v>29075</v>
      </c>
      <c r="G51" s="91">
        <v>30832</v>
      </c>
      <c r="H51" s="92">
        <v>3757</v>
      </c>
      <c r="I51" s="91">
        <v>8734</v>
      </c>
    </row>
    <row r="52" spans="1:9" x14ac:dyDescent="0.35">
      <c r="A52" s="90">
        <v>2009</v>
      </c>
      <c r="B52" s="91">
        <v>197955</v>
      </c>
      <c r="C52" s="92">
        <v>193810</v>
      </c>
      <c r="D52" s="91">
        <v>203789</v>
      </c>
      <c r="E52" s="91">
        <v>99474</v>
      </c>
      <c r="F52" s="91">
        <v>52627</v>
      </c>
      <c r="G52" s="91">
        <v>47814</v>
      </c>
      <c r="H52" s="92">
        <v>3874</v>
      </c>
      <c r="I52" s="91">
        <v>9902</v>
      </c>
    </row>
    <row r="53" spans="1:9" x14ac:dyDescent="0.35">
      <c r="A53" s="90">
        <v>2010</v>
      </c>
      <c r="B53" s="91">
        <v>202819</v>
      </c>
      <c r="C53" s="92">
        <v>199767</v>
      </c>
      <c r="D53" s="91">
        <v>195094</v>
      </c>
      <c r="E53" s="91">
        <v>93681</v>
      </c>
      <c r="F53" s="91">
        <v>47028</v>
      </c>
      <c r="G53" s="91">
        <v>48659</v>
      </c>
      <c r="H53" s="92">
        <v>5726</v>
      </c>
      <c r="I53" s="91">
        <v>7593</v>
      </c>
    </row>
    <row r="54" spans="1:9" x14ac:dyDescent="0.35">
      <c r="A54" s="90">
        <v>2011</v>
      </c>
      <c r="B54" s="91">
        <v>210470</v>
      </c>
      <c r="C54" s="92">
        <v>207797</v>
      </c>
      <c r="D54" s="91">
        <v>177934</v>
      </c>
      <c r="E54" s="91">
        <v>94660</v>
      </c>
      <c r="F54" s="91">
        <v>35616</v>
      </c>
      <c r="G54" s="91">
        <v>42142</v>
      </c>
      <c r="H54" s="92">
        <v>5516</v>
      </c>
      <c r="I54" s="91">
        <v>6576</v>
      </c>
    </row>
    <row r="55" spans="1:9" x14ac:dyDescent="0.35">
      <c r="A55" s="90">
        <v>2012</v>
      </c>
      <c r="B55" s="91">
        <v>184365</v>
      </c>
      <c r="C55" s="92">
        <v>181410</v>
      </c>
      <c r="D55" s="91">
        <v>194370</v>
      </c>
      <c r="E55" s="91">
        <v>107102</v>
      </c>
      <c r="F55" s="91">
        <v>39122</v>
      </c>
      <c r="G55" s="91">
        <v>43125</v>
      </c>
      <c r="H55" s="92">
        <v>5021</v>
      </c>
      <c r="I55" s="91">
        <v>6517</v>
      </c>
    </row>
    <row r="56" spans="1:9" x14ac:dyDescent="0.35">
      <c r="A56" s="90">
        <v>2013</v>
      </c>
      <c r="B56" s="91">
        <v>235256</v>
      </c>
      <c r="C56" s="92">
        <v>232262</v>
      </c>
      <c r="D56" s="91">
        <v>208095</v>
      </c>
      <c r="E56" s="91">
        <v>113339</v>
      </c>
      <c r="F56" s="91">
        <v>46301</v>
      </c>
      <c r="G56" s="91">
        <v>44381</v>
      </c>
      <c r="H56" s="92">
        <v>4074</v>
      </c>
      <c r="I56" s="91">
        <v>6820</v>
      </c>
    </row>
    <row r="57" spans="1:9" x14ac:dyDescent="0.35">
      <c r="A57" s="90">
        <v>2014</v>
      </c>
      <c r="B57" s="91">
        <v>130937</v>
      </c>
      <c r="C57" s="92">
        <v>127259</v>
      </c>
      <c r="D57" s="91">
        <v>125754</v>
      </c>
      <c r="E57" s="91">
        <v>62511</v>
      </c>
      <c r="F57" s="91">
        <v>26185</v>
      </c>
      <c r="G57" s="91">
        <v>32399</v>
      </c>
      <c r="H57" s="92">
        <v>4659</v>
      </c>
      <c r="I57" s="91">
        <v>5709</v>
      </c>
    </row>
    <row r="58" spans="1:9" x14ac:dyDescent="0.35">
      <c r="A58" s="90">
        <v>2015</v>
      </c>
      <c r="B58" s="91">
        <v>154579</v>
      </c>
      <c r="C58" s="92">
        <v>150767</v>
      </c>
      <c r="D58" s="91">
        <v>118109</v>
      </c>
      <c r="E58" s="91">
        <v>60755</v>
      </c>
      <c r="F58" s="91">
        <v>24427</v>
      </c>
      <c r="G58" s="91">
        <v>28796</v>
      </c>
      <c r="H58" s="92">
        <v>4131</v>
      </c>
      <c r="I58" s="91">
        <v>10646</v>
      </c>
    </row>
    <row r="59" spans="1:9" x14ac:dyDescent="0.35">
      <c r="A59" s="90">
        <v>2016</v>
      </c>
      <c r="B59" s="91">
        <v>134672</v>
      </c>
      <c r="C59" s="92">
        <v>130995</v>
      </c>
      <c r="D59" s="91">
        <v>149421</v>
      </c>
      <c r="E59" s="91">
        <v>77587</v>
      </c>
      <c r="F59" s="91">
        <v>26760</v>
      </c>
      <c r="G59" s="91">
        <v>36941</v>
      </c>
      <c r="H59" s="92">
        <v>8133</v>
      </c>
      <c r="I59" s="91">
        <v>12592</v>
      </c>
    </row>
    <row r="60" spans="1:9" x14ac:dyDescent="0.35">
      <c r="A60" s="90">
        <v>2017</v>
      </c>
      <c r="B60" s="91">
        <v>145412</v>
      </c>
      <c r="C60" s="92">
        <v>141799</v>
      </c>
      <c r="D60" s="91">
        <v>123213</v>
      </c>
      <c r="E60" s="91">
        <v>68738</v>
      </c>
      <c r="F60" s="91">
        <v>18577</v>
      </c>
      <c r="G60" s="91">
        <v>28749</v>
      </c>
      <c r="H60" s="92">
        <v>7149</v>
      </c>
      <c r="I60" s="91">
        <v>7745</v>
      </c>
    </row>
    <row r="61" spans="1:9" x14ac:dyDescent="0.35">
      <c r="A61" s="90">
        <v>2018</v>
      </c>
      <c r="B61" s="91">
        <v>168881</v>
      </c>
      <c r="C61" s="92">
        <v>165286</v>
      </c>
      <c r="D61" s="91">
        <v>157023</v>
      </c>
      <c r="E61" s="91">
        <v>85711</v>
      </c>
      <c r="F61" s="91">
        <v>23564</v>
      </c>
      <c r="G61" s="91">
        <v>37528</v>
      </c>
      <c r="H61" s="92">
        <v>10220</v>
      </c>
      <c r="I61" s="91">
        <v>8372</v>
      </c>
    </row>
    <row r="62" spans="1:9" x14ac:dyDescent="0.35">
      <c r="A62" s="93">
        <v>2019</v>
      </c>
      <c r="B62" s="94">
        <v>178542</v>
      </c>
      <c r="C62" s="95">
        <v>174438</v>
      </c>
      <c r="D62" s="94">
        <v>159380</v>
      </c>
      <c r="E62" s="94">
        <v>83773</v>
      </c>
      <c r="F62" s="94">
        <v>29779</v>
      </c>
      <c r="G62" s="94">
        <v>35201</v>
      </c>
      <c r="H62" s="95">
        <v>10627</v>
      </c>
      <c r="I62" s="94">
        <v>6623</v>
      </c>
    </row>
    <row r="63" spans="1:9" x14ac:dyDescent="0.35">
      <c r="A63" s="96" t="s">
        <v>96</v>
      </c>
    </row>
    <row r="65" spans="1:21" x14ac:dyDescent="0.35">
      <c r="A65" s="97" t="s">
        <v>6</v>
      </c>
    </row>
    <row r="66" spans="1:21" ht="29" customHeight="1" x14ac:dyDescent="0.35">
      <c r="A66" s="179" t="s">
        <v>130</v>
      </c>
      <c r="B66" s="179"/>
      <c r="C66" s="179"/>
      <c r="D66" s="179"/>
      <c r="E66" s="179"/>
      <c r="F66" s="179"/>
      <c r="G66" s="179"/>
      <c r="H66" s="179"/>
      <c r="I66" s="179"/>
    </row>
    <row r="67" spans="1:21" ht="14" customHeight="1" x14ac:dyDescent="0.3">
      <c r="A67" s="180" t="s">
        <v>101</v>
      </c>
      <c r="B67" s="180"/>
      <c r="C67" s="180"/>
      <c r="D67" s="180"/>
      <c r="E67" s="180"/>
      <c r="F67" s="180"/>
      <c r="G67" s="180"/>
      <c r="H67" s="180"/>
      <c r="I67" s="180"/>
      <c r="J67" s="113"/>
      <c r="K67" s="113"/>
      <c r="L67" s="113"/>
      <c r="M67" s="113"/>
      <c r="N67" s="113"/>
      <c r="O67" s="113"/>
      <c r="P67" s="113"/>
      <c r="Q67" s="113"/>
      <c r="R67" s="113"/>
      <c r="S67" s="113"/>
      <c r="T67" s="99"/>
      <c r="U67" s="99"/>
    </row>
    <row r="68" spans="1:21" ht="14" customHeight="1" x14ac:dyDescent="0.3">
      <c r="A68" s="180" t="s">
        <v>102</v>
      </c>
      <c r="B68" s="180"/>
      <c r="C68" s="180"/>
      <c r="D68" s="180"/>
      <c r="E68" s="180"/>
      <c r="F68" s="180"/>
      <c r="G68" s="180"/>
      <c r="H68" s="180"/>
      <c r="I68" s="180"/>
      <c r="J68" s="113"/>
      <c r="K68" s="113"/>
      <c r="L68" s="113"/>
      <c r="M68" s="113"/>
      <c r="N68" s="113"/>
      <c r="O68" s="113"/>
      <c r="P68" s="113"/>
      <c r="Q68" s="113"/>
      <c r="R68" s="113"/>
      <c r="S68" s="113"/>
      <c r="T68" s="99"/>
      <c r="U68" s="99"/>
    </row>
    <row r="69" spans="1:21" x14ac:dyDescent="0.3">
      <c r="A69" s="181" t="s">
        <v>131</v>
      </c>
      <c r="B69" s="181"/>
      <c r="C69" s="181"/>
      <c r="D69" s="181"/>
      <c r="E69" s="181"/>
      <c r="F69" s="181"/>
      <c r="G69" s="181"/>
      <c r="H69" s="181"/>
      <c r="I69" s="181"/>
    </row>
    <row r="70" spans="1:21" x14ac:dyDescent="0.3">
      <c r="A70" s="182" t="s">
        <v>132</v>
      </c>
      <c r="B70" s="182"/>
      <c r="C70" s="182"/>
      <c r="D70" s="182"/>
      <c r="E70" s="182"/>
      <c r="F70" s="182"/>
      <c r="G70" s="182"/>
      <c r="H70" s="182"/>
      <c r="I70" s="182"/>
    </row>
    <row r="71" spans="1:21" ht="14" customHeight="1" x14ac:dyDescent="0.3">
      <c r="A71" s="176" t="s">
        <v>117</v>
      </c>
      <c r="B71" s="176"/>
      <c r="C71" s="176"/>
      <c r="D71" s="176"/>
      <c r="E71" s="176"/>
      <c r="F71" s="176"/>
      <c r="G71" s="176"/>
      <c r="H71" s="176"/>
      <c r="I71" s="176"/>
      <c r="J71" s="119"/>
      <c r="K71" s="119"/>
      <c r="L71" s="119"/>
      <c r="M71" s="119"/>
      <c r="N71" s="119"/>
      <c r="O71" s="119"/>
      <c r="P71" s="119"/>
      <c r="Q71" s="119"/>
      <c r="R71" s="119"/>
    </row>
    <row r="72" spans="1:21" ht="14" customHeight="1" x14ac:dyDescent="0.3">
      <c r="A72" s="162" t="s">
        <v>119</v>
      </c>
      <c r="B72" s="162"/>
      <c r="C72" s="162"/>
      <c r="D72" s="162"/>
      <c r="E72" s="162"/>
      <c r="F72" s="162"/>
      <c r="G72" s="162"/>
      <c r="H72" s="162"/>
      <c r="I72" s="162"/>
      <c r="J72" s="119"/>
      <c r="K72" s="119"/>
      <c r="L72" s="119"/>
      <c r="M72" s="119"/>
      <c r="N72" s="119"/>
      <c r="O72" s="119"/>
      <c r="P72" s="119"/>
      <c r="Q72" s="119"/>
      <c r="R72" s="119"/>
    </row>
    <row r="73" spans="1:21" x14ac:dyDescent="0.3">
      <c r="A73" s="162" t="s">
        <v>122</v>
      </c>
      <c r="B73" s="162"/>
      <c r="C73" s="162"/>
      <c r="D73" s="162"/>
      <c r="E73" s="162"/>
      <c r="F73" s="162"/>
      <c r="G73" s="162"/>
      <c r="H73" s="162"/>
      <c r="I73" s="162"/>
      <c r="J73" s="116"/>
      <c r="K73" s="116"/>
      <c r="L73" s="116"/>
      <c r="M73" s="116"/>
      <c r="N73" s="116"/>
      <c r="O73" s="116"/>
      <c r="P73" s="116"/>
      <c r="Q73" s="116"/>
      <c r="R73" s="116"/>
      <c r="S73" s="116"/>
      <c r="T73" s="99"/>
      <c r="U73" s="99"/>
    </row>
    <row r="75" spans="1:21" ht="14.5" x14ac:dyDescent="0.35">
      <c r="A75" s="98" t="s">
        <v>7</v>
      </c>
    </row>
  </sheetData>
  <mergeCells count="13">
    <mergeCell ref="A73:I73"/>
    <mergeCell ref="B3:B4"/>
    <mergeCell ref="A3:A4"/>
    <mergeCell ref="D3:D4"/>
    <mergeCell ref="I3:I4"/>
    <mergeCell ref="A71:I71"/>
    <mergeCell ref="A72:I72"/>
    <mergeCell ref="E3:H3"/>
    <mergeCell ref="A66:I66"/>
    <mergeCell ref="A67:I67"/>
    <mergeCell ref="A68:I68"/>
    <mergeCell ref="A69:I69"/>
    <mergeCell ref="A70:I70"/>
  </mergeCells>
  <hyperlinks>
    <hyperlink ref="A75" location="Contents!A1" display="Back to contents" xr:uid="{59206905-B7DE-4C1B-ACBC-90752CBD4D9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ABEF-848A-4313-A657-1F540BB9BF15}">
  <dimension ref="A1:K32"/>
  <sheetViews>
    <sheetView workbookViewId="0"/>
  </sheetViews>
  <sheetFormatPr defaultColWidth="8.90625" defaultRowHeight="13" x14ac:dyDescent="0.35"/>
  <cols>
    <col min="1" max="1" width="10.6328125" style="88" customWidth="1"/>
    <col min="2" max="3" width="18.36328125" style="88" customWidth="1"/>
    <col min="4" max="4" width="8.90625" style="88" customWidth="1"/>
    <col min="5" max="16384" width="8.90625" style="88"/>
  </cols>
  <sheetData>
    <row r="1" spans="1:5" ht="15.5" x14ac:dyDescent="0.35">
      <c r="A1" s="111" t="s">
        <v>128</v>
      </c>
    </row>
    <row r="3" spans="1:5" ht="40.5" x14ac:dyDescent="0.35">
      <c r="A3" s="100" t="s">
        <v>1</v>
      </c>
      <c r="B3" s="101" t="s">
        <v>107</v>
      </c>
      <c r="C3" s="101" t="s">
        <v>111</v>
      </c>
    </row>
    <row r="4" spans="1:5" x14ac:dyDescent="0.35">
      <c r="A4" s="90">
        <v>2000</v>
      </c>
      <c r="B4" s="114">
        <v>560</v>
      </c>
      <c r="C4" s="91">
        <v>350</v>
      </c>
      <c r="D4" s="114"/>
      <c r="E4" s="114"/>
    </row>
    <row r="5" spans="1:5" x14ac:dyDescent="0.35">
      <c r="A5" s="90">
        <v>2001</v>
      </c>
      <c r="B5" s="114">
        <v>631</v>
      </c>
      <c r="C5" s="91">
        <v>367</v>
      </c>
      <c r="D5" s="114"/>
      <c r="E5" s="114"/>
    </row>
    <row r="6" spans="1:5" x14ac:dyDescent="0.35">
      <c r="A6" s="90">
        <v>2002</v>
      </c>
      <c r="B6" s="114">
        <v>515</v>
      </c>
      <c r="C6" s="91">
        <v>175</v>
      </c>
      <c r="D6" s="114"/>
      <c r="E6" s="114"/>
    </row>
    <row r="7" spans="1:5" x14ac:dyDescent="0.35">
      <c r="A7" s="90">
        <v>2003</v>
      </c>
      <c r="B7" s="114">
        <v>1357</v>
      </c>
      <c r="C7" s="91">
        <v>177</v>
      </c>
      <c r="D7" s="114"/>
      <c r="E7" s="114"/>
    </row>
    <row r="8" spans="1:5" x14ac:dyDescent="0.35">
      <c r="A8" s="90">
        <v>2004</v>
      </c>
      <c r="B8" s="114">
        <v>1215</v>
      </c>
      <c r="C8" s="91">
        <v>79</v>
      </c>
      <c r="D8" s="114"/>
      <c r="E8" s="114"/>
    </row>
    <row r="9" spans="1:5" x14ac:dyDescent="0.35">
      <c r="A9" s="90">
        <v>2005</v>
      </c>
      <c r="B9" s="114">
        <v>1357</v>
      </c>
      <c r="C9" s="91">
        <v>151</v>
      </c>
      <c r="D9" s="114"/>
      <c r="E9" s="114"/>
    </row>
    <row r="10" spans="1:5" x14ac:dyDescent="0.35">
      <c r="A10" s="90">
        <v>2006</v>
      </c>
      <c r="B10" s="114">
        <v>1628</v>
      </c>
      <c r="C10" s="91">
        <v>571</v>
      </c>
      <c r="D10" s="114"/>
      <c r="E10" s="114"/>
    </row>
    <row r="11" spans="1:5" x14ac:dyDescent="0.35">
      <c r="A11" s="90">
        <v>2007</v>
      </c>
      <c r="B11" s="114">
        <v>2024</v>
      </c>
      <c r="C11" s="91">
        <v>779</v>
      </c>
      <c r="D11" s="114"/>
      <c r="E11" s="114"/>
    </row>
    <row r="12" spans="1:5" x14ac:dyDescent="0.35">
      <c r="A12" s="90">
        <v>2008</v>
      </c>
      <c r="B12" s="114">
        <v>1079</v>
      </c>
      <c r="C12" s="91">
        <v>850</v>
      </c>
      <c r="D12" s="114"/>
      <c r="E12" s="114"/>
    </row>
    <row r="13" spans="1:5" x14ac:dyDescent="0.35">
      <c r="A13" s="90">
        <v>2009</v>
      </c>
      <c r="B13" s="114">
        <v>1372</v>
      </c>
      <c r="C13" s="91">
        <v>1200</v>
      </c>
      <c r="D13" s="114"/>
      <c r="E13" s="114"/>
    </row>
    <row r="14" spans="1:5" x14ac:dyDescent="0.35">
      <c r="A14" s="90">
        <v>2010</v>
      </c>
      <c r="B14" s="114">
        <v>1497</v>
      </c>
      <c r="C14" s="91">
        <v>456</v>
      </c>
      <c r="D14" s="114"/>
      <c r="E14" s="114"/>
    </row>
    <row r="15" spans="1:5" x14ac:dyDescent="0.35">
      <c r="A15" s="90">
        <v>2011</v>
      </c>
      <c r="B15" s="114">
        <v>1913</v>
      </c>
      <c r="C15" s="91">
        <v>114</v>
      </c>
      <c r="D15" s="114"/>
      <c r="E15" s="114"/>
    </row>
    <row r="16" spans="1:5" x14ac:dyDescent="0.35">
      <c r="A16" s="90">
        <v>2012</v>
      </c>
      <c r="B16" s="114">
        <v>2727</v>
      </c>
      <c r="C16" s="91">
        <v>47</v>
      </c>
      <c r="D16" s="114"/>
      <c r="E16" s="114"/>
    </row>
    <row r="17" spans="1:11" x14ac:dyDescent="0.35">
      <c r="A17" s="90">
        <v>2013</v>
      </c>
      <c r="B17" s="114">
        <v>1991</v>
      </c>
      <c r="C17" s="91">
        <v>28</v>
      </c>
      <c r="D17" s="114"/>
      <c r="E17" s="114"/>
    </row>
    <row r="18" spans="1:11" x14ac:dyDescent="0.35">
      <c r="A18" s="90">
        <v>2014</v>
      </c>
      <c r="B18" s="114">
        <v>1905</v>
      </c>
      <c r="C18" s="91">
        <v>12</v>
      </c>
      <c r="D18" s="114"/>
      <c r="E18" s="114"/>
    </row>
    <row r="19" spans="1:11" x14ac:dyDescent="0.35">
      <c r="A19" s="90">
        <v>2015</v>
      </c>
      <c r="B19" s="114">
        <v>1884</v>
      </c>
      <c r="C19" s="91">
        <v>5</v>
      </c>
      <c r="D19" s="114"/>
      <c r="E19" s="114"/>
    </row>
    <row r="20" spans="1:11" x14ac:dyDescent="0.35">
      <c r="A20" s="90">
        <v>2016</v>
      </c>
      <c r="B20" s="114">
        <v>1640</v>
      </c>
      <c r="C20" s="91">
        <v>10</v>
      </c>
      <c r="D20" s="114"/>
      <c r="E20" s="114"/>
    </row>
    <row r="21" spans="1:11" x14ac:dyDescent="0.35">
      <c r="A21" s="90">
        <v>2017</v>
      </c>
      <c r="B21" s="114">
        <v>1608</v>
      </c>
      <c r="C21" s="91">
        <v>4</v>
      </c>
      <c r="D21" s="114"/>
      <c r="E21" s="114"/>
    </row>
    <row r="22" spans="1:11" x14ac:dyDescent="0.35">
      <c r="A22" s="93">
        <v>2018</v>
      </c>
      <c r="B22" s="115">
        <v>1534</v>
      </c>
      <c r="C22" s="94">
        <v>1</v>
      </c>
      <c r="D22" s="114"/>
      <c r="E22" s="114"/>
    </row>
    <row r="23" spans="1:11" x14ac:dyDescent="0.35">
      <c r="A23" s="96" t="s">
        <v>96</v>
      </c>
      <c r="E23" s="114"/>
    </row>
    <row r="24" spans="1:11" x14ac:dyDescent="0.35">
      <c r="C24" s="120"/>
    </row>
    <row r="25" spans="1:11" x14ac:dyDescent="0.35">
      <c r="A25" s="97" t="s">
        <v>6</v>
      </c>
    </row>
    <row r="26" spans="1:11" ht="30" customHeight="1" x14ac:dyDescent="0.3">
      <c r="A26" s="183" t="s">
        <v>82</v>
      </c>
      <c r="B26" s="183"/>
      <c r="C26" s="183"/>
      <c r="D26" s="183"/>
      <c r="E26" s="183"/>
      <c r="F26" s="183"/>
      <c r="G26" s="183"/>
      <c r="H26" s="54"/>
      <c r="I26" s="54"/>
      <c r="J26" s="54"/>
      <c r="K26" s="54"/>
    </row>
    <row r="27" spans="1:11" ht="15" customHeight="1" x14ac:dyDescent="0.3">
      <c r="A27" s="183" t="s">
        <v>108</v>
      </c>
      <c r="B27" s="183"/>
      <c r="C27" s="183"/>
      <c r="D27" s="183"/>
      <c r="E27" s="183"/>
      <c r="F27" s="183"/>
      <c r="G27" s="183"/>
      <c r="H27" s="54"/>
      <c r="I27" s="54"/>
      <c r="J27" s="54"/>
      <c r="K27" s="54"/>
    </row>
    <row r="28" spans="1:11" ht="30" customHeight="1" x14ac:dyDescent="0.3">
      <c r="A28" s="183" t="s">
        <v>109</v>
      </c>
      <c r="B28" s="183"/>
      <c r="C28" s="183"/>
      <c r="D28" s="183"/>
      <c r="E28" s="183"/>
      <c r="F28" s="183"/>
      <c r="G28" s="183"/>
      <c r="H28" s="54"/>
      <c r="I28" s="54"/>
      <c r="J28" s="54"/>
      <c r="K28" s="54"/>
    </row>
    <row r="29" spans="1:11" ht="30" customHeight="1" x14ac:dyDescent="0.3">
      <c r="A29" s="183" t="s">
        <v>110</v>
      </c>
      <c r="B29" s="183"/>
      <c r="C29" s="183"/>
      <c r="D29" s="183"/>
      <c r="E29" s="183"/>
      <c r="F29" s="183"/>
      <c r="G29" s="183"/>
      <c r="H29" s="54"/>
      <c r="I29" s="54"/>
      <c r="J29" s="54"/>
      <c r="K29" s="54"/>
    </row>
    <row r="30" spans="1:11" ht="30" customHeight="1" x14ac:dyDescent="0.3">
      <c r="A30" s="184" t="s">
        <v>125</v>
      </c>
      <c r="B30" s="184"/>
      <c r="C30" s="184"/>
      <c r="D30" s="184"/>
      <c r="E30" s="184"/>
      <c r="F30" s="184"/>
      <c r="G30" s="184"/>
      <c r="H30" s="54"/>
      <c r="I30" s="54"/>
      <c r="J30" s="54"/>
      <c r="K30" s="54"/>
    </row>
    <row r="32" spans="1:11" x14ac:dyDescent="0.35">
      <c r="A32" s="102" t="s">
        <v>7</v>
      </c>
    </row>
  </sheetData>
  <mergeCells count="5">
    <mergeCell ref="A26:G26"/>
    <mergeCell ref="A27:G27"/>
    <mergeCell ref="A28:G28"/>
    <mergeCell ref="A29:G29"/>
    <mergeCell ref="A30:G30"/>
  </mergeCells>
  <hyperlinks>
    <hyperlink ref="A32" location="Contents!A1" display="Back to contents" xr:uid="{73D4055E-2BF2-4A7E-A198-9884FE6C2953}"/>
    <hyperlink ref="A30" r:id="rId1" location="citizenship" display="7. Data on grants of British Subject status can be found in table cz_04 of the old format citizenship tables" xr:uid="{8F407263-A133-499B-AD12-92126C69EAA6}"/>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CFC1F-5A9D-430F-8FA2-5791F1D64B80}">
  <dimension ref="A1:W29"/>
  <sheetViews>
    <sheetView workbookViewId="0"/>
  </sheetViews>
  <sheetFormatPr defaultColWidth="8.90625" defaultRowHeight="13" x14ac:dyDescent="0.3"/>
  <cols>
    <col min="1" max="1" width="41" style="24" customWidth="1"/>
    <col min="2" max="16384" width="8.90625" style="24"/>
  </cols>
  <sheetData>
    <row r="1" spans="1:23" ht="17.5" x14ac:dyDescent="0.35">
      <c r="A1" s="112" t="s">
        <v>103</v>
      </c>
    </row>
    <row r="3" spans="1:23" x14ac:dyDescent="0.3">
      <c r="A3" s="37"/>
      <c r="B3" s="137" t="s">
        <v>93</v>
      </c>
      <c r="C3" s="137"/>
      <c r="D3" s="137"/>
      <c r="E3" s="137"/>
      <c r="F3" s="137"/>
      <c r="G3" s="137"/>
      <c r="H3" s="137"/>
      <c r="I3" s="137"/>
      <c r="J3" s="137"/>
      <c r="K3" s="137"/>
      <c r="L3" s="137"/>
      <c r="M3" s="137"/>
      <c r="N3" s="137"/>
      <c r="O3" s="137"/>
      <c r="P3" s="137"/>
      <c r="Q3" s="137"/>
      <c r="R3" s="137"/>
      <c r="S3" s="139"/>
      <c r="T3" s="165" t="s">
        <v>2</v>
      </c>
      <c r="U3" s="165"/>
      <c r="V3" s="185" t="s">
        <v>3</v>
      </c>
      <c r="W3" s="185"/>
    </row>
    <row r="4" spans="1:23" x14ac:dyDescent="0.3">
      <c r="A4" s="36" t="s">
        <v>94</v>
      </c>
      <c r="B4" s="3">
        <v>2002</v>
      </c>
      <c r="C4" s="3">
        <v>2003</v>
      </c>
      <c r="D4" s="3">
        <v>2004</v>
      </c>
      <c r="E4" s="3">
        <v>2005</v>
      </c>
      <c r="F4" s="3">
        <v>2006</v>
      </c>
      <c r="G4" s="3">
        <v>2007</v>
      </c>
      <c r="H4" s="3">
        <v>2008</v>
      </c>
      <c r="I4" s="3">
        <v>2009</v>
      </c>
      <c r="J4" s="3">
        <v>2010</v>
      </c>
      <c r="K4" s="3">
        <v>2011</v>
      </c>
      <c r="L4" s="3">
        <v>2012</v>
      </c>
      <c r="M4" s="3">
        <v>2013</v>
      </c>
      <c r="N4" s="3">
        <v>2014</v>
      </c>
      <c r="O4" s="3">
        <v>2015</v>
      </c>
      <c r="P4" s="3">
        <v>2016</v>
      </c>
      <c r="Q4" s="3">
        <v>2017</v>
      </c>
      <c r="R4" s="4">
        <v>2018</v>
      </c>
      <c r="S4" s="138">
        <v>2019</v>
      </c>
      <c r="T4" s="144" t="s">
        <v>138</v>
      </c>
      <c r="U4" s="144" t="s">
        <v>139</v>
      </c>
      <c r="V4" s="128" t="s">
        <v>4</v>
      </c>
      <c r="W4" s="128" t="s">
        <v>5</v>
      </c>
    </row>
    <row r="5" spans="1:23" x14ac:dyDescent="0.3">
      <c r="A5" s="103" t="s">
        <v>37</v>
      </c>
      <c r="B5" s="7">
        <f>SUM(B6:B13)</f>
        <v>6927</v>
      </c>
      <c r="C5" s="7">
        <f t="shared" ref="C5:U5" si="0">SUM(C6:C13)</f>
        <v>8976</v>
      </c>
      <c r="D5" s="7">
        <f t="shared" si="0"/>
        <v>12118</v>
      </c>
      <c r="E5" s="7">
        <f t="shared" si="0"/>
        <v>14531</v>
      </c>
      <c r="F5" s="7">
        <f t="shared" si="0"/>
        <v>13610</v>
      </c>
      <c r="G5" s="7">
        <f t="shared" si="0"/>
        <v>14723</v>
      </c>
      <c r="H5" s="7">
        <f t="shared" si="0"/>
        <v>8734</v>
      </c>
      <c r="I5" s="7">
        <f t="shared" si="0"/>
        <v>9902</v>
      </c>
      <c r="J5" s="7">
        <f t="shared" si="0"/>
        <v>7593</v>
      </c>
      <c r="K5" s="7">
        <f t="shared" si="0"/>
        <v>6576</v>
      </c>
      <c r="L5" s="7">
        <f t="shared" si="0"/>
        <v>6517</v>
      </c>
      <c r="M5" s="7">
        <f t="shared" si="0"/>
        <v>6820</v>
      </c>
      <c r="N5" s="7">
        <f t="shared" si="0"/>
        <v>5709</v>
      </c>
      <c r="O5" s="7">
        <f t="shared" si="0"/>
        <v>10646</v>
      </c>
      <c r="P5" s="7">
        <f t="shared" si="0"/>
        <v>12592</v>
      </c>
      <c r="Q5" s="7">
        <f t="shared" si="0"/>
        <v>7745</v>
      </c>
      <c r="R5" s="7">
        <f t="shared" si="0"/>
        <v>8372</v>
      </c>
      <c r="S5" s="8">
        <f t="shared" si="0"/>
        <v>6623</v>
      </c>
      <c r="T5" s="7">
        <f t="shared" si="0"/>
        <v>8017</v>
      </c>
      <c r="U5" s="7">
        <f t="shared" si="0"/>
        <v>6579</v>
      </c>
      <c r="V5" s="9">
        <f>U5-T5</f>
        <v>-1438</v>
      </c>
      <c r="W5" s="129">
        <f>V5/T5</f>
        <v>-0.17936884121242361</v>
      </c>
    </row>
    <row r="6" spans="1:23" x14ac:dyDescent="0.3">
      <c r="A6" s="11" t="s">
        <v>84</v>
      </c>
      <c r="B6" s="12">
        <v>558</v>
      </c>
      <c r="C6" s="12">
        <v>608</v>
      </c>
      <c r="D6" s="12">
        <v>827</v>
      </c>
      <c r="E6" s="12">
        <v>1310</v>
      </c>
      <c r="F6" s="12">
        <v>1596</v>
      </c>
      <c r="G6" s="12">
        <v>929</v>
      </c>
      <c r="H6" s="12">
        <v>530</v>
      </c>
      <c r="I6" s="12">
        <v>447</v>
      </c>
      <c r="J6" s="12">
        <v>380</v>
      </c>
      <c r="K6" s="12">
        <v>414</v>
      </c>
      <c r="L6" s="12">
        <v>661</v>
      </c>
      <c r="M6" s="12">
        <v>687</v>
      </c>
      <c r="N6" s="12">
        <v>728</v>
      </c>
      <c r="O6" s="12">
        <v>254</v>
      </c>
      <c r="P6" s="12">
        <v>128</v>
      </c>
      <c r="Q6" s="12">
        <v>53</v>
      </c>
      <c r="R6" s="14">
        <v>62</v>
      </c>
      <c r="S6" s="13">
        <v>40</v>
      </c>
      <c r="T6" s="14">
        <v>70</v>
      </c>
      <c r="U6" s="14">
        <v>22</v>
      </c>
      <c r="V6" s="15">
        <f t="shared" ref="V6:V17" si="1">U6-T6</f>
        <v>-48</v>
      </c>
      <c r="W6" s="130">
        <f t="shared" ref="W6:W17" si="2">V6/T6</f>
        <v>-0.68571428571428572</v>
      </c>
    </row>
    <row r="7" spans="1:23" x14ac:dyDescent="0.3">
      <c r="A7" s="11" t="s">
        <v>40</v>
      </c>
      <c r="B7" s="12">
        <v>531</v>
      </c>
      <c r="C7" s="12">
        <v>775</v>
      </c>
      <c r="D7" s="12">
        <v>1100</v>
      </c>
      <c r="E7" s="12">
        <v>1669</v>
      </c>
      <c r="F7" s="12">
        <v>2161</v>
      </c>
      <c r="G7" s="12">
        <v>2533</v>
      </c>
      <c r="H7" s="12">
        <v>1306</v>
      </c>
      <c r="I7" s="12">
        <v>1692</v>
      </c>
      <c r="J7" s="12">
        <v>786</v>
      </c>
      <c r="K7" s="12">
        <v>627</v>
      </c>
      <c r="L7" s="12">
        <v>514</v>
      </c>
      <c r="M7" s="12">
        <v>553</v>
      </c>
      <c r="N7" s="12">
        <v>510</v>
      </c>
      <c r="O7" s="12">
        <v>749</v>
      </c>
      <c r="P7" s="12">
        <v>931</v>
      </c>
      <c r="Q7" s="12">
        <v>300</v>
      </c>
      <c r="R7" s="14">
        <v>298</v>
      </c>
      <c r="S7" s="13">
        <v>163</v>
      </c>
      <c r="T7" s="14">
        <v>210</v>
      </c>
      <c r="U7" s="14">
        <v>187</v>
      </c>
      <c r="V7" s="15">
        <f t="shared" si="1"/>
        <v>-23</v>
      </c>
      <c r="W7" s="130">
        <f t="shared" si="2"/>
        <v>-0.10952380952380952</v>
      </c>
    </row>
    <row r="8" spans="1:23" x14ac:dyDescent="0.3">
      <c r="A8" s="11" t="s">
        <v>34</v>
      </c>
      <c r="B8" s="12">
        <v>798</v>
      </c>
      <c r="C8" s="12">
        <v>945</v>
      </c>
      <c r="D8" s="12">
        <v>1187</v>
      </c>
      <c r="E8" s="12">
        <v>1663</v>
      </c>
      <c r="F8" s="12">
        <v>1764</v>
      </c>
      <c r="G8" s="12">
        <v>1693</v>
      </c>
      <c r="H8" s="12">
        <v>2667</v>
      </c>
      <c r="I8" s="12">
        <v>2747</v>
      </c>
      <c r="J8" s="12">
        <v>2168</v>
      </c>
      <c r="K8" s="12">
        <v>2369</v>
      </c>
      <c r="L8" s="12">
        <v>2428</v>
      </c>
      <c r="M8" s="12">
        <v>2295</v>
      </c>
      <c r="N8" s="12">
        <v>1095</v>
      </c>
      <c r="O8" s="12">
        <v>4524</v>
      </c>
      <c r="P8" s="12">
        <v>5525</v>
      </c>
      <c r="Q8" s="12">
        <v>3119</v>
      </c>
      <c r="R8" s="14">
        <v>3826</v>
      </c>
      <c r="S8" s="13">
        <v>3080</v>
      </c>
      <c r="T8" s="14">
        <v>3755</v>
      </c>
      <c r="U8" s="14">
        <v>3109</v>
      </c>
      <c r="V8" s="15">
        <f t="shared" si="1"/>
        <v>-646</v>
      </c>
      <c r="W8" s="130">
        <f t="shared" si="2"/>
        <v>-0.17203728362183754</v>
      </c>
    </row>
    <row r="9" spans="1:23" x14ac:dyDescent="0.3">
      <c r="A9" s="110" t="s">
        <v>95</v>
      </c>
      <c r="B9" s="12">
        <v>1269</v>
      </c>
      <c r="C9" s="12">
        <v>1756</v>
      </c>
      <c r="D9" s="12">
        <v>1600</v>
      </c>
      <c r="E9" s="12">
        <v>2161</v>
      </c>
      <c r="F9" s="12">
        <v>1953</v>
      </c>
      <c r="G9" s="12">
        <v>2232</v>
      </c>
      <c r="H9" s="12">
        <v>819</v>
      </c>
      <c r="I9" s="12">
        <v>584</v>
      </c>
      <c r="J9" s="12">
        <v>767</v>
      </c>
      <c r="K9" s="12">
        <v>314</v>
      </c>
      <c r="L9" s="12">
        <v>306</v>
      </c>
      <c r="M9" s="12">
        <v>423</v>
      </c>
      <c r="N9" s="12">
        <v>1234</v>
      </c>
      <c r="O9" s="12">
        <v>1254</v>
      </c>
      <c r="P9" s="12">
        <v>1698</v>
      </c>
      <c r="Q9" s="12">
        <v>1329</v>
      </c>
      <c r="R9" s="14">
        <v>897</v>
      </c>
      <c r="S9" s="13">
        <v>327</v>
      </c>
      <c r="T9" s="14">
        <v>821</v>
      </c>
      <c r="U9" s="14">
        <v>243</v>
      </c>
      <c r="V9" s="15">
        <f t="shared" si="1"/>
        <v>-578</v>
      </c>
      <c r="W9" s="130">
        <f t="shared" si="2"/>
        <v>-0.7040194884287454</v>
      </c>
    </row>
    <row r="10" spans="1:23" ht="14.5" x14ac:dyDescent="0.3">
      <c r="A10" s="11" t="s">
        <v>104</v>
      </c>
      <c r="B10" s="12">
        <v>3338</v>
      </c>
      <c r="C10" s="12">
        <v>4277</v>
      </c>
      <c r="D10" s="12">
        <v>6509</v>
      </c>
      <c r="E10" s="12">
        <v>6259</v>
      </c>
      <c r="F10" s="12">
        <v>4740</v>
      </c>
      <c r="G10" s="12">
        <v>4137</v>
      </c>
      <c r="H10" s="12">
        <v>2219</v>
      </c>
      <c r="I10" s="12">
        <v>3651</v>
      </c>
      <c r="J10" s="12">
        <v>2409</v>
      </c>
      <c r="K10" s="12">
        <v>2216</v>
      </c>
      <c r="L10" s="12">
        <v>2105</v>
      </c>
      <c r="M10" s="12">
        <v>2264</v>
      </c>
      <c r="N10" s="12">
        <v>1224</v>
      </c>
      <c r="O10" s="12">
        <v>2825</v>
      </c>
      <c r="P10" s="12">
        <v>2632</v>
      </c>
      <c r="Q10" s="12">
        <v>1660</v>
      </c>
      <c r="R10" s="14">
        <v>1816</v>
      </c>
      <c r="S10" s="13">
        <v>1828</v>
      </c>
      <c r="T10" s="14">
        <v>1730</v>
      </c>
      <c r="U10" s="14">
        <v>1821</v>
      </c>
      <c r="V10" s="15">
        <f t="shared" si="1"/>
        <v>91</v>
      </c>
      <c r="W10" s="130">
        <f t="shared" si="2"/>
        <v>5.2601156069364163E-2</v>
      </c>
    </row>
    <row r="11" spans="1:23" x14ac:dyDescent="0.3">
      <c r="A11" s="11" t="s">
        <v>35</v>
      </c>
      <c r="B11" s="12">
        <v>70</v>
      </c>
      <c r="C11" s="12">
        <v>115</v>
      </c>
      <c r="D11" s="12">
        <v>186</v>
      </c>
      <c r="E11" s="12">
        <v>339</v>
      </c>
      <c r="F11" s="12">
        <v>105</v>
      </c>
      <c r="G11" s="12">
        <v>38</v>
      </c>
      <c r="H11" s="12">
        <v>37</v>
      </c>
      <c r="I11" s="12">
        <v>26</v>
      </c>
      <c r="J11" s="12">
        <v>9</v>
      </c>
      <c r="K11" s="12">
        <v>10</v>
      </c>
      <c r="L11" s="12">
        <v>0</v>
      </c>
      <c r="M11" s="12">
        <v>0</v>
      </c>
      <c r="N11" s="12">
        <v>6</v>
      </c>
      <c r="O11" s="12">
        <v>14</v>
      </c>
      <c r="P11" s="12">
        <v>9</v>
      </c>
      <c r="Q11" s="12">
        <v>2</v>
      </c>
      <c r="R11" s="14">
        <v>0</v>
      </c>
      <c r="S11" s="13">
        <v>0</v>
      </c>
      <c r="T11" s="14">
        <v>0</v>
      </c>
      <c r="U11" s="14">
        <v>0</v>
      </c>
      <c r="V11" s="15">
        <f t="shared" si="1"/>
        <v>0</v>
      </c>
      <c r="W11" s="130" t="s">
        <v>140</v>
      </c>
    </row>
    <row r="12" spans="1:23" ht="14.5" x14ac:dyDescent="0.3">
      <c r="A12" s="11" t="s">
        <v>105</v>
      </c>
      <c r="B12" s="12" t="s">
        <v>29</v>
      </c>
      <c r="C12" s="12" t="s">
        <v>29</v>
      </c>
      <c r="D12" s="12" t="s">
        <v>29</v>
      </c>
      <c r="E12" s="12">
        <v>234</v>
      </c>
      <c r="F12" s="12">
        <v>502</v>
      </c>
      <c r="G12" s="12">
        <v>2365</v>
      </c>
      <c r="H12" s="12">
        <v>608</v>
      </c>
      <c r="I12" s="12">
        <v>267</v>
      </c>
      <c r="J12" s="12">
        <v>382</v>
      </c>
      <c r="K12" s="12">
        <v>143</v>
      </c>
      <c r="L12" s="12">
        <v>103</v>
      </c>
      <c r="M12" s="12">
        <v>62</v>
      </c>
      <c r="N12" s="12">
        <v>489</v>
      </c>
      <c r="O12" s="12">
        <v>531</v>
      </c>
      <c r="P12" s="12">
        <v>673</v>
      </c>
      <c r="Q12" s="12">
        <v>720</v>
      </c>
      <c r="R12" s="14">
        <v>466</v>
      </c>
      <c r="S12" s="13">
        <v>226</v>
      </c>
      <c r="T12" s="14">
        <v>396</v>
      </c>
      <c r="U12" s="14">
        <v>218</v>
      </c>
      <c r="V12" s="15">
        <f t="shared" si="1"/>
        <v>-178</v>
      </c>
      <c r="W12" s="130">
        <f t="shared" si="2"/>
        <v>-0.4494949494949495</v>
      </c>
    </row>
    <row r="13" spans="1:23" x14ac:dyDescent="0.3">
      <c r="A13" s="17" t="s">
        <v>36</v>
      </c>
      <c r="B13" s="18">
        <v>363</v>
      </c>
      <c r="C13" s="18">
        <v>500</v>
      </c>
      <c r="D13" s="18">
        <v>709</v>
      </c>
      <c r="E13" s="18">
        <v>896</v>
      </c>
      <c r="F13" s="18">
        <v>789</v>
      </c>
      <c r="G13" s="18">
        <v>796</v>
      </c>
      <c r="H13" s="18">
        <v>548</v>
      </c>
      <c r="I13" s="18">
        <v>488</v>
      </c>
      <c r="J13" s="18">
        <v>692</v>
      </c>
      <c r="K13" s="18">
        <v>483</v>
      </c>
      <c r="L13" s="18">
        <v>400</v>
      </c>
      <c r="M13" s="18">
        <v>536</v>
      </c>
      <c r="N13" s="18">
        <v>423</v>
      </c>
      <c r="O13" s="18">
        <v>495</v>
      </c>
      <c r="P13" s="18">
        <v>996</v>
      </c>
      <c r="Q13" s="18">
        <v>562</v>
      </c>
      <c r="R13" s="18">
        <v>1007</v>
      </c>
      <c r="S13" s="19">
        <v>959</v>
      </c>
      <c r="T13" s="143">
        <v>1035</v>
      </c>
      <c r="U13" s="18">
        <v>979</v>
      </c>
      <c r="V13" s="15">
        <f t="shared" si="1"/>
        <v>-56</v>
      </c>
      <c r="W13" s="130">
        <f t="shared" si="2"/>
        <v>-5.4106280193236718E-2</v>
      </c>
    </row>
    <row r="14" spans="1:23" ht="14.5" x14ac:dyDescent="0.3">
      <c r="A14" s="104" t="s">
        <v>134</v>
      </c>
      <c r="B14" s="7">
        <f t="shared" ref="B14:S14" si="3">SUM(B15:B17)</f>
        <v>1404</v>
      </c>
      <c r="C14" s="7">
        <f t="shared" si="3"/>
        <v>1579</v>
      </c>
      <c r="D14" s="7">
        <f t="shared" si="3"/>
        <v>1700</v>
      </c>
      <c r="E14" s="7">
        <f t="shared" si="3"/>
        <v>5372</v>
      </c>
      <c r="F14" s="7">
        <f t="shared" si="3"/>
        <v>7804</v>
      </c>
      <c r="G14" s="7">
        <f t="shared" si="3"/>
        <v>1160</v>
      </c>
      <c r="H14" s="7">
        <f t="shared" si="3"/>
        <v>393</v>
      </c>
      <c r="I14" s="7">
        <f t="shared" si="3"/>
        <v>480</v>
      </c>
      <c r="J14" s="7">
        <f t="shared" si="3"/>
        <v>581</v>
      </c>
      <c r="K14" s="7">
        <f t="shared" si="3"/>
        <v>459</v>
      </c>
      <c r="L14" s="7">
        <f t="shared" si="3"/>
        <v>500</v>
      </c>
      <c r="M14" s="7">
        <f t="shared" si="3"/>
        <v>546</v>
      </c>
      <c r="N14" s="7">
        <f t="shared" si="3"/>
        <v>546</v>
      </c>
      <c r="O14" s="7">
        <f t="shared" si="3"/>
        <v>962</v>
      </c>
      <c r="P14" s="7">
        <f t="shared" si="3"/>
        <v>2568</v>
      </c>
      <c r="Q14" s="7">
        <f t="shared" si="3"/>
        <v>1588</v>
      </c>
      <c r="R14" s="7">
        <f t="shared" si="3"/>
        <v>1994</v>
      </c>
      <c r="S14" s="8">
        <f t="shared" si="3"/>
        <v>3161</v>
      </c>
      <c r="T14" s="7">
        <f>SUM(T15:T17)</f>
        <v>2420</v>
      </c>
      <c r="U14" s="7">
        <f>SUM(U15:U17)</f>
        <v>3477</v>
      </c>
      <c r="V14" s="131">
        <f t="shared" si="1"/>
        <v>1057</v>
      </c>
      <c r="W14" s="132">
        <f t="shared" si="2"/>
        <v>0.43677685950413225</v>
      </c>
    </row>
    <row r="15" spans="1:23" x14ac:dyDescent="0.3">
      <c r="A15" s="11" t="s">
        <v>38</v>
      </c>
      <c r="B15" s="12">
        <v>1225</v>
      </c>
      <c r="C15" s="12">
        <v>1395</v>
      </c>
      <c r="D15" s="12">
        <v>1501</v>
      </c>
      <c r="E15" s="12">
        <v>1861</v>
      </c>
      <c r="F15" s="12">
        <v>1442</v>
      </c>
      <c r="G15" s="12">
        <v>659</v>
      </c>
      <c r="H15" s="12">
        <v>264</v>
      </c>
      <c r="I15" s="12">
        <v>285</v>
      </c>
      <c r="J15" s="12">
        <v>316</v>
      </c>
      <c r="K15" s="12">
        <v>227</v>
      </c>
      <c r="L15" s="12">
        <v>281</v>
      </c>
      <c r="M15" s="12">
        <v>375</v>
      </c>
      <c r="N15" s="12">
        <v>383</v>
      </c>
      <c r="O15" s="12">
        <v>312</v>
      </c>
      <c r="P15" s="12">
        <v>496</v>
      </c>
      <c r="Q15" s="12">
        <v>599</v>
      </c>
      <c r="R15" s="14">
        <v>888</v>
      </c>
      <c r="S15" s="13">
        <v>781</v>
      </c>
      <c r="T15" s="14">
        <v>936</v>
      </c>
      <c r="U15" s="14">
        <v>757</v>
      </c>
      <c r="V15" s="15">
        <f t="shared" si="1"/>
        <v>-179</v>
      </c>
      <c r="W15" s="130">
        <f t="shared" si="2"/>
        <v>-0.19123931623931623</v>
      </c>
    </row>
    <row r="16" spans="1:23" x14ac:dyDescent="0.3">
      <c r="A16" s="109" t="s">
        <v>92</v>
      </c>
      <c r="B16" s="12" t="s">
        <v>29</v>
      </c>
      <c r="C16" s="12" t="s">
        <v>29</v>
      </c>
      <c r="D16" s="12" t="s">
        <v>29</v>
      </c>
      <c r="E16" s="12">
        <v>3261</v>
      </c>
      <c r="F16" s="12">
        <v>6105</v>
      </c>
      <c r="G16" s="12">
        <v>255</v>
      </c>
      <c r="H16" s="12">
        <v>41</v>
      </c>
      <c r="I16" s="12">
        <v>131</v>
      </c>
      <c r="J16" s="12">
        <v>200</v>
      </c>
      <c r="K16" s="12">
        <v>151</v>
      </c>
      <c r="L16" s="12">
        <v>139</v>
      </c>
      <c r="M16" s="12">
        <v>97</v>
      </c>
      <c r="N16" s="12">
        <v>81</v>
      </c>
      <c r="O16" s="12">
        <v>525</v>
      </c>
      <c r="P16" s="12">
        <v>1852</v>
      </c>
      <c r="Q16" s="12">
        <v>866</v>
      </c>
      <c r="R16" s="12">
        <v>996</v>
      </c>
      <c r="S16" s="13">
        <v>2290</v>
      </c>
      <c r="T16" s="12">
        <v>1377</v>
      </c>
      <c r="U16" s="12">
        <v>2634</v>
      </c>
      <c r="V16" s="15">
        <f t="shared" si="1"/>
        <v>1257</v>
      </c>
      <c r="W16" s="130">
        <f t="shared" si="2"/>
        <v>0.91285403050108938</v>
      </c>
    </row>
    <row r="17" spans="1:23" x14ac:dyDescent="0.3">
      <c r="A17" s="17" t="s">
        <v>39</v>
      </c>
      <c r="B17" s="18">
        <v>179</v>
      </c>
      <c r="C17" s="18">
        <v>184</v>
      </c>
      <c r="D17" s="18">
        <v>199</v>
      </c>
      <c r="E17" s="18">
        <v>250</v>
      </c>
      <c r="F17" s="18">
        <v>257</v>
      </c>
      <c r="G17" s="18">
        <v>246</v>
      </c>
      <c r="H17" s="18">
        <v>88</v>
      </c>
      <c r="I17" s="18">
        <v>64</v>
      </c>
      <c r="J17" s="18">
        <v>65</v>
      </c>
      <c r="K17" s="18">
        <v>81</v>
      </c>
      <c r="L17" s="18">
        <v>80</v>
      </c>
      <c r="M17" s="18">
        <v>74</v>
      </c>
      <c r="N17" s="18">
        <v>82</v>
      </c>
      <c r="O17" s="18">
        <v>125</v>
      </c>
      <c r="P17" s="18">
        <v>220</v>
      </c>
      <c r="Q17" s="18">
        <v>123</v>
      </c>
      <c r="R17" s="18">
        <v>110</v>
      </c>
      <c r="S17" s="19">
        <v>90</v>
      </c>
      <c r="T17" s="18">
        <v>107</v>
      </c>
      <c r="U17" s="18">
        <v>86</v>
      </c>
      <c r="V17" s="20">
        <f t="shared" si="1"/>
        <v>-21</v>
      </c>
      <c r="W17" s="133">
        <f t="shared" si="2"/>
        <v>-0.19626168224299065</v>
      </c>
    </row>
    <row r="18" spans="1:23" x14ac:dyDescent="0.3">
      <c r="A18" s="25" t="s">
        <v>96</v>
      </c>
      <c r="R18" s="87"/>
      <c r="S18" s="87"/>
      <c r="T18" s="87"/>
      <c r="U18" s="87"/>
    </row>
    <row r="19" spans="1:23" x14ac:dyDescent="0.3">
      <c r="T19" s="87"/>
    </row>
    <row r="20" spans="1:23" x14ac:dyDescent="0.3">
      <c r="A20" s="6" t="s">
        <v>6</v>
      </c>
      <c r="T20" s="87"/>
      <c r="U20" s="87"/>
    </row>
    <row r="21" spans="1:23" x14ac:dyDescent="0.3">
      <c r="A21" s="187" t="s">
        <v>83</v>
      </c>
      <c r="B21" s="187"/>
      <c r="C21" s="187"/>
      <c r="D21" s="187"/>
      <c r="E21" s="187"/>
      <c r="F21" s="187"/>
      <c r="G21" s="187"/>
      <c r="H21" s="187"/>
      <c r="I21" s="187"/>
      <c r="J21" s="187"/>
      <c r="K21" s="187"/>
      <c r="L21" s="187"/>
      <c r="M21" s="187"/>
      <c r="N21" s="187"/>
      <c r="O21" s="187"/>
      <c r="P21" s="187"/>
      <c r="Q21" s="187"/>
      <c r="R21" s="187"/>
      <c r="S21" s="187"/>
      <c r="T21" s="135"/>
      <c r="U21" s="140"/>
    </row>
    <row r="22" spans="1:23" x14ac:dyDescent="0.3">
      <c r="A22" s="188" t="s">
        <v>116</v>
      </c>
      <c r="B22" s="188"/>
      <c r="C22" s="188"/>
      <c r="D22" s="188"/>
      <c r="E22" s="188"/>
      <c r="F22" s="188"/>
      <c r="G22" s="188"/>
      <c r="H22" s="188"/>
      <c r="I22" s="188"/>
      <c r="J22" s="188"/>
      <c r="K22" s="188"/>
      <c r="L22" s="188"/>
      <c r="M22" s="188"/>
      <c r="N22" s="188"/>
      <c r="O22" s="188"/>
      <c r="P22" s="188"/>
      <c r="Q22" s="188"/>
      <c r="R22" s="188"/>
      <c r="S22" s="188"/>
      <c r="T22" s="136"/>
      <c r="U22" s="136"/>
    </row>
    <row r="23" spans="1:23" x14ac:dyDescent="0.3">
      <c r="A23" s="188" t="s">
        <v>106</v>
      </c>
      <c r="B23" s="188"/>
      <c r="C23" s="188"/>
      <c r="D23" s="188"/>
      <c r="E23" s="188"/>
      <c r="F23" s="188"/>
      <c r="G23" s="188"/>
      <c r="H23" s="188"/>
      <c r="I23" s="188"/>
      <c r="J23" s="188"/>
      <c r="K23" s="188"/>
      <c r="L23" s="188"/>
      <c r="M23" s="188"/>
      <c r="N23" s="188"/>
      <c r="O23" s="188"/>
      <c r="P23" s="188"/>
      <c r="Q23" s="188"/>
      <c r="R23" s="188"/>
      <c r="S23" s="188"/>
      <c r="T23" s="136"/>
      <c r="U23" s="136"/>
    </row>
    <row r="24" spans="1:23" ht="27" customHeight="1" x14ac:dyDescent="0.3">
      <c r="A24" s="186" t="s">
        <v>135</v>
      </c>
      <c r="B24" s="186"/>
      <c r="C24" s="186"/>
      <c r="D24" s="186"/>
      <c r="E24" s="186"/>
      <c r="F24" s="186"/>
      <c r="G24" s="186"/>
      <c r="H24" s="186"/>
      <c r="I24" s="186"/>
      <c r="J24" s="186"/>
      <c r="K24" s="186"/>
      <c r="L24" s="186"/>
      <c r="M24" s="186"/>
      <c r="N24" s="186"/>
      <c r="O24" s="186"/>
      <c r="P24" s="186"/>
      <c r="Q24" s="186"/>
      <c r="R24" s="186"/>
      <c r="S24" s="186"/>
      <c r="T24" s="134"/>
      <c r="U24" s="134"/>
    </row>
    <row r="26" spans="1:23" ht="14.5" x14ac:dyDescent="0.35">
      <c r="A26" s="23" t="s">
        <v>7</v>
      </c>
    </row>
    <row r="29" spans="1:23" x14ac:dyDescent="0.3">
      <c r="J29" s="87"/>
      <c r="K29" s="87"/>
      <c r="L29" s="87"/>
      <c r="M29" s="87"/>
      <c r="N29" s="87"/>
      <c r="O29" s="87"/>
      <c r="P29" s="87"/>
      <c r="Q29" s="87"/>
      <c r="R29" s="87"/>
    </row>
  </sheetData>
  <mergeCells count="6">
    <mergeCell ref="V3:W3"/>
    <mergeCell ref="A24:S24"/>
    <mergeCell ref="A21:S21"/>
    <mergeCell ref="A22:S22"/>
    <mergeCell ref="A23:S23"/>
    <mergeCell ref="T3:U3"/>
  </mergeCells>
  <hyperlinks>
    <hyperlink ref="A26" location="Contents!A1" display="Back to contents" xr:uid="{731A7072-661B-444A-91B7-01B5C5049FFF}"/>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DD2C0-1691-4F4D-B601-E9B40EA33A0A}">
  <dimension ref="A1:F27"/>
  <sheetViews>
    <sheetView workbookViewId="0"/>
  </sheetViews>
  <sheetFormatPr defaultColWidth="8.90625" defaultRowHeight="13" x14ac:dyDescent="0.3"/>
  <cols>
    <col min="1" max="1" width="8.90625" style="24"/>
    <col min="2" max="3" width="13.36328125" style="24" customWidth="1"/>
    <col min="4" max="16384" width="8.90625" style="24"/>
  </cols>
  <sheetData>
    <row r="1" spans="1:3" ht="15.5" x14ac:dyDescent="0.35">
      <c r="A1" s="85" t="s">
        <v>31</v>
      </c>
    </row>
    <row r="3" spans="1:3" x14ac:dyDescent="0.3">
      <c r="A3" s="100" t="s">
        <v>1</v>
      </c>
      <c r="B3" s="108" t="s">
        <v>90</v>
      </c>
      <c r="C3" s="108" t="s">
        <v>91</v>
      </c>
    </row>
    <row r="4" spans="1:3" x14ac:dyDescent="0.3">
      <c r="A4" s="90">
        <v>2002</v>
      </c>
      <c r="B4" s="14">
        <v>1194</v>
      </c>
      <c r="C4" s="14">
        <v>21</v>
      </c>
    </row>
    <row r="5" spans="1:3" x14ac:dyDescent="0.3">
      <c r="A5" s="90">
        <v>2003</v>
      </c>
      <c r="B5" s="14">
        <v>755</v>
      </c>
      <c r="C5" s="14">
        <v>11</v>
      </c>
    </row>
    <row r="6" spans="1:3" x14ac:dyDescent="0.3">
      <c r="A6" s="90">
        <v>2004</v>
      </c>
      <c r="B6" s="14">
        <v>680</v>
      </c>
      <c r="C6" s="14">
        <v>10</v>
      </c>
    </row>
    <row r="7" spans="1:3" x14ac:dyDescent="0.3">
      <c r="A7" s="90">
        <v>2005</v>
      </c>
      <c r="B7" s="14">
        <v>589</v>
      </c>
      <c r="C7" s="14">
        <v>11</v>
      </c>
    </row>
    <row r="8" spans="1:3" x14ac:dyDescent="0.3">
      <c r="A8" s="90">
        <v>2006</v>
      </c>
      <c r="B8" s="14">
        <v>601</v>
      </c>
      <c r="C8" s="14">
        <v>9</v>
      </c>
    </row>
    <row r="9" spans="1:3" x14ac:dyDescent="0.3">
      <c r="A9" s="90">
        <v>2007</v>
      </c>
      <c r="B9" s="14">
        <v>583</v>
      </c>
      <c r="C9" s="14">
        <v>12</v>
      </c>
    </row>
    <row r="10" spans="1:3" x14ac:dyDescent="0.3">
      <c r="A10" s="90">
        <v>2008</v>
      </c>
      <c r="B10" s="14">
        <v>537</v>
      </c>
      <c r="C10" s="14">
        <v>6</v>
      </c>
    </row>
    <row r="11" spans="1:3" x14ac:dyDescent="0.3">
      <c r="A11" s="90">
        <v>2009</v>
      </c>
      <c r="B11" s="14">
        <v>568</v>
      </c>
      <c r="C11" s="14">
        <v>14</v>
      </c>
    </row>
    <row r="12" spans="1:3" x14ac:dyDescent="0.3">
      <c r="A12" s="90">
        <v>2010</v>
      </c>
      <c r="B12" s="14">
        <v>597</v>
      </c>
      <c r="C12" s="14">
        <v>9</v>
      </c>
    </row>
    <row r="13" spans="1:3" x14ac:dyDescent="0.3">
      <c r="A13" s="90">
        <v>2011</v>
      </c>
      <c r="B13" s="14">
        <v>492</v>
      </c>
      <c r="C13" s="14">
        <v>10</v>
      </c>
    </row>
    <row r="14" spans="1:3" x14ac:dyDescent="0.3">
      <c r="A14" s="90">
        <v>2012</v>
      </c>
      <c r="B14" s="14">
        <v>609</v>
      </c>
      <c r="C14" s="14">
        <v>18</v>
      </c>
    </row>
    <row r="15" spans="1:3" x14ac:dyDescent="0.3">
      <c r="A15" s="90">
        <v>2013</v>
      </c>
      <c r="B15" s="14">
        <v>602</v>
      </c>
      <c r="C15" s="14">
        <v>41</v>
      </c>
    </row>
    <row r="16" spans="1:3" x14ac:dyDescent="0.3">
      <c r="A16" s="90">
        <v>2014</v>
      </c>
      <c r="B16" s="14">
        <v>614</v>
      </c>
      <c r="C16" s="14">
        <v>67</v>
      </c>
    </row>
    <row r="17" spans="1:6" x14ac:dyDescent="0.3">
      <c r="A17" s="90">
        <v>2015</v>
      </c>
      <c r="B17" s="14">
        <v>428</v>
      </c>
      <c r="C17" s="14">
        <v>62</v>
      </c>
    </row>
    <row r="18" spans="1:6" x14ac:dyDescent="0.3">
      <c r="A18" s="90">
        <v>2016</v>
      </c>
      <c r="B18" s="14">
        <v>741</v>
      </c>
      <c r="C18" s="14">
        <v>107</v>
      </c>
    </row>
    <row r="19" spans="1:6" x14ac:dyDescent="0.3">
      <c r="A19" s="90">
        <v>2017</v>
      </c>
      <c r="B19" s="14">
        <v>416</v>
      </c>
      <c r="C19" s="14">
        <v>28</v>
      </c>
    </row>
    <row r="20" spans="1:6" x14ac:dyDescent="0.3">
      <c r="A20" s="141">
        <v>2018</v>
      </c>
      <c r="B20" s="12">
        <v>836</v>
      </c>
      <c r="C20" s="12">
        <v>54</v>
      </c>
    </row>
    <row r="21" spans="1:6" s="142" customFormat="1" ht="14.5" x14ac:dyDescent="0.35">
      <c r="A21" s="93">
        <v>2019</v>
      </c>
      <c r="B21" s="18">
        <v>660</v>
      </c>
      <c r="C21" s="18">
        <v>65</v>
      </c>
    </row>
    <row r="22" spans="1:6" x14ac:dyDescent="0.3">
      <c r="A22" s="25" t="s">
        <v>96</v>
      </c>
    </row>
    <row r="23" spans="1:6" x14ac:dyDescent="0.3">
      <c r="A23" s="25"/>
    </row>
    <row r="24" spans="1:6" x14ac:dyDescent="0.3">
      <c r="A24" s="6" t="s">
        <v>6</v>
      </c>
    </row>
    <row r="25" spans="1:6" ht="45" customHeight="1" x14ac:dyDescent="0.3">
      <c r="A25" s="189" t="s">
        <v>133</v>
      </c>
      <c r="B25" s="189"/>
      <c r="C25" s="189"/>
      <c r="D25" s="189"/>
      <c r="E25" s="189"/>
      <c r="F25" s="189"/>
    </row>
    <row r="26" spans="1:6" ht="14.5" x14ac:dyDescent="0.35">
      <c r="A26" s="86"/>
    </row>
    <row r="27" spans="1:6" ht="14.5" x14ac:dyDescent="0.35">
      <c r="A27" s="86" t="s">
        <v>7</v>
      </c>
    </row>
  </sheetData>
  <mergeCells count="1">
    <mergeCell ref="A25:F25"/>
  </mergeCells>
  <hyperlinks>
    <hyperlink ref="A27" location="Contents!A1" display="Back to contents" xr:uid="{9CC18A14-507C-4CEF-915B-7A64845CCE1D}"/>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Cover_sheet</vt:lpstr>
      <vt:lpstr>Contents</vt:lpstr>
      <vt:lpstr>Notes</vt:lpstr>
      <vt:lpstr>Cit_01</vt:lpstr>
      <vt:lpstr>Cit_02</vt:lpstr>
      <vt:lpstr>Cit_03</vt:lpstr>
      <vt:lpstr>Cit_04</vt:lpstr>
      <vt:lpstr>Cit_05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Citizenship summary tables, year ending March 2020</dc:title>
  <dc:creator/>
  <cp:keywords>data tables, immigration, refusals, citizenship, 2020</cp:keywords>
  <cp:lastModifiedBy/>
  <dcterms:created xsi:type="dcterms:W3CDTF">2020-02-24T17:12:50Z</dcterms:created>
  <dcterms:modified xsi:type="dcterms:W3CDTF">2020-05-15T09:35:41Z</dcterms:modified>
</cp:coreProperties>
</file>