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fbale\Desktop\"/>
    </mc:Choice>
  </mc:AlternateContent>
  <xr:revisionPtr revIDLastSave="0" documentId="8_{8E4DA3F5-792D-479F-B662-BB5A4D113D06}" xr6:coauthVersionLast="36" xr6:coauthVersionMax="36" xr10:uidLastSave="{00000000-0000-0000-0000-000000000000}"/>
  <bookViews>
    <workbookView xWindow="0" yWindow="0" windowWidth="28800" windowHeight="12830" xr2:uid="{EB54AD87-7EE5-4CD1-8E7F-21E1D2D92928}"/>
  </bookViews>
  <sheets>
    <sheet name="Contents" sheetId="1" r:id="rId1"/>
    <sheet name="Notes" sheetId="2" r:id="rId2"/>
    <sheet name="Figure 1" sheetId="3" r:id="rId3"/>
    <sheet name="Figure 2" sheetId="4" r:id="rId4"/>
    <sheet name="Figure 3" sheetId="5" r:id="rId5"/>
    <sheet name="Figure 4" sheetId="6" r:id="rId6"/>
    <sheet name="Figure 5" sheetId="7" r:id="rId7"/>
    <sheet name="Figure 6" sheetId="8" r:id="rId8"/>
    <sheet name="Figure 7" sheetId="9" r:id="rId9"/>
    <sheet name="Figure 8" sheetId="10" r:id="rId10"/>
    <sheet name="Figure 9" sheetId="11" r:id="rId11"/>
    <sheet name="Figure 10" sheetId="12" r:id="rId12"/>
    <sheet name="Figure 11" sheetId="14" r:id="rId13"/>
    <sheet name="Figure 12" sheetId="15" r:id="rId14"/>
    <sheet name="Figure 13" sheetId="17" r:id="rId15"/>
    <sheet name="Figure 14 " sheetId="13" r:id="rId16"/>
    <sheet name="Figure 15" sheetId="16" r:id="rId17"/>
    <sheet name="Figure 16" sheetId="19" r:id="rId18"/>
    <sheet name="Figure 17" sheetId="18" r:id="rId19"/>
    <sheet name="Figure 18" sheetId="20" r:id="rId20"/>
    <sheet name="Figure 19" sheetId="21" r:id="rId21"/>
    <sheet name="Annex 1" sheetId="22" r:id="rId22"/>
    <sheet name="Annex 2" sheetId="23" r:id="rId23"/>
    <sheet name="Annex 3" sheetId="24" r:id="rId24"/>
  </sheets>
  <definedNames>
    <definedName name="_ftn1" localSheetId="1">Notes!$B$21</definedName>
    <definedName name="_ftnref1" localSheetId="1">Notes!$B$14</definedName>
    <definedName name="_Hlk33444419" localSheetId="0">Contents!$A$9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 i="8" l="1"/>
  <c r="D35" i="8"/>
  <c r="D32" i="8"/>
  <c r="D44" i="8"/>
  <c r="D40" i="8"/>
  <c r="D106" i="8"/>
  <c r="D120" i="8"/>
  <c r="D123" i="8"/>
  <c r="D113" i="8"/>
  <c r="D112" i="8"/>
  <c r="D69" i="8"/>
  <c r="D72" i="8"/>
  <c r="D46" i="8"/>
  <c r="D36" i="8"/>
  <c r="D26" i="8"/>
  <c r="D13" i="8"/>
  <c r="D14" i="8"/>
  <c r="D50" i="8"/>
  <c r="D90" i="8"/>
  <c r="D98" i="8"/>
  <c r="D107" i="8"/>
  <c r="D104" i="8"/>
  <c r="D75" i="8"/>
  <c r="D31" i="8"/>
  <c r="D24" i="8"/>
  <c r="D12" i="8"/>
  <c r="D16" i="8"/>
  <c r="D9" i="8"/>
  <c r="D41" i="8"/>
  <c r="D119" i="8"/>
  <c r="D103" i="8"/>
  <c r="D92" i="8"/>
  <c r="D54" i="8"/>
  <c r="D87" i="8"/>
  <c r="D108" i="8"/>
  <c r="D65" i="8"/>
  <c r="D34" i="8"/>
  <c r="D33" i="8"/>
  <c r="D81" i="8"/>
  <c r="D77" i="8"/>
  <c r="D52" i="8"/>
  <c r="D116" i="8"/>
  <c r="D111" i="8"/>
  <c r="D58" i="8"/>
  <c r="D61" i="8"/>
  <c r="D43" i="8"/>
  <c r="D115" i="8"/>
  <c r="D100" i="8"/>
  <c r="D56" i="8"/>
  <c r="D23" i="8"/>
  <c r="D94" i="8"/>
  <c r="D22" i="8"/>
  <c r="D8" i="8"/>
  <c r="D71" i="8"/>
  <c r="D67" i="8"/>
  <c r="D60" i="8"/>
  <c r="D51" i="8"/>
  <c r="D37" i="8"/>
  <c r="D29" i="8"/>
  <c r="D80" i="8"/>
  <c r="D118" i="8"/>
  <c r="D121" i="8"/>
  <c r="D83" i="8"/>
  <c r="D18" i="8"/>
  <c r="D21" i="8"/>
  <c r="D74" i="8"/>
  <c r="D93" i="8"/>
  <c r="D47" i="8"/>
  <c r="D19" i="8"/>
  <c r="D102" i="8"/>
  <c r="D48" i="8"/>
  <c r="D38" i="8"/>
  <c r="D66" i="8"/>
  <c r="D11" i="8"/>
  <c r="D78" i="8"/>
  <c r="D82" i="8"/>
  <c r="D84" i="8"/>
  <c r="D49" i="8"/>
  <c r="D15" i="8"/>
  <c r="D57" i="8"/>
  <c r="D39" i="8"/>
  <c r="D53" i="8"/>
  <c r="D122" i="8"/>
  <c r="D27" i="8"/>
  <c r="D63" i="8"/>
  <c r="D20" i="8"/>
  <c r="D10" i="8"/>
  <c r="D114" i="8"/>
  <c r="D55" i="8"/>
  <c r="D42" i="8"/>
  <c r="D109" i="8"/>
  <c r="D86" i="8"/>
  <c r="D105" i="8"/>
  <c r="D62" i="8"/>
  <c r="D88" i="8"/>
  <c r="D101" i="8"/>
  <c r="D17" i="8"/>
  <c r="D28" i="8"/>
  <c r="D30" i="8"/>
  <c r="D45" i="8"/>
  <c r="D59" i="8"/>
  <c r="D64" i="8"/>
  <c r="D68" i="8"/>
  <c r="D70" i="8"/>
  <c r="D73" i="8"/>
  <c r="D76" i="8"/>
  <c r="D79" i="8"/>
  <c r="D85" i="8"/>
  <c r="D89" i="8"/>
  <c r="D91" i="8"/>
  <c r="D95" i="8"/>
  <c r="D96" i="8"/>
  <c r="D97" i="8"/>
  <c r="D99" i="8"/>
  <c r="D110" i="8"/>
  <c r="D117" i="8"/>
  <c r="D128" i="15" l="1"/>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alcChain>
</file>

<file path=xl/sharedStrings.xml><?xml version="1.0" encoding="utf-8"?>
<sst xmlns="http://schemas.openxmlformats.org/spreadsheetml/2006/main" count="953" uniqueCount="581">
  <si>
    <t>Contents</t>
  </si>
  <si>
    <t>Contents:</t>
  </si>
  <si>
    <t>IP Overview</t>
  </si>
  <si>
    <t>Patent coverage</t>
  </si>
  <si>
    <t>Overview of spin-outs</t>
  </si>
  <si>
    <t>Collaboration trends</t>
  </si>
  <si>
    <t>Areas of specialism</t>
  </si>
  <si>
    <t>Top Applicants</t>
  </si>
  <si>
    <t>Appendices</t>
  </si>
  <si>
    <t>UK HEI patent publications by year of first publication from 1999 to 2018 </t>
  </si>
  <si>
    <t>UK HEI trade mark registrations with the IPO by year of registration from 1999 to 2018</t>
  </si>
  <si>
    <t>UK HEI design registrations by year of registration from 1999 to 2018</t>
  </si>
  <si>
    <t>Count of patent families from UK HEIs with a co-applicant split by the type of organisation of the co-applicant from 1999 to 2018</t>
  </si>
  <si>
    <t>Count of patent families from UK HEIs with a co-applicant split by the co-applicant’s country from 1999 to 2018</t>
  </si>
  <si>
    <t xml:space="preserve">Percentage of patent families which feature a UK HEI as a co-applicant over the period 1999 to 2018 split by UK HEI </t>
  </si>
  <si>
    <t>Count of UK HEI spin-outs by incorporation year from 2000 to 2016 </t>
  </si>
  <si>
    <t>Venn diagram showing the proximity of spin-outs to their parent university from 2000 to 2018</t>
  </si>
  <si>
    <t>UK HEIs’ and spin-outs’ published patent applications from 1999 to 2018 split by WIPO technology field</t>
  </si>
  <si>
    <t>Worldwide patent publication (excluding those published in China) by year of first publication from 1999  to 2018</t>
  </si>
  <si>
    <t>All trade marks registered with the IPO from 1999 to 2018</t>
  </si>
  <si>
    <t>UK HEI patent families by year of first publication from 1999 to 2018</t>
  </si>
  <si>
    <t>Figure 1:</t>
  </si>
  <si>
    <t>Figure 2:</t>
  </si>
  <si>
    <t>Figure 3:</t>
  </si>
  <si>
    <t>Figure 4:</t>
  </si>
  <si>
    <t>Figure 5:</t>
  </si>
  <si>
    <t>Figure 6:</t>
  </si>
  <si>
    <t>Figure 7:</t>
  </si>
  <si>
    <t>Figure 8:</t>
  </si>
  <si>
    <t>Figure 9:</t>
  </si>
  <si>
    <t>Figure 10:</t>
  </si>
  <si>
    <t>Figure 11:</t>
  </si>
  <si>
    <t>Figure 12:</t>
  </si>
  <si>
    <t>Figure 13:</t>
  </si>
  <si>
    <t>Figure 14:</t>
  </si>
  <si>
    <t>Figure 15:</t>
  </si>
  <si>
    <t>Figure 16:</t>
  </si>
  <si>
    <t>Figure 17:</t>
  </si>
  <si>
    <t>Figure 18:</t>
  </si>
  <si>
    <t>Figure 19:</t>
  </si>
  <si>
    <t>ERE</t>
  </si>
  <si>
    <t>Research@ipo.gov.uk</t>
  </si>
  <si>
    <t>Notes</t>
  </si>
  <si>
    <t>Figure 1:  UK HEI patent publications by year of first publication from 1999 to 2018</t>
  </si>
  <si>
    <t>Year of first publication</t>
  </si>
  <si>
    <t>Published patent applications</t>
  </si>
  <si>
    <t>Figure 4: Count of patent families from UK HEIs with a co-applicant split by the type of organisation of the co-applicant from 1999 to 2018</t>
  </si>
  <si>
    <t>UK HEI</t>
  </si>
  <si>
    <t>Business</t>
  </si>
  <si>
    <t>HEI (Non-UK)</t>
  </si>
  <si>
    <t>UK Government</t>
  </si>
  <si>
    <t>Non-UK Gov</t>
  </si>
  <si>
    <t>Figure 5: Count of patent families from UK HEIs with a co-applicant split by the co-applicant’s country from 1999 to 2018</t>
  </si>
  <si>
    <t>Number of patent families with a co-applicant</t>
  </si>
  <si>
    <t>United States of America</t>
  </si>
  <si>
    <t>Japan</t>
  </si>
  <si>
    <t>Germany</t>
  </si>
  <si>
    <t>Canada</t>
  </si>
  <si>
    <t>France</t>
  </si>
  <si>
    <t>Patent Families</t>
  </si>
  <si>
    <t>The University of Manchester</t>
  </si>
  <si>
    <t>The University of Oxford</t>
  </si>
  <si>
    <t>The University of Bristol</t>
  </si>
  <si>
    <t>Imperial College of Science Technology and Medicine</t>
  </si>
  <si>
    <t>The Queen's University of Belfast</t>
  </si>
  <si>
    <t>University College London</t>
  </si>
  <si>
    <t>The University of Sheffield</t>
  </si>
  <si>
    <t>The University of Leeds</t>
  </si>
  <si>
    <t>The University of Southampton</t>
  </si>
  <si>
    <t>University of Nottingham</t>
  </si>
  <si>
    <t>Cardiff University</t>
  </si>
  <si>
    <t>Queen Mary University of London</t>
  </si>
  <si>
    <t>The University of Edinburgh</t>
  </si>
  <si>
    <t>The University of Aberdeen</t>
  </si>
  <si>
    <t>Newcastle University</t>
  </si>
  <si>
    <t>The University of St Andrews</t>
  </si>
  <si>
    <t>The University of Glasgow</t>
  </si>
  <si>
    <t>The University of Leicester</t>
  </si>
  <si>
    <t>The University of Cambridge</t>
  </si>
  <si>
    <t>King's College London</t>
  </si>
  <si>
    <t>The Institute of Cancer Research</t>
  </si>
  <si>
    <t>The University of Birmingham</t>
  </si>
  <si>
    <t>The University of York</t>
  </si>
  <si>
    <t>The University of Strathclyde</t>
  </si>
  <si>
    <t>The University of Dundee</t>
  </si>
  <si>
    <t>The University of Liverpool</t>
  </si>
  <si>
    <t>The University of Surrey</t>
  </si>
  <si>
    <t>The University of Warwick</t>
  </si>
  <si>
    <t>The University of Bath</t>
  </si>
  <si>
    <t>Cranfield University</t>
  </si>
  <si>
    <t>University of Durham</t>
  </si>
  <si>
    <t>Royal College of Art</t>
  </si>
  <si>
    <t>The Nottingham Trent University</t>
  </si>
  <si>
    <t>Sheffield Hallam University</t>
  </si>
  <si>
    <t>Loughborough University</t>
  </si>
  <si>
    <t>Heriot-Watt University</t>
  </si>
  <si>
    <t>The University of Exeter</t>
  </si>
  <si>
    <t>Swansea University</t>
  </si>
  <si>
    <t>Aston University</t>
  </si>
  <si>
    <t>The University of Reading</t>
  </si>
  <si>
    <t>The University of Lancaster</t>
  </si>
  <si>
    <t>The University of Brighton</t>
  </si>
  <si>
    <t>The University of East Anglia</t>
  </si>
  <si>
    <t>The University of Bradford</t>
  </si>
  <si>
    <t>The University of Hull</t>
  </si>
  <si>
    <t>The University of Kent</t>
  </si>
  <si>
    <t>Brunel University London</t>
  </si>
  <si>
    <t>University of the West of England Bristol</t>
  </si>
  <si>
    <t>University of Ulster</t>
  </si>
  <si>
    <t>Bangor University</t>
  </si>
  <si>
    <t>Royal Holloway and Bedford New College</t>
  </si>
  <si>
    <t>Keele University</t>
  </si>
  <si>
    <t>The University of Greenwich</t>
  </si>
  <si>
    <t>St George's University of London</t>
  </si>
  <si>
    <t>London School of Hygiene and Tropical Medicine</t>
  </si>
  <si>
    <t>Coventry University</t>
  </si>
  <si>
    <t>Oxford Brookes University</t>
  </si>
  <si>
    <t>The University of Sussex</t>
  </si>
  <si>
    <t>The University of Salford</t>
  </si>
  <si>
    <t>Liverpool School of Tropical Medicine</t>
  </si>
  <si>
    <t>City University of London</t>
  </si>
  <si>
    <t>De Montfort University</t>
  </si>
  <si>
    <t>Edinburgh Napier University</t>
  </si>
  <si>
    <t>Aberystwyth University</t>
  </si>
  <si>
    <t>Staffordshire University</t>
  </si>
  <si>
    <t>The University of the West of Scotland</t>
  </si>
  <si>
    <t>University of Northumbria at Newcastle</t>
  </si>
  <si>
    <t>University of Plymouth</t>
  </si>
  <si>
    <t>University of Hertfordshire</t>
  </si>
  <si>
    <t>The Open University</t>
  </si>
  <si>
    <t>The Royal Veterinary College</t>
  </si>
  <si>
    <t>The University of Essex</t>
  </si>
  <si>
    <t>The University of Central Lancashire</t>
  </si>
  <si>
    <t>Birkbeck College</t>
  </si>
  <si>
    <t>London South Bank University</t>
  </si>
  <si>
    <t>The University of East London</t>
  </si>
  <si>
    <t>The University of Bolton</t>
  </si>
  <si>
    <t>The University of Huddersfield</t>
  </si>
  <si>
    <t>Liverpool John Moores University</t>
  </si>
  <si>
    <t>SRUC</t>
  </si>
  <si>
    <t>The Manchester Metropolitan University</t>
  </si>
  <si>
    <t>University of Abertay Dundee</t>
  </si>
  <si>
    <t>The University of Portsmouth</t>
  </si>
  <si>
    <t>The University of Northampton</t>
  </si>
  <si>
    <t>University of Chester</t>
  </si>
  <si>
    <t>The University of Sunderland</t>
  </si>
  <si>
    <t>Teesside University</t>
  </si>
  <si>
    <t>The Robert Gordon University</t>
  </si>
  <si>
    <t>The University of Chichester</t>
  </si>
  <si>
    <t>Middlesex University</t>
  </si>
  <si>
    <t>Bournemouth University</t>
  </si>
  <si>
    <t>Cardiff Metropolitan University</t>
  </si>
  <si>
    <t>Glasgow School of Art</t>
  </si>
  <si>
    <t>Glyndŵr University</t>
  </si>
  <si>
    <t>Anglia Ruskin University</t>
  </si>
  <si>
    <t>Roehampton University</t>
  </si>
  <si>
    <t>London Business School</t>
  </si>
  <si>
    <t>Kingston University</t>
  </si>
  <si>
    <t>The University of West London</t>
  </si>
  <si>
    <t>The University of Wolverhampton</t>
  </si>
  <si>
    <t>The University of Lincoln</t>
  </si>
  <si>
    <t>The University of Wales</t>
  </si>
  <si>
    <t>The University of Stirling</t>
  </si>
  <si>
    <t>Publication Authority Code</t>
  </si>
  <si>
    <t>Publication Authority</t>
  </si>
  <si>
    <t>IN</t>
  </si>
  <si>
    <t>India</t>
  </si>
  <si>
    <t>RU</t>
  </si>
  <si>
    <t>Russian Federation</t>
  </si>
  <si>
    <t>IL</t>
  </si>
  <si>
    <t>Israel</t>
  </si>
  <si>
    <t>NO</t>
  </si>
  <si>
    <t>Norway</t>
  </si>
  <si>
    <t>TW</t>
  </si>
  <si>
    <t>Taiwan</t>
  </si>
  <si>
    <t>SG</t>
  </si>
  <si>
    <t>Singapore</t>
  </si>
  <si>
    <t>HK</t>
  </si>
  <si>
    <t>Hong Kong</t>
  </si>
  <si>
    <t>MX</t>
  </si>
  <si>
    <t>Mexico</t>
  </si>
  <si>
    <t>ZA</t>
  </si>
  <si>
    <t>South Africa</t>
  </si>
  <si>
    <t>NZ</t>
  </si>
  <si>
    <t>New Zealand</t>
  </si>
  <si>
    <t>JP</t>
  </si>
  <si>
    <t>BR</t>
  </si>
  <si>
    <t>Brazil</t>
  </si>
  <si>
    <t>KR</t>
  </si>
  <si>
    <t>Republic of Korea</t>
  </si>
  <si>
    <t>CN</t>
  </si>
  <si>
    <t>China</t>
  </si>
  <si>
    <t>CA</t>
  </si>
  <si>
    <t>GB</t>
  </si>
  <si>
    <t>United Kingdom</t>
  </si>
  <si>
    <t>AU</t>
  </si>
  <si>
    <t>Australia</t>
  </si>
  <si>
    <t>US</t>
  </si>
  <si>
    <t>EP</t>
  </si>
  <si>
    <t>EPO</t>
  </si>
  <si>
    <t>WO</t>
  </si>
  <si>
    <t>WIPO (PCT)</t>
  </si>
  <si>
    <t>AR</t>
  </si>
  <si>
    <t>Argentina</t>
  </si>
  <si>
    <t>PL</t>
  </si>
  <si>
    <t>Poland</t>
  </si>
  <si>
    <t>EA</t>
  </si>
  <si>
    <t>NULL</t>
  </si>
  <si>
    <t>HU</t>
  </si>
  <si>
    <t>Hungary</t>
  </si>
  <si>
    <t>CZ</t>
  </si>
  <si>
    <t>Czech Republic</t>
  </si>
  <si>
    <t>MY</t>
  </si>
  <si>
    <t>Malaysia</t>
  </si>
  <si>
    <t>CL</t>
  </si>
  <si>
    <t>Chile</t>
  </si>
  <si>
    <t>DE</t>
  </si>
  <si>
    <t>PE</t>
  </si>
  <si>
    <t>Peru</t>
  </si>
  <si>
    <t>PH</t>
  </si>
  <si>
    <t>Philippines</t>
  </si>
  <si>
    <t>CO</t>
  </si>
  <si>
    <t>Colombia</t>
  </si>
  <si>
    <t>RS</t>
  </si>
  <si>
    <t>Serbia</t>
  </si>
  <si>
    <t>UY</t>
  </si>
  <si>
    <t>Uruguay</t>
  </si>
  <si>
    <t>ID</t>
  </si>
  <si>
    <t>Indonesia</t>
  </si>
  <si>
    <t>ES</t>
  </si>
  <si>
    <t>Spain</t>
  </si>
  <si>
    <t>AP</t>
  </si>
  <si>
    <t>African Regional Industrial Property Organization</t>
  </si>
  <si>
    <t>UA</t>
  </si>
  <si>
    <t>Ukraine</t>
  </si>
  <si>
    <t>SK</t>
  </si>
  <si>
    <t>Slovakia</t>
  </si>
  <si>
    <t>FR</t>
  </si>
  <si>
    <t>BG</t>
  </si>
  <si>
    <t>Bulgaria</t>
  </si>
  <si>
    <t>EE</t>
  </si>
  <si>
    <t>Estonia</t>
  </si>
  <si>
    <t>MA</t>
  </si>
  <si>
    <t>Morocco</t>
  </si>
  <si>
    <t>HR</t>
  </si>
  <si>
    <t>Croatia</t>
  </si>
  <si>
    <t>IS</t>
  </si>
  <si>
    <t>Iceland</t>
  </si>
  <si>
    <t>IT</t>
  </si>
  <si>
    <t>Italy</t>
  </si>
  <si>
    <t>TN</t>
  </si>
  <si>
    <t>Tunisia</t>
  </si>
  <si>
    <t>GE</t>
  </si>
  <si>
    <t>Georgia</t>
  </si>
  <si>
    <t>EC</t>
  </si>
  <si>
    <t>Ecuador</t>
  </si>
  <si>
    <t>NL</t>
  </si>
  <si>
    <t>Netherlands</t>
  </si>
  <si>
    <t>YU</t>
  </si>
  <si>
    <t>Yugoslavia/Serbia and Montenegro</t>
  </si>
  <si>
    <t>CR</t>
  </si>
  <si>
    <t>Costa Rica</t>
  </si>
  <si>
    <t>CU</t>
  </si>
  <si>
    <t>Cuba</t>
  </si>
  <si>
    <t>OA</t>
  </si>
  <si>
    <t>African Intellectual Property Organisation</t>
  </si>
  <si>
    <t>ME</t>
  </si>
  <si>
    <t>Montenegro</t>
  </si>
  <si>
    <t>SA</t>
  </si>
  <si>
    <t>Saudi Arabia</t>
  </si>
  <si>
    <t>PT</t>
  </si>
  <si>
    <t>Portugal</t>
  </si>
  <si>
    <t>RO</t>
  </si>
  <si>
    <t>Romania</t>
  </si>
  <si>
    <t>SM</t>
  </si>
  <si>
    <t>San Marino</t>
  </si>
  <si>
    <t>CY</t>
  </si>
  <si>
    <t>Cyprus</t>
  </si>
  <si>
    <t>DK</t>
  </si>
  <si>
    <t>Denmark</t>
  </si>
  <si>
    <t>DZ</t>
  </si>
  <si>
    <t>Algeria</t>
  </si>
  <si>
    <t>IE</t>
  </si>
  <si>
    <t>Ireland</t>
  </si>
  <si>
    <t>GC</t>
  </si>
  <si>
    <t>EG</t>
  </si>
  <si>
    <t>Egypt</t>
  </si>
  <si>
    <t>FI</t>
  </si>
  <si>
    <t>Finland</t>
  </si>
  <si>
    <t>DO</t>
  </si>
  <si>
    <t>Dominican Republic</t>
  </si>
  <si>
    <t>CH</t>
  </si>
  <si>
    <t>Switzerland</t>
  </si>
  <si>
    <t>BE</t>
  </si>
  <si>
    <t>Belgium</t>
  </si>
  <si>
    <t>SV</t>
  </si>
  <si>
    <t>El Salvador</t>
  </si>
  <si>
    <t>SI</t>
  </si>
  <si>
    <t>Slovenia</t>
  </si>
  <si>
    <t>SE</t>
  </si>
  <si>
    <t>Sweden</t>
  </si>
  <si>
    <t>MD</t>
  </si>
  <si>
    <t>Moldova</t>
  </si>
  <si>
    <t>PA</t>
  </si>
  <si>
    <t>Panama</t>
  </si>
  <si>
    <t>LT</t>
  </si>
  <si>
    <t>Lithuania</t>
  </si>
  <si>
    <t>LU</t>
  </si>
  <si>
    <t>Luxembourg</t>
  </si>
  <si>
    <t>LV</t>
  </si>
  <si>
    <t>Latvia</t>
  </si>
  <si>
    <t>Figure 8: Number of UK HEI spin-outs by incorporation year from 2000 to 2016</t>
  </si>
  <si>
    <t>Incorporation Year</t>
  </si>
  <si>
    <t>1999 - 2008</t>
  </si>
  <si>
    <t>2009 - 2018</t>
  </si>
  <si>
    <t>Total</t>
  </si>
  <si>
    <t>Pharmaceuticals</t>
  </si>
  <si>
    <t>Biotechnology</t>
  </si>
  <si>
    <t>Analysis of biological materials</t>
  </si>
  <si>
    <t>Organic fine chemistry</t>
  </si>
  <si>
    <t>Medical technology</t>
  </si>
  <si>
    <t>Measurement</t>
  </si>
  <si>
    <t>Chemical engineering</t>
  </si>
  <si>
    <t>Computer technology</t>
  </si>
  <si>
    <t>Optics</t>
  </si>
  <si>
    <t xml:space="preserve">Basic materials chemistry </t>
  </si>
  <si>
    <t>Electrical machinery, apparatus, energy</t>
  </si>
  <si>
    <t>Semiconductors</t>
  </si>
  <si>
    <t>Materials, metallurgy</t>
  </si>
  <si>
    <t>Other special machines</t>
  </si>
  <si>
    <t>Surface technology, coating</t>
  </si>
  <si>
    <t>Macromolecular chemistry, polymers</t>
  </si>
  <si>
    <t>Telecommunications</t>
  </si>
  <si>
    <t>Environmental technology</t>
  </si>
  <si>
    <t>Food chemistry</t>
  </si>
  <si>
    <t>Engines, pumps, turbines</t>
  </si>
  <si>
    <t>Audio-visual technology</t>
  </si>
  <si>
    <t>Digital communication</t>
  </si>
  <si>
    <t>Civil engineering</t>
  </si>
  <si>
    <t>Mechanical elements</t>
  </si>
  <si>
    <t>Textile and paper machines</t>
  </si>
  <si>
    <t>Micro-structural and nano-technology</t>
  </si>
  <si>
    <t>Control</t>
  </si>
  <si>
    <t>Other consumer goods</t>
  </si>
  <si>
    <t>Transport</t>
  </si>
  <si>
    <t>Machine tools</t>
  </si>
  <si>
    <t>Basic communication processes</t>
  </si>
  <si>
    <t>Thermal processes and apparatus</t>
  </si>
  <si>
    <t>Handling</t>
  </si>
  <si>
    <t>Furniture, games</t>
  </si>
  <si>
    <t>IT methods for management</t>
  </si>
  <si>
    <t>Class</t>
  </si>
  <si>
    <t>Class Heading</t>
  </si>
  <si>
    <t xml:space="preserve">Tobacco; smokers' articles; matches.                                            </t>
  </si>
  <si>
    <t xml:space="preserve">Industrial oils and greases                                                     </t>
  </si>
  <si>
    <t xml:space="preserve">Rubber, gutta-percha, gum, asbestos, mica ...                                   </t>
  </si>
  <si>
    <t xml:space="preserve">Paints, varnishes, lacquers ...                                                 </t>
  </si>
  <si>
    <t xml:space="preserve">Building materials (non-metallic)...                                            </t>
  </si>
  <si>
    <t xml:space="preserve">Musical instruments.                                                            </t>
  </si>
  <si>
    <t xml:space="preserve">Apparatus for lighting, heating, steam generating, cooking, refrigerating...    </t>
  </si>
  <si>
    <t xml:space="preserve">Meat, fish, poultry and game...                                                 </t>
  </si>
  <si>
    <t xml:space="preserve">Hand tools and implements (hand-operated); cutlery; side arms; razors           </t>
  </si>
  <si>
    <t xml:space="preserve">Carpets, rugs, mats and matting...                                              </t>
  </si>
  <si>
    <t xml:space="preserve">Machines and machine tools                                                      </t>
  </si>
  <si>
    <t xml:space="preserve">Alcoholic beverages (except beers).                                             </t>
  </si>
  <si>
    <t xml:space="preserve">Bleaching preparations and other substances for laundry use                     </t>
  </si>
  <si>
    <t xml:space="preserve">Coffee, tea, cocoa and artificial coffee...                                     </t>
  </si>
  <si>
    <t xml:space="preserve">Vehicles; apparatus for locomotion by land, air or water.                       </t>
  </si>
  <si>
    <t xml:space="preserve">Beers...                                                                        </t>
  </si>
  <si>
    <t xml:space="preserve">Grains and agricultural, horticultural and forestry products...                 </t>
  </si>
  <si>
    <t xml:space="preserve">Chemicals used in industry, science, photography, agriculture...                </t>
  </si>
  <si>
    <t xml:space="preserve">Transport; packaging and storage of goods; travel arrangement.                  </t>
  </si>
  <si>
    <t xml:space="preserve">Lace and embroidery, ribbons and braid; buttons, hooks and eyes...              </t>
  </si>
  <si>
    <t xml:space="preserve">Building construction; repair; installation services.                           </t>
  </si>
  <si>
    <t xml:space="preserve">Pharmaceutical and veterinary preparations                                      </t>
  </si>
  <si>
    <t xml:space="preserve">Textiles and textile goods...                                                   </t>
  </si>
  <si>
    <t xml:space="preserve">Treatment of materials.                                                         </t>
  </si>
  <si>
    <t xml:space="preserve">Common metals and their alloys                                                  </t>
  </si>
  <si>
    <t xml:space="preserve">Furniture, mirrors, picture frames...                                           </t>
  </si>
  <si>
    <t xml:space="preserve">Surgical, medical, dental and veterinary apparatus and instruments...           </t>
  </si>
  <si>
    <t xml:space="preserve">Precious metals and their alloys ...                                            </t>
  </si>
  <si>
    <t xml:space="preserve">Games and playthings...                                                         </t>
  </si>
  <si>
    <t xml:space="preserve">Household or kitchen utensils and containers...                                 </t>
  </si>
  <si>
    <t xml:space="preserve">Telecommunications                                                              </t>
  </si>
  <si>
    <t xml:space="preserve">Leather and imitations of leather ...                                           </t>
  </si>
  <si>
    <t xml:space="preserve">Legal services...                                                               </t>
  </si>
  <si>
    <t xml:space="preserve">Insurance; financial affairs; monetary affairs; real estate affairs.            </t>
  </si>
  <si>
    <t xml:space="preserve">Medical services...                                                             </t>
  </si>
  <si>
    <t xml:space="preserve">Services for providing food and drink; temporary accomodation.                  </t>
  </si>
  <si>
    <t xml:space="preserve">Clothing, footwear, headgear.                                                   </t>
  </si>
  <si>
    <t xml:space="preserve">Advertising; business management; business administration; office functions     </t>
  </si>
  <si>
    <t xml:space="preserve">Scientific, nautical, surveying, photographic, cinematographic, optical...      </t>
  </si>
  <si>
    <t xml:space="preserve">Paper, cardboard and goods made from these materials...                         </t>
  </si>
  <si>
    <t xml:space="preserve">Scientific and technological services and research and design relating thereto  </t>
  </si>
  <si>
    <t xml:space="preserve">Education...                                                                    </t>
  </si>
  <si>
    <t>Patent families 1999 - 2008</t>
  </si>
  <si>
    <t>Patent families 2009 - 2018</t>
  </si>
  <si>
    <t>Glasgow Caledonian University</t>
  </si>
  <si>
    <t>University of South Wales</t>
  </si>
  <si>
    <t>The University of Westminster</t>
  </si>
  <si>
    <t>London Metropolitan University</t>
  </si>
  <si>
    <t>The University of Buckingham</t>
  </si>
  <si>
    <t>University of Wales Trinity Saint David</t>
  </si>
  <si>
    <t>Leeds Beckett University</t>
  </si>
  <si>
    <t>Birmingham City University</t>
  </si>
  <si>
    <t>Southampton Solent University</t>
  </si>
  <si>
    <t>University of Bedfordshire</t>
  </si>
  <si>
    <t>University of Derby</t>
  </si>
  <si>
    <t>University of the Arts London</t>
  </si>
  <si>
    <t>Harper Adams University</t>
  </si>
  <si>
    <t>Queen Margaret University Edinburgh</t>
  </si>
  <si>
    <t>Medway School of Pharmacy</t>
  </si>
  <si>
    <t>Canterbury Christ Church University</t>
  </si>
  <si>
    <t>Goldsmiths College</t>
  </si>
  <si>
    <t>Ravensbourne</t>
  </si>
  <si>
    <t>Name</t>
  </si>
  <si>
    <t>Company name</t>
  </si>
  <si>
    <t>University of Oxford</t>
  </si>
  <si>
    <t>Oxford Nanopore</t>
  </si>
  <si>
    <t>Imperial College London</t>
  </si>
  <si>
    <t>Nexeon</t>
  </si>
  <si>
    <t>University of Leeds</t>
  </si>
  <si>
    <t>Xeros</t>
  </si>
  <si>
    <t>Laboratory of Molecular Biology</t>
  </si>
  <si>
    <t>Heptares</t>
  </si>
  <si>
    <t>Durham University</t>
  </si>
  <si>
    <t>P2i</t>
  </si>
  <si>
    <t>University of Aberdeen</t>
  </si>
  <si>
    <t>GT Biologics</t>
  </si>
  <si>
    <t>NovaBiotics</t>
  </si>
  <si>
    <t>University of Liverpool</t>
  </si>
  <si>
    <t>Redx Pharma</t>
  </si>
  <si>
    <t>Adaptimmune</t>
  </si>
  <si>
    <t>University of Cambridge</t>
  </si>
  <si>
    <t>TeraView</t>
  </si>
  <si>
    <t>University of Birmingham</t>
  </si>
  <si>
    <t>Cambridge Mechatronics</t>
  </si>
  <si>
    <t>University of Birmingham, Imperial College London</t>
  </si>
  <si>
    <t>PsiOxus Therapeutics</t>
  </si>
  <si>
    <t>FlexEnable</t>
  </si>
  <si>
    <t>St George's (University of London)</t>
  </si>
  <si>
    <t>Helperby Therapeutics</t>
  </si>
  <si>
    <t>University of Southampton</t>
  </si>
  <si>
    <t>Karus Therapeutics</t>
  </si>
  <si>
    <t>Oxitec</t>
  </si>
  <si>
    <t>Exosect</t>
  </si>
  <si>
    <t>University of Warwick</t>
  </si>
  <si>
    <t>Base4</t>
  </si>
  <si>
    <t>Light Blue Optics</t>
  </si>
  <si>
    <t>Surface Generation</t>
  </si>
  <si>
    <t>Figure 18: UK HEI patent publications with the US by year of first publication from 1999 to 2018</t>
  </si>
  <si>
    <t>Patent families</t>
  </si>
  <si>
    <t>Total spin outs</t>
  </si>
  <si>
    <t>Source: European Patent Office – PATSTAT</t>
  </si>
  <si>
    <t>Source: Beauhurst – Spinouts UK</t>
  </si>
  <si>
    <t>Source: IPO – Trade mark data</t>
  </si>
  <si>
    <t>Figure 19: UK HEI patent families by year of first publication from 1999 to 2018</t>
  </si>
  <si>
    <t>Registration Year</t>
  </si>
  <si>
    <t>Source: European Patent Office – PATSTAT, Beauhurst – Spinouts UK</t>
  </si>
  <si>
    <t>Norwich University of the Arts</t>
  </si>
  <si>
    <t>University of Suffolk</t>
  </si>
  <si>
    <t>University of the Highlands and Islands</t>
  </si>
  <si>
    <t>Royal Agricultural University</t>
  </si>
  <si>
    <t>St Mary's University Twickenham</t>
  </si>
  <si>
    <t>University of Cumbria</t>
  </si>
  <si>
    <t>University of Gloucestershire</t>
  </si>
  <si>
    <t>The University of Winchester</t>
  </si>
  <si>
    <t>Edge Hill University</t>
  </si>
  <si>
    <t>London School of Economics and Political Science</t>
  </si>
  <si>
    <t>Liverpool Hope University</t>
  </si>
  <si>
    <t>The Liverpool Institute for Performing Arts</t>
  </si>
  <si>
    <t>York St John University</t>
  </si>
  <si>
    <t>The Arts University Bournemouth</t>
  </si>
  <si>
    <t>Newman University</t>
  </si>
  <si>
    <t>Courtauld Institute of Art</t>
  </si>
  <si>
    <t>Bath Spa University</t>
  </si>
  <si>
    <t>Buckinghamshire New University</t>
  </si>
  <si>
    <t>University of Worcester</t>
  </si>
  <si>
    <t>University of St Mark and St John</t>
  </si>
  <si>
    <t>Bishop Grosseteste University</t>
  </si>
  <si>
    <t>Leeds Arts University</t>
  </si>
  <si>
    <t>St Mary's University College</t>
  </si>
  <si>
    <t>Figure 2: UK HEI trade mark registrations with the IPO by year of registration from 1999 to 2018</t>
  </si>
  <si>
    <t>Figure 3: UK HEI design registrations by year of registration from 1999 to 2018</t>
  </si>
  <si>
    <t>Source: IPO – Designs data</t>
  </si>
  <si>
    <t>Source: IPO – Design data</t>
  </si>
  <si>
    <t>Figure 17: All trade marks registered with the IPO from 1999 to 2018</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</si>
  <si>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</si>
  <si>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</si>
  <si>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</si>
  <si>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</si>
  <si>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Annex 3: Introduction to designs</t>
  </si>
  <si>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</si>
  <si>
    <t>Annex</t>
  </si>
  <si>
    <t>Annex 1:</t>
  </si>
  <si>
    <t>Annex 2:</t>
  </si>
  <si>
    <t>Annex 3:</t>
  </si>
  <si>
    <t>Introduction to patents</t>
  </si>
  <si>
    <t>Introduction to trade marks</t>
  </si>
  <si>
    <t>Introduction to designs</t>
  </si>
  <si>
    <t>The IPO has published detailed guides relating to the use of patent and trade mark data which can be found by following the links below:</t>
  </si>
  <si>
    <t xml:space="preserve">The patent guide: </t>
  </si>
  <si>
    <t>https://www.gov.uk/government/publications/the-patent-guide</t>
  </si>
  <si>
    <t xml:space="preserve">The trade mark guide: </t>
  </si>
  <si>
    <t>https://www.gov.uk/government/publications/the-trade-mark-guide</t>
  </si>
  <si>
    <t>The HEI patent dataset on which the patent related aspects of this report are based was obtained using the European Patent Office’s (EPO) PATSTAT data product (Spring 2019 Edition). PATSTAT contains worldwide bibliographic and legal status published patent data and has become a standard in the field of patent intelligence and statistics.</t>
  </si>
  <si>
    <t>More information on PATSTAT:</t>
  </si>
  <si>
    <t>https://www.epo.org/searching-for-patents/business/patstat</t>
  </si>
  <si>
    <t>More information on HESA:</t>
  </si>
  <si>
    <t>https://www.hesa.ac.uk/support/providers</t>
  </si>
  <si>
    <t>Things you need to know about this release</t>
  </si>
  <si>
    <t>Use of Data</t>
  </si>
  <si>
    <t>The data in this release are intended to provide factual information relating to the IP activity of Higher Education Institues based in the UK. Intellectual property data should not be used to describe the level of innovation in the UK, or as a measure of inventorship. If you have questions about using our data, or wish to do so for research purposes, please contact us at Research@ipo.gov.uk, and we will be more than happy to assist you.</t>
  </si>
  <si>
    <t>Similarly, the HEI design dataset was obtained using the IPO’s design data. Therefore, analysis of designs is restricted to only those that have been registered with the IPO, as well as the further restriction of design registrations having a registration date in the range 1999 – 2018.</t>
  </si>
  <si>
    <t>This report follows the Higher Education Statistics Agency’s (HESA) definition of a Higher Education Institution (HEI) and uses their list of HE providers for the 2017/18 academic year to identify HEIs in the UK. A combination of HESA’s list of Higher Education (HE) providers, their historical data relating to mergers and name changes and a manual effort to identify technology transfer offices was used in conjunction with a fuzzy matching process to identify IP held by UK HEIs.</t>
  </si>
  <si>
    <t>Throughout this report patents are counted either as single published patent applications or as patent families, depending on the context. A ‘patent application’ refers to a single patent application made in one jurisdiction and published in that jurisdiction. Patent applications are counted once regardless of the number of subsequent publications. A ‘patent family’ refers to a group of patent applications made and published in different jurisdictions. Each member of a patent family is considered to relate to the same invention. A patent family is counted once regardless of the number of family members it contains.</t>
  </si>
  <si>
    <t>The HEI trade mark dataset on which the trade mark related aspects of this report are based was obtained using the Intellectual Property Office’s (IPO) trade mark data. Therefore, analysis of trade marks is restricted to only those that have been registered with the IPO, as well as the further restriction of trade mark registrations having a registration date in the range 1999 – 2018.</t>
  </si>
  <si>
    <t>Further information about the process of applying for intellectual property rights can be found in the Annex sheets at the end of this document:</t>
  </si>
  <si>
    <t>Annex 1: Patents</t>
  </si>
  <si>
    <t>Annex 2: Trade Marks</t>
  </si>
  <si>
    <t>Annex 3: Designs</t>
  </si>
  <si>
    <t>Other (excluding UK)</t>
  </si>
  <si>
    <t>Co-applicant Country</t>
  </si>
  <si>
    <t>WIPO Technology Field</t>
  </si>
  <si>
    <t>Figure 12: Count of patent families for UK HEIs during period 1999 - 2018</t>
  </si>
  <si>
    <t>Higher Education Institute</t>
  </si>
  <si>
    <t>% Families with Co-applicant</t>
  </si>
  <si>
    <t>Figure 6: Percentage of UK HEI patent families which feature a co-applicant for the period 1999 to 2018</t>
  </si>
  <si>
    <t>Figure 7: Publication authorities by number of published patent application from UK HEIs for period 1999 to 2018</t>
  </si>
  <si>
    <t>Higher Education Institution</t>
  </si>
  <si>
    <t>Published Patent Applications</t>
  </si>
  <si>
    <t xml:space="preserve">https://www.wipo.int/meetings/en/doc_details.jsp?doc_id=117672 </t>
  </si>
  <si>
    <t>Ward</t>
  </si>
  <si>
    <t>Local Authority</t>
  </si>
  <si>
    <t>County</t>
  </si>
  <si>
    <t>Region</t>
  </si>
  <si>
    <t>Different Regions</t>
  </si>
  <si>
    <t>Different Region (not London)</t>
  </si>
  <si>
    <t>Different Region London</t>
  </si>
  <si>
    <t>Distinct count</t>
  </si>
  <si>
    <t>Cumulative Count</t>
  </si>
  <si>
    <t>–</t>
  </si>
  <si>
    <t>Proximity of spin-out to to parent HEI</t>
  </si>
  <si>
    <t>Figure 9: Proximity of spin-outs to their parent university from 2000 to 2018</t>
  </si>
  <si>
    <t xml:space="preserve">Notes: </t>
  </si>
  <si>
    <r>
      <t>1.</t>
    </r>
    <r>
      <rPr>
        <sz val="12"/>
        <color theme="1"/>
        <rFont val="Arial"/>
        <family val="2"/>
      </rPr>
      <t>     The data set is restricted to those companies that were still live as of May 2019</t>
    </r>
  </si>
  <si>
    <r>
      <t>2.</t>
    </r>
    <r>
      <rPr>
        <sz val="12"/>
        <color theme="1"/>
        <rFont val="Arial"/>
        <family val="2"/>
      </rPr>
      <t>     In cases where the spin-out has multiple parent HEIs the address of the first listed HEI is used.</t>
    </r>
  </si>
  <si>
    <t>Notes:</t>
  </si>
  <si>
    <t xml:space="preserve">            2. The five countries shown are those with which UK HEIs have collaborated with the most.</t>
  </si>
  <si>
    <t xml:space="preserve">            1. Shows designated country of co-applicants, excluding those based in the UK, where the data is available in PATSTAT. </t>
  </si>
  <si>
    <t xml:space="preserve">            1. In 2008, WIPO defined  five technology sectors, subdivided into 35 broad technology fields, to categorise all patents depending on where they are classified under the International Patent Classification (IPC) Scheme. </t>
  </si>
  <si>
    <t xml:space="preserve">            2. The WIPO IPC Technology Concordance table is available at:  </t>
  </si>
  <si>
    <t>Figure 13: Top 20 spin-outs according to the number of published patent applications from 1999 to 2018</t>
  </si>
  <si>
    <t>Figure 15 : UK HEIs according to the number of design registration from 1999 to 2018</t>
  </si>
  <si>
    <t>Figure 16: Worldwide published patent applications (minus those published in China) by year of first publication from 1999 to 2018</t>
  </si>
  <si>
    <t xml:space="preserve">            1. In recent years, Chinese patenting behaviour has increased to the extent that there are more publications in China than the rest of the world combined, hence their exclusion from this comparison. </t>
  </si>
  <si>
    <t>Totals</t>
  </si>
  <si>
    <t>UK HEIs</t>
  </si>
  <si>
    <t>Spin-outs</t>
  </si>
  <si>
    <t>Figure 11:  UK HEI and spin-out trade mark registrations from 1999 to 2018 split by Nice classification fields</t>
  </si>
  <si>
    <t>Figure 10: UK HEI and spin-out published patent applications from 1999 to 2018 split by WIPO technology field</t>
  </si>
  <si>
    <t>UK HEIs according to most patent families published from 1999 to 2018</t>
  </si>
  <si>
    <t>UK HEIs according to the number of trade mark registrations from 1999 to 2018</t>
  </si>
  <si>
    <t>UK HEIs according to the number of design registration from 1999 to 2018</t>
  </si>
  <si>
    <t>Top 20 spin-outs according to the number of published patent applications from 1999 to 2018.</t>
  </si>
  <si>
    <t>More information on spinoutsuk:</t>
  </si>
  <si>
    <t>http://www.spinoutsuk.co.uk/</t>
  </si>
  <si>
    <t>Figure 14: UK HEIs according to the number of trade mark registrations from 1999 to 2018</t>
  </si>
  <si>
    <t>Source: European Patent Office – PATSTAT, Beauhurst - Spinouts UK</t>
  </si>
  <si>
    <t>Source: IPO – Trade mark data, Beauhurst - Spin-outs UK</t>
  </si>
  <si>
    <t>Publication authorities by number of published patent application from UK HEIs for period 1999 to 2018</t>
  </si>
  <si>
    <t>UK HEIs’ and spin-outs’ trade mark registrations from 1999 to 2018 split by Nice classification fields</t>
  </si>
  <si>
    <t>UK HEI patent applications with the US by year of first publication from 1999 to 2018</t>
  </si>
  <si>
    <t>The identification of spin-out businesses is based on Spinouts UK data, courtesy of Beauhurst. It is the first survey to investigate the sector by adopting a ‘bottom up’ approach, compiling data company-by-company and updating it regularly.  </t>
  </si>
  <si>
    <t xml:space="preserve">In the analysis of patents in this report, patent applications were restricted to those having a first publication date in the range 1999 – 2018. Patent families were also restricted to those having a first publication date of the oldest family member in the range 1999 – 2018 . </t>
  </si>
  <si>
    <t xml:space="preserve">            1. An application can have multiple co-applicants from a variety of organisation types, hence the sum of patent applications with co-applicants across types is greater than the total number of patent applications with co-applicants.</t>
  </si>
  <si>
    <t>3.     For HEIs with multiple campuses, the address of the main point of contact is used.</t>
  </si>
  <si>
    <t>4.      'Different Region (not London)' and 'Different Region London' are subsets of 'Different Regions'</t>
  </si>
  <si>
    <t>Total trade mark registrations</t>
  </si>
  <si>
    <t>Total design registrations</t>
  </si>
  <si>
    <t>IP filing habits of UK Higher Education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</si>
</sst>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2"/>
      <color theme="1"/>
      <name val="Arial"/>
      <family val="2"/>
    </font>
    <font>
      <sz val="12"/>
      <color theme="1"/>
      <name val="Arial"/>
      <family val="2"/>
    </font>
    <font>
      <sz val="12"/>
      <color rgb="FFFF0000"/>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3" fillId="0" borderId="0" xfId="0" applyFont="1"/>
    <xf numFmtId="0" fontId="4" fillId="0" borderId="0" xfId="3"/>
    <xf numFmtId="0" fontId="0" fillId="0" borderId="1" xfId="0" applyBorder="1"/>
    <xf numFmtId="0" fontId="3" fillId="0" borderId="1" xfId="0" applyFont="1" applyBorder="1"/>
    <xf numFmtId="0" fontId="4" fillId="0" borderId="0" xfId="3" applyAlignment="1">
      <alignment horizontal="right"/>
    </xf>
    <xf numFmtId="0" fontId="0" fillId="0" borderId="0" xfId="0" applyFont="1"/>
    <xf numFmtId="0" fontId="0" fillId="0" borderId="0" xfId="0" applyBorder="1"/>
    <xf numFmtId="164" fontId="0" fillId="0" borderId="0" xfId="1" applyNumberFormat="1" applyFont="1" applyBorder="1"/>
    <xf numFmtId="164" fontId="0" fillId="0" borderId="1" xfId="1" applyNumberFormat="1" applyFont="1" applyBorder="1"/>
    <xf numFmtId="0" fontId="5" fillId="0" borderId="0" xfId="0" applyFont="1" applyAlignment="1">
      <alignment horizontal="right"/>
    </xf>
    <xf numFmtId="0" fontId="0" fillId="0" borderId="0" xfId="0" applyAlignment="1">
      <alignment horizontal="right"/>
    </xf>
    <xf numFmtId="0" fontId="5" fillId="0" borderId="0" xfId="0" applyFont="1" applyAlignment="1">
      <alignment horizontal="right" vertical="center"/>
    </xf>
    <xf numFmtId="0" fontId="3" fillId="0" borderId="1" xfId="0" applyFont="1" applyBorder="1" applyAlignment="1">
      <alignment horizontal="right"/>
    </xf>
    <xf numFmtId="0" fontId="7" fillId="2" borderId="0" xfId="0" applyFont="1" applyFill="1"/>
    <xf numFmtId="0" fontId="6" fillId="2" borderId="0" xfId="0" applyFont="1" applyFill="1"/>
    <xf numFmtId="0" fontId="0" fillId="0" borderId="0" xfId="0" applyFont="1" applyAlignment="1">
      <alignment horizontal="left" wrapText="1"/>
    </xf>
    <xf numFmtId="0" fontId="3" fillId="2" borderId="0" xfId="0" applyFont="1" applyFill="1"/>
    <xf numFmtId="0" fontId="0" fillId="2" borderId="0" xfId="0" applyFont="1" applyFill="1"/>
    <xf numFmtId="0" fontId="0" fillId="0" borderId="0" xfId="0" applyFont="1" applyAlignment="1">
      <alignment horizontal="left" vertical="top" wrapText="1"/>
    </xf>
    <xf numFmtId="0" fontId="4" fillId="0" borderId="0" xfId="3" applyAlignment="1">
      <alignment horizontal="left" vertical="top" wrapText="1"/>
    </xf>
    <xf numFmtId="0" fontId="4" fillId="0" borderId="0" xfId="3" applyAlignment="1">
      <alignment horizontal="left" vertical="top"/>
    </xf>
    <xf numFmtId="0" fontId="4" fillId="0" borderId="0" xfId="3" applyAlignment="1">
      <alignment horizontal="left"/>
    </xf>
    <xf numFmtId="0" fontId="3" fillId="0" borderId="0" xfId="0" applyFont="1" applyBorder="1"/>
    <xf numFmtId="0" fontId="3" fillId="0" borderId="1" xfId="0" applyFont="1" applyBorder="1" applyAlignment="1">
      <alignment horizontal="center"/>
    </xf>
    <xf numFmtId="0" fontId="3" fillId="0" borderId="0" xfId="0" applyFont="1" applyBorder="1" applyAlignment="1">
      <alignment horizontal="right"/>
    </xf>
    <xf numFmtId="0" fontId="0" fillId="0" borderId="0" xfId="0" applyBorder="1" applyAlignment="1">
      <alignment horizontal="right"/>
    </xf>
    <xf numFmtId="164" fontId="0" fillId="0" borderId="0" xfId="1" applyNumberFormat="1" applyFont="1" applyBorder="1" applyAlignment="1">
      <alignment horizontal="right"/>
    </xf>
    <xf numFmtId="0" fontId="2" fillId="0" borderId="0" xfId="0" applyFont="1"/>
    <xf numFmtId="0" fontId="0" fillId="0" borderId="0" xfId="0" applyFont="1" applyAlignment="1">
      <alignment horizontal="left" wrapText="1"/>
    </xf>
    <xf numFmtId="0" fontId="0" fillId="0" borderId="0" xfId="0" applyAlignment="1">
      <alignment horizontal="center"/>
    </xf>
    <xf numFmtId="0" fontId="3" fillId="0" borderId="0" xfId="0" applyFont="1" applyAlignment="1">
      <alignment vertical="center"/>
    </xf>
    <xf numFmtId="0" fontId="0" fillId="0" borderId="0" xfId="0" applyFont="1" applyAlignment="1">
      <alignment horizontal="left" vertical="center" indent="4"/>
    </xf>
    <xf numFmtId="0" fontId="3" fillId="0" borderId="0" xfId="0" applyFont="1" applyBorder="1" applyAlignment="1">
      <alignment horizontal="center"/>
    </xf>
    <xf numFmtId="0" fontId="0" fillId="0" borderId="0" xfId="0" applyAlignment="1">
      <alignment horizontal="center" vertical="center"/>
    </xf>
    <xf numFmtId="0" fontId="0" fillId="0" borderId="0" xfId="0" applyFont="1" applyAlignment="1">
      <alignment horizontal="left" wrapText="1"/>
    </xf>
    <xf numFmtId="0" fontId="0" fillId="0" borderId="0" xfId="0" applyFill="1" applyBorder="1"/>
    <xf numFmtId="9" fontId="0" fillId="0" borderId="0" xfId="2" applyFont="1"/>
    <xf numFmtId="0" fontId="4" fillId="0" borderId="0" xfId="3" applyFont="1" applyAlignment="1">
      <alignment horizontal="left"/>
    </xf>
    <xf numFmtId="0" fontId="0" fillId="0" borderId="2" xfId="0" applyBorder="1"/>
    <xf numFmtId="0" fontId="0" fillId="0" borderId="0" xfId="0" applyAlignment="1">
      <alignment horizontal="left" vertical="center" indent="4"/>
    </xf>
    <xf numFmtId="0" fontId="4" fillId="2" borderId="0" xfId="3" applyFont="1" applyFill="1" applyAlignment="1">
      <alignment horizontal="left"/>
    </xf>
    <xf numFmtId="0" fontId="0" fillId="2"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4" fillId="0" borderId="0" xfId="3" applyFont="1" applyAlignment="1">
      <alignment horizontal="left"/>
    </xf>
    <xf numFmtId="0" fontId="4" fillId="0" borderId="0" xfId="3" applyAlignment="1">
      <alignment horizontal="left" vertical="center"/>
    </xf>
    <xf numFmtId="0" fontId="3" fillId="0" borderId="1" xfId="0" applyFont="1" applyBorder="1" applyAlignment="1">
      <alignment horizontal="center"/>
    </xf>
    <xf numFmtId="0" fontId="0" fillId="0" borderId="0" xfId="0" applyAlignment="1">
      <alignment horizontal="left" wrapText="1"/>
    </xf>
    <xf numFmtId="0" fontId="4" fillId="0" borderId="0" xfId="3" applyAlignment="1">
      <alignment horizontal="left"/>
    </xf>
    <xf numFmtId="0" fontId="3" fillId="0" borderId="0" xfId="0" applyFont="1" applyBorder="1" applyAlignment="1">
      <alignment horizontal="center"/>
    </xf>
    <xf numFmtId="0" fontId="8"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wrapText="1"/>
    </xf>
    <xf numFmtId="0" fontId="6" fillId="2" borderId="0" xfId="0" applyFont="1" applyFill="1" applyAlignment="1">
      <alignment vertical="top" wrapText="1"/>
    </xf>
    <xf numFmtId="0" fontId="6" fillId="2" borderId="0" xfId="0" applyFont="1" applyFill="1" applyAlignment="1">
      <alignment vertical="top"/>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966E9B"/>
      <color rgb="FF008778"/>
      <color rgb="FF006496"/>
      <color rgb="FF183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2</xdr:col>
      <xdr:colOff>314325</xdr:colOff>
      <xdr:row>5</xdr:row>
      <xdr:rowOff>99864</xdr:rowOff>
    </xdr:to>
    <xdr:pic>
      <xdr:nvPicPr>
        <xdr:cNvPr id="2" name="Picture 1">
          <a:extLst>
            <a:ext uri="{FF2B5EF4-FFF2-40B4-BE49-F238E27FC236}">
              <a16:creationId xmlns:a16="http://schemas.microsoft.com/office/drawing/2014/main" id="{58370BAE-64F0-4064-8C22-756D331AFC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1762125" cy="9856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ipo.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wipo.int/meetings/en/doc_details.jsp?doc_id=11767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po.org/searching-for-patents/business/patstat" TargetMode="External"/><Relationship Id="rId2" Type="http://schemas.openxmlformats.org/officeDocument/2006/relationships/hyperlink" Target="https://www.gov.uk/government/publications/the-trade-mark-guide" TargetMode="External"/><Relationship Id="rId1" Type="http://schemas.openxmlformats.org/officeDocument/2006/relationships/hyperlink" Target="https://www.gov.uk/government/publications/the-patent-guide" TargetMode="External"/><Relationship Id="rId6" Type="http://schemas.openxmlformats.org/officeDocument/2006/relationships/printerSettings" Target="../printerSettings/printerSettings2.bin"/><Relationship Id="rId5" Type="http://schemas.openxmlformats.org/officeDocument/2006/relationships/hyperlink" Target="http://www.spinoutsuk.co.uk/" TargetMode="External"/><Relationship Id="rId4" Type="http://schemas.openxmlformats.org/officeDocument/2006/relationships/hyperlink" Target="https://www.hesa.ac.uk/support/provid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3DA74-5202-4AF4-8E7D-2828811C548B}">
  <sheetPr>
    <tabColor rgb="FF183461"/>
  </sheetPr>
  <dimension ref="A3:J50"/>
  <sheetViews>
    <sheetView showGridLines="0" tabSelected="1" workbookViewId="0">
      <selection activeCell="E5" sqref="E5"/>
    </sheetView>
  </sheetViews>
  <sheetFormatPr defaultRowHeight="15.5" x14ac:dyDescent="0.35"/>
  <sheetData>
    <row r="3" spans="1:10" x14ac:dyDescent="0.35">
      <c r="F3" s="28"/>
    </row>
    <row r="9" spans="1:10" x14ac:dyDescent="0.35">
      <c r="A9" s="1" t="s">
        <v>580</v>
      </c>
      <c r="J9" s="1" t="s">
        <v>40</v>
      </c>
    </row>
    <row r="10" spans="1:10" x14ac:dyDescent="0.35">
      <c r="J10" s="2" t="s">
        <v>41</v>
      </c>
    </row>
    <row r="12" spans="1:10" x14ac:dyDescent="0.35">
      <c r="A12" s="1" t="s">
        <v>1</v>
      </c>
    </row>
    <row r="14" spans="1:10" x14ac:dyDescent="0.35">
      <c r="B14" s="1" t="s">
        <v>2</v>
      </c>
    </row>
    <row r="15" spans="1:10" x14ac:dyDescent="0.35">
      <c r="B15" s="2" t="s">
        <v>21</v>
      </c>
      <c r="C15" t="s">
        <v>9</v>
      </c>
    </row>
    <row r="16" spans="1:10" x14ac:dyDescent="0.35">
      <c r="B16" s="2" t="s">
        <v>22</v>
      </c>
      <c r="C16" t="s">
        <v>10</v>
      </c>
    </row>
    <row r="17" spans="2:3" x14ac:dyDescent="0.35">
      <c r="B17" s="2" t="s">
        <v>23</v>
      </c>
      <c r="C17" t="s">
        <v>11</v>
      </c>
    </row>
    <row r="19" spans="2:3" x14ac:dyDescent="0.35">
      <c r="B19" s="1" t="s">
        <v>5</v>
      </c>
    </row>
    <row r="20" spans="2:3" x14ac:dyDescent="0.35">
      <c r="B20" s="2" t="s">
        <v>24</v>
      </c>
      <c r="C20" t="s">
        <v>12</v>
      </c>
    </row>
    <row r="21" spans="2:3" x14ac:dyDescent="0.35">
      <c r="B21" s="2" t="s">
        <v>25</v>
      </c>
      <c r="C21" t="s">
        <v>13</v>
      </c>
    </row>
    <row r="22" spans="2:3" x14ac:dyDescent="0.35">
      <c r="B22" s="2" t="s">
        <v>26</v>
      </c>
      <c r="C22" t="s">
        <v>14</v>
      </c>
    </row>
    <row r="24" spans="2:3" x14ac:dyDescent="0.35">
      <c r="B24" s="1" t="s">
        <v>3</v>
      </c>
    </row>
    <row r="25" spans="2:3" x14ac:dyDescent="0.35">
      <c r="B25" s="2" t="s">
        <v>27</v>
      </c>
      <c r="C25" t="s">
        <v>570</v>
      </c>
    </row>
    <row r="27" spans="2:3" x14ac:dyDescent="0.35">
      <c r="B27" s="1" t="s">
        <v>4</v>
      </c>
    </row>
    <row r="28" spans="2:3" x14ac:dyDescent="0.35">
      <c r="B28" s="2" t="s">
        <v>28</v>
      </c>
      <c r="C28" t="s">
        <v>15</v>
      </c>
    </row>
    <row r="29" spans="2:3" x14ac:dyDescent="0.35">
      <c r="B29" s="2" t="s">
        <v>29</v>
      </c>
      <c r="C29" t="s">
        <v>16</v>
      </c>
    </row>
    <row r="31" spans="2:3" x14ac:dyDescent="0.35">
      <c r="B31" s="1" t="s">
        <v>6</v>
      </c>
    </row>
    <row r="32" spans="2:3" x14ac:dyDescent="0.35">
      <c r="B32" s="2" t="s">
        <v>30</v>
      </c>
      <c r="C32" t="s">
        <v>17</v>
      </c>
    </row>
    <row r="33" spans="2:3" x14ac:dyDescent="0.35">
      <c r="B33" s="2" t="s">
        <v>31</v>
      </c>
      <c r="C33" t="s">
        <v>571</v>
      </c>
    </row>
    <row r="35" spans="2:3" x14ac:dyDescent="0.35">
      <c r="B35" s="1" t="s">
        <v>7</v>
      </c>
    </row>
    <row r="36" spans="2:3" x14ac:dyDescent="0.35">
      <c r="B36" s="2" t="s">
        <v>32</v>
      </c>
      <c r="C36" t="s">
        <v>561</v>
      </c>
    </row>
    <row r="37" spans="2:3" x14ac:dyDescent="0.35">
      <c r="B37" s="2" t="s">
        <v>33</v>
      </c>
      <c r="C37" t="s">
        <v>564</v>
      </c>
    </row>
    <row r="38" spans="2:3" x14ac:dyDescent="0.35">
      <c r="B38" s="2" t="s">
        <v>34</v>
      </c>
      <c r="C38" t="s">
        <v>562</v>
      </c>
    </row>
    <row r="39" spans="2:3" x14ac:dyDescent="0.35">
      <c r="B39" s="2" t="s">
        <v>35</v>
      </c>
      <c r="C39" t="s">
        <v>563</v>
      </c>
    </row>
    <row r="41" spans="2:3" x14ac:dyDescent="0.35">
      <c r="B41" s="1" t="s">
        <v>8</v>
      </c>
    </row>
    <row r="42" spans="2:3" x14ac:dyDescent="0.35">
      <c r="B42" s="2" t="s">
        <v>36</v>
      </c>
      <c r="C42" t="s">
        <v>18</v>
      </c>
    </row>
    <row r="43" spans="2:3" x14ac:dyDescent="0.35">
      <c r="B43" s="2" t="s">
        <v>37</v>
      </c>
      <c r="C43" t="s">
        <v>19</v>
      </c>
    </row>
    <row r="44" spans="2:3" x14ac:dyDescent="0.35">
      <c r="B44" s="2" t="s">
        <v>38</v>
      </c>
      <c r="C44" t="s">
        <v>572</v>
      </c>
    </row>
    <row r="45" spans="2:3" x14ac:dyDescent="0.35">
      <c r="B45" s="2" t="s">
        <v>39</v>
      </c>
      <c r="C45" t="s">
        <v>20</v>
      </c>
    </row>
    <row r="47" spans="2:3" x14ac:dyDescent="0.35">
      <c r="B47" s="1" t="s">
        <v>493</v>
      </c>
    </row>
    <row r="48" spans="2:3" x14ac:dyDescent="0.35">
      <c r="B48" s="2" t="s">
        <v>494</v>
      </c>
      <c r="C48" t="s">
        <v>497</v>
      </c>
    </row>
    <row r="49" spans="2:3" x14ac:dyDescent="0.35">
      <c r="B49" s="2" t="s">
        <v>495</v>
      </c>
      <c r="C49" t="s">
        <v>498</v>
      </c>
    </row>
    <row r="50" spans="2:3" x14ac:dyDescent="0.35">
      <c r="B50" s="2" t="s">
        <v>496</v>
      </c>
      <c r="C50" t="s">
        <v>499</v>
      </c>
    </row>
  </sheetData>
  <hyperlinks>
    <hyperlink ref="J10" r:id="rId1" xr:uid="{5178D5FC-A54F-4BA4-92C6-18C26ACBFB92}"/>
    <hyperlink ref="B15" location="'Figure 1'!A1" display="Figure 1:" xr:uid="{F1B24CEC-3914-4478-8043-D9A9FBF01AF1}"/>
    <hyperlink ref="B16" location="'Figure 2'!A1" display="Figure 2:" xr:uid="{9C965845-C976-4BA7-A4E3-DB461B1DB5C0}"/>
    <hyperlink ref="B17" location="'Figure 3'!A1" display="Figure 3:" xr:uid="{9C924BC6-80D5-4D9F-9ED5-7D0F9551744E}"/>
    <hyperlink ref="B20" location="'Figure 4'!A1" display="Figure 4:" xr:uid="{627DA10F-3483-4644-86C0-5562A1D60299}"/>
    <hyperlink ref="B21" location="'Figure 5'!A1" display="Figure 5:" xr:uid="{F0C7F60E-C9A5-4E9D-92CC-CC12897BB098}"/>
    <hyperlink ref="B22" location="'Figure 6'!A1" display="Figure 6:" xr:uid="{65A116AD-9F9F-4C15-88AB-713FD1EDF001}"/>
    <hyperlink ref="B25" location="'Figure 7'!A1" display="Figure 7:" xr:uid="{9DF01A6C-2252-4D4A-8830-D9C3A19791F2}"/>
    <hyperlink ref="B28" location="'Figure 8'!A1" display="Figure 8:" xr:uid="{026519A0-5CAA-4DAB-BA78-22F0A73EFD4C}"/>
    <hyperlink ref="B29" location="'Figure 9'!A1" display="Figure 9:" xr:uid="{4FC91A6E-767E-46C6-A2AD-E17850CE1A3B}"/>
    <hyperlink ref="B32" location="'Figure 10'!A1" display="Figure 10:" xr:uid="{4D5E37A2-AE14-4062-B4EC-52409AE8B096}"/>
    <hyperlink ref="B33" location="'Figure 11'!A1" display="Figure 11:" xr:uid="{A6F87243-986F-419F-91D8-5C4B49016832}"/>
    <hyperlink ref="B36" location="'Figure 12'!A1" display="Figure 12:" xr:uid="{12CAA755-52DF-4B97-B47C-EA5FEF57B2B1}"/>
    <hyperlink ref="B37" location="'Figure 13'!A1" display="Figure 13:" xr:uid="{A29A77B0-F490-4AFB-8ABB-510654DEEE59}"/>
    <hyperlink ref="B38" location="'Figure 14 '!A1" display="Figure 14:" xr:uid="{4A9B3A64-0426-4CA6-ACFF-02896D376B60}"/>
    <hyperlink ref="B39" location="'Figure 15'!A1" display="Figure 15:" xr:uid="{B3BDAC81-E223-4670-B95A-FB28CDA927FA}"/>
    <hyperlink ref="B42" location="'Figure 16'!A1" display="Figure 16:" xr:uid="{D6391E12-8F92-4197-90C6-92A47B03DA2B}"/>
    <hyperlink ref="B43" location="'Figure 17'!A1" display="Figure 17:" xr:uid="{EDD4168C-3210-4BDD-85A1-E67D01388735}"/>
    <hyperlink ref="B44" location="'Figure 18'!A1" display="Figure 18:" xr:uid="{F75E8C1B-62E9-4564-9284-169E992E6994}"/>
    <hyperlink ref="B45" location="'Figure 19'!A1" display="Figure 19:" xr:uid="{FB2A2864-C43F-4E1D-B98F-10CB362A7EE6}"/>
    <hyperlink ref="B48" location="'Annex 1'!A1" display="Annex 1:" xr:uid="{EC10CFD0-FFB4-4942-998E-0EB55F0227FA}"/>
    <hyperlink ref="B49" location="'Annex 2'!A1" display="Annex 2:" xr:uid="{8170AF0D-350A-4376-8E4E-FFC7337B377F}"/>
    <hyperlink ref="B50" location="'Annex 3'!A1" display="Annex 3:" xr:uid="{F86CD35E-4332-41C6-87EF-E3C24B814F9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30FF-3D09-4326-8782-88D9AF9758A6}">
  <sheetPr>
    <tabColor rgb="FF183461"/>
  </sheetPr>
  <dimension ref="A1:J29"/>
  <sheetViews>
    <sheetView showGridLines="0" workbookViewId="0">
      <selection activeCell="J3" sqref="J3"/>
    </sheetView>
  </sheetViews>
  <sheetFormatPr defaultRowHeight="15.5" x14ac:dyDescent="0.35"/>
  <cols>
    <col min="1" max="1" width="17.53515625" customWidth="1"/>
    <col min="2" max="2" width="18" customWidth="1"/>
  </cols>
  <sheetData>
    <row r="1" spans="1:10" x14ac:dyDescent="0.35">
      <c r="A1" s="1" t="s">
        <v>311</v>
      </c>
    </row>
    <row r="2" spans="1:10" x14ac:dyDescent="0.35">
      <c r="J2" s="5" t="s">
        <v>0</v>
      </c>
    </row>
    <row r="3" spans="1:10" x14ac:dyDescent="0.35">
      <c r="J3" s="5" t="s">
        <v>42</v>
      </c>
    </row>
    <row r="6" spans="1:10" ht="16" thickBot="1" x14ac:dyDescent="0.4">
      <c r="A6" s="24" t="s">
        <v>312</v>
      </c>
      <c r="B6" s="24" t="s">
        <v>452</v>
      </c>
    </row>
    <row r="7" spans="1:10" x14ac:dyDescent="0.35">
      <c r="A7" s="23"/>
      <c r="B7" s="23"/>
    </row>
    <row r="8" spans="1:10" x14ac:dyDescent="0.35">
      <c r="A8" s="7">
        <v>2000</v>
      </c>
      <c r="B8" s="7">
        <v>16</v>
      </c>
    </row>
    <row r="9" spans="1:10" x14ac:dyDescent="0.35">
      <c r="A9" s="7">
        <v>2001</v>
      </c>
      <c r="B9" s="7">
        <v>27</v>
      </c>
    </row>
    <row r="10" spans="1:10" x14ac:dyDescent="0.35">
      <c r="A10" s="7">
        <v>2002</v>
      </c>
      <c r="B10" s="7">
        <v>29</v>
      </c>
    </row>
    <row r="11" spans="1:10" x14ac:dyDescent="0.35">
      <c r="A11" s="7">
        <v>2003</v>
      </c>
      <c r="B11" s="7">
        <v>21</v>
      </c>
    </row>
    <row r="12" spans="1:10" x14ac:dyDescent="0.35">
      <c r="A12" s="7">
        <v>2004</v>
      </c>
      <c r="B12" s="7">
        <v>21</v>
      </c>
    </row>
    <row r="13" spans="1:10" x14ac:dyDescent="0.35">
      <c r="A13" s="7">
        <v>2005</v>
      </c>
      <c r="B13" s="7">
        <v>37</v>
      </c>
    </row>
    <row r="14" spans="1:10" x14ac:dyDescent="0.35">
      <c r="A14" s="7">
        <v>2006</v>
      </c>
      <c r="B14" s="7">
        <v>31</v>
      </c>
    </row>
    <row r="15" spans="1:10" x14ac:dyDescent="0.35">
      <c r="A15" s="7">
        <v>2007</v>
      </c>
      <c r="B15" s="7">
        <v>47</v>
      </c>
    </row>
    <row r="16" spans="1:10" x14ac:dyDescent="0.35">
      <c r="A16" s="7">
        <v>2008</v>
      </c>
      <c r="B16" s="7">
        <v>40</v>
      </c>
    </row>
    <row r="17" spans="1:2" x14ac:dyDescent="0.35">
      <c r="A17" s="7">
        <v>2009</v>
      </c>
      <c r="B17" s="7">
        <v>47</v>
      </c>
    </row>
    <row r="18" spans="1:2" x14ac:dyDescent="0.35">
      <c r="A18" s="7">
        <v>2010</v>
      </c>
      <c r="B18" s="7">
        <v>69</v>
      </c>
    </row>
    <row r="19" spans="1:2" x14ac:dyDescent="0.35">
      <c r="A19" s="7">
        <v>2011</v>
      </c>
      <c r="B19" s="7">
        <v>82</v>
      </c>
    </row>
    <row r="20" spans="1:2" x14ac:dyDescent="0.35">
      <c r="A20" s="7">
        <v>2012</v>
      </c>
      <c r="B20" s="7">
        <v>95</v>
      </c>
    </row>
    <row r="21" spans="1:2" x14ac:dyDescent="0.35">
      <c r="A21" s="7">
        <v>2013</v>
      </c>
      <c r="B21" s="7">
        <v>83</v>
      </c>
    </row>
    <row r="22" spans="1:2" x14ac:dyDescent="0.35">
      <c r="A22" s="7">
        <v>2014</v>
      </c>
      <c r="B22" s="7">
        <v>100</v>
      </c>
    </row>
    <row r="23" spans="1:2" x14ac:dyDescent="0.35">
      <c r="A23" s="7">
        <v>2015</v>
      </c>
      <c r="B23" s="7">
        <v>103</v>
      </c>
    </row>
    <row r="24" spans="1:2" x14ac:dyDescent="0.35">
      <c r="A24" s="7">
        <v>2016</v>
      </c>
      <c r="B24" s="7">
        <v>99</v>
      </c>
    </row>
    <row r="25" spans="1:2" x14ac:dyDescent="0.35">
      <c r="A25" s="7">
        <v>2017</v>
      </c>
      <c r="B25" s="7">
        <v>91</v>
      </c>
    </row>
    <row r="26" spans="1:2" x14ac:dyDescent="0.35">
      <c r="A26" s="7">
        <v>2018</v>
      </c>
      <c r="B26" s="7">
        <v>58</v>
      </c>
    </row>
    <row r="27" spans="1:2" x14ac:dyDescent="0.35">
      <c r="A27" s="7">
        <v>2019</v>
      </c>
      <c r="B27" s="7">
        <v>3</v>
      </c>
    </row>
    <row r="28" spans="1:2" ht="16" thickBot="1" x14ac:dyDescent="0.4">
      <c r="A28" s="3"/>
      <c r="B28" s="3"/>
    </row>
    <row r="29" spans="1:2" x14ac:dyDescent="0.35">
      <c r="B29" s="10" t="s">
        <v>454</v>
      </c>
    </row>
  </sheetData>
  <hyperlinks>
    <hyperlink ref="J2" location="Contents!A1" display="Contents" xr:uid="{FE27F650-4910-425A-97A2-82928F327D35}"/>
    <hyperlink ref="J3" location="Notes!A1" display="Notes" xr:uid="{18F3C3AA-2B30-41DF-8BC2-BFCBF9FFFD7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C3404-59CE-4D3D-B7B9-1C8B9B38E9E1}">
  <sheetPr>
    <tabColor rgb="FF183461"/>
  </sheetPr>
  <dimension ref="A1:K20"/>
  <sheetViews>
    <sheetView showGridLines="0" workbookViewId="0">
      <selection activeCell="K3" sqref="K3"/>
    </sheetView>
  </sheetViews>
  <sheetFormatPr defaultRowHeight="15.5" x14ac:dyDescent="0.35"/>
  <cols>
    <col min="1" max="1" width="16.3046875" bestFit="1" customWidth="1"/>
    <col min="2" max="2" width="5.4609375" bestFit="1" customWidth="1"/>
    <col min="3" max="3" width="14" bestFit="1" customWidth="1"/>
    <col min="4" max="4" width="7.23046875" bestFit="1" customWidth="1"/>
    <col min="5" max="5" width="6.53515625" bestFit="1" customWidth="1"/>
    <col min="6" max="6" width="3.3046875" customWidth="1"/>
    <col min="7" max="7" width="15.84375" bestFit="1" customWidth="1"/>
    <col min="8" max="8" width="26.69140625" bestFit="1" customWidth="1"/>
    <col min="9" max="9" width="22.23046875" bestFit="1" customWidth="1"/>
  </cols>
  <sheetData>
    <row r="1" spans="1:11" x14ac:dyDescent="0.35">
      <c r="A1" s="1" t="s">
        <v>543</v>
      </c>
    </row>
    <row r="2" spans="1:11" x14ac:dyDescent="0.35">
      <c r="B2" s="28"/>
      <c r="K2" s="5" t="s">
        <v>0</v>
      </c>
    </row>
    <row r="3" spans="1:11" x14ac:dyDescent="0.35">
      <c r="K3" s="5" t="s">
        <v>42</v>
      </c>
    </row>
    <row r="5" spans="1:11" ht="16" thickBot="1" x14ac:dyDescent="0.4">
      <c r="B5" s="47" t="s">
        <v>542</v>
      </c>
      <c r="C5" s="47"/>
      <c r="D5" s="47"/>
      <c r="E5" s="47"/>
      <c r="F5" s="47"/>
      <c r="G5" s="47"/>
      <c r="H5" s="47"/>
      <c r="I5" s="47"/>
    </row>
    <row r="6" spans="1:11" ht="16" thickBot="1" x14ac:dyDescent="0.4">
      <c r="A6" s="3"/>
      <c r="B6" s="4" t="s">
        <v>532</v>
      </c>
      <c r="C6" s="4" t="s">
        <v>533</v>
      </c>
      <c r="D6" s="4" t="s">
        <v>534</v>
      </c>
      <c r="E6" s="4" t="s">
        <v>535</v>
      </c>
      <c r="F6" s="4"/>
      <c r="G6" s="4" t="s">
        <v>536</v>
      </c>
      <c r="H6" s="4" t="s">
        <v>537</v>
      </c>
      <c r="I6" s="4" t="s">
        <v>538</v>
      </c>
    </row>
    <row r="8" spans="1:11" x14ac:dyDescent="0.35">
      <c r="A8" s="1" t="s">
        <v>539</v>
      </c>
      <c r="B8">
        <v>221</v>
      </c>
      <c r="C8">
        <v>324</v>
      </c>
      <c r="D8">
        <v>141</v>
      </c>
      <c r="E8">
        <v>116</v>
      </c>
      <c r="G8" s="39">
        <v>270</v>
      </c>
      <c r="H8">
        <v>197</v>
      </c>
      <c r="I8">
        <v>73</v>
      </c>
    </row>
    <row r="9" spans="1:11" x14ac:dyDescent="0.35">
      <c r="A9" s="1" t="s">
        <v>540</v>
      </c>
      <c r="B9">
        <v>221</v>
      </c>
      <c r="C9">
        <v>545</v>
      </c>
      <c r="D9">
        <v>686</v>
      </c>
      <c r="E9">
        <v>802</v>
      </c>
      <c r="G9" s="11" t="s">
        <v>541</v>
      </c>
      <c r="H9" s="11" t="s">
        <v>541</v>
      </c>
      <c r="I9" s="11" t="s">
        <v>541</v>
      </c>
    </row>
    <row r="10" spans="1:11" ht="16" thickBot="1" x14ac:dyDescent="0.4">
      <c r="A10" s="3"/>
      <c r="B10" s="3"/>
      <c r="C10" s="3"/>
      <c r="D10" s="3"/>
      <c r="E10" s="3"/>
      <c r="F10" s="3"/>
      <c r="G10" s="3"/>
      <c r="H10" s="3"/>
      <c r="I10" s="3"/>
    </row>
    <row r="11" spans="1:11" x14ac:dyDescent="0.35">
      <c r="I11" s="10" t="s">
        <v>454</v>
      </c>
    </row>
    <row r="16" spans="1:11" x14ac:dyDescent="0.35">
      <c r="A16" s="31" t="s">
        <v>544</v>
      </c>
      <c r="B16" s="6"/>
      <c r="C16" s="6"/>
      <c r="D16" s="6"/>
      <c r="E16" s="6"/>
      <c r="F16" s="6"/>
      <c r="G16" s="6"/>
    </row>
    <row r="17" spans="1:7" x14ac:dyDescent="0.35">
      <c r="A17" s="32" t="s">
        <v>545</v>
      </c>
      <c r="B17" s="6"/>
      <c r="C17" s="6"/>
      <c r="D17" s="6"/>
      <c r="E17" s="6"/>
      <c r="F17" s="6"/>
      <c r="G17" s="6"/>
    </row>
    <row r="18" spans="1:7" x14ac:dyDescent="0.35">
      <c r="A18" s="32" t="s">
        <v>546</v>
      </c>
      <c r="B18" s="6"/>
      <c r="C18" s="6"/>
      <c r="D18" s="6"/>
      <c r="E18" s="6"/>
      <c r="F18" s="6"/>
      <c r="G18" s="6"/>
    </row>
    <row r="19" spans="1:7" x14ac:dyDescent="0.35">
      <c r="A19" s="32" t="s">
        <v>576</v>
      </c>
      <c r="B19" s="6"/>
      <c r="C19" s="6"/>
      <c r="D19" s="6"/>
      <c r="E19" s="6"/>
      <c r="F19" s="6"/>
      <c r="G19" s="6"/>
    </row>
    <row r="20" spans="1:7" x14ac:dyDescent="0.35">
      <c r="A20" s="40" t="s">
        <v>577</v>
      </c>
    </row>
  </sheetData>
  <mergeCells count="1">
    <mergeCell ref="B5:I5"/>
  </mergeCells>
  <hyperlinks>
    <hyperlink ref="K2" location="Contents!A1" display="Contents" xr:uid="{ED93EB70-1957-4DDF-A58C-ED6F280D6650}"/>
    <hyperlink ref="K3" location="Notes!A1" display="Notes" xr:uid="{01BA3B59-0F4B-4F70-BDA4-65359F2B7A99}"/>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DF949-5F13-4FAC-B456-2824F69D264B}">
  <sheetPr>
    <tabColor rgb="FF006496"/>
  </sheetPr>
  <dimension ref="A1:M52"/>
  <sheetViews>
    <sheetView showGridLines="0" workbookViewId="0">
      <selection activeCell="M3" sqref="M3"/>
    </sheetView>
  </sheetViews>
  <sheetFormatPr defaultRowHeight="15.5" x14ac:dyDescent="0.35"/>
  <cols>
    <col min="1" max="1" width="30.765625" customWidth="1"/>
    <col min="2" max="2" width="3.23046875" customWidth="1"/>
    <col min="3" max="3" width="11.53515625" customWidth="1"/>
    <col min="4" max="4" width="11.4609375" customWidth="1"/>
    <col min="5" max="5" width="2.84375" customWidth="1"/>
    <col min="8" max="8" width="2.69140625" customWidth="1"/>
  </cols>
  <sheetData>
    <row r="1" spans="1:13" x14ac:dyDescent="0.35">
      <c r="A1" s="1" t="s">
        <v>560</v>
      </c>
      <c r="B1" s="1"/>
    </row>
    <row r="2" spans="1:13" x14ac:dyDescent="0.35">
      <c r="M2" s="5" t="s">
        <v>0</v>
      </c>
    </row>
    <row r="3" spans="1:13" x14ac:dyDescent="0.35">
      <c r="M3" s="5" t="s">
        <v>42</v>
      </c>
    </row>
    <row r="6" spans="1:13" ht="16" thickBot="1" x14ac:dyDescent="0.4">
      <c r="A6" s="47" t="s">
        <v>523</v>
      </c>
      <c r="B6" s="33"/>
      <c r="C6" s="47" t="s">
        <v>313</v>
      </c>
      <c r="D6" s="47"/>
      <c r="E6" s="33"/>
      <c r="F6" s="47" t="s">
        <v>314</v>
      </c>
      <c r="G6" s="47"/>
      <c r="H6" s="33"/>
      <c r="I6" s="47" t="s">
        <v>556</v>
      </c>
      <c r="J6" s="47"/>
    </row>
    <row r="7" spans="1:13" ht="16" thickBot="1" x14ac:dyDescent="0.4">
      <c r="A7" s="47"/>
      <c r="B7" s="33"/>
      <c r="C7" s="4" t="s">
        <v>557</v>
      </c>
      <c r="D7" s="4" t="s">
        <v>558</v>
      </c>
      <c r="E7" s="23"/>
      <c r="F7" s="4" t="s">
        <v>557</v>
      </c>
      <c r="G7" s="4" t="s">
        <v>558</v>
      </c>
      <c r="H7" s="23"/>
      <c r="I7" s="4" t="s">
        <v>557</v>
      </c>
      <c r="J7" s="4" t="s">
        <v>558</v>
      </c>
    </row>
    <row r="8" spans="1:13" x14ac:dyDescent="0.35">
      <c r="A8" s="7" t="s">
        <v>316</v>
      </c>
      <c r="B8" s="7"/>
      <c r="C8" s="7">
        <v>4804</v>
      </c>
      <c r="D8" s="7">
        <v>260</v>
      </c>
      <c r="E8" s="7"/>
      <c r="F8" s="7">
        <v>5382</v>
      </c>
      <c r="G8">
        <v>2283</v>
      </c>
      <c r="I8">
        <v>10186</v>
      </c>
      <c r="J8">
        <v>2543</v>
      </c>
    </row>
    <row r="9" spans="1:13" x14ac:dyDescent="0.35">
      <c r="A9" s="7" t="s">
        <v>317</v>
      </c>
      <c r="B9" s="7"/>
      <c r="C9" s="7">
        <v>4890</v>
      </c>
      <c r="D9" s="7">
        <v>352</v>
      </c>
      <c r="E9" s="7"/>
      <c r="F9" s="7">
        <v>4845</v>
      </c>
      <c r="G9">
        <v>1928</v>
      </c>
      <c r="I9">
        <v>9735</v>
      </c>
      <c r="J9">
        <v>2280</v>
      </c>
    </row>
    <row r="10" spans="1:13" x14ac:dyDescent="0.35">
      <c r="A10" s="7" t="s">
        <v>318</v>
      </c>
      <c r="B10" s="7"/>
      <c r="C10" s="7">
        <v>2213</v>
      </c>
      <c r="D10" s="7">
        <v>166</v>
      </c>
      <c r="E10" s="7"/>
      <c r="F10" s="7">
        <v>2051</v>
      </c>
      <c r="G10">
        <v>625</v>
      </c>
      <c r="I10">
        <v>4264</v>
      </c>
      <c r="J10">
        <v>791</v>
      </c>
    </row>
    <row r="11" spans="1:13" x14ac:dyDescent="0.35">
      <c r="A11" s="7" t="s">
        <v>319</v>
      </c>
      <c r="B11" s="7"/>
      <c r="C11" s="7">
        <v>1837</v>
      </c>
      <c r="D11" s="7">
        <v>113</v>
      </c>
      <c r="E11" s="7"/>
      <c r="F11" s="7">
        <v>2413</v>
      </c>
      <c r="G11">
        <v>1189</v>
      </c>
      <c r="I11">
        <v>4250</v>
      </c>
      <c r="J11">
        <v>1302</v>
      </c>
    </row>
    <row r="12" spans="1:13" x14ac:dyDescent="0.35">
      <c r="A12" s="7" t="s">
        <v>320</v>
      </c>
      <c r="B12" s="7"/>
      <c r="C12" s="7">
        <v>1716</v>
      </c>
      <c r="D12" s="7">
        <v>176</v>
      </c>
      <c r="E12" s="7"/>
      <c r="F12" s="7">
        <v>2372</v>
      </c>
      <c r="G12">
        <v>872</v>
      </c>
      <c r="I12">
        <v>4088</v>
      </c>
      <c r="J12">
        <v>1048</v>
      </c>
    </row>
    <row r="13" spans="1:13" x14ac:dyDescent="0.35">
      <c r="A13" s="7" t="s">
        <v>321</v>
      </c>
      <c r="B13" s="7"/>
      <c r="C13" s="7">
        <v>1815</v>
      </c>
      <c r="D13" s="7">
        <v>252</v>
      </c>
      <c r="E13" s="7"/>
      <c r="F13" s="7">
        <v>2202</v>
      </c>
      <c r="G13">
        <v>1064</v>
      </c>
      <c r="I13">
        <v>4017</v>
      </c>
      <c r="J13">
        <v>1316</v>
      </c>
    </row>
    <row r="14" spans="1:13" x14ac:dyDescent="0.35">
      <c r="A14" s="7" t="s">
        <v>322</v>
      </c>
      <c r="B14" s="7"/>
      <c r="C14" s="7">
        <v>1064</v>
      </c>
      <c r="D14" s="7">
        <v>88</v>
      </c>
      <c r="E14" s="7"/>
      <c r="F14" s="7">
        <v>1361</v>
      </c>
      <c r="G14">
        <v>721</v>
      </c>
      <c r="I14">
        <v>2425</v>
      </c>
      <c r="J14">
        <v>809</v>
      </c>
    </row>
    <row r="15" spans="1:13" x14ac:dyDescent="0.35">
      <c r="A15" s="7" t="s">
        <v>323</v>
      </c>
      <c r="B15" s="7"/>
      <c r="C15" s="7">
        <v>1007</v>
      </c>
      <c r="D15" s="7">
        <v>154</v>
      </c>
      <c r="E15" s="7"/>
      <c r="F15" s="7">
        <v>1185</v>
      </c>
      <c r="G15">
        <v>797</v>
      </c>
      <c r="I15">
        <v>2192</v>
      </c>
      <c r="J15">
        <v>951</v>
      </c>
    </row>
    <row r="16" spans="1:13" x14ac:dyDescent="0.35">
      <c r="A16" s="7" t="s">
        <v>324</v>
      </c>
      <c r="B16" s="7"/>
      <c r="C16" s="7">
        <v>1012</v>
      </c>
      <c r="D16" s="7">
        <v>110</v>
      </c>
      <c r="E16" s="7"/>
      <c r="F16" s="7">
        <v>961</v>
      </c>
      <c r="G16">
        <v>374</v>
      </c>
      <c r="I16">
        <v>1973</v>
      </c>
      <c r="J16">
        <v>484</v>
      </c>
    </row>
    <row r="17" spans="1:10" x14ac:dyDescent="0.35">
      <c r="A17" s="7" t="s">
        <v>325</v>
      </c>
      <c r="B17" s="7"/>
      <c r="C17" s="7">
        <v>751</v>
      </c>
      <c r="D17" s="7">
        <v>75</v>
      </c>
      <c r="E17" s="7"/>
      <c r="F17" s="7">
        <v>1099</v>
      </c>
      <c r="G17">
        <v>509</v>
      </c>
      <c r="I17">
        <v>1850</v>
      </c>
      <c r="J17">
        <v>584</v>
      </c>
    </row>
    <row r="18" spans="1:10" x14ac:dyDescent="0.35">
      <c r="A18" s="7" t="s">
        <v>326</v>
      </c>
      <c r="B18" s="7"/>
      <c r="C18" s="7">
        <v>692</v>
      </c>
      <c r="D18" s="7">
        <v>67</v>
      </c>
      <c r="E18" s="7"/>
      <c r="F18" s="7">
        <v>1097</v>
      </c>
      <c r="G18">
        <v>738</v>
      </c>
      <c r="I18">
        <v>1789</v>
      </c>
      <c r="J18">
        <v>805</v>
      </c>
    </row>
    <row r="19" spans="1:10" x14ac:dyDescent="0.35">
      <c r="A19" s="7" t="s">
        <v>327</v>
      </c>
      <c r="B19" s="7"/>
      <c r="C19" s="7">
        <v>766</v>
      </c>
      <c r="D19" s="7">
        <v>43</v>
      </c>
      <c r="E19" s="7"/>
      <c r="F19" s="7">
        <v>946</v>
      </c>
      <c r="G19">
        <v>349</v>
      </c>
      <c r="I19">
        <v>1712</v>
      </c>
      <c r="J19">
        <v>392</v>
      </c>
    </row>
    <row r="20" spans="1:10" x14ac:dyDescent="0.35">
      <c r="A20" s="7" t="s">
        <v>328</v>
      </c>
      <c r="B20" s="7"/>
      <c r="C20" s="7">
        <v>679</v>
      </c>
      <c r="D20" s="7">
        <v>9</v>
      </c>
      <c r="E20" s="7"/>
      <c r="F20" s="7">
        <v>964</v>
      </c>
      <c r="G20">
        <v>231</v>
      </c>
      <c r="I20">
        <v>1643</v>
      </c>
      <c r="J20">
        <v>240</v>
      </c>
    </row>
    <row r="21" spans="1:10" x14ac:dyDescent="0.35">
      <c r="A21" s="7" t="s">
        <v>329</v>
      </c>
      <c r="B21" s="7"/>
      <c r="C21" s="7">
        <v>836</v>
      </c>
      <c r="D21" s="7">
        <v>71</v>
      </c>
      <c r="E21" s="7"/>
      <c r="F21" s="7">
        <v>708</v>
      </c>
      <c r="G21">
        <v>305</v>
      </c>
      <c r="I21">
        <v>1544</v>
      </c>
      <c r="J21">
        <v>376</v>
      </c>
    </row>
    <row r="22" spans="1:10" x14ac:dyDescent="0.35">
      <c r="A22" s="7" t="s">
        <v>330</v>
      </c>
      <c r="B22" s="7"/>
      <c r="C22" s="7">
        <v>557</v>
      </c>
      <c r="D22" s="7">
        <v>44</v>
      </c>
      <c r="E22" s="7"/>
      <c r="F22" s="7">
        <v>538</v>
      </c>
      <c r="G22">
        <v>308</v>
      </c>
      <c r="I22">
        <v>1095</v>
      </c>
      <c r="J22">
        <v>352</v>
      </c>
    </row>
    <row r="23" spans="1:10" x14ac:dyDescent="0.35">
      <c r="A23" s="7" t="s">
        <v>331</v>
      </c>
      <c r="B23" s="7"/>
      <c r="C23" s="7">
        <v>461</v>
      </c>
      <c r="D23" s="7">
        <v>47</v>
      </c>
      <c r="E23" s="7"/>
      <c r="F23" s="7">
        <v>629</v>
      </c>
      <c r="G23">
        <v>209</v>
      </c>
      <c r="I23">
        <v>1090</v>
      </c>
      <c r="J23">
        <v>256</v>
      </c>
    </row>
    <row r="24" spans="1:10" x14ac:dyDescent="0.35">
      <c r="A24" s="7" t="s">
        <v>332</v>
      </c>
      <c r="B24" s="7"/>
      <c r="C24" s="7">
        <v>450</v>
      </c>
      <c r="D24" s="7">
        <v>38</v>
      </c>
      <c r="E24" s="7"/>
      <c r="F24" s="7">
        <v>417</v>
      </c>
      <c r="G24">
        <v>173</v>
      </c>
      <c r="I24">
        <v>867</v>
      </c>
      <c r="J24">
        <v>211</v>
      </c>
    </row>
    <row r="25" spans="1:10" x14ac:dyDescent="0.35">
      <c r="A25" s="7" t="s">
        <v>333</v>
      </c>
      <c r="B25" s="7"/>
      <c r="C25" s="7">
        <v>404</v>
      </c>
      <c r="D25" s="7">
        <v>49</v>
      </c>
      <c r="E25" s="7"/>
      <c r="F25" s="7">
        <v>379</v>
      </c>
      <c r="G25">
        <v>258</v>
      </c>
      <c r="I25">
        <v>783</v>
      </c>
      <c r="J25">
        <v>307</v>
      </c>
    </row>
    <row r="26" spans="1:10" x14ac:dyDescent="0.35">
      <c r="A26" s="7" t="s">
        <v>334</v>
      </c>
      <c r="B26" s="7"/>
      <c r="C26" s="7">
        <v>353</v>
      </c>
      <c r="D26" s="7">
        <v>21</v>
      </c>
      <c r="E26" s="7"/>
      <c r="F26" s="7">
        <v>342</v>
      </c>
      <c r="G26">
        <v>135</v>
      </c>
      <c r="I26">
        <v>695</v>
      </c>
      <c r="J26">
        <v>156</v>
      </c>
    </row>
    <row r="27" spans="1:10" x14ac:dyDescent="0.35">
      <c r="A27" s="7" t="s">
        <v>335</v>
      </c>
      <c r="B27" s="7"/>
      <c r="C27" s="7">
        <v>231</v>
      </c>
      <c r="D27" s="7">
        <v>17</v>
      </c>
      <c r="E27" s="7"/>
      <c r="F27" s="7">
        <v>402</v>
      </c>
      <c r="G27">
        <v>243</v>
      </c>
      <c r="I27">
        <v>633</v>
      </c>
      <c r="J27">
        <v>260</v>
      </c>
    </row>
    <row r="28" spans="1:10" x14ac:dyDescent="0.35">
      <c r="A28" s="7" t="s">
        <v>336</v>
      </c>
      <c r="B28" s="7"/>
      <c r="C28" s="7">
        <v>308</v>
      </c>
      <c r="D28" s="7">
        <v>31</v>
      </c>
      <c r="E28" s="7"/>
      <c r="F28" s="7">
        <v>264</v>
      </c>
      <c r="G28">
        <v>222</v>
      </c>
      <c r="I28">
        <v>572</v>
      </c>
      <c r="J28">
        <v>253</v>
      </c>
    </row>
    <row r="29" spans="1:10" x14ac:dyDescent="0.35">
      <c r="A29" s="7" t="s">
        <v>337</v>
      </c>
      <c r="B29" s="7"/>
      <c r="C29" s="7">
        <v>269</v>
      </c>
      <c r="D29" s="7">
        <v>10</v>
      </c>
      <c r="E29" s="7"/>
      <c r="F29" s="7">
        <v>262</v>
      </c>
      <c r="G29">
        <v>182</v>
      </c>
      <c r="I29">
        <v>531</v>
      </c>
      <c r="J29">
        <v>192</v>
      </c>
    </row>
    <row r="30" spans="1:10" x14ac:dyDescent="0.35">
      <c r="A30" s="7" t="s">
        <v>338</v>
      </c>
      <c r="B30" s="7"/>
      <c r="C30" s="7">
        <v>280</v>
      </c>
      <c r="D30" s="7">
        <v>9</v>
      </c>
      <c r="E30" s="7"/>
      <c r="F30" s="7">
        <v>182</v>
      </c>
      <c r="G30">
        <v>76</v>
      </c>
      <c r="I30">
        <v>462</v>
      </c>
      <c r="J30">
        <v>85</v>
      </c>
    </row>
    <row r="31" spans="1:10" x14ac:dyDescent="0.35">
      <c r="A31" s="7" t="s">
        <v>339</v>
      </c>
      <c r="B31" s="7"/>
      <c r="C31" s="7">
        <v>247</v>
      </c>
      <c r="D31" s="7">
        <v>12</v>
      </c>
      <c r="E31" s="7"/>
      <c r="F31" s="7">
        <v>198</v>
      </c>
      <c r="G31">
        <v>89</v>
      </c>
      <c r="I31">
        <v>445</v>
      </c>
      <c r="J31">
        <v>101</v>
      </c>
    </row>
    <row r="32" spans="1:10" x14ac:dyDescent="0.35">
      <c r="A32" s="7" t="s">
        <v>340</v>
      </c>
      <c r="B32" s="7"/>
      <c r="C32" s="7">
        <v>189</v>
      </c>
      <c r="D32" s="7">
        <v>18</v>
      </c>
      <c r="E32" s="7"/>
      <c r="F32" s="7">
        <v>246</v>
      </c>
      <c r="G32">
        <v>142</v>
      </c>
      <c r="I32">
        <v>435</v>
      </c>
      <c r="J32">
        <v>160</v>
      </c>
    </row>
    <row r="33" spans="1:10" x14ac:dyDescent="0.35">
      <c r="A33" s="7" t="s">
        <v>341</v>
      </c>
      <c r="B33" s="7"/>
      <c r="C33" s="7">
        <v>92</v>
      </c>
      <c r="D33" s="7">
        <v>10</v>
      </c>
      <c r="E33" s="7"/>
      <c r="F33" s="7">
        <v>334</v>
      </c>
      <c r="G33">
        <v>108</v>
      </c>
      <c r="I33">
        <v>426</v>
      </c>
      <c r="J33">
        <v>118</v>
      </c>
    </row>
    <row r="34" spans="1:10" x14ac:dyDescent="0.35">
      <c r="A34" s="7" t="s">
        <v>342</v>
      </c>
      <c r="B34" s="7"/>
      <c r="C34" s="7">
        <v>190</v>
      </c>
      <c r="D34" s="7">
        <v>12</v>
      </c>
      <c r="E34" s="7"/>
      <c r="F34" s="7">
        <v>219</v>
      </c>
      <c r="G34">
        <v>86</v>
      </c>
      <c r="I34">
        <v>409</v>
      </c>
      <c r="J34">
        <v>98</v>
      </c>
    </row>
    <row r="35" spans="1:10" x14ac:dyDescent="0.35">
      <c r="A35" s="7" t="s">
        <v>343</v>
      </c>
      <c r="B35" s="7"/>
      <c r="C35" s="7">
        <v>182</v>
      </c>
      <c r="D35" s="7">
        <v>14</v>
      </c>
      <c r="E35" s="7"/>
      <c r="F35" s="7">
        <v>173</v>
      </c>
      <c r="G35">
        <v>395</v>
      </c>
      <c r="I35">
        <v>355</v>
      </c>
      <c r="J35">
        <v>409</v>
      </c>
    </row>
    <row r="36" spans="1:10" x14ac:dyDescent="0.35">
      <c r="A36" s="7" t="s">
        <v>344</v>
      </c>
      <c r="B36" s="7"/>
      <c r="C36" s="7">
        <v>126</v>
      </c>
      <c r="D36" s="7">
        <v>8</v>
      </c>
      <c r="E36" s="7"/>
      <c r="F36" s="7">
        <v>222</v>
      </c>
      <c r="G36">
        <v>49</v>
      </c>
      <c r="I36">
        <v>348</v>
      </c>
      <c r="J36">
        <v>57</v>
      </c>
    </row>
    <row r="37" spans="1:10" x14ac:dyDescent="0.35">
      <c r="A37" s="7" t="s">
        <v>345</v>
      </c>
      <c r="B37" s="7"/>
      <c r="C37" s="7">
        <v>151</v>
      </c>
      <c r="D37" s="7">
        <v>33</v>
      </c>
      <c r="E37" s="7"/>
      <c r="F37" s="7">
        <v>178</v>
      </c>
      <c r="G37">
        <v>32</v>
      </c>
      <c r="I37">
        <v>329</v>
      </c>
      <c r="J37">
        <v>65</v>
      </c>
    </row>
    <row r="38" spans="1:10" x14ac:dyDescent="0.35">
      <c r="A38" s="7" t="s">
        <v>346</v>
      </c>
      <c r="B38" s="7"/>
      <c r="C38" s="7">
        <v>158</v>
      </c>
      <c r="D38" s="7">
        <v>4</v>
      </c>
      <c r="E38" s="7"/>
      <c r="F38" s="7">
        <v>135</v>
      </c>
      <c r="G38">
        <v>104</v>
      </c>
      <c r="I38">
        <v>293</v>
      </c>
      <c r="J38">
        <v>108</v>
      </c>
    </row>
    <row r="39" spans="1:10" x14ac:dyDescent="0.35">
      <c r="A39" s="7" t="s">
        <v>347</v>
      </c>
      <c r="B39" s="7"/>
      <c r="C39" s="7">
        <v>136</v>
      </c>
      <c r="D39" s="7">
        <v>11</v>
      </c>
      <c r="E39" s="7"/>
      <c r="F39" s="7">
        <v>123</v>
      </c>
      <c r="G39">
        <v>35</v>
      </c>
      <c r="I39">
        <v>259</v>
      </c>
      <c r="J39">
        <v>46</v>
      </c>
    </row>
    <row r="40" spans="1:10" x14ac:dyDescent="0.35">
      <c r="A40" s="7" t="s">
        <v>348</v>
      </c>
      <c r="B40" s="7"/>
      <c r="C40" s="7">
        <v>117</v>
      </c>
      <c r="D40" s="7">
        <v>4</v>
      </c>
      <c r="E40" s="7"/>
      <c r="F40" s="7">
        <v>118</v>
      </c>
      <c r="G40">
        <v>74</v>
      </c>
      <c r="I40">
        <v>235</v>
      </c>
      <c r="J40">
        <v>78</v>
      </c>
    </row>
    <row r="41" spans="1:10" x14ac:dyDescent="0.35">
      <c r="A41" s="7" t="s">
        <v>349</v>
      </c>
      <c r="B41" s="7"/>
      <c r="C41" s="7">
        <v>126</v>
      </c>
      <c r="D41" s="7">
        <v>5</v>
      </c>
      <c r="E41" s="7"/>
      <c r="F41" s="7">
        <v>107</v>
      </c>
      <c r="G41">
        <v>66</v>
      </c>
      <c r="I41">
        <v>233</v>
      </c>
      <c r="J41">
        <v>71</v>
      </c>
    </row>
    <row r="42" spans="1:10" x14ac:dyDescent="0.35">
      <c r="A42" s="7" t="s">
        <v>350</v>
      </c>
      <c r="B42" s="7"/>
      <c r="C42" s="7">
        <v>38</v>
      </c>
      <c r="D42" s="7">
        <v>4</v>
      </c>
      <c r="E42" s="7"/>
      <c r="F42" s="7">
        <v>74</v>
      </c>
      <c r="G42">
        <v>62</v>
      </c>
      <c r="I42">
        <v>112</v>
      </c>
      <c r="J42">
        <v>66</v>
      </c>
    </row>
    <row r="43" spans="1:10" ht="16" thickBot="1" x14ac:dyDescent="0.4">
      <c r="A43" s="3"/>
      <c r="B43" s="3"/>
      <c r="C43" s="3"/>
      <c r="D43" s="3"/>
      <c r="E43" s="3"/>
      <c r="F43" s="3"/>
      <c r="G43" s="3"/>
      <c r="H43" s="3"/>
      <c r="I43" s="3"/>
      <c r="J43" s="3"/>
    </row>
    <row r="44" spans="1:10" x14ac:dyDescent="0.35">
      <c r="F44" s="10"/>
      <c r="J44" s="10" t="s">
        <v>568</v>
      </c>
    </row>
    <row r="49" spans="1:13" x14ac:dyDescent="0.35">
      <c r="A49" s="1" t="s">
        <v>547</v>
      </c>
      <c r="B49" s="1"/>
    </row>
    <row r="50" spans="1:13" x14ac:dyDescent="0.35">
      <c r="A50" s="48" t="s">
        <v>550</v>
      </c>
      <c r="B50" s="48"/>
      <c r="C50" s="48"/>
      <c r="D50" s="48"/>
      <c r="E50" s="48"/>
      <c r="F50" s="48"/>
      <c r="G50" s="48"/>
      <c r="H50" s="48"/>
      <c r="I50" s="48"/>
      <c r="J50" s="48"/>
      <c r="K50" s="48"/>
      <c r="L50" s="48"/>
      <c r="M50" s="48"/>
    </row>
    <row r="51" spans="1:13" x14ac:dyDescent="0.35">
      <c r="A51" s="48"/>
      <c r="B51" s="48"/>
      <c r="C51" s="48"/>
      <c r="D51" s="48"/>
      <c r="E51" s="48"/>
      <c r="F51" s="48"/>
      <c r="G51" s="48"/>
      <c r="H51" s="48"/>
      <c r="I51" s="48"/>
      <c r="J51" s="48"/>
      <c r="K51" s="48"/>
      <c r="L51" s="48"/>
      <c r="M51" s="48"/>
    </row>
    <row r="52" spans="1:13" x14ac:dyDescent="0.35">
      <c r="A52" t="s">
        <v>551</v>
      </c>
      <c r="G52" s="49" t="s">
        <v>531</v>
      </c>
      <c r="H52" s="49"/>
      <c r="I52" s="49"/>
      <c r="J52" s="49"/>
      <c r="K52" s="49"/>
      <c r="L52" s="49"/>
      <c r="M52" s="49"/>
    </row>
  </sheetData>
  <mergeCells count="6">
    <mergeCell ref="G52:M52"/>
    <mergeCell ref="A50:M51"/>
    <mergeCell ref="C6:D6"/>
    <mergeCell ref="F6:G6"/>
    <mergeCell ref="I6:J6"/>
    <mergeCell ref="A6:A7"/>
  </mergeCells>
  <hyperlinks>
    <hyperlink ref="M2" location="Contents!A1" display="Contents" xr:uid="{A38A32B6-F3F4-4239-AC7C-73DC5835BE13}"/>
    <hyperlink ref="M3" location="Notes!A1" display="Notes" xr:uid="{47CB2991-96B3-4A5C-A87C-32F040C06BF5}"/>
    <hyperlink ref="G52" r:id="rId1" xr:uid="{20D797FB-3736-4FC9-BB17-D9E7C748F6B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1891D-2CEE-40DD-B4E1-F74DEFCBCC65}">
  <sheetPr>
    <tabColor rgb="FF008778"/>
  </sheetPr>
  <dimension ref="A1:M52"/>
  <sheetViews>
    <sheetView showGridLines="0" workbookViewId="0">
      <selection activeCell="M3" sqref="M3"/>
    </sheetView>
  </sheetViews>
  <sheetFormatPr defaultRowHeight="15.5" x14ac:dyDescent="0.35"/>
  <cols>
    <col min="2" max="2" width="63.07421875" bestFit="1" customWidth="1"/>
    <col min="3" max="3" width="2.84375" customWidth="1"/>
    <col min="4" max="4" width="8.07421875" customWidth="1"/>
    <col min="6" max="6" width="3.23046875" customWidth="1"/>
    <col min="7" max="7" width="8" bestFit="1" customWidth="1"/>
    <col min="8" max="8" width="9.07421875" customWidth="1"/>
    <col min="9" max="9" width="3.07421875" customWidth="1"/>
    <col min="10" max="10" width="8.07421875" bestFit="1" customWidth="1"/>
    <col min="11" max="11" width="9.69140625" customWidth="1"/>
  </cols>
  <sheetData>
    <row r="1" spans="1:13" x14ac:dyDescent="0.35">
      <c r="A1" s="1" t="s">
        <v>559</v>
      </c>
    </row>
    <row r="2" spans="1:13" x14ac:dyDescent="0.35">
      <c r="M2" s="5" t="s">
        <v>0</v>
      </c>
    </row>
    <row r="3" spans="1:13" x14ac:dyDescent="0.35">
      <c r="M3" s="5" t="s">
        <v>42</v>
      </c>
    </row>
    <row r="6" spans="1:13" ht="16" thickBot="1" x14ac:dyDescent="0.4">
      <c r="A6" s="50" t="s">
        <v>351</v>
      </c>
      <c r="B6" s="50" t="s">
        <v>352</v>
      </c>
      <c r="C6" s="33"/>
      <c r="D6" s="47" t="s">
        <v>313</v>
      </c>
      <c r="E6" s="47"/>
      <c r="F6" s="33"/>
      <c r="G6" s="47" t="s">
        <v>314</v>
      </c>
      <c r="H6" s="47"/>
      <c r="I6" s="33"/>
      <c r="J6" s="47" t="s">
        <v>556</v>
      </c>
      <c r="K6" s="47"/>
    </row>
    <row r="7" spans="1:13" ht="16" thickBot="1" x14ac:dyDescent="0.4">
      <c r="A7" s="47"/>
      <c r="B7" s="47"/>
      <c r="C7" s="33"/>
      <c r="D7" s="13" t="s">
        <v>557</v>
      </c>
      <c r="E7" s="13" t="s">
        <v>558</v>
      </c>
      <c r="F7" s="25"/>
      <c r="G7" s="13" t="s">
        <v>557</v>
      </c>
      <c r="H7" s="13" t="s">
        <v>558</v>
      </c>
      <c r="I7" s="23"/>
      <c r="J7" s="13" t="s">
        <v>557</v>
      </c>
      <c r="K7" s="13" t="s">
        <v>558</v>
      </c>
    </row>
    <row r="8" spans="1:13" x14ac:dyDescent="0.35">
      <c r="A8" s="34"/>
      <c r="B8" s="30"/>
      <c r="C8" s="30"/>
    </row>
    <row r="9" spans="1:13" x14ac:dyDescent="0.35">
      <c r="A9" s="34">
        <v>1</v>
      </c>
      <c r="B9" t="s">
        <v>370</v>
      </c>
      <c r="D9">
        <v>11</v>
      </c>
      <c r="E9">
        <v>24</v>
      </c>
      <c r="G9">
        <v>25</v>
      </c>
      <c r="H9">
        <v>138</v>
      </c>
      <c r="J9">
        <v>36</v>
      </c>
      <c r="K9">
        <v>162</v>
      </c>
    </row>
    <row r="10" spans="1:13" x14ac:dyDescent="0.35">
      <c r="A10" s="34">
        <v>2</v>
      </c>
      <c r="B10" t="s">
        <v>356</v>
      </c>
      <c r="D10">
        <v>1</v>
      </c>
      <c r="E10">
        <v>0</v>
      </c>
      <c r="G10">
        <v>4</v>
      </c>
      <c r="H10">
        <v>6</v>
      </c>
      <c r="J10">
        <v>5</v>
      </c>
      <c r="K10">
        <v>6</v>
      </c>
    </row>
    <row r="11" spans="1:13" x14ac:dyDescent="0.35">
      <c r="A11" s="34">
        <v>3</v>
      </c>
      <c r="B11" t="s">
        <v>365</v>
      </c>
      <c r="D11">
        <v>14</v>
      </c>
      <c r="E11">
        <v>1</v>
      </c>
      <c r="G11">
        <v>13</v>
      </c>
      <c r="H11">
        <v>33</v>
      </c>
      <c r="J11">
        <v>27</v>
      </c>
      <c r="K11">
        <v>34</v>
      </c>
    </row>
    <row r="12" spans="1:13" x14ac:dyDescent="0.35">
      <c r="A12" s="34">
        <v>4</v>
      </c>
      <c r="B12" t="s">
        <v>354</v>
      </c>
      <c r="D12">
        <v>1</v>
      </c>
      <c r="E12">
        <v>4</v>
      </c>
      <c r="G12">
        <v>3</v>
      </c>
      <c r="H12">
        <v>4</v>
      </c>
      <c r="J12">
        <v>4</v>
      </c>
      <c r="K12">
        <v>8</v>
      </c>
    </row>
    <row r="13" spans="1:13" x14ac:dyDescent="0.35">
      <c r="A13" s="34">
        <v>5</v>
      </c>
      <c r="B13" t="s">
        <v>374</v>
      </c>
      <c r="D13">
        <v>21</v>
      </c>
      <c r="E13">
        <v>16</v>
      </c>
      <c r="G13">
        <v>31</v>
      </c>
      <c r="H13">
        <v>218</v>
      </c>
      <c r="J13">
        <v>52</v>
      </c>
      <c r="K13">
        <v>234</v>
      </c>
    </row>
    <row r="14" spans="1:13" x14ac:dyDescent="0.35">
      <c r="A14" s="34">
        <v>6</v>
      </c>
      <c r="B14" t="s">
        <v>377</v>
      </c>
      <c r="D14">
        <v>31</v>
      </c>
      <c r="E14">
        <v>0</v>
      </c>
      <c r="G14">
        <v>33</v>
      </c>
      <c r="H14">
        <v>16</v>
      </c>
      <c r="J14">
        <v>64</v>
      </c>
      <c r="K14">
        <v>16</v>
      </c>
    </row>
    <row r="15" spans="1:13" x14ac:dyDescent="0.35">
      <c r="A15" s="34">
        <v>7</v>
      </c>
      <c r="B15" t="s">
        <v>363</v>
      </c>
      <c r="D15">
        <v>7</v>
      </c>
      <c r="E15">
        <v>9</v>
      </c>
      <c r="G15">
        <v>16</v>
      </c>
      <c r="H15">
        <v>66</v>
      </c>
      <c r="J15">
        <v>23</v>
      </c>
      <c r="K15">
        <v>75</v>
      </c>
    </row>
    <row r="16" spans="1:13" x14ac:dyDescent="0.35">
      <c r="A16" s="34">
        <v>8</v>
      </c>
      <c r="B16" t="s">
        <v>361</v>
      </c>
      <c r="D16">
        <v>16</v>
      </c>
      <c r="E16">
        <v>0</v>
      </c>
      <c r="G16">
        <v>5</v>
      </c>
      <c r="H16">
        <v>1</v>
      </c>
      <c r="J16">
        <v>21</v>
      </c>
      <c r="K16">
        <v>1</v>
      </c>
    </row>
    <row r="17" spans="1:11" x14ac:dyDescent="0.35">
      <c r="A17" s="34">
        <v>9</v>
      </c>
      <c r="B17" t="s">
        <v>391</v>
      </c>
      <c r="D17">
        <v>297</v>
      </c>
      <c r="E17">
        <v>78</v>
      </c>
      <c r="G17">
        <v>532</v>
      </c>
      <c r="H17">
        <v>458</v>
      </c>
      <c r="J17">
        <v>829</v>
      </c>
      <c r="K17">
        <v>536</v>
      </c>
    </row>
    <row r="18" spans="1:11" x14ac:dyDescent="0.35">
      <c r="A18" s="34">
        <v>10</v>
      </c>
      <c r="B18" t="s">
        <v>379</v>
      </c>
      <c r="D18">
        <v>24</v>
      </c>
      <c r="E18">
        <v>13</v>
      </c>
      <c r="G18">
        <v>54</v>
      </c>
      <c r="H18">
        <v>182</v>
      </c>
      <c r="J18">
        <v>78</v>
      </c>
      <c r="K18">
        <v>195</v>
      </c>
    </row>
    <row r="19" spans="1:11" x14ac:dyDescent="0.35">
      <c r="A19" s="34">
        <v>11</v>
      </c>
      <c r="B19" t="s">
        <v>359</v>
      </c>
      <c r="D19">
        <v>3</v>
      </c>
      <c r="E19">
        <v>8</v>
      </c>
      <c r="G19">
        <v>10</v>
      </c>
      <c r="H19">
        <v>43</v>
      </c>
      <c r="J19">
        <v>13</v>
      </c>
      <c r="K19">
        <v>51</v>
      </c>
    </row>
    <row r="20" spans="1:11" x14ac:dyDescent="0.35">
      <c r="A20" s="34">
        <v>12</v>
      </c>
      <c r="B20" t="s">
        <v>367</v>
      </c>
      <c r="D20">
        <v>13</v>
      </c>
      <c r="E20">
        <v>2</v>
      </c>
      <c r="G20">
        <v>15</v>
      </c>
      <c r="H20">
        <v>19</v>
      </c>
      <c r="J20">
        <v>28</v>
      </c>
      <c r="K20">
        <v>21</v>
      </c>
    </row>
    <row r="21" spans="1:11" x14ac:dyDescent="0.35">
      <c r="A21" s="34">
        <v>14</v>
      </c>
      <c r="B21" t="s">
        <v>380</v>
      </c>
      <c r="D21">
        <v>48</v>
      </c>
      <c r="E21">
        <v>0</v>
      </c>
      <c r="G21">
        <v>94</v>
      </c>
      <c r="H21">
        <v>4</v>
      </c>
      <c r="J21">
        <v>142</v>
      </c>
      <c r="K21">
        <v>4</v>
      </c>
    </row>
    <row r="22" spans="1:11" x14ac:dyDescent="0.35">
      <c r="A22" s="34">
        <v>15</v>
      </c>
      <c r="B22" t="s">
        <v>358</v>
      </c>
      <c r="D22">
        <v>1</v>
      </c>
      <c r="E22">
        <v>0</v>
      </c>
      <c r="G22">
        <v>6</v>
      </c>
      <c r="H22">
        <v>4</v>
      </c>
      <c r="J22">
        <v>7</v>
      </c>
      <c r="K22">
        <v>4</v>
      </c>
    </row>
    <row r="23" spans="1:11" x14ac:dyDescent="0.35">
      <c r="A23" s="34">
        <v>16</v>
      </c>
      <c r="B23" t="s">
        <v>392</v>
      </c>
      <c r="D23">
        <v>326</v>
      </c>
      <c r="E23">
        <v>15</v>
      </c>
      <c r="G23">
        <v>515</v>
      </c>
      <c r="H23">
        <v>34</v>
      </c>
      <c r="J23">
        <v>841</v>
      </c>
      <c r="K23">
        <v>49</v>
      </c>
    </row>
    <row r="24" spans="1:11" x14ac:dyDescent="0.35">
      <c r="A24" s="34">
        <v>17</v>
      </c>
      <c r="B24" t="s">
        <v>355</v>
      </c>
      <c r="D24">
        <v>0</v>
      </c>
      <c r="E24">
        <v>1</v>
      </c>
      <c r="G24">
        <v>4</v>
      </c>
      <c r="H24">
        <v>20</v>
      </c>
      <c r="J24">
        <v>4</v>
      </c>
      <c r="K24">
        <v>21</v>
      </c>
    </row>
    <row r="25" spans="1:11" x14ac:dyDescent="0.35">
      <c r="A25" s="34">
        <v>18</v>
      </c>
      <c r="B25" t="s">
        <v>384</v>
      </c>
      <c r="D25">
        <v>70</v>
      </c>
      <c r="E25">
        <v>0</v>
      </c>
      <c r="G25">
        <v>145</v>
      </c>
      <c r="H25">
        <v>10</v>
      </c>
      <c r="J25">
        <v>215</v>
      </c>
      <c r="K25">
        <v>10</v>
      </c>
    </row>
    <row r="26" spans="1:11" x14ac:dyDescent="0.35">
      <c r="A26" s="34">
        <v>19</v>
      </c>
      <c r="B26" t="s">
        <v>357</v>
      </c>
      <c r="D26">
        <v>1</v>
      </c>
      <c r="E26">
        <v>1</v>
      </c>
      <c r="G26">
        <v>4</v>
      </c>
      <c r="H26">
        <v>13</v>
      </c>
      <c r="J26">
        <v>5</v>
      </c>
      <c r="K26">
        <v>14</v>
      </c>
    </row>
    <row r="27" spans="1:11" x14ac:dyDescent="0.35">
      <c r="A27" s="34">
        <v>20</v>
      </c>
      <c r="B27" t="s">
        <v>378</v>
      </c>
      <c r="D27">
        <v>31</v>
      </c>
      <c r="E27">
        <v>2</v>
      </c>
      <c r="G27">
        <v>39</v>
      </c>
      <c r="H27">
        <v>13</v>
      </c>
      <c r="J27">
        <v>70</v>
      </c>
      <c r="K27">
        <v>15</v>
      </c>
    </row>
    <row r="28" spans="1:11" x14ac:dyDescent="0.35">
      <c r="A28" s="34">
        <v>21</v>
      </c>
      <c r="B28" t="s">
        <v>382</v>
      </c>
      <c r="D28">
        <v>61</v>
      </c>
      <c r="E28">
        <v>0</v>
      </c>
      <c r="G28">
        <v>91</v>
      </c>
      <c r="H28">
        <v>7</v>
      </c>
      <c r="J28">
        <v>152</v>
      </c>
      <c r="K28">
        <v>7</v>
      </c>
    </row>
    <row r="29" spans="1:11" x14ac:dyDescent="0.35">
      <c r="A29" s="34">
        <v>24</v>
      </c>
      <c r="B29" t="s">
        <v>375</v>
      </c>
      <c r="D29">
        <v>23</v>
      </c>
      <c r="E29">
        <v>0</v>
      </c>
      <c r="G29">
        <v>32</v>
      </c>
      <c r="H29">
        <v>10</v>
      </c>
      <c r="J29">
        <v>55</v>
      </c>
      <c r="K29">
        <v>10</v>
      </c>
    </row>
    <row r="30" spans="1:11" x14ac:dyDescent="0.35">
      <c r="A30" s="34">
        <v>25</v>
      </c>
      <c r="B30" t="s">
        <v>389</v>
      </c>
      <c r="D30">
        <v>132</v>
      </c>
      <c r="E30">
        <v>0</v>
      </c>
      <c r="G30">
        <v>283</v>
      </c>
      <c r="H30">
        <v>21</v>
      </c>
      <c r="J30">
        <v>415</v>
      </c>
      <c r="K30">
        <v>21</v>
      </c>
    </row>
    <row r="31" spans="1:11" x14ac:dyDescent="0.35">
      <c r="A31" s="34">
        <v>26</v>
      </c>
      <c r="B31" t="s">
        <v>372</v>
      </c>
      <c r="D31">
        <v>11</v>
      </c>
      <c r="E31">
        <v>0</v>
      </c>
      <c r="G31">
        <v>35</v>
      </c>
      <c r="H31">
        <v>0</v>
      </c>
      <c r="J31">
        <v>46</v>
      </c>
      <c r="K31">
        <v>0</v>
      </c>
    </row>
    <row r="32" spans="1:11" x14ac:dyDescent="0.35">
      <c r="A32" s="34">
        <v>27</v>
      </c>
      <c r="B32" t="s">
        <v>362</v>
      </c>
      <c r="D32">
        <v>15</v>
      </c>
      <c r="E32">
        <v>0</v>
      </c>
      <c r="G32">
        <v>8</v>
      </c>
      <c r="H32">
        <v>2</v>
      </c>
      <c r="J32">
        <v>23</v>
      </c>
      <c r="K32">
        <v>2</v>
      </c>
    </row>
    <row r="33" spans="1:11" x14ac:dyDescent="0.35">
      <c r="A33" s="34">
        <v>28</v>
      </c>
      <c r="B33" t="s">
        <v>381</v>
      </c>
      <c r="D33">
        <v>59</v>
      </c>
      <c r="E33">
        <v>0</v>
      </c>
      <c r="G33">
        <v>90</v>
      </c>
      <c r="H33">
        <v>8</v>
      </c>
      <c r="J33">
        <v>149</v>
      </c>
      <c r="K33">
        <v>8</v>
      </c>
    </row>
    <row r="34" spans="1:11" x14ac:dyDescent="0.35">
      <c r="A34" s="34">
        <v>29</v>
      </c>
      <c r="B34" t="s">
        <v>360</v>
      </c>
      <c r="D34">
        <v>15</v>
      </c>
      <c r="E34">
        <v>0</v>
      </c>
      <c r="G34">
        <v>5</v>
      </c>
      <c r="H34">
        <v>5</v>
      </c>
      <c r="J34">
        <v>20</v>
      </c>
      <c r="K34">
        <v>5</v>
      </c>
    </row>
    <row r="35" spans="1:11" x14ac:dyDescent="0.35">
      <c r="A35" s="34">
        <v>30</v>
      </c>
      <c r="B35" t="s">
        <v>366</v>
      </c>
      <c r="D35">
        <v>15</v>
      </c>
      <c r="E35">
        <v>1</v>
      </c>
      <c r="G35">
        <v>13</v>
      </c>
      <c r="H35">
        <v>10</v>
      </c>
      <c r="J35">
        <v>28</v>
      </c>
      <c r="K35">
        <v>11</v>
      </c>
    </row>
    <row r="36" spans="1:11" x14ac:dyDescent="0.35">
      <c r="A36" s="34">
        <v>31</v>
      </c>
      <c r="B36" t="s">
        <v>369</v>
      </c>
      <c r="D36">
        <v>21</v>
      </c>
      <c r="E36">
        <v>4</v>
      </c>
      <c r="G36">
        <v>11</v>
      </c>
      <c r="H36">
        <v>20</v>
      </c>
      <c r="J36">
        <v>32</v>
      </c>
      <c r="K36">
        <v>24</v>
      </c>
    </row>
    <row r="37" spans="1:11" x14ac:dyDescent="0.35">
      <c r="A37" s="34">
        <v>32</v>
      </c>
      <c r="B37" t="s">
        <v>368</v>
      </c>
      <c r="D37">
        <v>16</v>
      </c>
      <c r="E37">
        <v>0</v>
      </c>
      <c r="G37">
        <v>14</v>
      </c>
      <c r="H37">
        <v>8</v>
      </c>
      <c r="J37">
        <v>30</v>
      </c>
      <c r="K37">
        <v>8</v>
      </c>
    </row>
    <row r="38" spans="1:11" x14ac:dyDescent="0.35">
      <c r="A38" s="34">
        <v>33</v>
      </c>
      <c r="B38" t="s">
        <v>364</v>
      </c>
      <c r="D38">
        <v>18</v>
      </c>
      <c r="E38">
        <v>0</v>
      </c>
      <c r="G38">
        <v>7</v>
      </c>
      <c r="H38">
        <v>4</v>
      </c>
      <c r="J38">
        <v>25</v>
      </c>
      <c r="K38">
        <v>4</v>
      </c>
    </row>
    <row r="39" spans="1:11" x14ac:dyDescent="0.35">
      <c r="A39" s="34">
        <v>34</v>
      </c>
      <c r="B39" t="s">
        <v>353</v>
      </c>
      <c r="D39">
        <v>0</v>
      </c>
      <c r="E39">
        <v>0</v>
      </c>
      <c r="G39">
        <v>3</v>
      </c>
      <c r="H39">
        <v>0</v>
      </c>
      <c r="J39">
        <v>3</v>
      </c>
      <c r="K39">
        <v>0</v>
      </c>
    </row>
    <row r="40" spans="1:11" x14ac:dyDescent="0.35">
      <c r="A40" s="34">
        <v>35</v>
      </c>
      <c r="B40" t="s">
        <v>390</v>
      </c>
      <c r="D40">
        <v>279</v>
      </c>
      <c r="E40">
        <v>9</v>
      </c>
      <c r="G40">
        <v>546</v>
      </c>
      <c r="H40">
        <v>87</v>
      </c>
      <c r="J40">
        <v>825</v>
      </c>
      <c r="K40">
        <v>96</v>
      </c>
    </row>
    <row r="41" spans="1:11" x14ac:dyDescent="0.35">
      <c r="A41" s="34">
        <v>36</v>
      </c>
      <c r="B41" t="s">
        <v>386</v>
      </c>
      <c r="D41">
        <v>83</v>
      </c>
      <c r="E41">
        <v>1</v>
      </c>
      <c r="G41">
        <v>156</v>
      </c>
      <c r="H41">
        <v>10</v>
      </c>
      <c r="J41">
        <v>239</v>
      </c>
      <c r="K41">
        <v>11</v>
      </c>
    </row>
    <row r="42" spans="1:11" x14ac:dyDescent="0.35">
      <c r="A42" s="34">
        <v>37</v>
      </c>
      <c r="B42" t="s">
        <v>373</v>
      </c>
      <c r="D42">
        <v>13</v>
      </c>
      <c r="E42">
        <v>3</v>
      </c>
      <c r="G42">
        <v>36</v>
      </c>
      <c r="H42">
        <v>55</v>
      </c>
      <c r="J42">
        <v>49</v>
      </c>
      <c r="K42">
        <v>58</v>
      </c>
    </row>
    <row r="43" spans="1:11" x14ac:dyDescent="0.35">
      <c r="A43" s="34">
        <v>38</v>
      </c>
      <c r="B43" t="s">
        <v>383</v>
      </c>
      <c r="D43">
        <v>61</v>
      </c>
      <c r="E43">
        <v>4</v>
      </c>
      <c r="G43">
        <v>142</v>
      </c>
      <c r="H43">
        <v>60</v>
      </c>
      <c r="J43">
        <v>203</v>
      </c>
      <c r="K43">
        <v>64</v>
      </c>
    </row>
    <row r="44" spans="1:11" x14ac:dyDescent="0.35">
      <c r="A44" s="34">
        <v>39</v>
      </c>
      <c r="B44" t="s">
        <v>371</v>
      </c>
      <c r="D44">
        <v>8</v>
      </c>
      <c r="E44">
        <v>2</v>
      </c>
      <c r="G44">
        <v>35</v>
      </c>
      <c r="H44">
        <v>10</v>
      </c>
      <c r="J44">
        <v>43</v>
      </c>
      <c r="K44">
        <v>12</v>
      </c>
    </row>
    <row r="45" spans="1:11" x14ac:dyDescent="0.35">
      <c r="A45" s="34">
        <v>40</v>
      </c>
      <c r="B45" t="s">
        <v>376</v>
      </c>
      <c r="D45">
        <v>23</v>
      </c>
      <c r="E45">
        <v>7</v>
      </c>
      <c r="G45">
        <v>39</v>
      </c>
      <c r="H45">
        <v>54</v>
      </c>
      <c r="J45">
        <v>62</v>
      </c>
      <c r="K45">
        <v>61</v>
      </c>
    </row>
    <row r="46" spans="1:11" x14ac:dyDescent="0.35">
      <c r="A46" s="34">
        <v>41</v>
      </c>
      <c r="B46" t="s">
        <v>394</v>
      </c>
      <c r="D46">
        <v>560</v>
      </c>
      <c r="E46">
        <v>8</v>
      </c>
      <c r="G46">
        <v>947</v>
      </c>
      <c r="H46">
        <v>58</v>
      </c>
      <c r="J46">
        <v>1507</v>
      </c>
      <c r="K46">
        <v>66</v>
      </c>
    </row>
    <row r="47" spans="1:11" x14ac:dyDescent="0.35">
      <c r="A47" s="34">
        <v>42</v>
      </c>
      <c r="B47" t="s">
        <v>393</v>
      </c>
      <c r="D47">
        <v>413</v>
      </c>
      <c r="E47">
        <v>54</v>
      </c>
      <c r="G47">
        <v>691</v>
      </c>
      <c r="H47">
        <v>451</v>
      </c>
      <c r="J47">
        <v>1104</v>
      </c>
      <c r="K47">
        <v>505</v>
      </c>
    </row>
    <row r="48" spans="1:11" x14ac:dyDescent="0.35">
      <c r="A48" s="34">
        <v>43</v>
      </c>
      <c r="B48" t="s">
        <v>388</v>
      </c>
      <c r="D48">
        <v>113</v>
      </c>
      <c r="E48">
        <v>0</v>
      </c>
      <c r="G48">
        <v>279</v>
      </c>
      <c r="H48">
        <v>0</v>
      </c>
      <c r="J48">
        <v>392</v>
      </c>
      <c r="K48">
        <v>0</v>
      </c>
    </row>
    <row r="49" spans="1:11" x14ac:dyDescent="0.35">
      <c r="A49" s="34">
        <v>44</v>
      </c>
      <c r="B49" t="s">
        <v>387</v>
      </c>
      <c r="D49">
        <v>66</v>
      </c>
      <c r="E49">
        <v>8</v>
      </c>
      <c r="G49">
        <v>219</v>
      </c>
      <c r="H49">
        <v>115</v>
      </c>
      <c r="J49">
        <v>285</v>
      </c>
      <c r="K49">
        <v>123</v>
      </c>
    </row>
    <row r="50" spans="1:11" x14ac:dyDescent="0.35">
      <c r="A50" s="34">
        <v>45</v>
      </c>
      <c r="B50" t="s">
        <v>385</v>
      </c>
      <c r="D50">
        <v>45</v>
      </c>
      <c r="E50">
        <v>0</v>
      </c>
      <c r="G50">
        <v>189</v>
      </c>
      <c r="H50">
        <v>37</v>
      </c>
      <c r="J50">
        <v>234</v>
      </c>
      <c r="K50">
        <v>37</v>
      </c>
    </row>
    <row r="51" spans="1:11" ht="16" thickBot="1" x14ac:dyDescent="0.4">
      <c r="A51" s="3"/>
      <c r="B51" s="3"/>
      <c r="C51" s="3"/>
      <c r="D51" s="3"/>
      <c r="E51" s="3"/>
      <c r="F51" s="3"/>
      <c r="G51" s="3"/>
      <c r="H51" s="3"/>
      <c r="I51" s="3"/>
      <c r="J51" s="3"/>
      <c r="K51" s="3"/>
    </row>
    <row r="52" spans="1:11" x14ac:dyDescent="0.35">
      <c r="D52" s="10"/>
      <c r="K52" s="10" t="s">
        <v>569</v>
      </c>
    </row>
  </sheetData>
  <sortState ref="A9:D50">
    <sortCondition ref="A9"/>
  </sortState>
  <mergeCells count="5">
    <mergeCell ref="A6:A7"/>
    <mergeCell ref="B6:B7"/>
    <mergeCell ref="D6:E6"/>
    <mergeCell ref="G6:H6"/>
    <mergeCell ref="J6:K6"/>
  </mergeCells>
  <hyperlinks>
    <hyperlink ref="M2" location="Contents!A1" display="Contents" xr:uid="{74204DE3-3BEC-46A0-BB8C-E7635F2ACB4E}"/>
    <hyperlink ref="M3" location="Notes!A1" display="Notes" xr:uid="{F1CD58A4-B3A0-491C-BDDD-3B0F3BF8B2F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1FC9B-9CFC-4C5B-A320-5BF8A9ED4464}">
  <sheetPr>
    <tabColor rgb="FF006496"/>
  </sheetPr>
  <dimension ref="A1:J130"/>
  <sheetViews>
    <sheetView showGridLines="0" workbookViewId="0">
      <selection activeCell="J3" sqref="J3"/>
    </sheetView>
  </sheetViews>
  <sheetFormatPr defaultRowHeight="15.5" x14ac:dyDescent="0.35"/>
  <cols>
    <col min="1" max="1" width="42.23046875" customWidth="1"/>
    <col min="2" max="2" width="24.07421875" customWidth="1"/>
    <col min="3" max="3" width="23.53515625" bestFit="1" customWidth="1"/>
    <col min="4" max="4" width="11.4609375" customWidth="1"/>
  </cols>
  <sheetData>
    <row r="1" spans="1:10" x14ac:dyDescent="0.35">
      <c r="A1" s="1" t="s">
        <v>524</v>
      </c>
    </row>
    <row r="2" spans="1:10" x14ac:dyDescent="0.35">
      <c r="J2" s="5" t="s">
        <v>0</v>
      </c>
    </row>
    <row r="3" spans="1:10" x14ac:dyDescent="0.35">
      <c r="J3" s="5" t="s">
        <v>42</v>
      </c>
    </row>
    <row r="6" spans="1:10" ht="16" thickBot="1" x14ac:dyDescent="0.4">
      <c r="A6" s="4" t="s">
        <v>415</v>
      </c>
      <c r="B6" s="24" t="s">
        <v>395</v>
      </c>
      <c r="C6" s="24" t="s">
        <v>396</v>
      </c>
      <c r="D6" s="13" t="s">
        <v>315</v>
      </c>
    </row>
    <row r="7" spans="1:10" x14ac:dyDescent="0.35">
      <c r="A7" s="23"/>
      <c r="B7" s="23"/>
      <c r="C7" s="23"/>
      <c r="D7" s="23"/>
    </row>
    <row r="8" spans="1:10" x14ac:dyDescent="0.35">
      <c r="A8" t="s">
        <v>123</v>
      </c>
      <c r="B8">
        <v>5</v>
      </c>
      <c r="C8">
        <v>21</v>
      </c>
      <c r="D8">
        <f t="shared" ref="D8:D39" si="0">SUM(B8:C8)</f>
        <v>26</v>
      </c>
    </row>
    <row r="9" spans="1:10" x14ac:dyDescent="0.35">
      <c r="A9" t="s">
        <v>154</v>
      </c>
      <c r="B9">
        <v>10</v>
      </c>
      <c r="C9">
        <v>5</v>
      </c>
      <c r="D9">
        <f t="shared" si="0"/>
        <v>15</v>
      </c>
    </row>
    <row r="10" spans="1:10" x14ac:dyDescent="0.35">
      <c r="A10" t="s">
        <v>98</v>
      </c>
      <c r="B10">
        <v>63</v>
      </c>
      <c r="C10">
        <v>65</v>
      </c>
      <c r="D10">
        <f t="shared" si="0"/>
        <v>128</v>
      </c>
    </row>
    <row r="11" spans="1:10" x14ac:dyDescent="0.35">
      <c r="A11" t="s">
        <v>109</v>
      </c>
      <c r="B11">
        <v>20</v>
      </c>
      <c r="C11">
        <v>39</v>
      </c>
      <c r="D11">
        <f t="shared" si="0"/>
        <v>59</v>
      </c>
    </row>
    <row r="12" spans="1:10" x14ac:dyDescent="0.35">
      <c r="A12" t="s">
        <v>133</v>
      </c>
      <c r="B12">
        <v>3</v>
      </c>
      <c r="C12">
        <v>3</v>
      </c>
      <c r="D12">
        <f t="shared" si="0"/>
        <v>6</v>
      </c>
    </row>
    <row r="13" spans="1:10" x14ac:dyDescent="0.35">
      <c r="A13" t="s">
        <v>404</v>
      </c>
      <c r="B13">
        <v>0</v>
      </c>
      <c r="C13">
        <v>4</v>
      </c>
      <c r="D13">
        <f t="shared" si="0"/>
        <v>4</v>
      </c>
    </row>
    <row r="14" spans="1:10" x14ac:dyDescent="0.35">
      <c r="A14" t="s">
        <v>150</v>
      </c>
      <c r="B14">
        <v>7</v>
      </c>
      <c r="C14">
        <v>6</v>
      </c>
      <c r="D14">
        <f t="shared" si="0"/>
        <v>13</v>
      </c>
    </row>
    <row r="15" spans="1:10" x14ac:dyDescent="0.35">
      <c r="A15" t="s">
        <v>106</v>
      </c>
      <c r="B15">
        <v>49</v>
      </c>
      <c r="C15">
        <v>34</v>
      </c>
      <c r="D15">
        <f t="shared" si="0"/>
        <v>83</v>
      </c>
    </row>
    <row r="16" spans="1:10" x14ac:dyDescent="0.35">
      <c r="A16" t="s">
        <v>412</v>
      </c>
      <c r="B16">
        <v>1</v>
      </c>
      <c r="C16">
        <v>0</v>
      </c>
      <c r="D16">
        <f t="shared" si="0"/>
        <v>1</v>
      </c>
    </row>
    <row r="17" spans="1:4" x14ac:dyDescent="0.35">
      <c r="A17" t="s">
        <v>151</v>
      </c>
      <c r="B17">
        <v>2</v>
      </c>
      <c r="C17">
        <v>5</v>
      </c>
      <c r="D17">
        <f t="shared" si="0"/>
        <v>7</v>
      </c>
    </row>
    <row r="18" spans="1:4" x14ac:dyDescent="0.35">
      <c r="A18" t="s">
        <v>70</v>
      </c>
      <c r="B18">
        <v>143</v>
      </c>
      <c r="C18">
        <v>121</v>
      </c>
      <c r="D18">
        <f t="shared" si="0"/>
        <v>264</v>
      </c>
    </row>
    <row r="19" spans="1:4" x14ac:dyDescent="0.35">
      <c r="A19" t="s">
        <v>120</v>
      </c>
      <c r="B19">
        <v>17</v>
      </c>
      <c r="C19">
        <v>35</v>
      </c>
      <c r="D19">
        <f t="shared" si="0"/>
        <v>52</v>
      </c>
    </row>
    <row r="20" spans="1:4" x14ac:dyDescent="0.35">
      <c r="A20" t="s">
        <v>115</v>
      </c>
      <c r="B20">
        <v>36</v>
      </c>
      <c r="C20">
        <v>24</v>
      </c>
      <c r="D20">
        <f t="shared" si="0"/>
        <v>60</v>
      </c>
    </row>
    <row r="21" spans="1:4" x14ac:dyDescent="0.35">
      <c r="A21" t="s">
        <v>89</v>
      </c>
      <c r="B21">
        <v>84</v>
      </c>
      <c r="C21">
        <v>60</v>
      </c>
      <c r="D21">
        <f t="shared" si="0"/>
        <v>144</v>
      </c>
    </row>
    <row r="22" spans="1:4" x14ac:dyDescent="0.35">
      <c r="A22" t="s">
        <v>121</v>
      </c>
      <c r="B22">
        <v>43</v>
      </c>
      <c r="C22">
        <v>33</v>
      </c>
      <c r="D22">
        <f t="shared" si="0"/>
        <v>76</v>
      </c>
    </row>
    <row r="23" spans="1:4" x14ac:dyDescent="0.35">
      <c r="A23" t="s">
        <v>122</v>
      </c>
      <c r="B23">
        <v>17</v>
      </c>
      <c r="C23">
        <v>9</v>
      </c>
      <c r="D23">
        <f t="shared" si="0"/>
        <v>26</v>
      </c>
    </row>
    <row r="24" spans="1:4" x14ac:dyDescent="0.35">
      <c r="A24" t="s">
        <v>397</v>
      </c>
      <c r="B24">
        <v>13</v>
      </c>
      <c r="C24">
        <v>6</v>
      </c>
      <c r="D24">
        <f t="shared" si="0"/>
        <v>19</v>
      </c>
    </row>
    <row r="25" spans="1:4" x14ac:dyDescent="0.35">
      <c r="A25" t="s">
        <v>152</v>
      </c>
      <c r="B25">
        <v>7</v>
      </c>
      <c r="C25">
        <v>0</v>
      </c>
      <c r="D25">
        <f t="shared" si="0"/>
        <v>7</v>
      </c>
    </row>
    <row r="26" spans="1:4" x14ac:dyDescent="0.35">
      <c r="A26" t="s">
        <v>153</v>
      </c>
      <c r="B26">
        <v>0</v>
      </c>
      <c r="C26">
        <v>1</v>
      </c>
      <c r="D26">
        <f t="shared" si="0"/>
        <v>1</v>
      </c>
    </row>
    <row r="27" spans="1:4" x14ac:dyDescent="0.35">
      <c r="A27" t="s">
        <v>413</v>
      </c>
      <c r="B27">
        <v>0</v>
      </c>
      <c r="C27">
        <v>1</v>
      </c>
      <c r="D27">
        <f t="shared" si="0"/>
        <v>1</v>
      </c>
    </row>
    <row r="28" spans="1:4" x14ac:dyDescent="0.35">
      <c r="A28" t="s">
        <v>409</v>
      </c>
      <c r="B28">
        <v>1</v>
      </c>
      <c r="C28">
        <v>1</v>
      </c>
      <c r="D28">
        <f t="shared" si="0"/>
        <v>2</v>
      </c>
    </row>
    <row r="29" spans="1:4" x14ac:dyDescent="0.35">
      <c r="A29" t="s">
        <v>95</v>
      </c>
      <c r="B29">
        <v>51</v>
      </c>
      <c r="C29">
        <v>45</v>
      </c>
      <c r="D29">
        <f t="shared" si="0"/>
        <v>96</v>
      </c>
    </row>
    <row r="30" spans="1:4" x14ac:dyDescent="0.35">
      <c r="A30" t="s">
        <v>63</v>
      </c>
      <c r="B30">
        <v>463</v>
      </c>
      <c r="C30">
        <v>541</v>
      </c>
      <c r="D30">
        <f t="shared" si="0"/>
        <v>1004</v>
      </c>
    </row>
    <row r="31" spans="1:4" x14ac:dyDescent="0.35">
      <c r="A31" t="s">
        <v>111</v>
      </c>
      <c r="B31">
        <v>19</v>
      </c>
      <c r="C31">
        <v>15</v>
      </c>
      <c r="D31">
        <f t="shared" si="0"/>
        <v>34</v>
      </c>
    </row>
    <row r="32" spans="1:4" x14ac:dyDescent="0.35">
      <c r="A32" t="s">
        <v>79</v>
      </c>
      <c r="B32">
        <v>154</v>
      </c>
      <c r="C32">
        <v>183</v>
      </c>
      <c r="D32">
        <f t="shared" si="0"/>
        <v>337</v>
      </c>
    </row>
    <row r="33" spans="1:4" x14ac:dyDescent="0.35">
      <c r="A33" t="s">
        <v>157</v>
      </c>
      <c r="B33">
        <v>9</v>
      </c>
      <c r="C33">
        <v>10</v>
      </c>
      <c r="D33">
        <f t="shared" si="0"/>
        <v>19</v>
      </c>
    </row>
    <row r="34" spans="1:4" x14ac:dyDescent="0.35">
      <c r="A34" t="s">
        <v>403</v>
      </c>
      <c r="B34">
        <v>0</v>
      </c>
      <c r="C34">
        <v>4</v>
      </c>
      <c r="D34">
        <f t="shared" si="0"/>
        <v>4</v>
      </c>
    </row>
    <row r="35" spans="1:4" x14ac:dyDescent="0.35">
      <c r="A35" t="s">
        <v>138</v>
      </c>
      <c r="B35">
        <v>16</v>
      </c>
      <c r="C35">
        <v>18</v>
      </c>
      <c r="D35">
        <f t="shared" si="0"/>
        <v>34</v>
      </c>
    </row>
    <row r="36" spans="1:4" x14ac:dyDescent="0.35">
      <c r="A36" t="s">
        <v>119</v>
      </c>
      <c r="B36">
        <v>2</v>
      </c>
      <c r="C36">
        <v>11</v>
      </c>
      <c r="D36">
        <f t="shared" si="0"/>
        <v>13</v>
      </c>
    </row>
    <row r="37" spans="1:4" x14ac:dyDescent="0.35">
      <c r="A37" t="s">
        <v>156</v>
      </c>
      <c r="B37">
        <v>0</v>
      </c>
      <c r="C37">
        <v>1</v>
      </c>
      <c r="D37">
        <f t="shared" si="0"/>
        <v>1</v>
      </c>
    </row>
    <row r="38" spans="1:4" x14ac:dyDescent="0.35">
      <c r="A38" t="s">
        <v>400</v>
      </c>
      <c r="B38">
        <v>1</v>
      </c>
      <c r="C38">
        <v>5</v>
      </c>
      <c r="D38">
        <f t="shared" si="0"/>
        <v>6</v>
      </c>
    </row>
    <row r="39" spans="1:4" x14ac:dyDescent="0.35">
      <c r="A39" t="s">
        <v>114</v>
      </c>
      <c r="B39">
        <v>5</v>
      </c>
      <c r="C39">
        <v>24</v>
      </c>
      <c r="D39">
        <f t="shared" si="0"/>
        <v>29</v>
      </c>
    </row>
    <row r="40" spans="1:4" x14ac:dyDescent="0.35">
      <c r="A40" t="s">
        <v>134</v>
      </c>
      <c r="B40">
        <v>41</v>
      </c>
      <c r="C40">
        <v>13</v>
      </c>
      <c r="D40">
        <f t="shared" ref="D40:D71" si="1">SUM(B40:C40)</f>
        <v>54</v>
      </c>
    </row>
    <row r="41" spans="1:4" x14ac:dyDescent="0.35">
      <c r="A41" t="s">
        <v>94</v>
      </c>
      <c r="B41">
        <v>58</v>
      </c>
      <c r="C41">
        <v>49</v>
      </c>
      <c r="D41">
        <f t="shared" si="1"/>
        <v>107</v>
      </c>
    </row>
    <row r="42" spans="1:4" x14ac:dyDescent="0.35">
      <c r="A42" t="s">
        <v>411</v>
      </c>
      <c r="B42">
        <v>0</v>
      </c>
      <c r="C42">
        <v>1</v>
      </c>
      <c r="D42">
        <f t="shared" si="1"/>
        <v>1</v>
      </c>
    </row>
    <row r="43" spans="1:4" x14ac:dyDescent="0.35">
      <c r="A43" t="s">
        <v>149</v>
      </c>
      <c r="B43">
        <v>4</v>
      </c>
      <c r="C43">
        <v>4</v>
      </c>
      <c r="D43">
        <f t="shared" si="1"/>
        <v>8</v>
      </c>
    </row>
    <row r="44" spans="1:4" x14ac:dyDescent="0.35">
      <c r="A44" t="s">
        <v>74</v>
      </c>
      <c r="B44">
        <v>75</v>
      </c>
      <c r="C44">
        <v>90</v>
      </c>
      <c r="D44">
        <f t="shared" si="1"/>
        <v>165</v>
      </c>
    </row>
    <row r="45" spans="1:4" x14ac:dyDescent="0.35">
      <c r="A45" t="s">
        <v>116</v>
      </c>
      <c r="B45">
        <v>7</v>
      </c>
      <c r="C45">
        <v>10</v>
      </c>
      <c r="D45">
        <f t="shared" si="1"/>
        <v>17</v>
      </c>
    </row>
    <row r="46" spans="1:4" x14ac:dyDescent="0.35">
      <c r="A46" t="s">
        <v>410</v>
      </c>
      <c r="B46">
        <v>1</v>
      </c>
      <c r="C46">
        <v>0</v>
      </c>
      <c r="D46">
        <f t="shared" si="1"/>
        <v>1</v>
      </c>
    </row>
    <row r="47" spans="1:4" x14ac:dyDescent="0.35">
      <c r="A47" t="s">
        <v>71</v>
      </c>
      <c r="B47">
        <v>67</v>
      </c>
      <c r="C47">
        <v>126</v>
      </c>
      <c r="D47">
        <f t="shared" si="1"/>
        <v>193</v>
      </c>
    </row>
    <row r="48" spans="1:4" x14ac:dyDescent="0.35">
      <c r="A48" t="s">
        <v>414</v>
      </c>
      <c r="B48">
        <v>0</v>
      </c>
      <c r="C48">
        <v>1</v>
      </c>
      <c r="D48">
        <f t="shared" si="1"/>
        <v>1</v>
      </c>
    </row>
    <row r="49" spans="1:4" x14ac:dyDescent="0.35">
      <c r="A49" t="s">
        <v>155</v>
      </c>
      <c r="B49">
        <v>1</v>
      </c>
      <c r="C49">
        <v>1</v>
      </c>
      <c r="D49">
        <f t="shared" si="1"/>
        <v>2</v>
      </c>
    </row>
    <row r="50" spans="1:4" x14ac:dyDescent="0.35">
      <c r="A50" t="s">
        <v>91</v>
      </c>
      <c r="B50">
        <v>41</v>
      </c>
      <c r="C50">
        <v>17</v>
      </c>
      <c r="D50">
        <f t="shared" si="1"/>
        <v>58</v>
      </c>
    </row>
    <row r="51" spans="1:4" x14ac:dyDescent="0.35">
      <c r="A51" t="s">
        <v>110</v>
      </c>
      <c r="B51">
        <v>22</v>
      </c>
      <c r="C51">
        <v>25</v>
      </c>
      <c r="D51">
        <f t="shared" si="1"/>
        <v>47</v>
      </c>
    </row>
    <row r="52" spans="1:4" x14ac:dyDescent="0.35">
      <c r="A52" t="s">
        <v>93</v>
      </c>
      <c r="B52">
        <v>48</v>
      </c>
      <c r="C52">
        <v>27</v>
      </c>
      <c r="D52">
        <f t="shared" si="1"/>
        <v>75</v>
      </c>
    </row>
    <row r="53" spans="1:4" x14ac:dyDescent="0.35">
      <c r="A53" t="s">
        <v>405</v>
      </c>
      <c r="B53">
        <v>0</v>
      </c>
      <c r="C53">
        <v>3</v>
      </c>
      <c r="D53">
        <f t="shared" si="1"/>
        <v>3</v>
      </c>
    </row>
    <row r="54" spans="1:4" x14ac:dyDescent="0.35">
      <c r="A54" t="s">
        <v>139</v>
      </c>
      <c r="B54">
        <v>0</v>
      </c>
      <c r="C54">
        <v>3</v>
      </c>
      <c r="D54">
        <f t="shared" si="1"/>
        <v>3</v>
      </c>
    </row>
    <row r="55" spans="1:4" x14ac:dyDescent="0.35">
      <c r="A55" t="s">
        <v>113</v>
      </c>
      <c r="B55">
        <v>19</v>
      </c>
      <c r="C55">
        <v>20</v>
      </c>
      <c r="D55">
        <f t="shared" si="1"/>
        <v>39</v>
      </c>
    </row>
    <row r="56" spans="1:4" x14ac:dyDescent="0.35">
      <c r="A56" t="s">
        <v>124</v>
      </c>
      <c r="B56">
        <v>10</v>
      </c>
      <c r="C56">
        <v>15</v>
      </c>
      <c r="D56">
        <f t="shared" si="1"/>
        <v>25</v>
      </c>
    </row>
    <row r="57" spans="1:4" x14ac:dyDescent="0.35">
      <c r="A57" t="s">
        <v>97</v>
      </c>
      <c r="B57">
        <v>26</v>
      </c>
      <c r="C57">
        <v>92</v>
      </c>
      <c r="D57">
        <f t="shared" si="1"/>
        <v>118</v>
      </c>
    </row>
    <row r="58" spans="1:4" x14ac:dyDescent="0.35">
      <c r="A58" t="s">
        <v>146</v>
      </c>
      <c r="B58">
        <v>4</v>
      </c>
      <c r="C58">
        <v>7</v>
      </c>
      <c r="D58">
        <f t="shared" si="1"/>
        <v>11</v>
      </c>
    </row>
    <row r="59" spans="1:4" x14ac:dyDescent="0.35">
      <c r="A59" t="s">
        <v>80</v>
      </c>
      <c r="B59">
        <v>72</v>
      </c>
      <c r="C59">
        <v>49</v>
      </c>
      <c r="D59">
        <f t="shared" si="1"/>
        <v>121</v>
      </c>
    </row>
    <row r="60" spans="1:4" x14ac:dyDescent="0.35">
      <c r="A60" t="s">
        <v>140</v>
      </c>
      <c r="B60">
        <v>10</v>
      </c>
      <c r="C60">
        <v>22</v>
      </c>
      <c r="D60">
        <f t="shared" si="1"/>
        <v>32</v>
      </c>
    </row>
    <row r="61" spans="1:4" x14ac:dyDescent="0.35">
      <c r="A61" t="s">
        <v>92</v>
      </c>
      <c r="B61">
        <v>38</v>
      </c>
      <c r="C61">
        <v>40</v>
      </c>
      <c r="D61">
        <f t="shared" si="1"/>
        <v>78</v>
      </c>
    </row>
    <row r="62" spans="1:4" x14ac:dyDescent="0.35">
      <c r="A62" t="s">
        <v>129</v>
      </c>
      <c r="B62">
        <v>12</v>
      </c>
      <c r="C62">
        <v>4</v>
      </c>
      <c r="D62">
        <f t="shared" si="1"/>
        <v>16</v>
      </c>
    </row>
    <row r="63" spans="1:4" x14ac:dyDescent="0.35">
      <c r="A63" t="s">
        <v>64</v>
      </c>
      <c r="B63">
        <v>141</v>
      </c>
      <c r="C63">
        <v>110</v>
      </c>
      <c r="D63">
        <f t="shared" si="1"/>
        <v>251</v>
      </c>
    </row>
    <row r="64" spans="1:4" x14ac:dyDescent="0.35">
      <c r="A64" t="s">
        <v>147</v>
      </c>
      <c r="B64">
        <v>23</v>
      </c>
      <c r="C64">
        <v>8</v>
      </c>
      <c r="D64">
        <f t="shared" si="1"/>
        <v>31</v>
      </c>
    </row>
    <row r="65" spans="1:4" x14ac:dyDescent="0.35">
      <c r="A65" t="s">
        <v>130</v>
      </c>
      <c r="B65">
        <v>15</v>
      </c>
      <c r="C65">
        <v>15</v>
      </c>
      <c r="D65">
        <f t="shared" si="1"/>
        <v>30</v>
      </c>
    </row>
    <row r="66" spans="1:4" x14ac:dyDescent="0.35">
      <c r="A66" t="s">
        <v>73</v>
      </c>
      <c r="B66">
        <v>102</v>
      </c>
      <c r="C66">
        <v>56</v>
      </c>
      <c r="D66">
        <f t="shared" si="1"/>
        <v>158</v>
      </c>
    </row>
    <row r="67" spans="1:4" x14ac:dyDescent="0.35">
      <c r="A67" t="s">
        <v>88</v>
      </c>
      <c r="B67">
        <v>65</v>
      </c>
      <c r="C67">
        <v>61</v>
      </c>
      <c r="D67">
        <f t="shared" si="1"/>
        <v>126</v>
      </c>
    </row>
    <row r="68" spans="1:4" x14ac:dyDescent="0.35">
      <c r="A68" t="s">
        <v>81</v>
      </c>
      <c r="B68">
        <v>69</v>
      </c>
      <c r="C68">
        <v>157</v>
      </c>
      <c r="D68">
        <f t="shared" si="1"/>
        <v>226</v>
      </c>
    </row>
    <row r="69" spans="1:4" x14ac:dyDescent="0.35">
      <c r="A69" t="s">
        <v>136</v>
      </c>
      <c r="B69">
        <v>12</v>
      </c>
      <c r="C69">
        <v>24</v>
      </c>
      <c r="D69">
        <f t="shared" si="1"/>
        <v>36</v>
      </c>
    </row>
    <row r="70" spans="1:4" x14ac:dyDescent="0.35">
      <c r="A70" t="s">
        <v>103</v>
      </c>
      <c r="B70">
        <v>33</v>
      </c>
      <c r="C70">
        <v>26</v>
      </c>
      <c r="D70">
        <f t="shared" si="1"/>
        <v>59</v>
      </c>
    </row>
    <row r="71" spans="1:4" x14ac:dyDescent="0.35">
      <c r="A71" t="s">
        <v>101</v>
      </c>
      <c r="B71">
        <v>13</v>
      </c>
      <c r="C71">
        <v>14</v>
      </c>
      <c r="D71">
        <f t="shared" si="1"/>
        <v>27</v>
      </c>
    </row>
    <row r="72" spans="1:4" x14ac:dyDescent="0.35">
      <c r="A72" t="s">
        <v>62</v>
      </c>
      <c r="B72">
        <v>174</v>
      </c>
      <c r="C72">
        <v>115</v>
      </c>
      <c r="D72">
        <f t="shared" ref="D72:D103" si="2">SUM(B72:C72)</f>
        <v>289</v>
      </c>
    </row>
    <row r="73" spans="1:4" x14ac:dyDescent="0.35">
      <c r="A73" t="s">
        <v>401</v>
      </c>
      <c r="B73">
        <v>4</v>
      </c>
      <c r="C73">
        <v>1</v>
      </c>
      <c r="D73">
        <f t="shared" si="2"/>
        <v>5</v>
      </c>
    </row>
    <row r="74" spans="1:4" x14ac:dyDescent="0.35">
      <c r="A74" t="s">
        <v>78</v>
      </c>
      <c r="B74">
        <v>428</v>
      </c>
      <c r="C74">
        <v>445</v>
      </c>
      <c r="D74">
        <f t="shared" si="2"/>
        <v>873</v>
      </c>
    </row>
    <row r="75" spans="1:4" x14ac:dyDescent="0.35">
      <c r="A75" t="s">
        <v>132</v>
      </c>
      <c r="B75">
        <v>2</v>
      </c>
      <c r="C75">
        <v>30</v>
      </c>
      <c r="D75">
        <f t="shared" si="2"/>
        <v>32</v>
      </c>
    </row>
    <row r="76" spans="1:4" x14ac:dyDescent="0.35">
      <c r="A76" t="s">
        <v>148</v>
      </c>
      <c r="B76">
        <v>2</v>
      </c>
      <c r="C76">
        <v>0</v>
      </c>
      <c r="D76">
        <f t="shared" si="2"/>
        <v>2</v>
      </c>
    </row>
    <row r="77" spans="1:4" x14ac:dyDescent="0.35">
      <c r="A77" t="s">
        <v>84</v>
      </c>
      <c r="B77">
        <v>136</v>
      </c>
      <c r="C77">
        <v>129</v>
      </c>
      <c r="D77">
        <f t="shared" si="2"/>
        <v>265</v>
      </c>
    </row>
    <row r="78" spans="1:4" x14ac:dyDescent="0.35">
      <c r="A78" t="s">
        <v>102</v>
      </c>
      <c r="B78">
        <v>21</v>
      </c>
      <c r="C78">
        <v>25</v>
      </c>
      <c r="D78">
        <f t="shared" si="2"/>
        <v>46</v>
      </c>
    </row>
    <row r="79" spans="1:4" x14ac:dyDescent="0.35">
      <c r="A79" t="s">
        <v>135</v>
      </c>
      <c r="B79">
        <v>6</v>
      </c>
      <c r="C79">
        <v>2</v>
      </c>
      <c r="D79">
        <f t="shared" si="2"/>
        <v>8</v>
      </c>
    </row>
    <row r="80" spans="1:4" x14ac:dyDescent="0.35">
      <c r="A80" t="s">
        <v>72</v>
      </c>
      <c r="B80">
        <v>167</v>
      </c>
      <c r="C80">
        <v>196</v>
      </c>
      <c r="D80">
        <f t="shared" si="2"/>
        <v>363</v>
      </c>
    </row>
    <row r="81" spans="1:4" x14ac:dyDescent="0.35">
      <c r="A81" t="s">
        <v>131</v>
      </c>
      <c r="B81">
        <v>4</v>
      </c>
      <c r="C81">
        <v>9</v>
      </c>
      <c r="D81">
        <f t="shared" si="2"/>
        <v>13</v>
      </c>
    </row>
    <row r="82" spans="1:4" x14ac:dyDescent="0.35">
      <c r="A82" t="s">
        <v>96</v>
      </c>
      <c r="B82">
        <v>10</v>
      </c>
      <c r="C82">
        <v>61</v>
      </c>
      <c r="D82">
        <f t="shared" si="2"/>
        <v>71</v>
      </c>
    </row>
    <row r="83" spans="1:4" x14ac:dyDescent="0.35">
      <c r="A83" t="s">
        <v>76</v>
      </c>
      <c r="B83">
        <v>128</v>
      </c>
      <c r="C83">
        <v>94</v>
      </c>
      <c r="D83">
        <f t="shared" si="2"/>
        <v>222</v>
      </c>
    </row>
    <row r="84" spans="1:4" x14ac:dyDescent="0.35">
      <c r="A84" t="s">
        <v>112</v>
      </c>
      <c r="B84">
        <v>17</v>
      </c>
      <c r="C84">
        <v>22</v>
      </c>
      <c r="D84">
        <f t="shared" si="2"/>
        <v>39</v>
      </c>
    </row>
    <row r="85" spans="1:4" x14ac:dyDescent="0.35">
      <c r="A85" t="s">
        <v>137</v>
      </c>
      <c r="B85">
        <v>2</v>
      </c>
      <c r="C85">
        <v>18</v>
      </c>
      <c r="D85">
        <f t="shared" si="2"/>
        <v>20</v>
      </c>
    </row>
    <row r="86" spans="1:4" x14ac:dyDescent="0.35">
      <c r="A86" t="s">
        <v>104</v>
      </c>
      <c r="B86">
        <v>40</v>
      </c>
      <c r="C86">
        <v>30</v>
      </c>
      <c r="D86">
        <f t="shared" si="2"/>
        <v>70</v>
      </c>
    </row>
    <row r="87" spans="1:4" x14ac:dyDescent="0.35">
      <c r="A87" t="s">
        <v>105</v>
      </c>
      <c r="B87">
        <v>21</v>
      </c>
      <c r="C87">
        <v>24</v>
      </c>
      <c r="D87">
        <f t="shared" si="2"/>
        <v>45</v>
      </c>
    </row>
    <row r="88" spans="1:4" x14ac:dyDescent="0.35">
      <c r="A88" t="s">
        <v>100</v>
      </c>
      <c r="B88">
        <v>23</v>
      </c>
      <c r="C88">
        <v>60</v>
      </c>
      <c r="D88">
        <f t="shared" si="2"/>
        <v>83</v>
      </c>
    </row>
    <row r="89" spans="1:4" x14ac:dyDescent="0.35">
      <c r="A89" t="s">
        <v>67</v>
      </c>
      <c r="B89">
        <v>107</v>
      </c>
      <c r="C89">
        <v>121</v>
      </c>
      <c r="D89">
        <f t="shared" si="2"/>
        <v>228</v>
      </c>
    </row>
    <row r="90" spans="1:4" x14ac:dyDescent="0.35">
      <c r="A90" t="s">
        <v>77</v>
      </c>
      <c r="B90">
        <v>54</v>
      </c>
      <c r="C90">
        <v>97</v>
      </c>
      <c r="D90">
        <f t="shared" si="2"/>
        <v>151</v>
      </c>
    </row>
    <row r="91" spans="1:4" x14ac:dyDescent="0.35">
      <c r="A91" t="s">
        <v>160</v>
      </c>
      <c r="B91">
        <v>1</v>
      </c>
      <c r="C91">
        <v>14</v>
      </c>
      <c r="D91">
        <f t="shared" si="2"/>
        <v>15</v>
      </c>
    </row>
    <row r="92" spans="1:4" x14ac:dyDescent="0.35">
      <c r="A92" t="s">
        <v>85</v>
      </c>
      <c r="B92">
        <v>78</v>
      </c>
      <c r="C92">
        <v>99</v>
      </c>
      <c r="D92">
        <f t="shared" si="2"/>
        <v>177</v>
      </c>
    </row>
    <row r="93" spans="1:4" x14ac:dyDescent="0.35">
      <c r="A93" t="s">
        <v>60</v>
      </c>
      <c r="B93">
        <v>215</v>
      </c>
      <c r="C93">
        <v>226</v>
      </c>
      <c r="D93">
        <f t="shared" si="2"/>
        <v>441</v>
      </c>
    </row>
    <row r="94" spans="1:4" x14ac:dyDescent="0.35">
      <c r="A94" t="s">
        <v>143</v>
      </c>
      <c r="B94">
        <v>1</v>
      </c>
      <c r="C94">
        <v>2</v>
      </c>
      <c r="D94">
        <f t="shared" si="2"/>
        <v>3</v>
      </c>
    </row>
    <row r="95" spans="1:4" x14ac:dyDescent="0.35">
      <c r="A95" t="s">
        <v>61</v>
      </c>
      <c r="B95">
        <v>543</v>
      </c>
      <c r="C95">
        <v>827</v>
      </c>
      <c r="D95">
        <f t="shared" si="2"/>
        <v>1370</v>
      </c>
    </row>
    <row r="96" spans="1:4" x14ac:dyDescent="0.35">
      <c r="A96" t="s">
        <v>142</v>
      </c>
      <c r="B96">
        <v>4</v>
      </c>
      <c r="C96">
        <v>7</v>
      </c>
      <c r="D96">
        <f t="shared" si="2"/>
        <v>11</v>
      </c>
    </row>
    <row r="97" spans="1:4" x14ac:dyDescent="0.35">
      <c r="A97" t="s">
        <v>99</v>
      </c>
      <c r="B97">
        <v>32</v>
      </c>
      <c r="C97">
        <v>19</v>
      </c>
      <c r="D97">
        <f t="shared" si="2"/>
        <v>51</v>
      </c>
    </row>
    <row r="98" spans="1:4" x14ac:dyDescent="0.35">
      <c r="A98" t="s">
        <v>118</v>
      </c>
      <c r="B98">
        <v>9</v>
      </c>
      <c r="C98">
        <v>20</v>
      </c>
      <c r="D98">
        <f t="shared" si="2"/>
        <v>29</v>
      </c>
    </row>
    <row r="99" spans="1:4" x14ac:dyDescent="0.35">
      <c r="A99" t="s">
        <v>66</v>
      </c>
      <c r="B99">
        <v>209</v>
      </c>
      <c r="C99">
        <v>144</v>
      </c>
      <c r="D99">
        <f t="shared" si="2"/>
        <v>353</v>
      </c>
    </row>
    <row r="100" spans="1:4" x14ac:dyDescent="0.35">
      <c r="A100" t="s">
        <v>68</v>
      </c>
      <c r="B100">
        <v>213</v>
      </c>
      <c r="C100">
        <v>170</v>
      </c>
      <c r="D100">
        <f t="shared" si="2"/>
        <v>383</v>
      </c>
    </row>
    <row r="101" spans="1:4" x14ac:dyDescent="0.35">
      <c r="A101" t="s">
        <v>75</v>
      </c>
      <c r="B101">
        <v>86</v>
      </c>
      <c r="C101">
        <v>138</v>
      </c>
      <c r="D101">
        <f t="shared" si="2"/>
        <v>224</v>
      </c>
    </row>
    <row r="102" spans="1:4" x14ac:dyDescent="0.35">
      <c r="A102" t="s">
        <v>162</v>
      </c>
      <c r="B102">
        <v>2</v>
      </c>
      <c r="C102">
        <v>2</v>
      </c>
      <c r="D102">
        <f t="shared" si="2"/>
        <v>4</v>
      </c>
    </row>
    <row r="103" spans="1:4" x14ac:dyDescent="0.35">
      <c r="A103" t="s">
        <v>83</v>
      </c>
      <c r="B103">
        <v>98</v>
      </c>
      <c r="C103">
        <v>95</v>
      </c>
      <c r="D103">
        <f t="shared" si="2"/>
        <v>193</v>
      </c>
    </row>
    <row r="104" spans="1:4" x14ac:dyDescent="0.35">
      <c r="A104" t="s">
        <v>145</v>
      </c>
      <c r="B104">
        <v>10</v>
      </c>
      <c r="C104">
        <v>7</v>
      </c>
      <c r="D104">
        <f t="shared" ref="D104:D128" si="3">SUM(B104:C104)</f>
        <v>17</v>
      </c>
    </row>
    <row r="105" spans="1:4" x14ac:dyDescent="0.35">
      <c r="A105" t="s">
        <v>86</v>
      </c>
      <c r="B105">
        <v>85</v>
      </c>
      <c r="C105">
        <v>102</v>
      </c>
      <c r="D105">
        <f t="shared" si="3"/>
        <v>187</v>
      </c>
    </row>
    <row r="106" spans="1:4" x14ac:dyDescent="0.35">
      <c r="A106" t="s">
        <v>117</v>
      </c>
      <c r="B106">
        <v>34</v>
      </c>
      <c r="C106">
        <v>28</v>
      </c>
      <c r="D106">
        <f t="shared" si="3"/>
        <v>62</v>
      </c>
    </row>
    <row r="107" spans="1:4" x14ac:dyDescent="0.35">
      <c r="A107" t="s">
        <v>125</v>
      </c>
      <c r="B107">
        <v>8</v>
      </c>
      <c r="C107">
        <v>7</v>
      </c>
      <c r="D107">
        <f t="shared" si="3"/>
        <v>15</v>
      </c>
    </row>
    <row r="108" spans="1:4" x14ac:dyDescent="0.35">
      <c r="A108" t="s">
        <v>161</v>
      </c>
      <c r="B108">
        <v>5</v>
      </c>
      <c r="C108">
        <v>0</v>
      </c>
      <c r="D108">
        <f t="shared" si="3"/>
        <v>5</v>
      </c>
    </row>
    <row r="109" spans="1:4" x14ac:dyDescent="0.35">
      <c r="A109" t="s">
        <v>87</v>
      </c>
      <c r="B109">
        <v>89</v>
      </c>
      <c r="C109">
        <v>127</v>
      </c>
      <c r="D109">
        <f t="shared" si="3"/>
        <v>216</v>
      </c>
    </row>
    <row r="110" spans="1:4" x14ac:dyDescent="0.35">
      <c r="A110" t="s">
        <v>158</v>
      </c>
      <c r="B110">
        <v>0</v>
      </c>
      <c r="C110">
        <v>1</v>
      </c>
      <c r="D110">
        <f t="shared" si="3"/>
        <v>1</v>
      </c>
    </row>
    <row r="111" spans="1:4" x14ac:dyDescent="0.35">
      <c r="A111" t="s">
        <v>399</v>
      </c>
      <c r="B111">
        <v>8</v>
      </c>
      <c r="C111">
        <v>3</v>
      </c>
      <c r="D111">
        <f t="shared" si="3"/>
        <v>11</v>
      </c>
    </row>
    <row r="112" spans="1:4" x14ac:dyDescent="0.35">
      <c r="A112" t="s">
        <v>159</v>
      </c>
      <c r="B112">
        <v>15</v>
      </c>
      <c r="C112">
        <v>8</v>
      </c>
      <c r="D112">
        <f t="shared" si="3"/>
        <v>23</v>
      </c>
    </row>
    <row r="113" spans="1:4" x14ac:dyDescent="0.35">
      <c r="A113" t="s">
        <v>82</v>
      </c>
      <c r="B113">
        <v>91</v>
      </c>
      <c r="C113">
        <v>81</v>
      </c>
      <c r="D113">
        <f t="shared" si="3"/>
        <v>172</v>
      </c>
    </row>
    <row r="114" spans="1:4" x14ac:dyDescent="0.35">
      <c r="A114" t="s">
        <v>65</v>
      </c>
      <c r="B114">
        <v>308</v>
      </c>
      <c r="C114">
        <v>401</v>
      </c>
      <c r="D114">
        <f t="shared" si="3"/>
        <v>709</v>
      </c>
    </row>
    <row r="115" spans="1:4" x14ac:dyDescent="0.35">
      <c r="A115" t="s">
        <v>141</v>
      </c>
      <c r="B115">
        <v>7</v>
      </c>
      <c r="C115">
        <v>12</v>
      </c>
      <c r="D115">
        <f t="shared" si="3"/>
        <v>19</v>
      </c>
    </row>
    <row r="116" spans="1:4" x14ac:dyDescent="0.35">
      <c r="A116" t="s">
        <v>406</v>
      </c>
      <c r="B116">
        <v>0</v>
      </c>
      <c r="C116">
        <v>3</v>
      </c>
      <c r="D116">
        <f t="shared" si="3"/>
        <v>3</v>
      </c>
    </row>
    <row r="117" spans="1:4" x14ac:dyDescent="0.35">
      <c r="A117" t="s">
        <v>144</v>
      </c>
      <c r="B117">
        <v>1</v>
      </c>
      <c r="C117">
        <v>3</v>
      </c>
      <c r="D117">
        <f t="shared" si="3"/>
        <v>4</v>
      </c>
    </row>
    <row r="118" spans="1:4" x14ac:dyDescent="0.35">
      <c r="A118" t="s">
        <v>407</v>
      </c>
      <c r="B118">
        <v>2</v>
      </c>
      <c r="C118">
        <v>1</v>
      </c>
      <c r="D118">
        <f t="shared" si="3"/>
        <v>3</v>
      </c>
    </row>
    <row r="119" spans="1:4" x14ac:dyDescent="0.35">
      <c r="A119" t="s">
        <v>90</v>
      </c>
      <c r="B119">
        <v>65</v>
      </c>
      <c r="C119">
        <v>61</v>
      </c>
      <c r="D119">
        <f t="shared" si="3"/>
        <v>126</v>
      </c>
    </row>
    <row r="120" spans="1:4" x14ac:dyDescent="0.35">
      <c r="A120" t="s">
        <v>128</v>
      </c>
      <c r="B120">
        <v>18</v>
      </c>
      <c r="C120">
        <v>15</v>
      </c>
      <c r="D120">
        <f t="shared" si="3"/>
        <v>33</v>
      </c>
    </row>
    <row r="121" spans="1:4" x14ac:dyDescent="0.35">
      <c r="A121" t="s">
        <v>126</v>
      </c>
      <c r="B121">
        <v>14</v>
      </c>
      <c r="C121">
        <v>10</v>
      </c>
      <c r="D121">
        <f t="shared" si="3"/>
        <v>24</v>
      </c>
    </row>
    <row r="122" spans="1:4" x14ac:dyDescent="0.35">
      <c r="A122" t="s">
        <v>69</v>
      </c>
      <c r="B122">
        <v>149</v>
      </c>
      <c r="C122">
        <v>180</v>
      </c>
      <c r="D122">
        <f t="shared" si="3"/>
        <v>329</v>
      </c>
    </row>
    <row r="123" spans="1:4" x14ac:dyDescent="0.35">
      <c r="A123" t="s">
        <v>127</v>
      </c>
      <c r="B123">
        <v>19</v>
      </c>
      <c r="C123">
        <v>40</v>
      </c>
      <c r="D123">
        <f t="shared" si="3"/>
        <v>59</v>
      </c>
    </row>
    <row r="124" spans="1:4" x14ac:dyDescent="0.35">
      <c r="A124" t="s">
        <v>398</v>
      </c>
      <c r="B124">
        <v>5</v>
      </c>
      <c r="C124">
        <v>7</v>
      </c>
      <c r="D124">
        <f t="shared" si="3"/>
        <v>12</v>
      </c>
    </row>
    <row r="125" spans="1:4" x14ac:dyDescent="0.35">
      <c r="A125" t="s">
        <v>408</v>
      </c>
      <c r="B125">
        <v>2</v>
      </c>
      <c r="C125">
        <v>0</v>
      </c>
      <c r="D125">
        <f t="shared" si="3"/>
        <v>2</v>
      </c>
    </row>
    <row r="126" spans="1:4" x14ac:dyDescent="0.35">
      <c r="A126" t="s">
        <v>107</v>
      </c>
      <c r="B126">
        <v>15</v>
      </c>
      <c r="C126">
        <v>19</v>
      </c>
      <c r="D126">
        <f t="shared" si="3"/>
        <v>34</v>
      </c>
    </row>
    <row r="127" spans="1:4" x14ac:dyDescent="0.35">
      <c r="A127" t="s">
        <v>108</v>
      </c>
      <c r="B127">
        <v>21</v>
      </c>
      <c r="C127">
        <v>80</v>
      </c>
      <c r="D127">
        <f t="shared" si="3"/>
        <v>101</v>
      </c>
    </row>
    <row r="128" spans="1:4" x14ac:dyDescent="0.35">
      <c r="A128" t="s">
        <v>402</v>
      </c>
      <c r="B128">
        <v>4</v>
      </c>
      <c r="C128">
        <v>1</v>
      </c>
      <c r="D128">
        <f t="shared" si="3"/>
        <v>5</v>
      </c>
    </row>
    <row r="129" spans="1:4" ht="16" thickBot="1" x14ac:dyDescent="0.4">
      <c r="A129" s="3"/>
      <c r="B129" s="3"/>
      <c r="C129" s="3"/>
      <c r="D129" s="3"/>
    </row>
    <row r="130" spans="1:4" x14ac:dyDescent="0.35">
      <c r="D130" s="10" t="s">
        <v>453</v>
      </c>
    </row>
  </sheetData>
  <sortState ref="A8:D128">
    <sortCondition ref="A8"/>
  </sortState>
  <hyperlinks>
    <hyperlink ref="J2" location="Contents!A1" display="Contents" xr:uid="{13C3C088-A28E-498B-8425-EC16776AE75B}"/>
    <hyperlink ref="J3" location="Notes!A1" display="Notes" xr:uid="{F7FBD3F6-ABD8-41FE-94A0-227466A379D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F62AD-10F3-425C-BC27-2BB52EAB99D2}">
  <sheetPr>
    <tabColor rgb="FF006496"/>
  </sheetPr>
  <dimension ref="A1:J29"/>
  <sheetViews>
    <sheetView showGridLines="0" workbookViewId="0">
      <selection activeCell="F18" sqref="F18"/>
    </sheetView>
  </sheetViews>
  <sheetFormatPr defaultRowHeight="15.5" x14ac:dyDescent="0.35"/>
  <cols>
    <col min="1" max="1" width="46.23046875" customWidth="1"/>
    <col min="2" max="2" width="28.3046875" bestFit="1" customWidth="1"/>
    <col min="3" max="3" width="53.765625" bestFit="1" customWidth="1"/>
  </cols>
  <sheetData>
    <row r="1" spans="1:10" x14ac:dyDescent="0.35">
      <c r="A1" s="1" t="s">
        <v>552</v>
      </c>
    </row>
    <row r="2" spans="1:10" x14ac:dyDescent="0.35">
      <c r="J2" s="5" t="s">
        <v>0</v>
      </c>
    </row>
    <row r="3" spans="1:10" x14ac:dyDescent="0.35">
      <c r="A3" s="28"/>
      <c r="J3" s="5" t="s">
        <v>42</v>
      </c>
    </row>
    <row r="6" spans="1:10" ht="16" thickBot="1" x14ac:dyDescent="0.4">
      <c r="A6" s="4" t="s">
        <v>416</v>
      </c>
      <c r="B6" s="4" t="s">
        <v>529</v>
      </c>
      <c r="C6" s="13" t="s">
        <v>45</v>
      </c>
    </row>
    <row r="7" spans="1:10" x14ac:dyDescent="0.35">
      <c r="A7" s="23"/>
      <c r="B7" s="23"/>
      <c r="C7" s="23"/>
    </row>
    <row r="8" spans="1:10" x14ac:dyDescent="0.35">
      <c r="A8" s="7" t="s">
        <v>418</v>
      </c>
      <c r="B8" s="7" t="s">
        <v>417</v>
      </c>
      <c r="C8" s="7">
        <v>376</v>
      </c>
    </row>
    <row r="9" spans="1:10" x14ac:dyDescent="0.35">
      <c r="A9" s="7" t="s">
        <v>420</v>
      </c>
      <c r="B9" s="7" t="s">
        <v>419</v>
      </c>
      <c r="C9" s="7">
        <v>361</v>
      </c>
    </row>
    <row r="10" spans="1:10" x14ac:dyDescent="0.35">
      <c r="A10" s="7" t="s">
        <v>422</v>
      </c>
      <c r="B10" s="7" t="s">
        <v>421</v>
      </c>
      <c r="C10" s="7">
        <v>330</v>
      </c>
    </row>
    <row r="11" spans="1:10" x14ac:dyDescent="0.35">
      <c r="A11" s="7" t="s">
        <v>424</v>
      </c>
      <c r="B11" s="7" t="s">
        <v>423</v>
      </c>
      <c r="C11" s="7">
        <v>279</v>
      </c>
    </row>
    <row r="12" spans="1:10" x14ac:dyDescent="0.35">
      <c r="A12" s="7" t="s">
        <v>426</v>
      </c>
      <c r="B12" s="7" t="s">
        <v>425</v>
      </c>
      <c r="C12" s="7">
        <v>260</v>
      </c>
    </row>
    <row r="13" spans="1:10" x14ac:dyDescent="0.35">
      <c r="A13" s="7" t="s">
        <v>428</v>
      </c>
      <c r="B13" s="7" t="s">
        <v>427</v>
      </c>
      <c r="C13" s="7">
        <v>223</v>
      </c>
    </row>
    <row r="14" spans="1:10" x14ac:dyDescent="0.35">
      <c r="A14" s="7" t="s">
        <v>429</v>
      </c>
      <c r="B14" s="7" t="s">
        <v>427</v>
      </c>
      <c r="C14" s="7">
        <v>207</v>
      </c>
    </row>
    <row r="15" spans="1:10" x14ac:dyDescent="0.35">
      <c r="A15" s="7" t="s">
        <v>431</v>
      </c>
      <c r="B15" s="7" t="s">
        <v>430</v>
      </c>
      <c r="C15" s="7">
        <v>200</v>
      </c>
    </row>
    <row r="16" spans="1:10" x14ac:dyDescent="0.35">
      <c r="A16" s="7" t="s">
        <v>432</v>
      </c>
      <c r="B16" s="7" t="s">
        <v>417</v>
      </c>
      <c r="C16" s="7">
        <v>187</v>
      </c>
    </row>
    <row r="17" spans="1:3" x14ac:dyDescent="0.35">
      <c r="A17" s="7" t="s">
        <v>434</v>
      </c>
      <c r="B17" s="7" t="s">
        <v>433</v>
      </c>
      <c r="C17" s="7">
        <v>171</v>
      </c>
    </row>
    <row r="18" spans="1:3" x14ac:dyDescent="0.35">
      <c r="A18" s="7" t="s">
        <v>436</v>
      </c>
      <c r="B18" s="7" t="s">
        <v>435</v>
      </c>
      <c r="C18" s="7">
        <v>167</v>
      </c>
    </row>
    <row r="19" spans="1:3" x14ac:dyDescent="0.35">
      <c r="A19" s="7" t="s">
        <v>438</v>
      </c>
      <c r="B19" s="7" t="s">
        <v>437</v>
      </c>
      <c r="C19" s="7">
        <v>160</v>
      </c>
    </row>
    <row r="20" spans="1:3" x14ac:dyDescent="0.35">
      <c r="A20" s="7" t="s">
        <v>439</v>
      </c>
      <c r="B20" s="7" t="s">
        <v>433</v>
      </c>
      <c r="C20" s="7">
        <v>159</v>
      </c>
    </row>
    <row r="21" spans="1:3" x14ac:dyDescent="0.35">
      <c r="A21" s="7" t="s">
        <v>441</v>
      </c>
      <c r="B21" s="7" t="s">
        <v>440</v>
      </c>
      <c r="C21" s="7">
        <v>155</v>
      </c>
    </row>
    <row r="22" spans="1:3" x14ac:dyDescent="0.35">
      <c r="A22" s="7" t="s">
        <v>443</v>
      </c>
      <c r="B22" s="7" t="s">
        <v>442</v>
      </c>
      <c r="C22" s="7">
        <v>148</v>
      </c>
    </row>
    <row r="23" spans="1:3" x14ac:dyDescent="0.35">
      <c r="A23" s="7" t="s">
        <v>444</v>
      </c>
      <c r="B23" s="7" t="s">
        <v>417</v>
      </c>
      <c r="C23" s="7">
        <v>141</v>
      </c>
    </row>
    <row r="24" spans="1:3" x14ac:dyDescent="0.35">
      <c r="A24" s="7" t="s">
        <v>445</v>
      </c>
      <c r="B24" s="7" t="s">
        <v>442</v>
      </c>
      <c r="C24" s="7">
        <v>140</v>
      </c>
    </row>
    <row r="25" spans="1:3" x14ac:dyDescent="0.35">
      <c r="A25" s="7" t="s">
        <v>447</v>
      </c>
      <c r="B25" s="7" t="s">
        <v>446</v>
      </c>
      <c r="C25" s="7">
        <v>139</v>
      </c>
    </row>
    <row r="26" spans="1:3" x14ac:dyDescent="0.35">
      <c r="A26" s="7" t="s">
        <v>448</v>
      </c>
      <c r="B26" s="7" t="s">
        <v>433</v>
      </c>
      <c r="C26" s="7">
        <v>124</v>
      </c>
    </row>
    <row r="27" spans="1:3" x14ac:dyDescent="0.35">
      <c r="A27" s="7" t="s">
        <v>449</v>
      </c>
      <c r="B27" s="7" t="s">
        <v>433</v>
      </c>
      <c r="C27" s="7">
        <v>104</v>
      </c>
    </row>
    <row r="28" spans="1:3" ht="16" thickBot="1" x14ac:dyDescent="0.4">
      <c r="A28" s="3"/>
      <c r="B28" s="3"/>
      <c r="C28" s="3"/>
    </row>
    <row r="29" spans="1:3" x14ac:dyDescent="0.35">
      <c r="C29" s="10" t="s">
        <v>458</v>
      </c>
    </row>
  </sheetData>
  <hyperlinks>
    <hyperlink ref="J2" location="Contents!A1" display="Contents" xr:uid="{B8893F19-0C98-4CC9-82E5-C552BA1D4988}"/>
    <hyperlink ref="J3" location="Notes!A1" display="Notes" xr:uid="{7DB9A782-3E66-4679-8915-DDFCE3C72CD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A4A8-330F-47AB-A9F4-9CE8080A66C7}">
  <sheetPr>
    <tabColor rgb="FF008778"/>
  </sheetPr>
  <dimension ref="A1:J149"/>
  <sheetViews>
    <sheetView showGridLines="0" workbookViewId="0">
      <selection activeCell="D5" sqref="D5"/>
    </sheetView>
  </sheetViews>
  <sheetFormatPr defaultRowHeight="15.5" x14ac:dyDescent="0.35"/>
  <cols>
    <col min="1" max="1" width="42.4609375" customWidth="1"/>
    <col min="2" max="2" width="26.23046875" bestFit="1" customWidth="1"/>
  </cols>
  <sheetData>
    <row r="1" spans="1:10" x14ac:dyDescent="0.35">
      <c r="A1" s="1" t="s">
        <v>567</v>
      </c>
    </row>
    <row r="2" spans="1:10" x14ac:dyDescent="0.35">
      <c r="J2" s="5" t="s">
        <v>0</v>
      </c>
    </row>
    <row r="3" spans="1:10" x14ac:dyDescent="0.35">
      <c r="J3" s="5" t="s">
        <v>42</v>
      </c>
    </row>
    <row r="6" spans="1:10" ht="16" thickBot="1" x14ac:dyDescent="0.4">
      <c r="A6" s="4" t="s">
        <v>525</v>
      </c>
      <c r="B6" s="4" t="s">
        <v>578</v>
      </c>
    </row>
    <row r="7" spans="1:10" x14ac:dyDescent="0.35">
      <c r="A7" s="23"/>
      <c r="B7" s="23"/>
    </row>
    <row r="8" spans="1:10" x14ac:dyDescent="0.35">
      <c r="A8" s="7" t="s">
        <v>92</v>
      </c>
      <c r="B8" s="7">
        <v>62</v>
      </c>
    </row>
    <row r="9" spans="1:10" x14ac:dyDescent="0.35">
      <c r="A9" s="7" t="s">
        <v>97</v>
      </c>
      <c r="B9" s="7">
        <v>55</v>
      </c>
    </row>
    <row r="10" spans="1:10" x14ac:dyDescent="0.35">
      <c r="A10" s="7" t="s">
        <v>87</v>
      </c>
      <c r="B10" s="7">
        <v>55</v>
      </c>
    </row>
    <row r="11" spans="1:10" x14ac:dyDescent="0.35">
      <c r="A11" s="7" t="s">
        <v>60</v>
      </c>
      <c r="B11" s="7">
        <v>53</v>
      </c>
    </row>
    <row r="12" spans="1:10" x14ac:dyDescent="0.35">
      <c r="A12" s="7" t="s">
        <v>72</v>
      </c>
      <c r="B12" s="7">
        <v>52</v>
      </c>
    </row>
    <row r="13" spans="1:10" x14ac:dyDescent="0.35">
      <c r="A13" s="7" t="s">
        <v>403</v>
      </c>
      <c r="B13" s="7">
        <v>52</v>
      </c>
    </row>
    <row r="14" spans="1:10" x14ac:dyDescent="0.35">
      <c r="A14" s="7" t="s">
        <v>74</v>
      </c>
      <c r="B14" s="7">
        <v>50</v>
      </c>
    </row>
    <row r="15" spans="1:10" x14ac:dyDescent="0.35">
      <c r="A15" s="7" t="s">
        <v>90</v>
      </c>
      <c r="B15" s="7">
        <v>47</v>
      </c>
    </row>
    <row r="16" spans="1:10" x14ac:dyDescent="0.35">
      <c r="A16" s="7" t="s">
        <v>67</v>
      </c>
      <c r="B16" s="7">
        <v>44</v>
      </c>
    </row>
    <row r="17" spans="1:2" x14ac:dyDescent="0.35">
      <c r="A17" s="7" t="s">
        <v>65</v>
      </c>
      <c r="B17" s="7">
        <v>43</v>
      </c>
    </row>
    <row r="18" spans="1:2" x14ac:dyDescent="0.35">
      <c r="A18" s="7" t="s">
        <v>69</v>
      </c>
      <c r="B18" s="7">
        <v>41</v>
      </c>
    </row>
    <row r="19" spans="1:2" x14ac:dyDescent="0.35">
      <c r="A19" s="7" t="s">
        <v>84</v>
      </c>
      <c r="B19" s="7">
        <v>41</v>
      </c>
    </row>
    <row r="20" spans="1:2" x14ac:dyDescent="0.35">
      <c r="A20" s="7" t="s">
        <v>104</v>
      </c>
      <c r="B20" s="7">
        <v>33</v>
      </c>
    </row>
    <row r="21" spans="1:2" x14ac:dyDescent="0.35">
      <c r="A21" s="7" t="s">
        <v>63</v>
      </c>
      <c r="B21" s="7">
        <v>33</v>
      </c>
    </row>
    <row r="22" spans="1:2" x14ac:dyDescent="0.35">
      <c r="A22" s="7" t="s">
        <v>132</v>
      </c>
      <c r="B22" s="7">
        <v>30</v>
      </c>
    </row>
    <row r="23" spans="1:2" x14ac:dyDescent="0.35">
      <c r="A23" s="7" t="s">
        <v>101</v>
      </c>
      <c r="B23" s="7">
        <v>30</v>
      </c>
    </row>
    <row r="24" spans="1:2" x14ac:dyDescent="0.35">
      <c r="A24" s="7" t="s">
        <v>94</v>
      </c>
      <c r="B24" s="7">
        <v>28</v>
      </c>
    </row>
    <row r="25" spans="1:2" x14ac:dyDescent="0.35">
      <c r="A25" s="7" t="s">
        <v>136</v>
      </c>
      <c r="B25" s="7">
        <v>28</v>
      </c>
    </row>
    <row r="26" spans="1:2" x14ac:dyDescent="0.35">
      <c r="A26" s="7" t="s">
        <v>77</v>
      </c>
      <c r="B26" s="7">
        <v>27</v>
      </c>
    </row>
    <row r="27" spans="1:2" x14ac:dyDescent="0.35">
      <c r="A27" s="7" t="s">
        <v>68</v>
      </c>
      <c r="B27" s="7">
        <v>27</v>
      </c>
    </row>
    <row r="28" spans="1:2" x14ac:dyDescent="0.35">
      <c r="A28" s="7" t="s">
        <v>128</v>
      </c>
      <c r="B28" s="7">
        <v>25</v>
      </c>
    </row>
    <row r="29" spans="1:2" x14ac:dyDescent="0.35">
      <c r="A29" s="7" t="s">
        <v>129</v>
      </c>
      <c r="B29" s="7">
        <v>25</v>
      </c>
    </row>
    <row r="30" spans="1:2" x14ac:dyDescent="0.35">
      <c r="A30" s="7" t="s">
        <v>93</v>
      </c>
      <c r="B30" s="7">
        <v>24</v>
      </c>
    </row>
    <row r="31" spans="1:2" x14ac:dyDescent="0.35">
      <c r="A31" s="7" t="s">
        <v>86</v>
      </c>
      <c r="B31" s="7">
        <v>24</v>
      </c>
    </row>
    <row r="32" spans="1:2" x14ac:dyDescent="0.35">
      <c r="A32" s="7" t="s">
        <v>89</v>
      </c>
      <c r="B32" s="7">
        <v>23</v>
      </c>
    </row>
    <row r="33" spans="1:2" x14ac:dyDescent="0.35">
      <c r="A33" s="7" t="s">
        <v>121</v>
      </c>
      <c r="B33" s="7">
        <v>23</v>
      </c>
    </row>
    <row r="34" spans="1:2" x14ac:dyDescent="0.35">
      <c r="A34" s="7" t="s">
        <v>413</v>
      </c>
      <c r="B34" s="7">
        <v>22</v>
      </c>
    </row>
    <row r="35" spans="1:2" x14ac:dyDescent="0.35">
      <c r="A35" s="7" t="s">
        <v>400</v>
      </c>
      <c r="B35" s="7">
        <v>22</v>
      </c>
    </row>
    <row r="36" spans="1:2" x14ac:dyDescent="0.35">
      <c r="A36" s="7" t="s">
        <v>61</v>
      </c>
      <c r="B36" s="7">
        <v>22</v>
      </c>
    </row>
    <row r="37" spans="1:2" x14ac:dyDescent="0.35">
      <c r="A37" s="7" t="s">
        <v>142</v>
      </c>
      <c r="B37" s="7">
        <v>22</v>
      </c>
    </row>
    <row r="38" spans="1:2" x14ac:dyDescent="0.35">
      <c r="A38" s="7" t="s">
        <v>105</v>
      </c>
      <c r="B38" s="7">
        <v>22</v>
      </c>
    </row>
    <row r="39" spans="1:2" x14ac:dyDescent="0.35">
      <c r="A39" s="7" t="s">
        <v>107</v>
      </c>
      <c r="B39" s="7">
        <v>22</v>
      </c>
    </row>
    <row r="40" spans="1:2" x14ac:dyDescent="0.35">
      <c r="A40" s="7" t="s">
        <v>66</v>
      </c>
      <c r="B40" s="7">
        <v>22</v>
      </c>
    </row>
    <row r="41" spans="1:2" x14ac:dyDescent="0.35">
      <c r="A41" s="7" t="s">
        <v>146</v>
      </c>
      <c r="B41" s="7">
        <v>21</v>
      </c>
    </row>
    <row r="42" spans="1:2" x14ac:dyDescent="0.35">
      <c r="A42" s="7" t="s">
        <v>79</v>
      </c>
      <c r="B42" s="7">
        <v>20</v>
      </c>
    </row>
    <row r="43" spans="1:2" x14ac:dyDescent="0.35">
      <c r="A43" s="7" t="s">
        <v>397</v>
      </c>
      <c r="B43" s="7">
        <v>20</v>
      </c>
    </row>
    <row r="44" spans="1:2" x14ac:dyDescent="0.35">
      <c r="A44" s="7" t="s">
        <v>81</v>
      </c>
      <c r="B44" s="7">
        <v>20</v>
      </c>
    </row>
    <row r="45" spans="1:2" x14ac:dyDescent="0.35">
      <c r="A45" s="7" t="s">
        <v>62</v>
      </c>
      <c r="B45" s="7">
        <v>19</v>
      </c>
    </row>
    <row r="46" spans="1:2" x14ac:dyDescent="0.35">
      <c r="A46" s="7" t="s">
        <v>137</v>
      </c>
      <c r="B46" s="7">
        <v>19</v>
      </c>
    </row>
    <row r="47" spans="1:2" x14ac:dyDescent="0.35">
      <c r="A47" s="7" t="s">
        <v>115</v>
      </c>
      <c r="B47" s="7">
        <v>19</v>
      </c>
    </row>
    <row r="48" spans="1:2" x14ac:dyDescent="0.35">
      <c r="A48" s="7" t="s">
        <v>134</v>
      </c>
      <c r="B48" s="7">
        <v>18</v>
      </c>
    </row>
    <row r="49" spans="1:2" x14ac:dyDescent="0.35">
      <c r="A49" s="7" t="s">
        <v>141</v>
      </c>
      <c r="B49" s="7">
        <v>18</v>
      </c>
    </row>
    <row r="50" spans="1:2" x14ac:dyDescent="0.35">
      <c r="A50" s="7" t="s">
        <v>408</v>
      </c>
      <c r="B50" s="7">
        <v>17</v>
      </c>
    </row>
    <row r="51" spans="1:2" x14ac:dyDescent="0.35">
      <c r="A51" s="7" t="s">
        <v>126</v>
      </c>
      <c r="B51" s="7">
        <v>17</v>
      </c>
    </row>
    <row r="52" spans="1:2" x14ac:dyDescent="0.35">
      <c r="A52" s="7" t="s">
        <v>106</v>
      </c>
      <c r="B52" s="7">
        <v>17</v>
      </c>
    </row>
    <row r="53" spans="1:2" x14ac:dyDescent="0.35">
      <c r="A53" s="7" t="s">
        <v>139</v>
      </c>
      <c r="B53" s="7">
        <v>16</v>
      </c>
    </row>
    <row r="54" spans="1:2" x14ac:dyDescent="0.35">
      <c r="A54" s="7" t="s">
        <v>103</v>
      </c>
      <c r="B54" s="7">
        <v>16</v>
      </c>
    </row>
    <row r="55" spans="1:2" x14ac:dyDescent="0.35">
      <c r="A55" s="7" t="s">
        <v>75</v>
      </c>
      <c r="B55" s="7">
        <v>16</v>
      </c>
    </row>
    <row r="56" spans="1:2" x14ac:dyDescent="0.35">
      <c r="A56" s="7" t="s">
        <v>160</v>
      </c>
      <c r="B56" s="7">
        <v>15</v>
      </c>
    </row>
    <row r="57" spans="1:2" x14ac:dyDescent="0.35">
      <c r="A57" s="7" t="s">
        <v>70</v>
      </c>
      <c r="B57" s="7">
        <v>15</v>
      </c>
    </row>
    <row r="58" spans="1:2" x14ac:dyDescent="0.35">
      <c r="A58" s="7" t="s">
        <v>120</v>
      </c>
      <c r="B58" s="7">
        <v>14</v>
      </c>
    </row>
    <row r="59" spans="1:2" x14ac:dyDescent="0.35">
      <c r="A59" s="7" t="s">
        <v>151</v>
      </c>
      <c r="B59" s="7">
        <v>14</v>
      </c>
    </row>
    <row r="60" spans="1:2" x14ac:dyDescent="0.35">
      <c r="A60" s="7" t="s">
        <v>154</v>
      </c>
      <c r="B60" s="7">
        <v>14</v>
      </c>
    </row>
    <row r="61" spans="1:2" x14ac:dyDescent="0.35">
      <c r="A61" s="7" t="s">
        <v>138</v>
      </c>
      <c r="B61" s="7">
        <v>14</v>
      </c>
    </row>
    <row r="62" spans="1:2" x14ac:dyDescent="0.35">
      <c r="A62" s="7" t="s">
        <v>99</v>
      </c>
      <c r="B62" s="7">
        <v>14</v>
      </c>
    </row>
    <row r="63" spans="1:2" x14ac:dyDescent="0.35">
      <c r="A63" s="7" t="s">
        <v>127</v>
      </c>
      <c r="B63" s="7">
        <v>14</v>
      </c>
    </row>
    <row r="64" spans="1:2" x14ac:dyDescent="0.35">
      <c r="A64" s="7" t="s">
        <v>459</v>
      </c>
      <c r="B64" s="7">
        <v>13</v>
      </c>
    </row>
    <row r="65" spans="1:2" x14ac:dyDescent="0.35">
      <c r="A65" s="7" t="s">
        <v>116</v>
      </c>
      <c r="B65" s="7">
        <v>13</v>
      </c>
    </row>
    <row r="66" spans="1:2" x14ac:dyDescent="0.35">
      <c r="A66" s="7" t="s">
        <v>95</v>
      </c>
      <c r="B66" s="7">
        <v>12</v>
      </c>
    </row>
    <row r="67" spans="1:2" x14ac:dyDescent="0.35">
      <c r="A67" s="7" t="s">
        <v>71</v>
      </c>
      <c r="B67" s="7">
        <v>12</v>
      </c>
    </row>
    <row r="68" spans="1:2" x14ac:dyDescent="0.35">
      <c r="A68" s="7" t="s">
        <v>147</v>
      </c>
      <c r="B68" s="7">
        <v>12</v>
      </c>
    </row>
    <row r="69" spans="1:2" x14ac:dyDescent="0.35">
      <c r="A69" s="7" t="s">
        <v>122</v>
      </c>
      <c r="B69" s="7">
        <v>12</v>
      </c>
    </row>
    <row r="70" spans="1:2" x14ac:dyDescent="0.35">
      <c r="A70" s="7" t="s">
        <v>407</v>
      </c>
      <c r="B70" s="7">
        <v>12</v>
      </c>
    </row>
    <row r="71" spans="1:2" x14ac:dyDescent="0.35">
      <c r="A71" s="7" t="s">
        <v>83</v>
      </c>
      <c r="B71" s="7">
        <v>12</v>
      </c>
    </row>
    <row r="72" spans="1:2" x14ac:dyDescent="0.35">
      <c r="A72" s="7" t="s">
        <v>76</v>
      </c>
      <c r="B72" s="7">
        <v>12</v>
      </c>
    </row>
    <row r="73" spans="1:2" x14ac:dyDescent="0.35">
      <c r="A73" s="7" t="s">
        <v>85</v>
      </c>
      <c r="B73" s="7">
        <v>11</v>
      </c>
    </row>
    <row r="74" spans="1:2" x14ac:dyDescent="0.35">
      <c r="A74" s="7" t="s">
        <v>460</v>
      </c>
      <c r="B74" s="7">
        <v>11</v>
      </c>
    </row>
    <row r="75" spans="1:2" x14ac:dyDescent="0.35">
      <c r="A75" s="7" t="s">
        <v>109</v>
      </c>
      <c r="B75" s="7">
        <v>11</v>
      </c>
    </row>
    <row r="76" spans="1:2" x14ac:dyDescent="0.35">
      <c r="A76" s="7" t="s">
        <v>404</v>
      </c>
      <c r="B76" s="7">
        <v>10</v>
      </c>
    </row>
    <row r="77" spans="1:2" x14ac:dyDescent="0.35">
      <c r="A77" s="7" t="s">
        <v>153</v>
      </c>
      <c r="B77" s="7">
        <v>10</v>
      </c>
    </row>
    <row r="78" spans="1:2" x14ac:dyDescent="0.35">
      <c r="A78" s="7" t="s">
        <v>88</v>
      </c>
      <c r="B78" s="7">
        <v>10</v>
      </c>
    </row>
    <row r="79" spans="1:2" x14ac:dyDescent="0.35">
      <c r="A79" s="7" t="s">
        <v>124</v>
      </c>
      <c r="B79" s="7">
        <v>10</v>
      </c>
    </row>
    <row r="80" spans="1:2" x14ac:dyDescent="0.35">
      <c r="A80" s="7" t="s">
        <v>405</v>
      </c>
      <c r="B80" s="7">
        <v>10</v>
      </c>
    </row>
    <row r="81" spans="1:2" x14ac:dyDescent="0.35">
      <c r="A81" s="7" t="s">
        <v>131</v>
      </c>
      <c r="B81" s="7">
        <v>10</v>
      </c>
    </row>
    <row r="82" spans="1:2" x14ac:dyDescent="0.35">
      <c r="A82" s="7" t="s">
        <v>78</v>
      </c>
      <c r="B82" s="7">
        <v>10</v>
      </c>
    </row>
    <row r="83" spans="1:2" x14ac:dyDescent="0.35">
      <c r="A83" s="7" t="s">
        <v>96</v>
      </c>
      <c r="B83" s="7">
        <v>9</v>
      </c>
    </row>
    <row r="84" spans="1:2" x14ac:dyDescent="0.35">
      <c r="A84" s="7" t="s">
        <v>112</v>
      </c>
      <c r="B84" s="7">
        <v>9</v>
      </c>
    </row>
    <row r="85" spans="1:2" x14ac:dyDescent="0.35">
      <c r="A85" s="7" t="s">
        <v>100</v>
      </c>
      <c r="B85" s="7">
        <v>9</v>
      </c>
    </row>
    <row r="86" spans="1:2" x14ac:dyDescent="0.35">
      <c r="A86" s="7" t="s">
        <v>398</v>
      </c>
      <c r="B86" s="7">
        <v>9</v>
      </c>
    </row>
    <row r="87" spans="1:2" x14ac:dyDescent="0.35">
      <c r="A87" s="7" t="s">
        <v>461</v>
      </c>
      <c r="B87" s="7">
        <v>9</v>
      </c>
    </row>
    <row r="88" spans="1:2" x14ac:dyDescent="0.35">
      <c r="A88" s="7" t="s">
        <v>159</v>
      </c>
      <c r="B88" s="7">
        <v>9</v>
      </c>
    </row>
    <row r="89" spans="1:2" x14ac:dyDescent="0.35">
      <c r="A89" s="7" t="s">
        <v>462</v>
      </c>
      <c r="B89" s="7">
        <v>9</v>
      </c>
    </row>
    <row r="90" spans="1:2" x14ac:dyDescent="0.35">
      <c r="A90" s="7" t="s">
        <v>140</v>
      </c>
      <c r="B90" s="7">
        <v>9</v>
      </c>
    </row>
    <row r="91" spans="1:2" x14ac:dyDescent="0.35">
      <c r="A91" s="7" t="s">
        <v>409</v>
      </c>
      <c r="B91" s="7">
        <v>9</v>
      </c>
    </row>
    <row r="92" spans="1:2" x14ac:dyDescent="0.35">
      <c r="A92" s="7" t="s">
        <v>80</v>
      </c>
      <c r="B92" s="7">
        <v>8</v>
      </c>
    </row>
    <row r="93" spans="1:2" x14ac:dyDescent="0.35">
      <c r="A93" s="7" t="s">
        <v>463</v>
      </c>
      <c r="B93" s="7">
        <v>8</v>
      </c>
    </row>
    <row r="94" spans="1:2" x14ac:dyDescent="0.35">
      <c r="A94" s="7" t="s">
        <v>110</v>
      </c>
      <c r="B94" s="7">
        <v>8</v>
      </c>
    </row>
    <row r="95" spans="1:2" x14ac:dyDescent="0.35">
      <c r="A95" s="7" t="s">
        <v>158</v>
      </c>
      <c r="B95" s="7">
        <v>8</v>
      </c>
    </row>
    <row r="96" spans="1:2" x14ac:dyDescent="0.35">
      <c r="A96" s="7" t="s">
        <v>464</v>
      </c>
      <c r="B96" s="7">
        <v>8</v>
      </c>
    </row>
    <row r="97" spans="1:2" x14ac:dyDescent="0.35">
      <c r="A97" s="7" t="s">
        <v>117</v>
      </c>
      <c r="B97" s="7">
        <v>8</v>
      </c>
    </row>
    <row r="98" spans="1:2" x14ac:dyDescent="0.35">
      <c r="A98" s="7" t="s">
        <v>143</v>
      </c>
      <c r="B98" s="7">
        <v>7</v>
      </c>
    </row>
    <row r="99" spans="1:2" x14ac:dyDescent="0.35">
      <c r="A99" s="7" t="s">
        <v>118</v>
      </c>
      <c r="B99" s="7">
        <v>7</v>
      </c>
    </row>
    <row r="100" spans="1:2" x14ac:dyDescent="0.35">
      <c r="A100" s="7" t="s">
        <v>465</v>
      </c>
      <c r="B100" s="7">
        <v>7</v>
      </c>
    </row>
    <row r="101" spans="1:2" x14ac:dyDescent="0.35">
      <c r="A101" s="7" t="s">
        <v>399</v>
      </c>
      <c r="B101" s="7">
        <v>7</v>
      </c>
    </row>
    <row r="102" spans="1:2" x14ac:dyDescent="0.35">
      <c r="A102" s="7" t="s">
        <v>466</v>
      </c>
      <c r="B102" s="7">
        <v>7</v>
      </c>
    </row>
    <row r="103" spans="1:2" x14ac:dyDescent="0.35">
      <c r="A103" s="7" t="s">
        <v>149</v>
      </c>
      <c r="B103" s="7">
        <v>7</v>
      </c>
    </row>
    <row r="104" spans="1:2" x14ac:dyDescent="0.35">
      <c r="A104" s="7" t="s">
        <v>73</v>
      </c>
      <c r="B104" s="7">
        <v>7</v>
      </c>
    </row>
    <row r="105" spans="1:2" x14ac:dyDescent="0.35">
      <c r="A105" s="7" t="s">
        <v>467</v>
      </c>
      <c r="B105" s="7">
        <v>7</v>
      </c>
    </row>
    <row r="106" spans="1:2" x14ac:dyDescent="0.35">
      <c r="A106" s="7" t="s">
        <v>123</v>
      </c>
      <c r="B106" s="7">
        <v>7</v>
      </c>
    </row>
    <row r="107" spans="1:2" x14ac:dyDescent="0.35">
      <c r="A107" s="7" t="s">
        <v>155</v>
      </c>
      <c r="B107" s="7">
        <v>6</v>
      </c>
    </row>
    <row r="108" spans="1:2" x14ac:dyDescent="0.35">
      <c r="A108" s="7" t="s">
        <v>113</v>
      </c>
      <c r="B108" s="7">
        <v>6</v>
      </c>
    </row>
    <row r="109" spans="1:2" x14ac:dyDescent="0.35">
      <c r="A109" s="7" t="s">
        <v>82</v>
      </c>
      <c r="B109" s="7">
        <v>6</v>
      </c>
    </row>
    <row r="110" spans="1:2" x14ac:dyDescent="0.35">
      <c r="A110" s="7" t="s">
        <v>135</v>
      </c>
      <c r="B110" s="7">
        <v>6</v>
      </c>
    </row>
    <row r="111" spans="1:2" x14ac:dyDescent="0.35">
      <c r="A111" s="7" t="s">
        <v>108</v>
      </c>
      <c r="B111" s="7">
        <v>5</v>
      </c>
    </row>
    <row r="112" spans="1:2" x14ac:dyDescent="0.35">
      <c r="A112" s="7" t="s">
        <v>402</v>
      </c>
      <c r="B112" s="7">
        <v>5</v>
      </c>
    </row>
    <row r="113" spans="1:2" x14ac:dyDescent="0.35">
      <c r="A113" s="7" t="s">
        <v>130</v>
      </c>
      <c r="B113" s="7">
        <v>5</v>
      </c>
    </row>
    <row r="114" spans="1:2" x14ac:dyDescent="0.35">
      <c r="A114" s="7" t="s">
        <v>412</v>
      </c>
      <c r="B114" s="7">
        <v>5</v>
      </c>
    </row>
    <row r="115" spans="1:2" x14ac:dyDescent="0.35">
      <c r="A115" s="7" t="s">
        <v>468</v>
      </c>
      <c r="B115" s="7">
        <v>5</v>
      </c>
    </row>
    <row r="116" spans="1:2" x14ac:dyDescent="0.35">
      <c r="A116" s="7" t="s">
        <v>114</v>
      </c>
      <c r="B116" s="7">
        <v>4</v>
      </c>
    </row>
    <row r="117" spans="1:2" x14ac:dyDescent="0.35">
      <c r="A117" s="7" t="s">
        <v>469</v>
      </c>
      <c r="B117" s="7">
        <v>4</v>
      </c>
    </row>
    <row r="118" spans="1:2" x14ac:dyDescent="0.35">
      <c r="A118" s="7" t="s">
        <v>98</v>
      </c>
      <c r="B118" s="7">
        <v>4</v>
      </c>
    </row>
    <row r="119" spans="1:2" x14ac:dyDescent="0.35">
      <c r="A119" s="7" t="s">
        <v>64</v>
      </c>
      <c r="B119" s="7">
        <v>4</v>
      </c>
    </row>
    <row r="120" spans="1:2" x14ac:dyDescent="0.35">
      <c r="A120" s="7" t="s">
        <v>470</v>
      </c>
      <c r="B120" s="7">
        <v>4</v>
      </c>
    </row>
    <row r="121" spans="1:2" x14ac:dyDescent="0.35">
      <c r="A121" s="7" t="s">
        <v>102</v>
      </c>
      <c r="B121" s="7">
        <v>4</v>
      </c>
    </row>
    <row r="122" spans="1:2" x14ac:dyDescent="0.35">
      <c r="A122" s="7" t="s">
        <v>162</v>
      </c>
      <c r="B122" s="7">
        <v>4</v>
      </c>
    </row>
    <row r="123" spans="1:2" x14ac:dyDescent="0.35">
      <c r="A123" s="7" t="s">
        <v>125</v>
      </c>
      <c r="B123" s="7">
        <v>4</v>
      </c>
    </row>
    <row r="124" spans="1:2" x14ac:dyDescent="0.35">
      <c r="A124" s="7" t="s">
        <v>161</v>
      </c>
      <c r="B124" s="7">
        <v>3</v>
      </c>
    </row>
    <row r="125" spans="1:2" x14ac:dyDescent="0.35">
      <c r="A125" s="7" t="s">
        <v>148</v>
      </c>
      <c r="B125" s="7">
        <v>3</v>
      </c>
    </row>
    <row r="126" spans="1:2" x14ac:dyDescent="0.35">
      <c r="A126" s="7" t="s">
        <v>471</v>
      </c>
      <c r="B126" s="7">
        <v>3</v>
      </c>
    </row>
    <row r="127" spans="1:2" x14ac:dyDescent="0.35">
      <c r="A127" s="7" t="s">
        <v>145</v>
      </c>
      <c r="B127" s="7">
        <v>3</v>
      </c>
    </row>
    <row r="128" spans="1:2" x14ac:dyDescent="0.35">
      <c r="A128" s="7" t="s">
        <v>406</v>
      </c>
      <c r="B128" s="7">
        <v>3</v>
      </c>
    </row>
    <row r="129" spans="1:2" x14ac:dyDescent="0.35">
      <c r="A129" s="7" t="s">
        <v>472</v>
      </c>
      <c r="B129" s="7">
        <v>3</v>
      </c>
    </row>
    <row r="130" spans="1:2" x14ac:dyDescent="0.35">
      <c r="A130" s="7" t="s">
        <v>473</v>
      </c>
      <c r="B130" s="7">
        <v>3</v>
      </c>
    </row>
    <row r="131" spans="1:2" x14ac:dyDescent="0.35">
      <c r="A131" s="7" t="s">
        <v>474</v>
      </c>
      <c r="B131" s="7">
        <v>3</v>
      </c>
    </row>
    <row r="132" spans="1:2" x14ac:dyDescent="0.35">
      <c r="A132" s="7" t="s">
        <v>119</v>
      </c>
      <c r="B132" s="7">
        <v>3</v>
      </c>
    </row>
    <row r="133" spans="1:2" x14ac:dyDescent="0.35">
      <c r="A133" s="7" t="s">
        <v>156</v>
      </c>
      <c r="B133" s="7">
        <v>2</v>
      </c>
    </row>
    <row r="134" spans="1:2" x14ac:dyDescent="0.35">
      <c r="A134" s="7" t="s">
        <v>152</v>
      </c>
      <c r="B134" s="7">
        <v>2</v>
      </c>
    </row>
    <row r="135" spans="1:2" x14ac:dyDescent="0.35">
      <c r="A135" s="7" t="s">
        <v>475</v>
      </c>
      <c r="B135" s="7">
        <v>2</v>
      </c>
    </row>
    <row r="136" spans="1:2" x14ac:dyDescent="0.35">
      <c r="A136" s="7" t="s">
        <v>133</v>
      </c>
      <c r="B136" s="7">
        <v>2</v>
      </c>
    </row>
    <row r="137" spans="1:2" x14ac:dyDescent="0.35">
      <c r="A137" s="7" t="s">
        <v>476</v>
      </c>
      <c r="B137" s="7">
        <v>2</v>
      </c>
    </row>
    <row r="138" spans="1:2" x14ac:dyDescent="0.35">
      <c r="A138" s="7" t="s">
        <v>144</v>
      </c>
      <c r="B138" s="7">
        <v>2</v>
      </c>
    </row>
    <row r="139" spans="1:2" x14ac:dyDescent="0.35">
      <c r="A139" s="7" t="s">
        <v>477</v>
      </c>
      <c r="B139" s="7">
        <v>1</v>
      </c>
    </row>
    <row r="140" spans="1:2" x14ac:dyDescent="0.35">
      <c r="A140" s="7" t="s">
        <v>478</v>
      </c>
      <c r="B140" s="7">
        <v>1</v>
      </c>
    </row>
    <row r="141" spans="1:2" x14ac:dyDescent="0.35">
      <c r="A141" s="7" t="s">
        <v>401</v>
      </c>
      <c r="B141" s="7">
        <v>1</v>
      </c>
    </row>
    <row r="142" spans="1:2" x14ac:dyDescent="0.35">
      <c r="A142" s="7" t="s">
        <v>479</v>
      </c>
      <c r="B142" s="7">
        <v>1</v>
      </c>
    </row>
    <row r="143" spans="1:2" x14ac:dyDescent="0.35">
      <c r="A143" s="7" t="s">
        <v>157</v>
      </c>
      <c r="B143" s="7">
        <v>1</v>
      </c>
    </row>
    <row r="144" spans="1:2" x14ac:dyDescent="0.35">
      <c r="A144" s="7" t="s">
        <v>480</v>
      </c>
      <c r="B144" s="7">
        <v>1</v>
      </c>
    </row>
    <row r="145" spans="1:2" x14ac:dyDescent="0.35">
      <c r="A145" s="7" t="s">
        <v>410</v>
      </c>
      <c r="B145" s="7">
        <v>1</v>
      </c>
    </row>
    <row r="146" spans="1:2" x14ac:dyDescent="0.35">
      <c r="A146" s="7" t="s">
        <v>481</v>
      </c>
      <c r="B146" s="7">
        <v>1</v>
      </c>
    </row>
    <row r="147" spans="1:2" x14ac:dyDescent="0.35">
      <c r="A147" s="7" t="s">
        <v>414</v>
      </c>
      <c r="B147" s="7">
        <v>1</v>
      </c>
    </row>
    <row r="148" spans="1:2" ht="16" thickBot="1" x14ac:dyDescent="0.4">
      <c r="A148" s="3"/>
      <c r="B148" s="3"/>
    </row>
    <row r="149" spans="1:2" x14ac:dyDescent="0.35">
      <c r="B149" s="10" t="s">
        <v>455</v>
      </c>
    </row>
  </sheetData>
  <hyperlinks>
    <hyperlink ref="J2" location="Contents!A1" display="Contents" xr:uid="{F603477E-FA91-47A8-BC20-F5A75EFD81A2}"/>
    <hyperlink ref="J3" location="Notes!A1" display="Notes" xr:uid="{7B7D7170-C1FF-4871-A970-3356E7E7F31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9607-FA11-4457-B724-A158B72A8634}">
  <sheetPr>
    <tabColor rgb="FF966E9B"/>
  </sheetPr>
  <dimension ref="A1:J48"/>
  <sheetViews>
    <sheetView showGridLines="0" workbookViewId="0">
      <selection activeCell="E12" sqref="E12"/>
    </sheetView>
  </sheetViews>
  <sheetFormatPr defaultRowHeight="15.5" x14ac:dyDescent="0.35"/>
  <cols>
    <col min="1" max="1" width="43.23046875" bestFit="1" customWidth="1"/>
    <col min="2" max="2" width="22.84375" bestFit="1" customWidth="1"/>
  </cols>
  <sheetData>
    <row r="1" spans="1:10" x14ac:dyDescent="0.35">
      <c r="A1" s="1" t="s">
        <v>553</v>
      </c>
    </row>
    <row r="2" spans="1:10" x14ac:dyDescent="0.35">
      <c r="J2" s="5" t="s">
        <v>0</v>
      </c>
    </row>
    <row r="3" spans="1:10" x14ac:dyDescent="0.35">
      <c r="J3" s="5" t="s">
        <v>42</v>
      </c>
    </row>
    <row r="6" spans="1:10" ht="16" thickBot="1" x14ac:dyDescent="0.4">
      <c r="A6" s="4" t="s">
        <v>525</v>
      </c>
      <c r="B6" s="4" t="s">
        <v>579</v>
      </c>
    </row>
    <row r="7" spans="1:10" x14ac:dyDescent="0.35">
      <c r="A7" s="23"/>
      <c r="B7" s="23"/>
    </row>
    <row r="8" spans="1:10" x14ac:dyDescent="0.35">
      <c r="A8" s="7" t="s">
        <v>400</v>
      </c>
      <c r="B8" s="7">
        <v>30</v>
      </c>
    </row>
    <row r="9" spans="1:10" x14ac:dyDescent="0.35">
      <c r="A9" s="7" t="s">
        <v>115</v>
      </c>
      <c r="B9" s="7">
        <v>17</v>
      </c>
    </row>
    <row r="10" spans="1:10" x14ac:dyDescent="0.35">
      <c r="A10" s="7" t="s">
        <v>402</v>
      </c>
      <c r="B10" s="7">
        <v>14</v>
      </c>
    </row>
    <row r="11" spans="1:10" x14ac:dyDescent="0.35">
      <c r="A11" s="7" t="s">
        <v>91</v>
      </c>
      <c r="B11" s="7">
        <v>13</v>
      </c>
    </row>
    <row r="12" spans="1:10" x14ac:dyDescent="0.35">
      <c r="A12" s="7" t="s">
        <v>132</v>
      </c>
      <c r="B12" s="7">
        <v>13</v>
      </c>
    </row>
    <row r="13" spans="1:10" x14ac:dyDescent="0.35">
      <c r="A13" s="7" t="s">
        <v>97</v>
      </c>
      <c r="B13" s="7">
        <v>11</v>
      </c>
    </row>
    <row r="14" spans="1:10" x14ac:dyDescent="0.35">
      <c r="A14" s="7" t="s">
        <v>93</v>
      </c>
      <c r="B14" s="7">
        <v>8</v>
      </c>
    </row>
    <row r="15" spans="1:10" x14ac:dyDescent="0.35">
      <c r="A15" s="7" t="s">
        <v>94</v>
      </c>
      <c r="B15" s="7">
        <v>7</v>
      </c>
    </row>
    <row r="16" spans="1:10" x14ac:dyDescent="0.35">
      <c r="A16" s="7" t="s">
        <v>65</v>
      </c>
      <c r="B16" s="7">
        <v>7</v>
      </c>
    </row>
    <row r="17" spans="1:2" x14ac:dyDescent="0.35">
      <c r="A17" s="7" t="s">
        <v>75</v>
      </c>
      <c r="B17" s="7">
        <v>5</v>
      </c>
    </row>
    <row r="18" spans="1:2" x14ac:dyDescent="0.35">
      <c r="A18" s="7" t="s">
        <v>74</v>
      </c>
      <c r="B18" s="7">
        <v>4</v>
      </c>
    </row>
    <row r="19" spans="1:2" x14ac:dyDescent="0.35">
      <c r="A19" s="7" t="s">
        <v>152</v>
      </c>
      <c r="B19" s="7">
        <v>4</v>
      </c>
    </row>
    <row r="20" spans="1:2" x14ac:dyDescent="0.35">
      <c r="A20" s="7" t="s">
        <v>62</v>
      </c>
      <c r="B20" s="7">
        <v>4</v>
      </c>
    </row>
    <row r="21" spans="1:2" x14ac:dyDescent="0.35">
      <c r="A21" s="7" t="s">
        <v>63</v>
      </c>
      <c r="B21" s="7">
        <v>3</v>
      </c>
    </row>
    <row r="22" spans="1:2" x14ac:dyDescent="0.35">
      <c r="A22" s="7" t="s">
        <v>151</v>
      </c>
      <c r="B22" s="7">
        <v>2</v>
      </c>
    </row>
    <row r="23" spans="1:2" x14ac:dyDescent="0.35">
      <c r="A23" s="7" t="s">
        <v>134</v>
      </c>
      <c r="B23" s="7">
        <v>2</v>
      </c>
    </row>
    <row r="24" spans="1:2" x14ac:dyDescent="0.35">
      <c r="A24" s="7" t="s">
        <v>128</v>
      </c>
      <c r="B24" s="7">
        <v>2</v>
      </c>
    </row>
    <row r="25" spans="1:2" x14ac:dyDescent="0.35">
      <c r="A25" s="7" t="s">
        <v>126</v>
      </c>
      <c r="B25" s="7">
        <v>2</v>
      </c>
    </row>
    <row r="26" spans="1:2" x14ac:dyDescent="0.35">
      <c r="A26" s="7" t="s">
        <v>127</v>
      </c>
      <c r="B26" s="7">
        <v>2</v>
      </c>
    </row>
    <row r="27" spans="1:2" x14ac:dyDescent="0.35">
      <c r="A27" s="7" t="s">
        <v>461</v>
      </c>
      <c r="B27" s="7">
        <v>2</v>
      </c>
    </row>
    <row r="28" spans="1:2" x14ac:dyDescent="0.35">
      <c r="A28" s="7" t="s">
        <v>108</v>
      </c>
      <c r="B28" s="7">
        <v>2</v>
      </c>
    </row>
    <row r="29" spans="1:2" x14ac:dyDescent="0.35">
      <c r="A29" s="7" t="s">
        <v>160</v>
      </c>
      <c r="B29" s="7">
        <v>2</v>
      </c>
    </row>
    <row r="30" spans="1:2" x14ac:dyDescent="0.35">
      <c r="A30" s="7" t="s">
        <v>60</v>
      </c>
      <c r="B30" s="7">
        <v>1</v>
      </c>
    </row>
    <row r="31" spans="1:2" x14ac:dyDescent="0.35">
      <c r="A31" s="7" t="s">
        <v>68</v>
      </c>
      <c r="B31" s="7">
        <v>1</v>
      </c>
    </row>
    <row r="32" spans="1:2" x14ac:dyDescent="0.35">
      <c r="A32" s="7" t="s">
        <v>84</v>
      </c>
      <c r="B32" s="7">
        <v>1</v>
      </c>
    </row>
    <row r="33" spans="1:2" x14ac:dyDescent="0.35">
      <c r="A33" s="7" t="s">
        <v>76</v>
      </c>
      <c r="B33" s="7">
        <v>1</v>
      </c>
    </row>
    <row r="34" spans="1:2" x14ac:dyDescent="0.35">
      <c r="A34" s="7" t="s">
        <v>80</v>
      </c>
      <c r="B34" s="7">
        <v>1</v>
      </c>
    </row>
    <row r="35" spans="1:2" x14ac:dyDescent="0.35">
      <c r="A35" s="7" t="s">
        <v>81</v>
      </c>
      <c r="B35" s="7">
        <v>1</v>
      </c>
    </row>
    <row r="36" spans="1:2" x14ac:dyDescent="0.35">
      <c r="A36" s="7" t="s">
        <v>103</v>
      </c>
      <c r="B36" s="7">
        <v>1</v>
      </c>
    </row>
    <row r="37" spans="1:2" x14ac:dyDescent="0.35">
      <c r="A37" s="7" t="s">
        <v>101</v>
      </c>
      <c r="B37" s="7">
        <v>1</v>
      </c>
    </row>
    <row r="38" spans="1:2" x14ac:dyDescent="0.35">
      <c r="A38" s="7" t="s">
        <v>83</v>
      </c>
      <c r="B38" s="7">
        <v>1</v>
      </c>
    </row>
    <row r="39" spans="1:2" x14ac:dyDescent="0.35">
      <c r="A39" s="7" t="s">
        <v>407</v>
      </c>
      <c r="B39" s="7">
        <v>1</v>
      </c>
    </row>
    <row r="40" spans="1:2" x14ac:dyDescent="0.35">
      <c r="A40" s="7" t="s">
        <v>149</v>
      </c>
      <c r="B40" s="7">
        <v>1</v>
      </c>
    </row>
    <row r="41" spans="1:2" x14ac:dyDescent="0.35">
      <c r="A41" s="7" t="s">
        <v>110</v>
      </c>
      <c r="B41" s="7">
        <v>1</v>
      </c>
    </row>
    <row r="42" spans="1:2" x14ac:dyDescent="0.35">
      <c r="A42" s="7" t="s">
        <v>106</v>
      </c>
      <c r="B42" s="7">
        <v>1</v>
      </c>
    </row>
    <row r="43" spans="1:2" x14ac:dyDescent="0.35">
      <c r="A43" s="7" t="s">
        <v>121</v>
      </c>
      <c r="B43" s="7">
        <v>1</v>
      </c>
    </row>
    <row r="44" spans="1:2" x14ac:dyDescent="0.35">
      <c r="A44" s="7" t="s">
        <v>79</v>
      </c>
      <c r="B44" s="7">
        <v>1</v>
      </c>
    </row>
    <row r="45" spans="1:2" x14ac:dyDescent="0.35">
      <c r="A45" s="7" t="s">
        <v>138</v>
      </c>
      <c r="B45" s="7">
        <v>1</v>
      </c>
    </row>
    <row r="46" spans="1:2" x14ac:dyDescent="0.35">
      <c r="A46" s="7" t="s">
        <v>95</v>
      </c>
      <c r="B46" s="7">
        <v>1</v>
      </c>
    </row>
    <row r="47" spans="1:2" ht="16" thickBot="1" x14ac:dyDescent="0.4">
      <c r="A47" s="3"/>
      <c r="B47" s="3"/>
    </row>
    <row r="48" spans="1:2" x14ac:dyDescent="0.35">
      <c r="B48" s="10" t="s">
        <v>485</v>
      </c>
    </row>
  </sheetData>
  <hyperlinks>
    <hyperlink ref="J2" location="Contents!A1" display="Contents" xr:uid="{9406369C-2A68-4F52-A978-28241F798476}"/>
    <hyperlink ref="J3" location="Notes!A1" display="Notes" xr:uid="{2D76B2FF-F5E6-4BFF-98E5-BA65738BD4A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935A-6AAE-413C-AF0B-2D1811B76E83}">
  <sheetPr>
    <tabColor rgb="FF006496"/>
  </sheetPr>
  <dimension ref="A1:J36"/>
  <sheetViews>
    <sheetView showGridLines="0" workbookViewId="0">
      <selection activeCell="J3" sqref="J3"/>
    </sheetView>
  </sheetViews>
  <sheetFormatPr defaultRowHeight="15.5" x14ac:dyDescent="0.35"/>
  <cols>
    <col min="1" max="1" width="22.07421875" customWidth="1"/>
    <col min="2" max="2" width="34.07421875" bestFit="1" customWidth="1"/>
  </cols>
  <sheetData>
    <row r="1" spans="1:10" x14ac:dyDescent="0.35">
      <c r="A1" s="1" t="s">
        <v>554</v>
      </c>
    </row>
    <row r="2" spans="1:10" x14ac:dyDescent="0.35">
      <c r="J2" s="5" t="s">
        <v>0</v>
      </c>
    </row>
    <row r="3" spans="1:10" x14ac:dyDescent="0.35">
      <c r="J3" s="5" t="s">
        <v>42</v>
      </c>
    </row>
    <row r="6" spans="1:10" ht="16" thickBot="1" x14ac:dyDescent="0.4">
      <c r="A6" s="13" t="s">
        <v>44</v>
      </c>
      <c r="B6" s="13" t="s">
        <v>530</v>
      </c>
    </row>
    <row r="7" spans="1:10" x14ac:dyDescent="0.35">
      <c r="A7" s="25"/>
      <c r="B7" s="25"/>
    </row>
    <row r="8" spans="1:10" x14ac:dyDescent="0.35">
      <c r="A8" s="7">
        <v>1999</v>
      </c>
      <c r="B8" s="8">
        <v>1007507</v>
      </c>
    </row>
    <row r="9" spans="1:10" x14ac:dyDescent="0.35">
      <c r="A9" s="7">
        <v>2000</v>
      </c>
      <c r="B9" s="8">
        <v>1083699</v>
      </c>
    </row>
    <row r="10" spans="1:10" x14ac:dyDescent="0.35">
      <c r="A10" s="7">
        <v>2001</v>
      </c>
      <c r="B10" s="8">
        <v>1190854</v>
      </c>
    </row>
    <row r="11" spans="1:10" x14ac:dyDescent="0.35">
      <c r="A11" s="7">
        <v>2002</v>
      </c>
      <c r="B11" s="8">
        <v>1297724</v>
      </c>
    </row>
    <row r="12" spans="1:10" x14ac:dyDescent="0.35">
      <c r="A12" s="7">
        <v>2003</v>
      </c>
      <c r="B12" s="8">
        <v>1294310</v>
      </c>
    </row>
    <row r="13" spans="1:10" x14ac:dyDescent="0.35">
      <c r="A13" s="7">
        <v>2004</v>
      </c>
      <c r="B13" s="8">
        <v>1350285</v>
      </c>
    </row>
    <row r="14" spans="1:10" x14ac:dyDescent="0.35">
      <c r="A14" s="7">
        <v>2005</v>
      </c>
      <c r="B14" s="8">
        <v>1331576</v>
      </c>
    </row>
    <row r="15" spans="1:10" x14ac:dyDescent="0.35">
      <c r="A15" s="7">
        <v>2006</v>
      </c>
      <c r="B15" s="8">
        <v>1332743</v>
      </c>
    </row>
    <row r="16" spans="1:10" x14ac:dyDescent="0.35">
      <c r="A16" s="7">
        <v>2007</v>
      </c>
      <c r="B16" s="8">
        <v>1338984</v>
      </c>
    </row>
    <row r="17" spans="1:2" x14ac:dyDescent="0.35">
      <c r="A17" s="7">
        <v>2008</v>
      </c>
      <c r="B17" s="8">
        <v>1360427</v>
      </c>
    </row>
    <row r="18" spans="1:2" x14ac:dyDescent="0.35">
      <c r="A18" s="7">
        <v>2009</v>
      </c>
      <c r="B18" s="8">
        <v>1340395</v>
      </c>
    </row>
    <row r="19" spans="1:2" x14ac:dyDescent="0.35">
      <c r="A19" s="7">
        <v>2010</v>
      </c>
      <c r="B19" s="8">
        <v>1311822</v>
      </c>
    </row>
    <row r="20" spans="1:2" x14ac:dyDescent="0.35">
      <c r="A20" s="7">
        <v>2011</v>
      </c>
      <c r="B20" s="8">
        <v>1304818</v>
      </c>
    </row>
    <row r="21" spans="1:2" x14ac:dyDescent="0.35">
      <c r="A21" s="7">
        <v>2012</v>
      </c>
      <c r="B21" s="8">
        <v>1341460</v>
      </c>
    </row>
    <row r="22" spans="1:2" x14ac:dyDescent="0.35">
      <c r="A22" s="7">
        <v>2013</v>
      </c>
      <c r="B22" s="8">
        <v>1409947</v>
      </c>
    </row>
    <row r="23" spans="1:2" x14ac:dyDescent="0.35">
      <c r="A23" s="7">
        <v>2014</v>
      </c>
      <c r="B23" s="8">
        <v>1478833</v>
      </c>
    </row>
    <row r="24" spans="1:2" x14ac:dyDescent="0.35">
      <c r="A24" s="7">
        <v>2015</v>
      </c>
      <c r="B24" s="8">
        <v>1484754</v>
      </c>
    </row>
    <row r="25" spans="1:2" x14ac:dyDescent="0.35">
      <c r="A25" s="7">
        <v>2016</v>
      </c>
      <c r="B25" s="8">
        <v>1507266</v>
      </c>
    </row>
    <row r="26" spans="1:2" x14ac:dyDescent="0.35">
      <c r="A26" s="7">
        <v>2017</v>
      </c>
      <c r="B26" s="8">
        <v>1539402</v>
      </c>
    </row>
    <row r="27" spans="1:2" x14ac:dyDescent="0.35">
      <c r="A27" s="7">
        <v>2018</v>
      </c>
      <c r="B27" s="8">
        <v>1478112</v>
      </c>
    </row>
    <row r="28" spans="1:2" ht="16" thickBot="1" x14ac:dyDescent="0.4">
      <c r="A28" s="3"/>
      <c r="B28" s="9"/>
    </row>
    <row r="29" spans="1:2" x14ac:dyDescent="0.35">
      <c r="B29" s="10" t="s">
        <v>453</v>
      </c>
    </row>
    <row r="34" spans="1:10" x14ac:dyDescent="0.35">
      <c r="A34" s="1" t="s">
        <v>547</v>
      </c>
    </row>
    <row r="35" spans="1:10" x14ac:dyDescent="0.35">
      <c r="A35" s="48" t="s">
        <v>555</v>
      </c>
      <c r="B35" s="48"/>
      <c r="C35" s="48"/>
      <c r="D35" s="48"/>
      <c r="E35" s="48"/>
      <c r="F35" s="48"/>
      <c r="G35" s="48"/>
      <c r="H35" s="48"/>
      <c r="I35" s="48"/>
      <c r="J35" s="48"/>
    </row>
    <row r="36" spans="1:10" x14ac:dyDescent="0.35">
      <c r="A36" s="48"/>
      <c r="B36" s="48"/>
      <c r="C36" s="48"/>
      <c r="D36" s="48"/>
      <c r="E36" s="48"/>
      <c r="F36" s="48"/>
      <c r="G36" s="48"/>
      <c r="H36" s="48"/>
      <c r="I36" s="48"/>
      <c r="J36" s="48"/>
    </row>
  </sheetData>
  <mergeCells count="1">
    <mergeCell ref="A35:J36"/>
  </mergeCells>
  <hyperlinks>
    <hyperlink ref="J2" location="Contents!A1" display="Contents" xr:uid="{167BDA81-48EB-4A90-9EC8-55D0A5270486}"/>
    <hyperlink ref="J3" location="Notes!A1" display="Notes" xr:uid="{DEE25B09-1C1F-4C15-B674-5BEC0C20EB33}"/>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0632-97A8-4C82-AF5A-4221FB15AA29}">
  <sheetPr>
    <tabColor rgb="FF008778"/>
  </sheetPr>
  <dimension ref="A1:J29"/>
  <sheetViews>
    <sheetView showGridLines="0" workbookViewId="0">
      <selection activeCell="D11" sqref="D11"/>
    </sheetView>
  </sheetViews>
  <sheetFormatPr defaultRowHeight="15.5" x14ac:dyDescent="0.35"/>
  <cols>
    <col min="1" max="1" width="15.69140625" bestFit="1" customWidth="1"/>
    <col min="2" max="2" width="26.23046875" bestFit="1" customWidth="1"/>
  </cols>
  <sheetData>
    <row r="1" spans="1:10" x14ac:dyDescent="0.35">
      <c r="A1" s="1" t="s">
        <v>486</v>
      </c>
    </row>
    <row r="2" spans="1:10" x14ac:dyDescent="0.35">
      <c r="J2" s="5" t="s">
        <v>0</v>
      </c>
    </row>
    <row r="3" spans="1:10" x14ac:dyDescent="0.35">
      <c r="J3" s="5" t="s">
        <v>42</v>
      </c>
    </row>
    <row r="6" spans="1:10" ht="16" thickBot="1" x14ac:dyDescent="0.4">
      <c r="A6" s="4" t="s">
        <v>457</v>
      </c>
      <c r="B6" s="13" t="s">
        <v>578</v>
      </c>
    </row>
    <row r="7" spans="1:10" x14ac:dyDescent="0.35">
      <c r="A7" s="23"/>
      <c r="B7" s="23"/>
    </row>
    <row r="8" spans="1:10" x14ac:dyDescent="0.35">
      <c r="A8" s="7">
        <v>1999</v>
      </c>
      <c r="B8" s="7">
        <v>23891</v>
      </c>
    </row>
    <row r="9" spans="1:10" x14ac:dyDescent="0.35">
      <c r="A9" s="7">
        <v>2000</v>
      </c>
      <c r="B9" s="7">
        <v>27313</v>
      </c>
    </row>
    <row r="10" spans="1:10" x14ac:dyDescent="0.35">
      <c r="A10" s="7">
        <v>2001</v>
      </c>
      <c r="B10" s="7">
        <v>26525</v>
      </c>
    </row>
    <row r="11" spans="1:10" x14ac:dyDescent="0.35">
      <c r="A11" s="7">
        <v>2002</v>
      </c>
      <c r="B11" s="7">
        <v>23620</v>
      </c>
    </row>
    <row r="12" spans="1:10" x14ac:dyDescent="0.35">
      <c r="A12" s="7">
        <v>2003</v>
      </c>
      <c r="B12" s="7">
        <v>21939</v>
      </c>
    </row>
    <row r="13" spans="1:10" x14ac:dyDescent="0.35">
      <c r="A13" s="7">
        <v>2004</v>
      </c>
      <c r="B13" s="7">
        <v>22328</v>
      </c>
    </row>
    <row r="14" spans="1:10" x14ac:dyDescent="0.35">
      <c r="A14" s="7">
        <v>2005</v>
      </c>
      <c r="B14" s="7">
        <v>22575</v>
      </c>
    </row>
    <row r="15" spans="1:10" x14ac:dyDescent="0.35">
      <c r="A15" s="7">
        <v>2006</v>
      </c>
      <c r="B15" s="7">
        <v>22923</v>
      </c>
    </row>
    <row r="16" spans="1:10" x14ac:dyDescent="0.35">
      <c r="A16" s="7">
        <v>2007</v>
      </c>
      <c r="B16" s="7">
        <v>26036</v>
      </c>
    </row>
    <row r="17" spans="1:2" x14ac:dyDescent="0.35">
      <c r="A17" s="7">
        <v>2008</v>
      </c>
      <c r="B17" s="7">
        <v>34000</v>
      </c>
    </row>
    <row r="18" spans="1:2" x14ac:dyDescent="0.35">
      <c r="A18" s="7">
        <v>2009</v>
      </c>
      <c r="B18" s="7">
        <v>26451</v>
      </c>
    </row>
    <row r="19" spans="1:2" x14ac:dyDescent="0.35">
      <c r="A19" s="7">
        <v>2010</v>
      </c>
      <c r="B19" s="7">
        <v>28721</v>
      </c>
    </row>
    <row r="20" spans="1:2" x14ac:dyDescent="0.35">
      <c r="A20" s="7">
        <v>2011</v>
      </c>
      <c r="B20" s="7">
        <v>29173</v>
      </c>
    </row>
    <row r="21" spans="1:2" x14ac:dyDescent="0.35">
      <c r="A21" s="7">
        <v>2012</v>
      </c>
      <c r="B21" s="7">
        <v>33192</v>
      </c>
    </row>
    <row r="22" spans="1:2" x14ac:dyDescent="0.35">
      <c r="A22" s="7">
        <v>2013</v>
      </c>
      <c r="B22" s="7">
        <v>39264</v>
      </c>
    </row>
    <row r="23" spans="1:2" x14ac:dyDescent="0.35">
      <c r="A23" s="7">
        <v>2014</v>
      </c>
      <c r="B23" s="7">
        <v>41860</v>
      </c>
    </row>
    <row r="24" spans="1:2" x14ac:dyDescent="0.35">
      <c r="A24" s="7">
        <v>2015</v>
      </c>
      <c r="B24" s="7">
        <v>46291</v>
      </c>
    </row>
    <row r="25" spans="1:2" x14ac:dyDescent="0.35">
      <c r="A25" s="7">
        <v>2016</v>
      </c>
      <c r="B25" s="7">
        <v>51122</v>
      </c>
    </row>
    <row r="26" spans="1:2" x14ac:dyDescent="0.35">
      <c r="A26" s="7">
        <v>2017</v>
      </c>
      <c r="B26" s="7">
        <v>62800</v>
      </c>
    </row>
    <row r="27" spans="1:2" x14ac:dyDescent="0.35">
      <c r="A27" s="7">
        <v>2018</v>
      </c>
      <c r="B27" s="7">
        <v>72104</v>
      </c>
    </row>
    <row r="28" spans="1:2" ht="16" thickBot="1" x14ac:dyDescent="0.4">
      <c r="A28" s="3"/>
      <c r="B28" s="3"/>
    </row>
    <row r="29" spans="1:2" x14ac:dyDescent="0.35">
      <c r="B29" s="10" t="s">
        <v>455</v>
      </c>
    </row>
  </sheetData>
  <hyperlinks>
    <hyperlink ref="J2" location="Contents!A1" display="Contents" xr:uid="{69A81C1B-F295-4C65-8B99-5F3E4B6444F9}"/>
    <hyperlink ref="J3" location="Notes!A1" display="Notes" xr:uid="{4456F1D6-4890-499B-849C-0B47659FE6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874D-22B1-422A-AB08-ACD208FC80A2}">
  <sheetPr>
    <tabColor rgb="FF183461"/>
  </sheetPr>
  <dimension ref="A1:P61"/>
  <sheetViews>
    <sheetView showGridLines="0" workbookViewId="0"/>
  </sheetViews>
  <sheetFormatPr defaultRowHeight="15.5" x14ac:dyDescent="0.35"/>
  <cols>
    <col min="2" max="2" width="17.4609375" customWidth="1"/>
  </cols>
  <sheetData>
    <row r="1" spans="1:16" x14ac:dyDescent="0.35">
      <c r="A1" s="1" t="s">
        <v>42</v>
      </c>
    </row>
    <row r="4" spans="1:16" x14ac:dyDescent="0.35">
      <c r="A4" s="1" t="s">
        <v>510</v>
      </c>
      <c r="B4" s="6"/>
      <c r="C4" s="6"/>
      <c r="D4" s="6"/>
      <c r="E4" s="6"/>
      <c r="F4" s="6"/>
      <c r="G4" s="6"/>
      <c r="H4" s="6"/>
      <c r="I4" s="6"/>
      <c r="J4" s="6"/>
      <c r="K4" s="6"/>
      <c r="L4" s="6"/>
      <c r="M4" s="6"/>
      <c r="N4" s="6"/>
      <c r="O4" s="6"/>
      <c r="P4" s="6"/>
    </row>
    <row r="5" spans="1:16" x14ac:dyDescent="0.35">
      <c r="A5" s="1"/>
      <c r="B5" s="6"/>
      <c r="C5" s="6"/>
      <c r="D5" s="6"/>
      <c r="E5" s="6"/>
      <c r="F5" s="6"/>
      <c r="G5" s="6"/>
      <c r="H5" s="6"/>
      <c r="I5" s="6"/>
      <c r="J5" s="6"/>
      <c r="K5" s="6"/>
      <c r="L5" s="6"/>
      <c r="M5" s="6"/>
      <c r="N5" s="6"/>
      <c r="O5" s="6"/>
      <c r="P5" s="6"/>
    </row>
    <row r="6" spans="1:16" x14ac:dyDescent="0.35">
      <c r="A6" s="1"/>
      <c r="B6" s="43" t="s">
        <v>514</v>
      </c>
      <c r="C6" s="43"/>
      <c r="D6" s="43"/>
      <c r="E6" s="43"/>
      <c r="F6" s="43"/>
      <c r="G6" s="43"/>
      <c r="H6" s="43"/>
      <c r="I6" s="43"/>
      <c r="J6" s="43"/>
      <c r="K6" s="43"/>
      <c r="L6" s="6"/>
      <c r="M6" s="6"/>
      <c r="N6" s="6"/>
      <c r="O6" s="6"/>
      <c r="P6" s="6"/>
    </row>
    <row r="7" spans="1:16" x14ac:dyDescent="0.35">
      <c r="A7" s="1"/>
      <c r="B7" s="43"/>
      <c r="C7" s="43"/>
      <c r="D7" s="43"/>
      <c r="E7" s="43"/>
      <c r="F7" s="43"/>
      <c r="G7" s="43"/>
      <c r="H7" s="43"/>
      <c r="I7" s="43"/>
      <c r="J7" s="43"/>
      <c r="K7" s="43"/>
      <c r="L7" s="6"/>
      <c r="M7" s="6"/>
      <c r="N7" s="6"/>
      <c r="O7" s="6"/>
      <c r="P7" s="6"/>
    </row>
    <row r="8" spans="1:16" x14ac:dyDescent="0.35">
      <c r="A8" s="1"/>
      <c r="B8" s="43"/>
      <c r="C8" s="43"/>
      <c r="D8" s="43"/>
      <c r="E8" s="43"/>
      <c r="F8" s="43"/>
      <c r="G8" s="43"/>
      <c r="H8" s="43"/>
      <c r="I8" s="43"/>
      <c r="J8" s="43"/>
      <c r="K8" s="43"/>
      <c r="L8" s="6"/>
      <c r="M8" s="6"/>
      <c r="N8" s="6"/>
      <c r="O8" s="6"/>
      <c r="P8" s="6"/>
    </row>
    <row r="9" spans="1:16" x14ac:dyDescent="0.35">
      <c r="A9" s="1"/>
      <c r="B9" s="43"/>
      <c r="C9" s="43"/>
      <c r="D9" s="43"/>
      <c r="E9" s="43"/>
      <c r="F9" s="43"/>
      <c r="G9" s="43"/>
      <c r="H9" s="43"/>
      <c r="I9" s="43"/>
      <c r="J9" s="43"/>
      <c r="K9" s="43"/>
      <c r="L9" s="6"/>
      <c r="M9" s="6"/>
      <c r="N9" s="6"/>
      <c r="O9" s="6"/>
      <c r="P9" s="6"/>
    </row>
    <row r="10" spans="1:16" x14ac:dyDescent="0.35">
      <c r="A10" s="1"/>
      <c r="B10" s="43"/>
      <c r="C10" s="43"/>
      <c r="D10" s="43"/>
      <c r="E10" s="43"/>
      <c r="F10" s="43"/>
      <c r="G10" s="43"/>
      <c r="H10" s="43"/>
      <c r="I10" s="43"/>
      <c r="J10" s="43"/>
      <c r="K10" s="43"/>
      <c r="L10" s="6"/>
      <c r="M10" s="6"/>
      <c r="N10" s="6"/>
      <c r="O10" s="6"/>
      <c r="P10" s="6"/>
    </row>
    <row r="11" spans="1:16" x14ac:dyDescent="0.35">
      <c r="A11" s="1"/>
      <c r="B11" s="43" t="s">
        <v>573</v>
      </c>
      <c r="C11" s="43"/>
      <c r="D11" s="43"/>
      <c r="E11" s="43"/>
      <c r="F11" s="43"/>
      <c r="G11" s="43"/>
      <c r="H11" s="43"/>
      <c r="I11" s="43"/>
      <c r="J11" s="43"/>
      <c r="K11" s="43"/>
      <c r="L11" s="6"/>
      <c r="M11" s="6"/>
      <c r="N11" s="6"/>
      <c r="O11" s="6"/>
      <c r="P11" s="6"/>
    </row>
    <row r="12" spans="1:16" x14ac:dyDescent="0.35">
      <c r="A12" s="1"/>
      <c r="B12" s="43"/>
      <c r="C12" s="43"/>
      <c r="D12" s="43"/>
      <c r="E12" s="43"/>
      <c r="F12" s="43"/>
      <c r="G12" s="43"/>
      <c r="H12" s="43"/>
      <c r="I12" s="43"/>
      <c r="J12" s="43"/>
      <c r="K12" s="43"/>
      <c r="L12" s="6"/>
      <c r="M12" s="6"/>
      <c r="N12" s="6"/>
      <c r="O12" s="6"/>
      <c r="P12" s="6"/>
    </row>
    <row r="13" spans="1:16" x14ac:dyDescent="0.35">
      <c r="A13" s="1"/>
      <c r="B13" s="43"/>
      <c r="C13" s="43"/>
      <c r="D13" s="43"/>
      <c r="E13" s="43"/>
      <c r="F13" s="43"/>
      <c r="G13" s="43"/>
      <c r="H13" s="43"/>
      <c r="I13" s="43"/>
      <c r="J13" s="43"/>
      <c r="K13" s="43"/>
      <c r="L13" s="6"/>
      <c r="M13" s="6"/>
      <c r="N13" s="6"/>
      <c r="O13" s="6"/>
      <c r="P13" s="6"/>
    </row>
    <row r="14" spans="1:16" x14ac:dyDescent="0.35">
      <c r="A14" s="6"/>
      <c r="B14" s="43" t="s">
        <v>505</v>
      </c>
      <c r="C14" s="43"/>
      <c r="D14" s="43"/>
      <c r="E14" s="43"/>
      <c r="F14" s="43"/>
      <c r="G14" s="43"/>
      <c r="H14" s="43"/>
      <c r="I14" s="43"/>
      <c r="J14" s="43"/>
      <c r="K14" s="43"/>
      <c r="L14" s="6"/>
      <c r="M14" s="6"/>
      <c r="N14" s="6"/>
      <c r="O14" s="6"/>
      <c r="P14" s="6"/>
    </row>
    <row r="15" spans="1:16" x14ac:dyDescent="0.35">
      <c r="A15" s="6"/>
      <c r="B15" s="43"/>
      <c r="C15" s="43"/>
      <c r="D15" s="43"/>
      <c r="E15" s="43"/>
      <c r="F15" s="43"/>
      <c r="G15" s="43"/>
      <c r="H15" s="43"/>
      <c r="I15" s="43"/>
      <c r="J15" s="43"/>
      <c r="K15" s="43"/>
      <c r="L15" s="6"/>
      <c r="M15" s="6"/>
      <c r="N15" s="6"/>
      <c r="O15" s="6"/>
      <c r="P15" s="6"/>
    </row>
    <row r="16" spans="1:16" x14ac:dyDescent="0.35">
      <c r="A16" s="6"/>
      <c r="B16" s="43"/>
      <c r="C16" s="43"/>
      <c r="D16" s="43"/>
      <c r="E16" s="43"/>
      <c r="F16" s="43"/>
      <c r="G16" s="43"/>
      <c r="H16" s="43"/>
      <c r="I16" s="43"/>
      <c r="J16" s="43"/>
      <c r="K16" s="43"/>
      <c r="L16" s="6"/>
      <c r="M16" s="6"/>
      <c r="N16" s="6"/>
      <c r="O16" s="6"/>
      <c r="P16" s="6"/>
    </row>
    <row r="17" spans="1:16" x14ac:dyDescent="0.35">
      <c r="A17" s="6"/>
      <c r="B17" s="6"/>
      <c r="C17" s="6"/>
      <c r="D17" s="6"/>
      <c r="E17" s="6"/>
      <c r="F17" s="6"/>
      <c r="G17" s="6"/>
      <c r="H17" s="6"/>
      <c r="I17" s="6"/>
      <c r="J17" s="6"/>
      <c r="K17" s="6"/>
      <c r="L17" s="6"/>
      <c r="M17" s="6"/>
      <c r="N17" s="6"/>
      <c r="O17" s="6"/>
      <c r="P17" s="6"/>
    </row>
    <row r="18" spans="1:16" ht="15" customHeight="1" x14ac:dyDescent="0.35">
      <c r="A18" s="6"/>
      <c r="B18" s="43" t="s">
        <v>515</v>
      </c>
      <c r="C18" s="43"/>
      <c r="D18" s="43"/>
      <c r="E18" s="43"/>
      <c r="F18" s="43"/>
      <c r="G18" s="43"/>
      <c r="H18" s="43"/>
      <c r="I18" s="43"/>
      <c r="J18" s="43"/>
      <c r="K18" s="43"/>
      <c r="L18" s="6"/>
      <c r="M18" s="6"/>
      <c r="N18" s="6"/>
      <c r="O18" s="6"/>
      <c r="P18" s="6"/>
    </row>
    <row r="19" spans="1:16" x14ac:dyDescent="0.35">
      <c r="A19" s="6"/>
      <c r="B19" s="43"/>
      <c r="C19" s="43"/>
      <c r="D19" s="43"/>
      <c r="E19" s="43"/>
      <c r="F19" s="43"/>
      <c r="G19" s="43"/>
      <c r="H19" s="43"/>
      <c r="I19" s="43"/>
      <c r="J19" s="43"/>
      <c r="K19" s="43"/>
      <c r="L19" s="6"/>
      <c r="M19" s="6"/>
      <c r="N19" s="6"/>
      <c r="O19" s="6"/>
      <c r="P19" s="6"/>
    </row>
    <row r="20" spans="1:16" x14ac:dyDescent="0.35">
      <c r="A20" s="6"/>
      <c r="B20" s="43"/>
      <c r="C20" s="43"/>
      <c r="D20" s="43"/>
      <c r="E20" s="43"/>
      <c r="F20" s="43"/>
      <c r="G20" s="43"/>
      <c r="H20" s="43"/>
      <c r="I20" s="43"/>
      <c r="J20" s="43"/>
      <c r="K20" s="43"/>
      <c r="L20" s="6"/>
      <c r="M20" s="6"/>
      <c r="N20" s="6"/>
      <c r="O20" s="6"/>
      <c r="P20" s="6"/>
    </row>
    <row r="21" spans="1:16" x14ac:dyDescent="0.35">
      <c r="A21" s="6"/>
      <c r="B21" s="43"/>
      <c r="C21" s="43"/>
      <c r="D21" s="43"/>
      <c r="E21" s="43"/>
      <c r="F21" s="43"/>
      <c r="G21" s="43"/>
      <c r="H21" s="43"/>
      <c r="I21" s="43"/>
      <c r="J21" s="43"/>
      <c r="K21" s="43"/>
      <c r="L21" s="6"/>
      <c r="M21" s="6"/>
      <c r="N21" s="6"/>
      <c r="O21" s="6"/>
      <c r="P21" s="6"/>
    </row>
    <row r="22" spans="1:16" x14ac:dyDescent="0.35">
      <c r="A22" s="6"/>
      <c r="B22" s="43"/>
      <c r="C22" s="43"/>
      <c r="D22" s="43"/>
      <c r="E22" s="43"/>
      <c r="F22" s="43"/>
      <c r="G22" s="43"/>
      <c r="H22" s="43"/>
      <c r="I22" s="43"/>
      <c r="J22" s="43"/>
      <c r="K22" s="43"/>
      <c r="L22" s="6"/>
      <c r="M22" s="6"/>
      <c r="N22" s="6"/>
      <c r="O22" s="6"/>
      <c r="P22" s="6"/>
    </row>
    <row r="23" spans="1:16" x14ac:dyDescent="0.35">
      <c r="A23" s="6"/>
      <c r="B23" s="43"/>
      <c r="C23" s="43"/>
      <c r="D23" s="43"/>
      <c r="E23" s="43"/>
      <c r="F23" s="43"/>
      <c r="G23" s="43"/>
      <c r="H23" s="43"/>
      <c r="I23" s="43"/>
      <c r="J23" s="43"/>
      <c r="K23" s="43"/>
      <c r="L23" s="6"/>
      <c r="M23" s="6"/>
      <c r="N23" s="6"/>
      <c r="O23" s="6"/>
      <c r="P23" s="6"/>
    </row>
    <row r="24" spans="1:16" x14ac:dyDescent="0.35">
      <c r="A24" s="6"/>
      <c r="B24" s="6"/>
      <c r="C24" s="6"/>
      <c r="D24" s="6"/>
      <c r="E24" s="6"/>
      <c r="F24" s="6"/>
      <c r="G24" s="6"/>
      <c r="H24" s="6"/>
      <c r="I24" s="6"/>
      <c r="J24" s="6"/>
      <c r="K24" s="6"/>
      <c r="L24" s="6"/>
      <c r="M24" s="6"/>
      <c r="N24" s="6"/>
      <c r="O24" s="6"/>
      <c r="P24" s="6"/>
    </row>
    <row r="25" spans="1:16" ht="15" customHeight="1" x14ac:dyDescent="0.35">
      <c r="A25" s="6"/>
      <c r="B25" s="44" t="s">
        <v>574</v>
      </c>
      <c r="C25" s="44"/>
      <c r="D25" s="44"/>
      <c r="E25" s="44"/>
      <c r="F25" s="44"/>
      <c r="G25" s="44"/>
      <c r="H25" s="44"/>
      <c r="I25" s="44"/>
      <c r="J25" s="44"/>
      <c r="K25" s="44"/>
      <c r="L25" s="6"/>
      <c r="M25" s="6"/>
      <c r="N25" s="6"/>
      <c r="O25" s="6"/>
      <c r="P25" s="6"/>
    </row>
    <row r="26" spans="1:16" x14ac:dyDescent="0.35">
      <c r="A26" s="6"/>
      <c r="B26" s="44"/>
      <c r="C26" s="44"/>
      <c r="D26" s="44"/>
      <c r="E26" s="44"/>
      <c r="F26" s="44"/>
      <c r="G26" s="44"/>
      <c r="H26" s="44"/>
      <c r="I26" s="44"/>
      <c r="J26" s="44"/>
      <c r="K26" s="44"/>
      <c r="L26" s="6"/>
      <c r="M26" s="6"/>
      <c r="N26" s="6"/>
      <c r="O26" s="6"/>
      <c r="P26" s="6"/>
    </row>
    <row r="27" spans="1:16" x14ac:dyDescent="0.35">
      <c r="A27" s="6"/>
      <c r="B27" s="44"/>
      <c r="C27" s="44"/>
      <c r="D27" s="44"/>
      <c r="E27" s="44"/>
      <c r="F27" s="44"/>
      <c r="G27" s="44"/>
      <c r="H27" s="44"/>
      <c r="I27" s="44"/>
      <c r="J27" s="44"/>
      <c r="K27" s="44"/>
      <c r="L27" s="6"/>
      <c r="M27" s="6"/>
      <c r="N27" s="6"/>
      <c r="O27" s="6"/>
      <c r="P27" s="6"/>
    </row>
    <row r="28" spans="1:16" x14ac:dyDescent="0.35">
      <c r="A28" s="6"/>
      <c r="B28" s="6"/>
      <c r="C28" s="6"/>
      <c r="D28" s="6"/>
      <c r="E28" s="6"/>
      <c r="F28" s="6"/>
      <c r="G28" s="6"/>
      <c r="H28" s="6"/>
      <c r="I28" s="6"/>
      <c r="J28" s="6"/>
      <c r="K28" s="6"/>
      <c r="L28" s="6"/>
      <c r="M28" s="6"/>
      <c r="N28" s="6"/>
      <c r="O28" s="6"/>
      <c r="P28" s="6"/>
    </row>
    <row r="29" spans="1:16" x14ac:dyDescent="0.35">
      <c r="A29" s="6"/>
      <c r="B29" s="44" t="s">
        <v>516</v>
      </c>
      <c r="C29" s="44"/>
      <c r="D29" s="44"/>
      <c r="E29" s="44"/>
      <c r="F29" s="44"/>
      <c r="G29" s="44"/>
      <c r="H29" s="44"/>
      <c r="I29" s="44"/>
      <c r="J29" s="44"/>
      <c r="K29" s="44"/>
      <c r="L29" s="6"/>
      <c r="M29" s="6"/>
      <c r="N29" s="6"/>
      <c r="O29" s="6"/>
      <c r="P29" s="6"/>
    </row>
    <row r="30" spans="1:16" x14ac:dyDescent="0.35">
      <c r="A30" s="6"/>
      <c r="B30" s="44"/>
      <c r="C30" s="44"/>
      <c r="D30" s="44"/>
      <c r="E30" s="44"/>
      <c r="F30" s="44"/>
      <c r="G30" s="44"/>
      <c r="H30" s="44"/>
      <c r="I30" s="44"/>
      <c r="J30" s="44"/>
      <c r="K30" s="44"/>
      <c r="L30" s="6"/>
      <c r="M30" s="6"/>
      <c r="N30" s="6"/>
      <c r="O30" s="6"/>
      <c r="P30" s="6"/>
    </row>
    <row r="31" spans="1:16" x14ac:dyDescent="0.35">
      <c r="A31" s="6"/>
      <c r="B31" s="44"/>
      <c r="C31" s="44"/>
      <c r="D31" s="44"/>
      <c r="E31" s="44"/>
      <c r="F31" s="44"/>
      <c r="G31" s="44"/>
      <c r="H31" s="44"/>
      <c r="I31" s="44"/>
      <c r="J31" s="44"/>
      <c r="K31" s="44"/>
      <c r="L31" s="6"/>
      <c r="M31" s="6"/>
      <c r="N31" s="6"/>
      <c r="O31" s="6"/>
      <c r="P31" s="6"/>
    </row>
    <row r="32" spans="1:16" x14ac:dyDescent="0.35">
      <c r="A32" s="6"/>
      <c r="B32" s="44"/>
      <c r="C32" s="44"/>
      <c r="D32" s="44"/>
      <c r="E32" s="44"/>
      <c r="F32" s="44"/>
      <c r="G32" s="44"/>
      <c r="H32" s="44"/>
      <c r="I32" s="44"/>
      <c r="J32" s="44"/>
      <c r="K32" s="44"/>
      <c r="L32" s="6"/>
      <c r="M32" s="6"/>
      <c r="N32" s="6"/>
      <c r="O32" s="6"/>
      <c r="P32" s="6"/>
    </row>
    <row r="33" spans="1:16" x14ac:dyDescent="0.35">
      <c r="A33" s="6"/>
      <c r="B33" s="6"/>
      <c r="C33" s="6"/>
      <c r="D33" s="6"/>
      <c r="E33" s="6"/>
      <c r="F33" s="6"/>
      <c r="G33" s="6"/>
      <c r="H33" s="6"/>
      <c r="I33" s="6"/>
      <c r="J33" s="6"/>
      <c r="K33" s="6"/>
      <c r="L33" s="6"/>
      <c r="M33" s="6"/>
      <c r="N33" s="6"/>
      <c r="O33" s="6"/>
      <c r="P33" s="6"/>
    </row>
    <row r="34" spans="1:16" x14ac:dyDescent="0.35">
      <c r="A34" s="6"/>
      <c r="B34" s="44" t="s">
        <v>513</v>
      </c>
      <c r="C34" s="44"/>
      <c r="D34" s="44"/>
      <c r="E34" s="44"/>
      <c r="F34" s="44"/>
      <c r="G34" s="44"/>
      <c r="H34" s="44"/>
      <c r="I34" s="44"/>
      <c r="J34" s="44"/>
      <c r="K34" s="44"/>
      <c r="L34" s="6"/>
      <c r="M34" s="6"/>
      <c r="N34" s="6"/>
      <c r="O34" s="6"/>
      <c r="P34" s="6"/>
    </row>
    <row r="35" spans="1:16" x14ac:dyDescent="0.35">
      <c r="A35" s="6"/>
      <c r="B35" s="44"/>
      <c r="C35" s="44"/>
      <c r="D35" s="44"/>
      <c r="E35" s="44"/>
      <c r="F35" s="44"/>
      <c r="G35" s="44"/>
      <c r="H35" s="44"/>
      <c r="I35" s="44"/>
      <c r="J35" s="44"/>
      <c r="K35" s="44"/>
      <c r="L35" s="6"/>
      <c r="M35" s="6"/>
      <c r="N35" s="6"/>
      <c r="O35" s="6"/>
      <c r="P35" s="6"/>
    </row>
    <row r="36" spans="1:16" x14ac:dyDescent="0.35">
      <c r="A36" s="6"/>
      <c r="B36" s="44"/>
      <c r="C36" s="44"/>
      <c r="D36" s="44"/>
      <c r="E36" s="44"/>
      <c r="F36" s="44"/>
      <c r="G36" s="44"/>
      <c r="H36" s="44"/>
      <c r="I36" s="44"/>
      <c r="J36" s="44"/>
      <c r="K36" s="44"/>
      <c r="L36" s="6"/>
      <c r="M36" s="6"/>
      <c r="N36" s="6"/>
      <c r="O36" s="6"/>
      <c r="P36" s="6"/>
    </row>
    <row r="37" spans="1:16" x14ac:dyDescent="0.35">
      <c r="A37" s="6"/>
      <c r="B37" s="16"/>
      <c r="C37" s="16"/>
      <c r="D37" s="16"/>
      <c r="E37" s="16"/>
      <c r="F37" s="16"/>
      <c r="G37" s="16"/>
      <c r="H37" s="16"/>
      <c r="I37" s="16"/>
      <c r="J37" s="16"/>
      <c r="K37" s="16"/>
      <c r="L37" s="6"/>
      <c r="M37" s="6"/>
      <c r="N37" s="6"/>
      <c r="O37" s="6"/>
      <c r="P37" s="6"/>
    </row>
    <row r="38" spans="1:16" x14ac:dyDescent="0.35">
      <c r="A38" s="6"/>
      <c r="B38" s="6" t="s">
        <v>506</v>
      </c>
      <c r="C38" s="6"/>
      <c r="D38" s="38" t="s">
        <v>507</v>
      </c>
      <c r="E38" s="38"/>
      <c r="F38" s="38"/>
      <c r="G38" s="38"/>
      <c r="H38" s="38"/>
      <c r="I38" s="35"/>
      <c r="J38" s="16"/>
      <c r="K38" s="16"/>
      <c r="L38" s="6"/>
      <c r="M38" s="6"/>
      <c r="N38" s="6"/>
      <c r="O38" s="6"/>
      <c r="P38" s="6"/>
    </row>
    <row r="39" spans="1:16" x14ac:dyDescent="0.35">
      <c r="A39" s="6"/>
      <c r="B39" s="6" t="s">
        <v>508</v>
      </c>
      <c r="C39" s="6"/>
      <c r="D39" s="45" t="s">
        <v>509</v>
      </c>
      <c r="E39" s="45"/>
      <c r="F39" s="45"/>
      <c r="G39" s="45"/>
      <c r="H39" s="16"/>
      <c r="I39" s="16"/>
      <c r="J39" s="16"/>
      <c r="K39" s="16"/>
      <c r="L39" s="6"/>
      <c r="M39" s="6"/>
      <c r="N39" s="6"/>
      <c r="O39" s="6"/>
      <c r="P39" s="6"/>
    </row>
    <row r="40" spans="1:16" x14ac:dyDescent="0.35">
      <c r="A40" s="6"/>
      <c r="B40" s="6" t="s">
        <v>565</v>
      </c>
      <c r="C40" s="6"/>
      <c r="D40" s="46" t="s">
        <v>566</v>
      </c>
      <c r="E40" s="46"/>
      <c r="F40" s="46"/>
      <c r="G40" s="29"/>
      <c r="H40" s="29"/>
      <c r="I40" s="29"/>
      <c r="J40" s="29"/>
      <c r="K40" s="29"/>
      <c r="L40" s="6"/>
      <c r="M40" s="6"/>
      <c r="N40" s="6"/>
      <c r="O40" s="6"/>
      <c r="P40" s="6"/>
    </row>
    <row r="41" spans="1:16" x14ac:dyDescent="0.35">
      <c r="A41" s="6"/>
      <c r="B41" s="16"/>
      <c r="C41" s="16"/>
      <c r="D41" s="16"/>
      <c r="E41" s="16"/>
      <c r="F41" s="16"/>
      <c r="G41" s="16"/>
      <c r="H41" s="16"/>
      <c r="I41" s="16"/>
      <c r="J41" s="16"/>
      <c r="K41" s="16"/>
      <c r="L41" s="6"/>
      <c r="M41" s="6"/>
      <c r="N41" s="6"/>
      <c r="O41" s="6"/>
      <c r="P41" s="6"/>
    </row>
    <row r="42" spans="1:16" x14ac:dyDescent="0.35">
      <c r="A42" s="6"/>
      <c r="B42" s="43" t="s">
        <v>517</v>
      </c>
      <c r="C42" s="43"/>
      <c r="D42" s="43"/>
      <c r="E42" s="43"/>
      <c r="F42" s="43"/>
      <c r="G42" s="43"/>
      <c r="H42" s="43"/>
      <c r="I42" s="43"/>
      <c r="J42" s="43"/>
      <c r="K42" s="43"/>
      <c r="L42" s="6"/>
      <c r="M42" s="6"/>
      <c r="N42" s="6"/>
      <c r="O42" s="6"/>
      <c r="P42" s="6"/>
    </row>
    <row r="43" spans="1:16" x14ac:dyDescent="0.35">
      <c r="A43" s="6"/>
      <c r="B43" s="43"/>
      <c r="C43" s="43"/>
      <c r="D43" s="43"/>
      <c r="E43" s="43"/>
      <c r="F43" s="43"/>
      <c r="G43" s="43"/>
      <c r="H43" s="43"/>
      <c r="I43" s="43"/>
      <c r="J43" s="43"/>
      <c r="K43" s="43"/>
      <c r="L43" s="6"/>
      <c r="M43" s="6"/>
      <c r="N43" s="6"/>
      <c r="O43" s="6"/>
      <c r="P43" s="6"/>
    </row>
    <row r="44" spans="1:16" x14ac:dyDescent="0.35">
      <c r="A44" s="6"/>
      <c r="B44" s="19"/>
      <c r="C44" s="19"/>
      <c r="D44" s="19"/>
      <c r="E44" s="19"/>
      <c r="F44" s="19"/>
      <c r="G44" s="19"/>
      <c r="H44" s="19"/>
      <c r="I44" s="19"/>
      <c r="J44" s="19"/>
      <c r="K44" s="19"/>
      <c r="L44" s="6"/>
      <c r="M44" s="6"/>
      <c r="N44" s="6"/>
      <c r="O44" s="6"/>
      <c r="P44" s="6"/>
    </row>
    <row r="45" spans="1:16" x14ac:dyDescent="0.35">
      <c r="A45" s="6"/>
      <c r="B45" s="20" t="s">
        <v>518</v>
      </c>
      <c r="C45" s="19"/>
      <c r="D45" s="19"/>
      <c r="E45" s="19"/>
      <c r="F45" s="19"/>
      <c r="G45" s="19"/>
      <c r="H45" s="19"/>
      <c r="I45" s="19"/>
      <c r="J45" s="19"/>
      <c r="K45" s="19"/>
      <c r="L45" s="6"/>
      <c r="M45" s="6"/>
      <c r="N45" s="6"/>
      <c r="O45" s="6"/>
      <c r="P45" s="6"/>
    </row>
    <row r="46" spans="1:16" x14ac:dyDescent="0.35">
      <c r="A46" s="6"/>
      <c r="B46" s="21" t="s">
        <v>519</v>
      </c>
      <c r="C46" s="19"/>
      <c r="D46" s="19"/>
      <c r="E46" s="19"/>
      <c r="F46" s="19"/>
      <c r="G46" s="19"/>
      <c r="H46" s="19"/>
      <c r="I46" s="19"/>
      <c r="J46" s="19"/>
      <c r="K46" s="19"/>
      <c r="L46" s="6"/>
      <c r="M46" s="6"/>
      <c r="N46" s="6"/>
      <c r="O46" s="6"/>
      <c r="P46" s="6"/>
    </row>
    <row r="47" spans="1:16" x14ac:dyDescent="0.35">
      <c r="A47" s="6"/>
      <c r="B47" s="22" t="s">
        <v>520</v>
      </c>
      <c r="C47" s="16"/>
      <c r="D47" s="16"/>
      <c r="E47" s="16"/>
      <c r="F47" s="16"/>
      <c r="G47" s="16"/>
      <c r="H47" s="16"/>
      <c r="I47" s="16"/>
      <c r="J47" s="16"/>
      <c r="K47" s="16"/>
      <c r="L47" s="6"/>
      <c r="M47" s="6"/>
      <c r="N47" s="6"/>
      <c r="O47" s="6"/>
      <c r="P47" s="6"/>
    </row>
    <row r="48" spans="1:16" x14ac:dyDescent="0.35">
      <c r="A48" s="6"/>
      <c r="B48" s="22"/>
      <c r="C48" s="16"/>
      <c r="D48" s="16"/>
      <c r="E48" s="16"/>
      <c r="F48" s="16"/>
      <c r="G48" s="16"/>
      <c r="H48" s="16"/>
      <c r="I48" s="16"/>
      <c r="J48" s="16"/>
      <c r="K48" s="16"/>
      <c r="L48" s="6"/>
      <c r="M48" s="6"/>
      <c r="N48" s="6"/>
      <c r="O48" s="6"/>
      <c r="P48" s="6"/>
    </row>
    <row r="49" spans="1:16" x14ac:dyDescent="0.35">
      <c r="A49" s="6"/>
      <c r="B49" s="22"/>
      <c r="C49" s="16"/>
      <c r="D49" s="16"/>
      <c r="E49" s="16"/>
      <c r="F49" s="16"/>
      <c r="G49" s="16"/>
      <c r="H49" s="16"/>
      <c r="I49" s="16"/>
      <c r="J49" s="16"/>
      <c r="K49" s="16"/>
      <c r="L49" s="6"/>
      <c r="M49" s="6"/>
      <c r="N49" s="6"/>
      <c r="O49" s="6"/>
      <c r="P49" s="6"/>
    </row>
    <row r="50" spans="1:16" x14ac:dyDescent="0.35">
      <c r="A50" s="6"/>
      <c r="B50" s="6"/>
      <c r="C50" s="6"/>
      <c r="D50" s="6"/>
      <c r="E50" s="6"/>
      <c r="F50" s="6"/>
      <c r="G50" s="6"/>
      <c r="H50" s="6"/>
      <c r="I50" s="6"/>
      <c r="J50" s="6"/>
      <c r="K50" s="6"/>
      <c r="L50" s="6"/>
      <c r="M50" s="6"/>
      <c r="N50" s="6"/>
      <c r="O50" s="6"/>
      <c r="P50" s="6"/>
    </row>
    <row r="51" spans="1:16" s="15" customFormat="1" x14ac:dyDescent="0.35">
      <c r="A51" s="17" t="s">
        <v>511</v>
      </c>
      <c r="B51" s="18"/>
      <c r="C51" s="18"/>
      <c r="D51" s="18"/>
      <c r="E51" s="18"/>
      <c r="F51" s="18"/>
      <c r="G51" s="18"/>
      <c r="H51" s="18"/>
      <c r="I51" s="18"/>
      <c r="J51" s="18"/>
      <c r="K51" s="18"/>
      <c r="L51" s="18"/>
      <c r="M51" s="18"/>
      <c r="N51" s="18"/>
      <c r="O51" s="18"/>
      <c r="P51" s="18"/>
    </row>
    <row r="52" spans="1:16" s="15" customFormat="1" x14ac:dyDescent="0.35">
      <c r="A52" s="18"/>
      <c r="B52" s="18"/>
      <c r="C52" s="18"/>
      <c r="D52" s="18"/>
      <c r="E52" s="18"/>
      <c r="F52" s="18"/>
      <c r="G52" s="18"/>
      <c r="H52" s="18"/>
      <c r="I52" s="18"/>
      <c r="J52" s="18"/>
      <c r="K52" s="18"/>
      <c r="L52" s="18"/>
      <c r="M52" s="18"/>
      <c r="N52" s="18"/>
      <c r="O52" s="18"/>
      <c r="P52" s="18"/>
    </row>
    <row r="53" spans="1:16" s="15" customFormat="1" ht="15" customHeight="1" x14ac:dyDescent="0.35">
      <c r="A53" s="18"/>
      <c r="B53" s="42" t="s">
        <v>512</v>
      </c>
      <c r="C53" s="42"/>
      <c r="D53" s="42"/>
      <c r="E53" s="42"/>
      <c r="F53" s="42"/>
      <c r="G53" s="42"/>
      <c r="H53" s="42"/>
      <c r="I53" s="42"/>
      <c r="J53" s="42"/>
      <c r="K53" s="42"/>
      <c r="L53" s="42"/>
      <c r="M53" s="42"/>
      <c r="N53" s="42"/>
      <c r="O53" s="42"/>
      <c r="P53" s="42"/>
    </row>
    <row r="54" spans="1:16" s="15" customFormat="1" x14ac:dyDescent="0.35">
      <c r="A54" s="18"/>
      <c r="B54" s="42"/>
      <c r="C54" s="42"/>
      <c r="D54" s="42"/>
      <c r="E54" s="42"/>
      <c r="F54" s="42"/>
      <c r="G54" s="42"/>
      <c r="H54" s="42"/>
      <c r="I54" s="42"/>
      <c r="J54" s="42"/>
      <c r="K54" s="42"/>
      <c r="L54" s="42"/>
      <c r="M54" s="42"/>
      <c r="N54" s="42"/>
      <c r="O54" s="42"/>
      <c r="P54" s="42"/>
    </row>
    <row r="55" spans="1:16" s="15" customFormat="1" x14ac:dyDescent="0.35">
      <c r="A55" s="18"/>
      <c r="B55" s="42"/>
      <c r="C55" s="42"/>
      <c r="D55" s="42"/>
      <c r="E55" s="42"/>
      <c r="F55" s="42"/>
      <c r="G55" s="42"/>
      <c r="H55" s="42"/>
      <c r="I55" s="42"/>
      <c r="J55" s="42"/>
      <c r="K55" s="42"/>
      <c r="L55" s="42"/>
      <c r="M55" s="42"/>
      <c r="N55" s="42"/>
      <c r="O55" s="42"/>
      <c r="P55" s="42"/>
    </row>
    <row r="56" spans="1:16" s="15" customFormat="1" ht="14" x14ac:dyDescent="0.3"/>
    <row r="57" spans="1:16" s="15" customFormat="1" x14ac:dyDescent="0.35">
      <c r="B57" s="18" t="s">
        <v>500</v>
      </c>
      <c r="C57" s="18"/>
      <c r="D57" s="18"/>
      <c r="E57" s="18"/>
      <c r="F57" s="18"/>
      <c r="G57" s="18"/>
      <c r="H57" s="18"/>
    </row>
    <row r="58" spans="1:16" s="15" customFormat="1" x14ac:dyDescent="0.35">
      <c r="B58" s="18" t="s">
        <v>501</v>
      </c>
      <c r="C58" s="41" t="s">
        <v>502</v>
      </c>
      <c r="D58" s="41"/>
      <c r="E58" s="41"/>
      <c r="F58" s="41"/>
      <c r="G58" s="41"/>
      <c r="H58" s="41"/>
    </row>
    <row r="59" spans="1:16" s="15" customFormat="1" x14ac:dyDescent="0.35">
      <c r="B59" s="18" t="s">
        <v>503</v>
      </c>
      <c r="C59" s="41" t="s">
        <v>504</v>
      </c>
      <c r="D59" s="41"/>
      <c r="E59" s="41"/>
      <c r="F59" s="41"/>
      <c r="G59" s="41"/>
      <c r="H59" s="41"/>
    </row>
    <row r="60" spans="1:16" s="15" customFormat="1" ht="14" x14ac:dyDescent="0.3"/>
    <row r="61" spans="1:16" s="15" customFormat="1" ht="14" x14ac:dyDescent="0.3">
      <c r="A61" s="14"/>
    </row>
  </sheetData>
  <mergeCells count="13">
    <mergeCell ref="C58:H58"/>
    <mergeCell ref="C59:H59"/>
    <mergeCell ref="B53:P55"/>
    <mergeCell ref="B14:K16"/>
    <mergeCell ref="B6:K10"/>
    <mergeCell ref="B18:K23"/>
    <mergeCell ref="B25:K27"/>
    <mergeCell ref="B29:K32"/>
    <mergeCell ref="B34:K36"/>
    <mergeCell ref="B42:K43"/>
    <mergeCell ref="B11:K13"/>
    <mergeCell ref="D39:G39"/>
    <mergeCell ref="D40:F40"/>
  </mergeCells>
  <hyperlinks>
    <hyperlink ref="C58" r:id="rId1" xr:uid="{40BCF679-6AF2-42B8-AE5C-3BCCC9937BA5}"/>
    <hyperlink ref="C59" r:id="rId2" xr:uid="{E0611986-30A2-4028-AFD9-3DEEB8F7987E}"/>
    <hyperlink ref="D38" r:id="rId3" xr:uid="{3617E06F-A3F0-45C0-AC4C-4D9DE6D99901}"/>
    <hyperlink ref="D39" r:id="rId4" xr:uid="{E8756BB9-D5F3-4569-8BA4-B6E77AF2F5BE}"/>
    <hyperlink ref="B45" location="'Annex 1'!A1" display="Annex 1: Patents" xr:uid="{882D199B-E8FA-4DC3-8FFA-99E2C98CE417}"/>
    <hyperlink ref="B46" location="'Annex 2'!A1" display="Annex 2: Trade Marks" xr:uid="{BE459DBD-5C74-4F84-8D7B-315BC0C1411D}"/>
    <hyperlink ref="B47" location="'Annex 3'!A1" display="Annex 3: Designs" xr:uid="{1E0C9A78-AC6B-4F1B-AF0C-27AD19E33C22}"/>
    <hyperlink ref="D40" r:id="rId5" xr:uid="{1AAA3BB1-BB42-4863-BCC4-F6E3DDD2B4B8}"/>
  </hyperlinks>
  <pageMargins left="0.7" right="0.7" top="0.75" bottom="0.75" header="0.3" footer="0.3"/>
  <pageSetup paperSize="9"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05F88-A6D1-40F2-B760-04A5CFEFB555}">
  <sheetPr>
    <tabColor rgb="FF006496"/>
  </sheetPr>
  <dimension ref="A1:J29"/>
  <sheetViews>
    <sheetView showGridLines="0" workbookViewId="0">
      <selection activeCell="J3" sqref="J3"/>
    </sheetView>
  </sheetViews>
  <sheetFormatPr defaultRowHeight="15.5" x14ac:dyDescent="0.35"/>
  <cols>
    <col min="1" max="1" width="21.3046875" customWidth="1"/>
    <col min="2" max="2" width="26.53515625" bestFit="1" customWidth="1"/>
  </cols>
  <sheetData>
    <row r="1" spans="1:10" x14ac:dyDescent="0.35">
      <c r="A1" s="1" t="s">
        <v>450</v>
      </c>
    </row>
    <row r="2" spans="1:10" x14ac:dyDescent="0.35">
      <c r="J2" s="5" t="s">
        <v>0</v>
      </c>
    </row>
    <row r="3" spans="1:10" x14ac:dyDescent="0.35">
      <c r="J3" s="5" t="s">
        <v>42</v>
      </c>
    </row>
    <row r="6" spans="1:10" ht="16" thickBot="1" x14ac:dyDescent="0.4">
      <c r="A6" s="4" t="s">
        <v>44</v>
      </c>
      <c r="B6" s="13" t="s">
        <v>45</v>
      </c>
    </row>
    <row r="7" spans="1:10" x14ac:dyDescent="0.35">
      <c r="A7" s="23"/>
      <c r="B7" s="23"/>
    </row>
    <row r="8" spans="1:10" x14ac:dyDescent="0.35">
      <c r="A8" s="7">
        <v>1999</v>
      </c>
      <c r="B8" s="7">
        <v>99</v>
      </c>
    </row>
    <row r="9" spans="1:10" x14ac:dyDescent="0.35">
      <c r="A9" s="7">
        <v>2000</v>
      </c>
      <c r="B9" s="7">
        <v>106</v>
      </c>
    </row>
    <row r="10" spans="1:10" x14ac:dyDescent="0.35">
      <c r="A10" s="7">
        <v>2001</v>
      </c>
      <c r="B10" s="7">
        <v>116</v>
      </c>
    </row>
    <row r="11" spans="1:10" x14ac:dyDescent="0.35">
      <c r="A11" s="7">
        <v>2002</v>
      </c>
      <c r="B11" s="7">
        <v>189</v>
      </c>
    </row>
    <row r="12" spans="1:10" x14ac:dyDescent="0.35">
      <c r="A12" s="7">
        <v>2003</v>
      </c>
      <c r="B12" s="7">
        <v>192</v>
      </c>
    </row>
    <row r="13" spans="1:10" x14ac:dyDescent="0.35">
      <c r="A13" s="7">
        <v>2004</v>
      </c>
      <c r="B13" s="7">
        <v>255</v>
      </c>
    </row>
    <row r="14" spans="1:10" x14ac:dyDescent="0.35">
      <c r="A14" s="7">
        <v>2005</v>
      </c>
      <c r="B14" s="7">
        <v>229</v>
      </c>
    </row>
    <row r="15" spans="1:10" x14ac:dyDescent="0.35">
      <c r="A15" s="7">
        <v>2006</v>
      </c>
      <c r="B15" s="7">
        <v>239</v>
      </c>
    </row>
    <row r="16" spans="1:10" x14ac:dyDescent="0.35">
      <c r="A16" s="7">
        <v>2007</v>
      </c>
      <c r="B16" s="7">
        <v>225</v>
      </c>
    </row>
    <row r="17" spans="1:2" x14ac:dyDescent="0.35">
      <c r="A17" s="7">
        <v>2008</v>
      </c>
      <c r="B17" s="7">
        <v>272</v>
      </c>
    </row>
    <row r="18" spans="1:2" x14ac:dyDescent="0.35">
      <c r="A18" s="7">
        <v>2009</v>
      </c>
      <c r="B18" s="7">
        <v>298</v>
      </c>
    </row>
    <row r="19" spans="1:2" x14ac:dyDescent="0.35">
      <c r="A19" s="7">
        <v>2010</v>
      </c>
      <c r="B19" s="7">
        <v>428</v>
      </c>
    </row>
    <row r="20" spans="1:2" x14ac:dyDescent="0.35">
      <c r="A20" s="7">
        <v>2011</v>
      </c>
      <c r="B20" s="7">
        <v>355</v>
      </c>
    </row>
    <row r="21" spans="1:2" x14ac:dyDescent="0.35">
      <c r="A21" s="7">
        <v>2012</v>
      </c>
      <c r="B21" s="7">
        <v>366</v>
      </c>
    </row>
    <row r="22" spans="1:2" x14ac:dyDescent="0.35">
      <c r="A22" s="7">
        <v>2013</v>
      </c>
      <c r="B22" s="7">
        <v>390</v>
      </c>
    </row>
    <row r="23" spans="1:2" x14ac:dyDescent="0.35">
      <c r="A23" s="7">
        <v>2014</v>
      </c>
      <c r="B23" s="7">
        <v>434</v>
      </c>
    </row>
    <row r="24" spans="1:2" x14ac:dyDescent="0.35">
      <c r="A24" s="7">
        <v>2015</v>
      </c>
      <c r="B24" s="7">
        <v>521</v>
      </c>
    </row>
    <row r="25" spans="1:2" x14ac:dyDescent="0.35">
      <c r="A25" s="7">
        <v>2016</v>
      </c>
      <c r="B25" s="7">
        <v>525</v>
      </c>
    </row>
    <row r="26" spans="1:2" x14ac:dyDescent="0.35">
      <c r="A26" s="7">
        <v>2017</v>
      </c>
      <c r="B26" s="7">
        <v>494</v>
      </c>
    </row>
    <row r="27" spans="1:2" x14ac:dyDescent="0.35">
      <c r="A27" s="7">
        <v>2018</v>
      </c>
      <c r="B27" s="7">
        <v>493</v>
      </c>
    </row>
    <row r="28" spans="1:2" ht="16" thickBot="1" x14ac:dyDescent="0.4">
      <c r="A28" s="3"/>
      <c r="B28" s="3"/>
    </row>
    <row r="29" spans="1:2" x14ac:dyDescent="0.35">
      <c r="B29" s="10" t="s">
        <v>453</v>
      </c>
    </row>
  </sheetData>
  <hyperlinks>
    <hyperlink ref="J2" location="Contents!A1" display="Contents" xr:uid="{6EE003D4-33B0-4FCD-8FD4-E8EDEC323586}"/>
    <hyperlink ref="J3" location="Notes!A1" display="Notes" xr:uid="{4FBBDD04-B4BB-4D40-9300-D049D5F157C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2315-10D8-4E59-BF97-796A9C0E268F}">
  <sheetPr>
    <tabColor rgb="FF006496"/>
  </sheetPr>
  <dimension ref="A1:J29"/>
  <sheetViews>
    <sheetView showGridLines="0" workbookViewId="0">
      <selection activeCell="J3" sqref="J3"/>
    </sheetView>
  </sheetViews>
  <sheetFormatPr defaultRowHeight="15.5" x14ac:dyDescent="0.35"/>
  <cols>
    <col min="1" max="1" width="21.4609375" customWidth="1"/>
    <col min="2" max="2" width="13.4609375" bestFit="1" customWidth="1"/>
  </cols>
  <sheetData>
    <row r="1" spans="1:10" x14ac:dyDescent="0.35">
      <c r="A1" s="1" t="s">
        <v>456</v>
      </c>
    </row>
    <row r="2" spans="1:10" x14ac:dyDescent="0.35">
      <c r="J2" s="5" t="s">
        <v>0</v>
      </c>
    </row>
    <row r="3" spans="1:10" x14ac:dyDescent="0.35">
      <c r="J3" s="5" t="s">
        <v>42</v>
      </c>
    </row>
    <row r="6" spans="1:10" ht="16" thickBot="1" x14ac:dyDescent="0.4">
      <c r="A6" s="4" t="s">
        <v>44</v>
      </c>
      <c r="B6" s="13" t="s">
        <v>451</v>
      </c>
    </row>
    <row r="7" spans="1:10" x14ac:dyDescent="0.35">
      <c r="A7" s="23"/>
      <c r="B7" s="23"/>
    </row>
    <row r="8" spans="1:10" x14ac:dyDescent="0.35">
      <c r="A8" s="7">
        <v>1999</v>
      </c>
      <c r="B8">
        <v>423</v>
      </c>
    </row>
    <row r="9" spans="1:10" x14ac:dyDescent="0.35">
      <c r="A9" s="7">
        <v>2000</v>
      </c>
      <c r="B9">
        <v>495</v>
      </c>
    </row>
    <row r="10" spans="1:10" x14ac:dyDescent="0.35">
      <c r="A10" s="7">
        <v>2001</v>
      </c>
      <c r="B10">
        <v>568</v>
      </c>
    </row>
    <row r="11" spans="1:10" x14ac:dyDescent="0.35">
      <c r="A11" s="7">
        <v>2002</v>
      </c>
      <c r="B11">
        <v>604</v>
      </c>
    </row>
    <row r="12" spans="1:10" x14ac:dyDescent="0.35">
      <c r="A12" s="7">
        <v>2003</v>
      </c>
      <c r="B12">
        <v>641</v>
      </c>
    </row>
    <row r="13" spans="1:10" x14ac:dyDescent="0.35">
      <c r="A13" s="7">
        <v>2004</v>
      </c>
      <c r="B13">
        <v>623</v>
      </c>
    </row>
    <row r="14" spans="1:10" x14ac:dyDescent="0.35">
      <c r="A14" s="7">
        <v>2005</v>
      </c>
      <c r="B14">
        <v>605</v>
      </c>
    </row>
    <row r="15" spans="1:10" x14ac:dyDescent="0.35">
      <c r="A15" s="7">
        <v>2006</v>
      </c>
      <c r="B15">
        <v>633</v>
      </c>
    </row>
    <row r="16" spans="1:10" x14ac:dyDescent="0.35">
      <c r="A16" s="7">
        <v>2007</v>
      </c>
      <c r="B16">
        <v>637</v>
      </c>
    </row>
    <row r="17" spans="1:2" x14ac:dyDescent="0.35">
      <c r="A17" s="7">
        <v>2008</v>
      </c>
      <c r="B17">
        <v>665</v>
      </c>
    </row>
    <row r="18" spans="1:2" x14ac:dyDescent="0.35">
      <c r="A18" s="7">
        <v>2009</v>
      </c>
      <c r="B18">
        <v>639</v>
      </c>
    </row>
    <row r="19" spans="1:2" x14ac:dyDescent="0.35">
      <c r="A19" s="7">
        <v>2010</v>
      </c>
      <c r="B19">
        <v>663</v>
      </c>
    </row>
    <row r="20" spans="1:2" x14ac:dyDescent="0.35">
      <c r="A20" s="7">
        <v>2011</v>
      </c>
      <c r="B20">
        <v>629</v>
      </c>
    </row>
    <row r="21" spans="1:2" x14ac:dyDescent="0.35">
      <c r="A21" s="7">
        <v>2012</v>
      </c>
      <c r="B21">
        <v>634</v>
      </c>
    </row>
    <row r="22" spans="1:2" x14ac:dyDescent="0.35">
      <c r="A22" s="7">
        <v>2013</v>
      </c>
      <c r="B22">
        <v>698</v>
      </c>
    </row>
    <row r="23" spans="1:2" x14ac:dyDescent="0.35">
      <c r="A23" s="7">
        <v>2014</v>
      </c>
      <c r="B23">
        <v>688</v>
      </c>
    </row>
    <row r="24" spans="1:2" x14ac:dyDescent="0.35">
      <c r="A24" s="7">
        <v>2015</v>
      </c>
      <c r="B24">
        <v>674</v>
      </c>
    </row>
    <row r="25" spans="1:2" x14ac:dyDescent="0.35">
      <c r="A25" s="7">
        <v>2016</v>
      </c>
      <c r="B25">
        <v>709</v>
      </c>
    </row>
    <row r="26" spans="1:2" x14ac:dyDescent="0.35">
      <c r="A26" s="7">
        <v>2017</v>
      </c>
      <c r="B26">
        <v>701</v>
      </c>
    </row>
    <row r="27" spans="1:2" x14ac:dyDescent="0.35">
      <c r="A27" s="7">
        <v>2018</v>
      </c>
      <c r="B27">
        <v>598</v>
      </c>
    </row>
    <row r="28" spans="1:2" ht="16" thickBot="1" x14ac:dyDescent="0.4">
      <c r="A28" s="3"/>
      <c r="B28" s="3"/>
    </row>
    <row r="29" spans="1:2" x14ac:dyDescent="0.35">
      <c r="B29" s="10" t="s">
        <v>453</v>
      </c>
    </row>
  </sheetData>
  <hyperlinks>
    <hyperlink ref="J2" location="Contents!A1" display="Contents" xr:uid="{52A39415-9478-46EB-A119-4D587795F353}"/>
    <hyperlink ref="J3" location="Notes!A1" display="Notes" xr:uid="{318F7033-7263-4F1E-942D-A7108AE634A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AD305-054B-40F0-B415-B2831B94336E}">
  <sheetPr>
    <tabColor rgb="FF006496"/>
  </sheetPr>
  <dimension ref="A1:J60"/>
  <sheetViews>
    <sheetView showGridLines="0" workbookViewId="0">
      <selection activeCell="J3" sqref="J3"/>
    </sheetView>
  </sheetViews>
  <sheetFormatPr defaultRowHeight="15.5" x14ac:dyDescent="0.35"/>
  <sheetData>
    <row r="1" spans="1:10" x14ac:dyDescent="0.35">
      <c r="A1" s="14" t="s">
        <v>487</v>
      </c>
      <c r="B1" s="15"/>
      <c r="C1" s="15"/>
      <c r="D1" s="15"/>
      <c r="E1" s="15"/>
      <c r="F1" s="15"/>
      <c r="G1" s="15"/>
      <c r="H1" s="15"/>
    </row>
    <row r="2" spans="1:10" x14ac:dyDescent="0.35">
      <c r="A2" s="15"/>
      <c r="B2" s="15"/>
      <c r="C2" s="15"/>
      <c r="D2" s="15"/>
      <c r="E2" s="15"/>
      <c r="F2" s="15"/>
      <c r="G2" s="15"/>
      <c r="H2" s="15"/>
      <c r="J2" s="5" t="s">
        <v>0</v>
      </c>
    </row>
    <row r="3" spans="1:10" x14ac:dyDescent="0.35">
      <c r="A3" s="15"/>
      <c r="B3" s="15"/>
      <c r="C3" s="15"/>
      <c r="D3" s="15"/>
      <c r="E3" s="15"/>
      <c r="F3" s="15"/>
      <c r="G3" s="15"/>
      <c r="H3" s="15"/>
      <c r="J3" s="5" t="s">
        <v>42</v>
      </c>
    </row>
    <row r="4" spans="1:10" x14ac:dyDescent="0.35">
      <c r="A4" s="51" t="s">
        <v>488</v>
      </c>
      <c r="B4" s="52"/>
      <c r="C4" s="52"/>
      <c r="D4" s="52"/>
      <c r="E4" s="52"/>
      <c r="F4" s="52"/>
      <c r="G4" s="52"/>
      <c r="H4" s="52"/>
    </row>
    <row r="5" spans="1:10" x14ac:dyDescent="0.35">
      <c r="A5" s="52"/>
      <c r="B5" s="52"/>
      <c r="C5" s="52"/>
      <c r="D5" s="52"/>
      <c r="E5" s="52"/>
      <c r="F5" s="52"/>
      <c r="G5" s="52"/>
      <c r="H5" s="52"/>
    </row>
    <row r="6" spans="1:10" x14ac:dyDescent="0.35">
      <c r="A6" s="52"/>
      <c r="B6" s="52"/>
      <c r="C6" s="52"/>
      <c r="D6" s="52"/>
      <c r="E6" s="52"/>
      <c r="F6" s="52"/>
      <c r="G6" s="52"/>
      <c r="H6" s="52"/>
    </row>
    <row r="7" spans="1:10" x14ac:dyDescent="0.35">
      <c r="A7" s="52"/>
      <c r="B7" s="52"/>
      <c r="C7" s="52"/>
      <c r="D7" s="52"/>
      <c r="E7" s="52"/>
      <c r="F7" s="52"/>
      <c r="G7" s="52"/>
      <c r="H7" s="52"/>
    </row>
    <row r="8" spans="1:10" x14ac:dyDescent="0.35">
      <c r="A8" s="52"/>
      <c r="B8" s="52"/>
      <c r="C8" s="52"/>
      <c r="D8" s="52"/>
      <c r="E8" s="52"/>
      <c r="F8" s="52"/>
      <c r="G8" s="52"/>
      <c r="H8" s="52"/>
    </row>
    <row r="9" spans="1:10" x14ac:dyDescent="0.35">
      <c r="A9" s="52"/>
      <c r="B9" s="52"/>
      <c r="C9" s="52"/>
      <c r="D9" s="52"/>
      <c r="E9" s="52"/>
      <c r="F9" s="52"/>
      <c r="G9" s="52"/>
      <c r="H9" s="52"/>
    </row>
    <row r="10" spans="1:10" x14ac:dyDescent="0.35">
      <c r="A10" s="52"/>
      <c r="B10" s="52"/>
      <c r="C10" s="52"/>
      <c r="D10" s="52"/>
      <c r="E10" s="52"/>
      <c r="F10" s="52"/>
      <c r="G10" s="52"/>
      <c r="H10" s="52"/>
    </row>
    <row r="11" spans="1:10" x14ac:dyDescent="0.35">
      <c r="A11" s="52"/>
      <c r="B11" s="52"/>
      <c r="C11" s="52"/>
      <c r="D11" s="52"/>
      <c r="E11" s="52"/>
      <c r="F11" s="52"/>
      <c r="G11" s="52"/>
      <c r="H11" s="52"/>
    </row>
    <row r="12" spans="1:10" x14ac:dyDescent="0.35">
      <c r="A12" s="52"/>
      <c r="B12" s="52"/>
      <c r="C12" s="52"/>
      <c r="D12" s="52"/>
      <c r="E12" s="52"/>
      <c r="F12" s="52"/>
      <c r="G12" s="52"/>
      <c r="H12" s="52"/>
    </row>
    <row r="13" spans="1:10" x14ac:dyDescent="0.35">
      <c r="A13" s="52"/>
      <c r="B13" s="52"/>
      <c r="C13" s="52"/>
      <c r="D13" s="52"/>
      <c r="E13" s="52"/>
      <c r="F13" s="52"/>
      <c r="G13" s="52"/>
      <c r="H13" s="52"/>
    </row>
    <row r="14" spans="1:10" x14ac:dyDescent="0.35">
      <c r="A14" s="53"/>
      <c r="B14" s="53"/>
      <c r="C14" s="53"/>
      <c r="D14" s="53"/>
      <c r="E14" s="53"/>
      <c r="F14" s="53"/>
      <c r="G14" s="53"/>
      <c r="H14" s="53"/>
    </row>
    <row r="15" spans="1:10" x14ac:dyDescent="0.35">
      <c r="A15" s="53"/>
      <c r="B15" s="53"/>
      <c r="C15" s="53"/>
      <c r="D15" s="53"/>
      <c r="E15" s="53"/>
      <c r="F15" s="53"/>
      <c r="G15" s="53"/>
      <c r="H15" s="53"/>
    </row>
    <row r="16" spans="1:10" x14ac:dyDescent="0.35">
      <c r="A16" s="53"/>
      <c r="B16" s="53"/>
      <c r="C16" s="53"/>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x14ac:dyDescent="0.35">
      <c r="A19" s="53"/>
      <c r="B19" s="53"/>
      <c r="C19" s="53"/>
      <c r="D19" s="53"/>
      <c r="E19" s="53"/>
      <c r="F19" s="53"/>
      <c r="G19" s="53"/>
      <c r="H19" s="53"/>
    </row>
    <row r="20" spans="1:8" x14ac:dyDescent="0.35">
      <c r="A20" s="53"/>
      <c r="B20" s="53"/>
      <c r="C20" s="53"/>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x14ac:dyDescent="0.35">
      <c r="A23" s="53"/>
      <c r="B23" s="53"/>
      <c r="C23" s="53"/>
      <c r="D23" s="53"/>
      <c r="E23" s="53"/>
      <c r="F23" s="53"/>
      <c r="G23" s="53"/>
      <c r="H23" s="53"/>
    </row>
    <row r="24" spans="1:8" x14ac:dyDescent="0.35">
      <c r="A24" s="53"/>
      <c r="B24" s="53"/>
      <c r="C24" s="53"/>
      <c r="D24" s="53"/>
      <c r="E24" s="53"/>
      <c r="F24" s="53"/>
      <c r="G24" s="53"/>
      <c r="H24" s="53"/>
    </row>
    <row r="25" spans="1:8" x14ac:dyDescent="0.35">
      <c r="A25" s="53"/>
      <c r="B25" s="53"/>
      <c r="C25" s="53"/>
      <c r="D25" s="53"/>
      <c r="E25" s="53"/>
      <c r="F25" s="53"/>
      <c r="G25" s="53"/>
      <c r="H25" s="53"/>
    </row>
    <row r="26" spans="1:8" x14ac:dyDescent="0.35">
      <c r="A26" s="53"/>
      <c r="B26" s="53"/>
      <c r="C26" s="53"/>
      <c r="D26" s="53"/>
      <c r="E26" s="53"/>
      <c r="F26" s="53"/>
      <c r="G26" s="53"/>
      <c r="H26" s="53"/>
    </row>
    <row r="27" spans="1:8" x14ac:dyDescent="0.35">
      <c r="A27" s="53"/>
      <c r="B27" s="53"/>
      <c r="C27" s="53"/>
      <c r="D27" s="53"/>
      <c r="E27" s="53"/>
      <c r="F27" s="53"/>
      <c r="G27" s="53"/>
      <c r="H27" s="53"/>
    </row>
    <row r="28" spans="1:8" x14ac:dyDescent="0.35">
      <c r="A28" s="53"/>
      <c r="B28" s="53"/>
      <c r="C28" s="53"/>
      <c r="D28" s="53"/>
      <c r="E28" s="53"/>
      <c r="F28" s="53"/>
      <c r="G28" s="53"/>
      <c r="H28" s="53"/>
    </row>
    <row r="29" spans="1:8" x14ac:dyDescent="0.35">
      <c r="A29" s="53"/>
      <c r="B29" s="53"/>
      <c r="C29" s="53"/>
      <c r="D29" s="53"/>
      <c r="E29" s="53"/>
      <c r="F29" s="53"/>
      <c r="G29" s="53"/>
      <c r="H29" s="53"/>
    </row>
    <row r="30" spans="1:8" x14ac:dyDescent="0.35">
      <c r="A30" s="53"/>
      <c r="B30" s="53"/>
      <c r="C30" s="53"/>
      <c r="D30" s="53"/>
      <c r="E30" s="53"/>
      <c r="F30" s="53"/>
      <c r="G30" s="53"/>
      <c r="H30" s="53"/>
    </row>
    <row r="31" spans="1:8" x14ac:dyDescent="0.35">
      <c r="A31" s="53"/>
      <c r="B31" s="53"/>
      <c r="C31" s="53"/>
      <c r="D31" s="53"/>
      <c r="E31" s="53"/>
      <c r="F31" s="53"/>
      <c r="G31" s="53"/>
      <c r="H31" s="53"/>
    </row>
    <row r="32" spans="1:8" x14ac:dyDescent="0.35">
      <c r="A32" s="53"/>
      <c r="B32" s="53"/>
      <c r="C32" s="53"/>
      <c r="D32" s="53"/>
      <c r="E32" s="53"/>
      <c r="F32" s="53"/>
      <c r="G32" s="53"/>
      <c r="H32" s="53"/>
    </row>
    <row r="33" spans="1:8" x14ac:dyDescent="0.35">
      <c r="A33" s="53"/>
      <c r="B33" s="53"/>
      <c r="C33" s="53"/>
      <c r="D33" s="53"/>
      <c r="E33" s="53"/>
      <c r="F33" s="53"/>
      <c r="G33" s="53"/>
      <c r="H33" s="53"/>
    </row>
    <row r="34" spans="1:8" x14ac:dyDescent="0.35">
      <c r="A34" s="53"/>
      <c r="B34" s="53"/>
      <c r="C34" s="53"/>
      <c r="D34" s="53"/>
      <c r="E34" s="53"/>
      <c r="F34" s="53"/>
      <c r="G34" s="53"/>
      <c r="H34" s="53"/>
    </row>
    <row r="35" spans="1:8" x14ac:dyDescent="0.35">
      <c r="A35" s="53"/>
      <c r="B35" s="53"/>
      <c r="C35" s="53"/>
      <c r="D35" s="53"/>
      <c r="E35" s="53"/>
      <c r="F35" s="53"/>
      <c r="G35" s="53"/>
      <c r="H35" s="53"/>
    </row>
    <row r="36" spans="1:8" x14ac:dyDescent="0.35">
      <c r="A36" s="53"/>
      <c r="B36" s="53"/>
      <c r="C36" s="53"/>
      <c r="D36" s="53"/>
      <c r="E36" s="53"/>
      <c r="F36" s="53"/>
      <c r="G36" s="53"/>
      <c r="H36" s="53"/>
    </row>
    <row r="37" spans="1:8" x14ac:dyDescent="0.35">
      <c r="A37" s="53"/>
      <c r="B37" s="53"/>
      <c r="C37" s="53"/>
      <c r="D37" s="53"/>
      <c r="E37" s="53"/>
      <c r="F37" s="53"/>
      <c r="G37" s="53"/>
      <c r="H37" s="53"/>
    </row>
    <row r="38" spans="1:8" x14ac:dyDescent="0.35">
      <c r="A38" s="53"/>
      <c r="B38" s="53"/>
      <c r="C38" s="53"/>
      <c r="D38" s="53"/>
      <c r="E38" s="53"/>
      <c r="F38" s="53"/>
      <c r="G38" s="53"/>
      <c r="H38" s="53"/>
    </row>
    <row r="39" spans="1:8" x14ac:dyDescent="0.35">
      <c r="A39" s="53"/>
      <c r="B39" s="53"/>
      <c r="C39" s="53"/>
      <c r="D39" s="53"/>
      <c r="E39" s="53"/>
      <c r="F39" s="53"/>
      <c r="G39" s="53"/>
      <c r="H39" s="53"/>
    </row>
    <row r="40" spans="1:8" x14ac:dyDescent="0.35">
      <c r="A40" s="53"/>
      <c r="B40" s="53"/>
      <c r="C40" s="53"/>
      <c r="D40" s="53"/>
      <c r="E40" s="53"/>
      <c r="F40" s="53"/>
      <c r="G40" s="53"/>
      <c r="H40" s="53"/>
    </row>
    <row r="41" spans="1:8" x14ac:dyDescent="0.35">
      <c r="A41" s="53"/>
      <c r="B41" s="53"/>
      <c r="C41" s="53"/>
      <c r="D41" s="53"/>
      <c r="E41" s="53"/>
      <c r="F41" s="53"/>
      <c r="G41" s="53"/>
      <c r="H41" s="53"/>
    </row>
    <row r="42" spans="1:8" x14ac:dyDescent="0.35">
      <c r="A42" s="53"/>
      <c r="B42" s="53"/>
      <c r="C42" s="53"/>
      <c r="D42" s="53"/>
      <c r="E42" s="53"/>
      <c r="F42" s="53"/>
      <c r="G42" s="53"/>
      <c r="H42" s="53"/>
    </row>
    <row r="43" spans="1:8" x14ac:dyDescent="0.35">
      <c r="A43" s="53"/>
      <c r="B43" s="53"/>
      <c r="C43" s="53"/>
      <c r="D43" s="53"/>
      <c r="E43" s="53"/>
      <c r="F43" s="53"/>
      <c r="G43" s="53"/>
      <c r="H43" s="53"/>
    </row>
    <row r="44" spans="1:8" x14ac:dyDescent="0.35">
      <c r="A44" s="53"/>
      <c r="B44" s="53"/>
      <c r="C44" s="53"/>
      <c r="D44" s="53"/>
      <c r="E44" s="53"/>
      <c r="F44" s="53"/>
      <c r="G44" s="53"/>
      <c r="H44" s="53"/>
    </row>
    <row r="45" spans="1:8" x14ac:dyDescent="0.35">
      <c r="A45" s="53"/>
      <c r="B45" s="53"/>
      <c r="C45" s="53"/>
      <c r="D45" s="53"/>
      <c r="E45" s="53"/>
      <c r="F45" s="53"/>
      <c r="G45" s="53"/>
      <c r="H45" s="53"/>
    </row>
    <row r="46" spans="1:8" x14ac:dyDescent="0.35">
      <c r="A46" s="53"/>
      <c r="B46" s="53"/>
      <c r="C46" s="53"/>
      <c r="D46" s="53"/>
      <c r="E46" s="53"/>
      <c r="F46" s="53"/>
      <c r="G46" s="53"/>
      <c r="H46" s="53"/>
    </row>
    <row r="47" spans="1:8" x14ac:dyDescent="0.35">
      <c r="A47" s="53"/>
      <c r="B47" s="53"/>
      <c r="C47" s="53"/>
      <c r="D47" s="53"/>
      <c r="E47" s="53"/>
      <c r="F47" s="53"/>
      <c r="G47" s="53"/>
      <c r="H47" s="53"/>
    </row>
    <row r="48" spans="1:8" x14ac:dyDescent="0.35">
      <c r="A48" s="53"/>
      <c r="B48" s="53"/>
      <c r="C48" s="53"/>
      <c r="D48" s="53"/>
      <c r="E48" s="53"/>
      <c r="F48" s="53"/>
      <c r="G48" s="53"/>
      <c r="H48" s="53"/>
    </row>
    <row r="49" spans="1:8" x14ac:dyDescent="0.35">
      <c r="A49" s="53"/>
      <c r="B49" s="53"/>
      <c r="C49" s="53"/>
      <c r="D49" s="53"/>
      <c r="E49" s="53"/>
      <c r="F49" s="53"/>
      <c r="G49" s="53"/>
      <c r="H49" s="53"/>
    </row>
    <row r="50" spans="1:8" x14ac:dyDescent="0.35">
      <c r="A50" s="53"/>
      <c r="B50" s="53"/>
      <c r="C50" s="53"/>
      <c r="D50" s="53"/>
      <c r="E50" s="53"/>
      <c r="F50" s="53"/>
      <c r="G50" s="53"/>
      <c r="H50" s="53"/>
    </row>
    <row r="51" spans="1:8" x14ac:dyDescent="0.35">
      <c r="A51" s="53"/>
      <c r="B51" s="53"/>
      <c r="C51" s="53"/>
      <c r="D51" s="53"/>
      <c r="E51" s="53"/>
      <c r="F51" s="53"/>
      <c r="G51" s="53"/>
      <c r="H51" s="53"/>
    </row>
    <row r="52" spans="1:8" x14ac:dyDescent="0.35">
      <c r="A52" s="53"/>
      <c r="B52" s="53"/>
      <c r="C52" s="53"/>
      <c r="D52" s="53"/>
      <c r="E52" s="53"/>
      <c r="F52" s="53"/>
      <c r="G52" s="53"/>
      <c r="H52" s="53"/>
    </row>
    <row r="53" spans="1:8" x14ac:dyDescent="0.35">
      <c r="A53" s="53"/>
      <c r="B53" s="53"/>
      <c r="C53" s="53"/>
      <c r="D53" s="53"/>
      <c r="E53" s="53"/>
      <c r="F53" s="53"/>
      <c r="G53" s="53"/>
      <c r="H53" s="53"/>
    </row>
    <row r="54" spans="1:8" x14ac:dyDescent="0.35">
      <c r="A54" s="53"/>
      <c r="B54" s="53"/>
      <c r="C54" s="53"/>
      <c r="D54" s="53"/>
      <c r="E54" s="53"/>
      <c r="F54" s="53"/>
      <c r="G54" s="53"/>
      <c r="H54" s="53"/>
    </row>
    <row r="55" spans="1:8" x14ac:dyDescent="0.35">
      <c r="A55" s="53"/>
      <c r="B55" s="53"/>
      <c r="C55" s="53"/>
      <c r="D55" s="53"/>
      <c r="E55" s="53"/>
      <c r="F55" s="53"/>
      <c r="G55" s="53"/>
      <c r="H55" s="53"/>
    </row>
    <row r="56" spans="1:8" x14ac:dyDescent="0.35">
      <c r="A56" s="53"/>
      <c r="B56" s="53"/>
      <c r="C56" s="53"/>
      <c r="D56" s="53"/>
      <c r="E56" s="53"/>
      <c r="F56" s="53"/>
      <c r="G56" s="53"/>
      <c r="H56" s="53"/>
    </row>
    <row r="57" spans="1:8" x14ac:dyDescent="0.35">
      <c r="A57" s="53"/>
      <c r="B57" s="53"/>
      <c r="C57" s="53"/>
      <c r="D57" s="53"/>
      <c r="E57" s="53"/>
      <c r="F57" s="53"/>
      <c r="G57" s="53"/>
      <c r="H57" s="53"/>
    </row>
    <row r="58" spans="1:8" x14ac:dyDescent="0.35">
      <c r="A58" s="53"/>
      <c r="B58" s="53"/>
      <c r="C58" s="53"/>
      <c r="D58" s="53"/>
      <c r="E58" s="53"/>
      <c r="F58" s="53"/>
      <c r="G58" s="53"/>
      <c r="H58" s="53"/>
    </row>
    <row r="59" spans="1:8" x14ac:dyDescent="0.35">
      <c r="A59" s="53"/>
      <c r="B59" s="53"/>
      <c r="C59" s="53"/>
      <c r="D59" s="53"/>
      <c r="E59" s="53"/>
      <c r="F59" s="53"/>
      <c r="G59" s="53"/>
      <c r="H59" s="53"/>
    </row>
    <row r="60" spans="1:8" x14ac:dyDescent="0.35">
      <c r="A60" s="53"/>
      <c r="B60" s="53"/>
      <c r="C60" s="53"/>
      <c r="D60" s="53"/>
      <c r="E60" s="53"/>
      <c r="F60" s="53"/>
      <c r="G60" s="53"/>
      <c r="H60" s="53"/>
    </row>
  </sheetData>
  <mergeCells count="1">
    <mergeCell ref="A4:H60"/>
  </mergeCells>
  <hyperlinks>
    <hyperlink ref="J2" location="Contents!A1" display="Contents" xr:uid="{0D949BDD-6E60-4AA4-A4F4-085B1E10C464}"/>
    <hyperlink ref="J3" location="Notes!A1" display="Notes" xr:uid="{2F317B01-D6FC-4C58-B635-B2B9C94FB62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D6D6-CD01-46B2-BE0B-A2B86B6779D1}">
  <sheetPr>
    <tabColor rgb="FF008778"/>
  </sheetPr>
  <dimension ref="A1:J31"/>
  <sheetViews>
    <sheetView showGridLines="0" workbookViewId="0">
      <selection activeCell="J3" sqref="J3"/>
    </sheetView>
  </sheetViews>
  <sheetFormatPr defaultRowHeight="15.5" x14ac:dyDescent="0.35"/>
  <sheetData>
    <row r="1" spans="1:10" x14ac:dyDescent="0.35">
      <c r="A1" s="14" t="s">
        <v>489</v>
      </c>
      <c r="B1" s="15"/>
      <c r="C1" s="15"/>
      <c r="D1" s="15"/>
      <c r="E1" s="15"/>
      <c r="F1" s="15"/>
      <c r="G1" s="15"/>
      <c r="H1" s="15"/>
    </row>
    <row r="2" spans="1:10" x14ac:dyDescent="0.35">
      <c r="A2" s="15"/>
      <c r="B2" s="15"/>
      <c r="C2" s="15"/>
      <c r="D2" s="15"/>
      <c r="E2" s="15"/>
      <c r="F2" s="15"/>
      <c r="G2" s="15"/>
      <c r="H2" s="15"/>
      <c r="J2" s="5" t="s">
        <v>0</v>
      </c>
    </row>
    <row r="3" spans="1:10" x14ac:dyDescent="0.35">
      <c r="A3" s="15"/>
      <c r="B3" s="15"/>
      <c r="C3" s="15"/>
      <c r="D3" s="15"/>
      <c r="E3" s="15"/>
      <c r="F3" s="15"/>
      <c r="G3" s="15"/>
      <c r="H3" s="15"/>
      <c r="J3" s="5" t="s">
        <v>42</v>
      </c>
    </row>
    <row r="4" spans="1:10" x14ac:dyDescent="0.35">
      <c r="A4" s="54" t="s">
        <v>490</v>
      </c>
      <c r="B4" s="55"/>
      <c r="C4" s="55"/>
      <c r="D4" s="55"/>
      <c r="E4" s="55"/>
      <c r="F4" s="55"/>
      <c r="G4" s="55"/>
      <c r="H4" s="55"/>
    </row>
    <row r="5" spans="1:10" x14ac:dyDescent="0.35">
      <c r="A5" s="55"/>
      <c r="B5" s="55"/>
      <c r="C5" s="55"/>
      <c r="D5" s="55"/>
      <c r="E5" s="55"/>
      <c r="F5" s="55"/>
      <c r="G5" s="55"/>
      <c r="H5" s="55"/>
    </row>
    <row r="6" spans="1:10" x14ac:dyDescent="0.35">
      <c r="A6" s="55"/>
      <c r="B6" s="55"/>
      <c r="C6" s="55"/>
      <c r="D6" s="55"/>
      <c r="E6" s="55"/>
      <c r="F6" s="55"/>
      <c r="G6" s="55"/>
      <c r="H6" s="55"/>
    </row>
    <row r="7" spans="1:10" x14ac:dyDescent="0.35">
      <c r="A7" s="55"/>
      <c r="B7" s="55"/>
      <c r="C7" s="55"/>
      <c r="D7" s="55"/>
      <c r="E7" s="55"/>
      <c r="F7" s="55"/>
      <c r="G7" s="55"/>
      <c r="H7" s="55"/>
    </row>
    <row r="8" spans="1:10" x14ac:dyDescent="0.35">
      <c r="A8" s="55"/>
      <c r="B8" s="55"/>
      <c r="C8" s="55"/>
      <c r="D8" s="55"/>
      <c r="E8" s="55"/>
      <c r="F8" s="55"/>
      <c r="G8" s="55"/>
      <c r="H8" s="55"/>
    </row>
    <row r="9" spans="1:10" x14ac:dyDescent="0.35">
      <c r="A9" s="55"/>
      <c r="B9" s="55"/>
      <c r="C9" s="55"/>
      <c r="D9" s="55"/>
      <c r="E9" s="55"/>
      <c r="F9" s="55"/>
      <c r="G9" s="55"/>
      <c r="H9" s="55"/>
    </row>
    <row r="10" spans="1:10" x14ac:dyDescent="0.35">
      <c r="A10" s="55"/>
      <c r="B10" s="55"/>
      <c r="C10" s="55"/>
      <c r="D10" s="55"/>
      <c r="E10" s="55"/>
      <c r="F10" s="55"/>
      <c r="G10" s="55"/>
      <c r="H10" s="55"/>
    </row>
    <row r="11" spans="1:10" x14ac:dyDescent="0.35">
      <c r="A11" s="55"/>
      <c r="B11" s="55"/>
      <c r="C11" s="55"/>
      <c r="D11" s="55"/>
      <c r="E11" s="55"/>
      <c r="F11" s="55"/>
      <c r="G11" s="55"/>
      <c r="H11" s="55"/>
    </row>
    <row r="12" spans="1:10" x14ac:dyDescent="0.35">
      <c r="A12" s="55"/>
      <c r="B12" s="55"/>
      <c r="C12" s="55"/>
      <c r="D12" s="55"/>
      <c r="E12" s="55"/>
      <c r="F12" s="55"/>
      <c r="G12" s="55"/>
      <c r="H12" s="55"/>
    </row>
    <row r="13" spans="1:10" x14ac:dyDescent="0.35">
      <c r="A13" s="55"/>
      <c r="B13" s="55"/>
      <c r="C13" s="55"/>
      <c r="D13" s="55"/>
      <c r="E13" s="55"/>
      <c r="F13" s="55"/>
      <c r="G13" s="55"/>
      <c r="H13" s="55"/>
    </row>
    <row r="14" spans="1:10" x14ac:dyDescent="0.35">
      <c r="A14" s="55"/>
      <c r="B14" s="55"/>
      <c r="C14" s="55"/>
      <c r="D14" s="55"/>
      <c r="E14" s="55"/>
      <c r="F14" s="55"/>
      <c r="G14" s="55"/>
      <c r="H14" s="55"/>
    </row>
    <row r="15" spans="1:10" x14ac:dyDescent="0.35">
      <c r="A15" s="55"/>
      <c r="B15" s="55"/>
      <c r="C15" s="55"/>
      <c r="D15" s="55"/>
      <c r="E15" s="55"/>
      <c r="F15" s="55"/>
      <c r="G15" s="55"/>
      <c r="H15" s="55"/>
    </row>
    <row r="16" spans="1:10" x14ac:dyDescent="0.35">
      <c r="A16" s="55"/>
      <c r="B16" s="55"/>
      <c r="C16" s="55"/>
      <c r="D16" s="55"/>
      <c r="E16" s="55"/>
      <c r="F16" s="55"/>
      <c r="G16" s="55"/>
      <c r="H16" s="55"/>
    </row>
    <row r="17" spans="1:8" x14ac:dyDescent="0.35">
      <c r="A17" s="55"/>
      <c r="B17" s="55"/>
      <c r="C17" s="55"/>
      <c r="D17" s="55"/>
      <c r="E17" s="55"/>
      <c r="F17" s="55"/>
      <c r="G17" s="55"/>
      <c r="H17" s="55"/>
    </row>
    <row r="18" spans="1:8" x14ac:dyDescent="0.35">
      <c r="A18" s="55"/>
      <c r="B18" s="55"/>
      <c r="C18" s="55"/>
      <c r="D18" s="55"/>
      <c r="E18" s="55"/>
      <c r="F18" s="55"/>
      <c r="G18" s="55"/>
      <c r="H18" s="55"/>
    </row>
    <row r="19" spans="1:8" x14ac:dyDescent="0.35">
      <c r="A19" s="55"/>
      <c r="B19" s="55"/>
      <c r="C19" s="55"/>
      <c r="D19" s="55"/>
      <c r="E19" s="55"/>
      <c r="F19" s="55"/>
      <c r="G19" s="55"/>
      <c r="H19" s="55"/>
    </row>
    <row r="20" spans="1:8" x14ac:dyDescent="0.35">
      <c r="A20" s="55"/>
      <c r="B20" s="55"/>
      <c r="C20" s="55"/>
      <c r="D20" s="55"/>
      <c r="E20" s="55"/>
      <c r="F20" s="55"/>
      <c r="G20" s="55"/>
      <c r="H20" s="55"/>
    </row>
    <row r="21" spans="1:8" x14ac:dyDescent="0.35">
      <c r="A21" s="55"/>
      <c r="B21" s="55"/>
      <c r="C21" s="55"/>
      <c r="D21" s="55"/>
      <c r="E21" s="55"/>
      <c r="F21" s="55"/>
      <c r="G21" s="55"/>
      <c r="H21" s="55"/>
    </row>
    <row r="22" spans="1:8" x14ac:dyDescent="0.35">
      <c r="A22" s="55"/>
      <c r="B22" s="55"/>
      <c r="C22" s="55"/>
      <c r="D22" s="55"/>
      <c r="E22" s="55"/>
      <c r="F22" s="55"/>
      <c r="G22" s="55"/>
      <c r="H22" s="55"/>
    </row>
    <row r="23" spans="1:8" x14ac:dyDescent="0.35">
      <c r="A23" s="55"/>
      <c r="B23" s="55"/>
      <c r="C23" s="55"/>
      <c r="D23" s="55"/>
      <c r="E23" s="55"/>
      <c r="F23" s="55"/>
      <c r="G23" s="55"/>
      <c r="H23" s="55"/>
    </row>
    <row r="24" spans="1:8" x14ac:dyDescent="0.35">
      <c r="A24" s="55"/>
      <c r="B24" s="55"/>
      <c r="C24" s="55"/>
      <c r="D24" s="55"/>
      <c r="E24" s="55"/>
      <c r="F24" s="55"/>
      <c r="G24" s="55"/>
      <c r="H24" s="55"/>
    </row>
    <row r="25" spans="1:8" x14ac:dyDescent="0.35">
      <c r="A25" s="55"/>
      <c r="B25" s="55"/>
      <c r="C25" s="55"/>
      <c r="D25" s="55"/>
      <c r="E25" s="55"/>
      <c r="F25" s="55"/>
      <c r="G25" s="55"/>
      <c r="H25" s="55"/>
    </row>
    <row r="26" spans="1:8" x14ac:dyDescent="0.35">
      <c r="A26" s="55"/>
      <c r="B26" s="55"/>
      <c r="C26" s="55"/>
      <c r="D26" s="55"/>
      <c r="E26" s="55"/>
      <c r="F26" s="55"/>
      <c r="G26" s="55"/>
      <c r="H26" s="55"/>
    </row>
    <row r="27" spans="1:8" x14ac:dyDescent="0.35">
      <c r="A27" s="55"/>
      <c r="B27" s="55"/>
      <c r="C27" s="55"/>
      <c r="D27" s="55"/>
      <c r="E27" s="55"/>
      <c r="F27" s="55"/>
      <c r="G27" s="55"/>
      <c r="H27" s="55"/>
    </row>
    <row r="28" spans="1:8" x14ac:dyDescent="0.35">
      <c r="A28" s="55"/>
      <c r="B28" s="55"/>
      <c r="C28" s="55"/>
      <c r="D28" s="55"/>
      <c r="E28" s="55"/>
      <c r="F28" s="55"/>
      <c r="G28" s="55"/>
      <c r="H28" s="55"/>
    </row>
    <row r="29" spans="1:8" x14ac:dyDescent="0.35">
      <c r="A29" s="55"/>
      <c r="B29" s="55"/>
      <c r="C29" s="55"/>
      <c r="D29" s="55"/>
      <c r="E29" s="55"/>
      <c r="F29" s="55"/>
      <c r="G29" s="55"/>
      <c r="H29" s="55"/>
    </row>
    <row r="30" spans="1:8" x14ac:dyDescent="0.35">
      <c r="A30" s="55"/>
      <c r="B30" s="55"/>
      <c r="C30" s="55"/>
      <c r="D30" s="55"/>
      <c r="E30" s="55"/>
      <c r="F30" s="55"/>
      <c r="G30" s="55"/>
      <c r="H30" s="55"/>
    </row>
    <row r="31" spans="1:8" x14ac:dyDescent="0.35">
      <c r="A31" s="55"/>
      <c r="B31" s="55"/>
      <c r="C31" s="55"/>
      <c r="D31" s="55"/>
      <c r="E31" s="55"/>
      <c r="F31" s="55"/>
      <c r="G31" s="55"/>
      <c r="H31" s="55"/>
    </row>
  </sheetData>
  <mergeCells count="1">
    <mergeCell ref="A4:H31"/>
  </mergeCells>
  <hyperlinks>
    <hyperlink ref="J2" location="Contents!A1" display="Contents" xr:uid="{B993247E-B488-49AB-8F03-1BD04B98540D}"/>
    <hyperlink ref="J3" location="Notes!A1" display="Notes" xr:uid="{C1E0EE21-E341-426D-9244-C010CA0766AF}"/>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E7C18-21D2-43F6-969C-1540445E290A}">
  <sheetPr>
    <tabColor rgb="FF966E9B"/>
  </sheetPr>
  <dimension ref="A1:J15"/>
  <sheetViews>
    <sheetView showGridLines="0" workbookViewId="0">
      <selection activeCell="J3" sqref="J3"/>
    </sheetView>
  </sheetViews>
  <sheetFormatPr defaultRowHeight="15.5" x14ac:dyDescent="0.35"/>
  <sheetData>
    <row r="1" spans="1:10" x14ac:dyDescent="0.35">
      <c r="A1" s="14" t="s">
        <v>491</v>
      </c>
      <c r="B1" s="15"/>
      <c r="C1" s="15"/>
      <c r="D1" s="15"/>
      <c r="E1" s="15"/>
      <c r="F1" s="15"/>
      <c r="G1" s="15"/>
      <c r="H1" s="15"/>
    </row>
    <row r="2" spans="1:10" x14ac:dyDescent="0.35">
      <c r="A2" s="15"/>
      <c r="B2" s="15"/>
      <c r="C2" s="15"/>
      <c r="D2" s="15"/>
      <c r="E2" s="15"/>
      <c r="F2" s="15"/>
      <c r="G2" s="15"/>
      <c r="H2" s="15"/>
      <c r="J2" s="5" t="s">
        <v>0</v>
      </c>
    </row>
    <row r="3" spans="1:10" x14ac:dyDescent="0.35">
      <c r="A3" s="15"/>
      <c r="B3" s="15"/>
      <c r="C3" s="15"/>
      <c r="D3" s="15"/>
      <c r="E3" s="15"/>
      <c r="F3" s="15"/>
      <c r="G3" s="15"/>
      <c r="H3" s="15"/>
      <c r="J3" s="5" t="s">
        <v>42</v>
      </c>
    </row>
    <row r="4" spans="1:10" x14ac:dyDescent="0.35">
      <c r="A4" s="51" t="s">
        <v>492</v>
      </c>
      <c r="B4" s="53"/>
      <c r="C4" s="53"/>
      <c r="D4" s="53"/>
      <c r="E4" s="53"/>
      <c r="F4" s="53"/>
      <c r="G4" s="53"/>
      <c r="H4" s="53"/>
    </row>
    <row r="5" spans="1:10" x14ac:dyDescent="0.35">
      <c r="A5" s="53"/>
      <c r="B5" s="53"/>
      <c r="C5" s="53"/>
      <c r="D5" s="53"/>
      <c r="E5" s="53"/>
      <c r="F5" s="53"/>
      <c r="G5" s="53"/>
      <c r="H5" s="53"/>
    </row>
    <row r="6" spans="1:10" x14ac:dyDescent="0.35">
      <c r="A6" s="53"/>
      <c r="B6" s="53"/>
      <c r="C6" s="53"/>
      <c r="D6" s="53"/>
      <c r="E6" s="53"/>
      <c r="F6" s="53"/>
      <c r="G6" s="53"/>
      <c r="H6" s="53"/>
    </row>
    <row r="7" spans="1:10" x14ac:dyDescent="0.35">
      <c r="A7" s="53"/>
      <c r="B7" s="53"/>
      <c r="C7" s="53"/>
      <c r="D7" s="53"/>
      <c r="E7" s="53"/>
      <c r="F7" s="53"/>
      <c r="G7" s="53"/>
      <c r="H7" s="53"/>
    </row>
    <row r="8" spans="1:10" x14ac:dyDescent="0.35">
      <c r="A8" s="53"/>
      <c r="B8" s="53"/>
      <c r="C8" s="53"/>
      <c r="D8" s="53"/>
      <c r="E8" s="53"/>
      <c r="F8" s="53"/>
      <c r="G8" s="53"/>
      <c r="H8" s="53"/>
    </row>
    <row r="9" spans="1:10" x14ac:dyDescent="0.35">
      <c r="A9" s="53"/>
      <c r="B9" s="53"/>
      <c r="C9" s="53"/>
      <c r="D9" s="53"/>
      <c r="E9" s="53"/>
      <c r="F9" s="53"/>
      <c r="G9" s="53"/>
      <c r="H9" s="53"/>
    </row>
    <row r="10" spans="1:10" x14ac:dyDescent="0.35">
      <c r="A10" s="53"/>
      <c r="B10" s="53"/>
      <c r="C10" s="53"/>
      <c r="D10" s="53"/>
      <c r="E10" s="53"/>
      <c r="F10" s="53"/>
      <c r="G10" s="53"/>
      <c r="H10" s="53"/>
    </row>
    <row r="11" spans="1:10" x14ac:dyDescent="0.35">
      <c r="A11" s="53"/>
      <c r="B11" s="53"/>
      <c r="C11" s="53"/>
      <c r="D11" s="53"/>
      <c r="E11" s="53"/>
      <c r="F11" s="53"/>
      <c r="G11" s="53"/>
      <c r="H11" s="53"/>
    </row>
    <row r="12" spans="1:10" x14ac:dyDescent="0.35">
      <c r="A12" s="53"/>
      <c r="B12" s="53"/>
      <c r="C12" s="53"/>
      <c r="D12" s="53"/>
      <c r="E12" s="53"/>
      <c r="F12" s="53"/>
      <c r="G12" s="53"/>
      <c r="H12" s="53"/>
    </row>
    <row r="13" spans="1:10" x14ac:dyDescent="0.35">
      <c r="A13" s="53"/>
      <c r="B13" s="53"/>
      <c r="C13" s="53"/>
      <c r="D13" s="53"/>
      <c r="E13" s="53"/>
      <c r="F13" s="53"/>
      <c r="G13" s="53"/>
      <c r="H13" s="53"/>
    </row>
    <row r="14" spans="1:10" x14ac:dyDescent="0.35">
      <c r="A14" s="53"/>
      <c r="B14" s="53"/>
      <c r="C14" s="53"/>
      <c r="D14" s="53"/>
      <c r="E14" s="53"/>
      <c r="F14" s="53"/>
      <c r="G14" s="53"/>
      <c r="H14" s="53"/>
    </row>
    <row r="15" spans="1:10" x14ac:dyDescent="0.35">
      <c r="A15" s="53"/>
      <c r="B15" s="53"/>
      <c r="C15" s="53"/>
      <c r="D15" s="53"/>
      <c r="E15" s="53"/>
      <c r="F15" s="53"/>
      <c r="G15" s="53"/>
      <c r="H15" s="53"/>
    </row>
  </sheetData>
  <mergeCells count="1">
    <mergeCell ref="A4:H15"/>
  </mergeCells>
  <hyperlinks>
    <hyperlink ref="J2" location="Contents!A1" display="Contents" xr:uid="{A37A2576-FD9A-4F8C-8A3C-AB67A48A0466}"/>
    <hyperlink ref="J3" location="Notes!A1" display="Notes" xr:uid="{65EFB1AB-2A46-4996-B8F0-E3C9B51DABA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D4E8-659D-4190-B22A-1A4B9183FFFB}">
  <sheetPr>
    <tabColor rgb="FF006496"/>
  </sheetPr>
  <dimension ref="A1:J29"/>
  <sheetViews>
    <sheetView showGridLines="0" workbookViewId="0">
      <selection activeCell="J3" sqref="J3"/>
    </sheetView>
  </sheetViews>
  <sheetFormatPr defaultRowHeight="15.5" x14ac:dyDescent="0.35"/>
  <cols>
    <col min="1" max="1" width="20.23046875" customWidth="1"/>
    <col min="2" max="2" width="25.84375" customWidth="1"/>
  </cols>
  <sheetData>
    <row r="1" spans="1:10" x14ac:dyDescent="0.35">
      <c r="A1" s="1" t="s">
        <v>43</v>
      </c>
    </row>
    <row r="2" spans="1:10" x14ac:dyDescent="0.35">
      <c r="J2" s="5" t="s">
        <v>0</v>
      </c>
    </row>
    <row r="3" spans="1:10" x14ac:dyDescent="0.35">
      <c r="J3" s="5" t="s">
        <v>42</v>
      </c>
    </row>
    <row r="6" spans="1:10" ht="16" thickBot="1" x14ac:dyDescent="0.4">
      <c r="A6" s="4" t="s">
        <v>44</v>
      </c>
      <c r="B6" s="4" t="s">
        <v>45</v>
      </c>
    </row>
    <row r="7" spans="1:10" x14ac:dyDescent="0.35">
      <c r="A7" s="23"/>
      <c r="B7" s="23"/>
    </row>
    <row r="8" spans="1:10" x14ac:dyDescent="0.35">
      <c r="A8" s="7">
        <v>1999</v>
      </c>
      <c r="B8" s="8">
        <v>1089</v>
      </c>
    </row>
    <row r="9" spans="1:10" x14ac:dyDescent="0.35">
      <c r="A9" s="7">
        <v>2000</v>
      </c>
      <c r="B9" s="8">
        <v>1343</v>
      </c>
    </row>
    <row r="10" spans="1:10" x14ac:dyDescent="0.35">
      <c r="A10" s="7">
        <v>2001</v>
      </c>
      <c r="B10" s="8">
        <v>1700</v>
      </c>
    </row>
    <row r="11" spans="1:10" x14ac:dyDescent="0.35">
      <c r="A11" s="7">
        <v>2002</v>
      </c>
      <c r="B11" s="8">
        <v>1634</v>
      </c>
    </row>
    <row r="12" spans="1:10" x14ac:dyDescent="0.35">
      <c r="A12" s="7">
        <v>2003</v>
      </c>
      <c r="B12" s="8">
        <v>1769</v>
      </c>
    </row>
    <row r="13" spans="1:10" x14ac:dyDescent="0.35">
      <c r="A13" s="7">
        <v>2004</v>
      </c>
      <c r="B13" s="8">
        <v>1839</v>
      </c>
    </row>
    <row r="14" spans="1:10" x14ac:dyDescent="0.35">
      <c r="A14" s="7">
        <v>2005</v>
      </c>
      <c r="B14" s="8">
        <v>1671</v>
      </c>
    </row>
    <row r="15" spans="1:10" x14ac:dyDescent="0.35">
      <c r="A15" s="7">
        <v>2006</v>
      </c>
      <c r="B15" s="8">
        <v>1690</v>
      </c>
    </row>
    <row r="16" spans="1:10" x14ac:dyDescent="0.35">
      <c r="A16" s="7">
        <v>2007</v>
      </c>
      <c r="B16" s="8">
        <v>1669</v>
      </c>
    </row>
    <row r="17" spans="1:2" x14ac:dyDescent="0.35">
      <c r="A17" s="7">
        <v>2008</v>
      </c>
      <c r="B17" s="8">
        <v>1772</v>
      </c>
    </row>
    <row r="18" spans="1:2" x14ac:dyDescent="0.35">
      <c r="A18" s="7">
        <v>2009</v>
      </c>
      <c r="B18" s="8">
        <v>1746</v>
      </c>
    </row>
    <row r="19" spans="1:2" x14ac:dyDescent="0.35">
      <c r="A19" s="7">
        <v>2010</v>
      </c>
      <c r="B19" s="8">
        <v>1839</v>
      </c>
    </row>
    <row r="20" spans="1:2" x14ac:dyDescent="0.35">
      <c r="A20" s="7">
        <v>2011</v>
      </c>
      <c r="B20" s="8">
        <v>1803</v>
      </c>
    </row>
    <row r="21" spans="1:2" x14ac:dyDescent="0.35">
      <c r="A21" s="7">
        <v>2012</v>
      </c>
      <c r="B21" s="8">
        <v>1961</v>
      </c>
    </row>
    <row r="22" spans="1:2" x14ac:dyDescent="0.35">
      <c r="A22" s="7">
        <v>2013</v>
      </c>
      <c r="B22" s="8">
        <v>1934</v>
      </c>
    </row>
    <row r="23" spans="1:2" x14ac:dyDescent="0.35">
      <c r="A23" s="7">
        <v>2014</v>
      </c>
      <c r="B23" s="8">
        <v>1988</v>
      </c>
    </row>
    <row r="24" spans="1:2" x14ac:dyDescent="0.35">
      <c r="A24" s="7">
        <v>2015</v>
      </c>
      <c r="B24" s="8">
        <v>2249</v>
      </c>
    </row>
    <row r="25" spans="1:2" x14ac:dyDescent="0.35">
      <c r="A25" s="7">
        <v>2016</v>
      </c>
      <c r="B25" s="8">
        <v>2294</v>
      </c>
    </row>
    <row r="26" spans="1:2" x14ac:dyDescent="0.35">
      <c r="A26" s="7">
        <v>2017</v>
      </c>
      <c r="B26" s="8">
        <v>2357</v>
      </c>
    </row>
    <row r="27" spans="1:2" x14ac:dyDescent="0.35">
      <c r="A27" s="7">
        <v>2018</v>
      </c>
      <c r="B27" s="8">
        <v>2184</v>
      </c>
    </row>
    <row r="28" spans="1:2" ht="16" thickBot="1" x14ac:dyDescent="0.4">
      <c r="A28" s="3"/>
      <c r="B28" s="9"/>
    </row>
    <row r="29" spans="1:2" x14ac:dyDescent="0.35">
      <c r="B29" s="12" t="s">
        <v>453</v>
      </c>
    </row>
  </sheetData>
  <hyperlinks>
    <hyperlink ref="J2" location="Contents!A1" display="Contents" xr:uid="{D259C582-50A8-4A1C-B332-60E12FB8CAEB}"/>
    <hyperlink ref="J3" location="Notes!A1" display="Notes" xr:uid="{36AD3C3B-172E-4AF9-B277-1C96493288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7065B-6CD4-45AF-8ECA-E874EC42106C}">
  <sheetPr>
    <tabColor rgb="FF008778"/>
  </sheetPr>
  <dimension ref="A1:J29"/>
  <sheetViews>
    <sheetView showGridLines="0" workbookViewId="0">
      <selection activeCell="D8" sqref="D8"/>
    </sheetView>
  </sheetViews>
  <sheetFormatPr defaultRowHeight="15.5" x14ac:dyDescent="0.35"/>
  <cols>
    <col min="1" max="1" width="15.69140625" bestFit="1" customWidth="1"/>
    <col min="2" max="2" width="26.23046875" bestFit="1" customWidth="1"/>
  </cols>
  <sheetData>
    <row r="1" spans="1:10" x14ac:dyDescent="0.35">
      <c r="A1" s="1" t="s">
        <v>482</v>
      </c>
    </row>
    <row r="2" spans="1:10" x14ac:dyDescent="0.35">
      <c r="J2" s="5" t="s">
        <v>0</v>
      </c>
    </row>
    <row r="3" spans="1:10" x14ac:dyDescent="0.35">
      <c r="J3" s="5" t="s">
        <v>42</v>
      </c>
    </row>
    <row r="6" spans="1:10" ht="16" thickBot="1" x14ac:dyDescent="0.4">
      <c r="A6" s="4" t="s">
        <v>457</v>
      </c>
      <c r="B6" s="24" t="s">
        <v>578</v>
      </c>
    </row>
    <row r="7" spans="1:10" x14ac:dyDescent="0.35">
      <c r="A7" s="23"/>
      <c r="B7" s="23"/>
    </row>
    <row r="8" spans="1:10" x14ac:dyDescent="0.35">
      <c r="A8" s="7">
        <v>1999</v>
      </c>
      <c r="B8" s="7">
        <v>49</v>
      </c>
    </row>
    <row r="9" spans="1:10" x14ac:dyDescent="0.35">
      <c r="A9" s="7">
        <v>2000</v>
      </c>
      <c r="B9" s="7">
        <v>68</v>
      </c>
    </row>
    <row r="10" spans="1:10" x14ac:dyDescent="0.35">
      <c r="A10" s="7">
        <v>2001</v>
      </c>
      <c r="B10" s="7">
        <v>98</v>
      </c>
    </row>
    <row r="11" spans="1:10" x14ac:dyDescent="0.35">
      <c r="A11" s="7">
        <v>2002</v>
      </c>
      <c r="B11" s="7">
        <v>60</v>
      </c>
    </row>
    <row r="12" spans="1:10" x14ac:dyDescent="0.35">
      <c r="A12" s="7">
        <v>2003</v>
      </c>
      <c r="B12" s="7">
        <v>77</v>
      </c>
    </row>
    <row r="13" spans="1:10" x14ac:dyDescent="0.35">
      <c r="A13" s="7">
        <v>2004</v>
      </c>
      <c r="B13" s="7">
        <v>73</v>
      </c>
    </row>
    <row r="14" spans="1:10" x14ac:dyDescent="0.35">
      <c r="A14" s="7">
        <v>2005</v>
      </c>
      <c r="B14" s="7">
        <v>63</v>
      </c>
    </row>
    <row r="15" spans="1:10" x14ac:dyDescent="0.35">
      <c r="A15" s="7">
        <v>2006</v>
      </c>
      <c r="B15" s="7">
        <v>79</v>
      </c>
    </row>
    <row r="16" spans="1:10" x14ac:dyDescent="0.35">
      <c r="A16" s="7">
        <v>2007</v>
      </c>
      <c r="B16" s="7">
        <v>83</v>
      </c>
    </row>
    <row r="17" spans="1:2" x14ac:dyDescent="0.35">
      <c r="A17" s="7">
        <v>2008</v>
      </c>
      <c r="B17" s="7">
        <v>110</v>
      </c>
    </row>
    <row r="18" spans="1:2" x14ac:dyDescent="0.35">
      <c r="A18" s="7">
        <v>2009</v>
      </c>
      <c r="B18" s="7">
        <v>98</v>
      </c>
    </row>
    <row r="19" spans="1:2" x14ac:dyDescent="0.35">
      <c r="A19" s="7">
        <v>2010</v>
      </c>
      <c r="B19" s="7">
        <v>97</v>
      </c>
    </row>
    <row r="20" spans="1:2" x14ac:dyDescent="0.35">
      <c r="A20" s="7">
        <v>2011</v>
      </c>
      <c r="B20" s="7">
        <v>96</v>
      </c>
    </row>
    <row r="21" spans="1:2" x14ac:dyDescent="0.35">
      <c r="A21" s="7">
        <v>2012</v>
      </c>
      <c r="B21" s="7">
        <v>129</v>
      </c>
    </row>
    <row r="22" spans="1:2" x14ac:dyDescent="0.35">
      <c r="A22" s="7">
        <v>2013</v>
      </c>
      <c r="B22" s="7">
        <v>171</v>
      </c>
    </row>
    <row r="23" spans="1:2" x14ac:dyDescent="0.35">
      <c r="A23" s="7">
        <v>2014</v>
      </c>
      <c r="B23" s="7">
        <v>145</v>
      </c>
    </row>
    <row r="24" spans="1:2" x14ac:dyDescent="0.35">
      <c r="A24" s="7">
        <v>2015</v>
      </c>
      <c r="B24" s="7">
        <v>127</v>
      </c>
    </row>
    <row r="25" spans="1:2" x14ac:dyDescent="0.35">
      <c r="A25" s="7">
        <v>2016</v>
      </c>
      <c r="B25" s="7">
        <v>169</v>
      </c>
    </row>
    <row r="26" spans="1:2" x14ac:dyDescent="0.35">
      <c r="A26" s="7">
        <v>2017</v>
      </c>
      <c r="B26" s="7">
        <v>104</v>
      </c>
    </row>
    <row r="27" spans="1:2" x14ac:dyDescent="0.35">
      <c r="A27" s="7">
        <v>2018</v>
      </c>
      <c r="B27" s="7">
        <v>148</v>
      </c>
    </row>
    <row r="28" spans="1:2" ht="16" thickBot="1" x14ac:dyDescent="0.4">
      <c r="A28" s="3"/>
      <c r="B28" s="3"/>
    </row>
    <row r="29" spans="1:2" x14ac:dyDescent="0.35">
      <c r="B29" s="10" t="s">
        <v>455</v>
      </c>
    </row>
  </sheetData>
  <hyperlinks>
    <hyperlink ref="J2" location="Contents!A1" display="Contents" xr:uid="{EBF4E313-EA3F-48B4-B3DD-554DFD05A9D1}"/>
    <hyperlink ref="J3" location="Notes!A1" display="Notes" xr:uid="{1DD2563B-83A5-4A26-A07E-3A590CD2750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0985A-C130-4273-959E-A993C32E2D9D}">
  <sheetPr>
    <tabColor rgb="FF966E9B"/>
  </sheetPr>
  <dimension ref="A1:J29"/>
  <sheetViews>
    <sheetView showGridLines="0" workbookViewId="0">
      <selection activeCell="E13" sqref="E13"/>
    </sheetView>
  </sheetViews>
  <sheetFormatPr defaultRowHeight="15.5" x14ac:dyDescent="0.35"/>
  <cols>
    <col min="1" max="1" width="15.69140625" bestFit="1" customWidth="1"/>
    <col min="2" max="2" width="22.84375" bestFit="1" customWidth="1"/>
  </cols>
  <sheetData>
    <row r="1" spans="1:10" x14ac:dyDescent="0.35">
      <c r="A1" s="1" t="s">
        <v>483</v>
      </c>
    </row>
    <row r="2" spans="1:10" x14ac:dyDescent="0.35">
      <c r="J2" s="5" t="s">
        <v>0</v>
      </c>
    </row>
    <row r="3" spans="1:10" x14ac:dyDescent="0.35">
      <c r="J3" s="5" t="s">
        <v>42</v>
      </c>
    </row>
    <row r="6" spans="1:10" ht="16" thickBot="1" x14ac:dyDescent="0.4">
      <c r="A6" s="4" t="s">
        <v>457</v>
      </c>
      <c r="B6" s="4" t="s">
        <v>579</v>
      </c>
    </row>
    <row r="7" spans="1:10" x14ac:dyDescent="0.35">
      <c r="A7" s="23"/>
      <c r="B7" s="23"/>
    </row>
    <row r="8" spans="1:10" x14ac:dyDescent="0.35">
      <c r="A8" s="7">
        <v>1999</v>
      </c>
      <c r="B8" s="7">
        <v>2</v>
      </c>
    </row>
    <row r="9" spans="1:10" x14ac:dyDescent="0.35">
      <c r="A9" s="7">
        <v>2000</v>
      </c>
      <c r="B9" s="7">
        <v>7</v>
      </c>
    </row>
    <row r="10" spans="1:10" x14ac:dyDescent="0.35">
      <c r="A10" s="7">
        <v>2001</v>
      </c>
      <c r="B10" s="7">
        <v>6</v>
      </c>
    </row>
    <row r="11" spans="1:10" x14ac:dyDescent="0.35">
      <c r="A11" s="7">
        <v>2002</v>
      </c>
      <c r="B11" s="7">
        <v>6</v>
      </c>
    </row>
    <row r="12" spans="1:10" x14ac:dyDescent="0.35">
      <c r="A12" s="7">
        <v>2003</v>
      </c>
      <c r="B12" s="7">
        <v>3</v>
      </c>
    </row>
    <row r="13" spans="1:10" x14ac:dyDescent="0.35">
      <c r="A13" s="7">
        <v>2004</v>
      </c>
      <c r="B13" s="7">
        <v>37</v>
      </c>
    </row>
    <row r="14" spans="1:10" x14ac:dyDescent="0.35">
      <c r="A14" s="36">
        <v>2005</v>
      </c>
      <c r="B14" s="36">
        <v>0</v>
      </c>
    </row>
    <row r="15" spans="1:10" x14ac:dyDescent="0.35">
      <c r="A15" s="7">
        <v>2006</v>
      </c>
      <c r="B15" s="7">
        <v>1</v>
      </c>
    </row>
    <row r="16" spans="1:10" x14ac:dyDescent="0.35">
      <c r="A16" s="7">
        <v>2007</v>
      </c>
      <c r="B16" s="7">
        <v>15</v>
      </c>
    </row>
    <row r="17" spans="1:2" x14ac:dyDescent="0.35">
      <c r="A17" s="7">
        <v>2008</v>
      </c>
      <c r="B17" s="7">
        <v>4</v>
      </c>
    </row>
    <row r="18" spans="1:2" x14ac:dyDescent="0.35">
      <c r="A18" s="7">
        <v>2009</v>
      </c>
      <c r="B18" s="7">
        <v>4</v>
      </c>
    </row>
    <row r="19" spans="1:2" x14ac:dyDescent="0.35">
      <c r="A19" s="7">
        <v>2010</v>
      </c>
      <c r="B19" s="7">
        <v>4</v>
      </c>
    </row>
    <row r="20" spans="1:2" x14ac:dyDescent="0.35">
      <c r="A20" s="7">
        <v>2011</v>
      </c>
      <c r="B20" s="7">
        <v>3</v>
      </c>
    </row>
    <row r="21" spans="1:2" x14ac:dyDescent="0.35">
      <c r="A21" s="7">
        <v>2012</v>
      </c>
      <c r="B21" s="7">
        <v>12</v>
      </c>
    </row>
    <row r="22" spans="1:2" x14ac:dyDescent="0.35">
      <c r="A22" s="7">
        <v>2013</v>
      </c>
      <c r="B22" s="7">
        <v>12</v>
      </c>
    </row>
    <row r="23" spans="1:2" x14ac:dyDescent="0.35">
      <c r="A23" s="7">
        <v>2014</v>
      </c>
      <c r="B23" s="7">
        <v>6</v>
      </c>
    </row>
    <row r="24" spans="1:2" x14ac:dyDescent="0.35">
      <c r="A24" s="7">
        <v>2015</v>
      </c>
      <c r="B24" s="7">
        <v>20</v>
      </c>
    </row>
    <row r="25" spans="1:2" x14ac:dyDescent="0.35">
      <c r="A25" s="7">
        <v>2016</v>
      </c>
      <c r="B25" s="7">
        <v>11</v>
      </c>
    </row>
    <row r="26" spans="1:2" x14ac:dyDescent="0.35">
      <c r="A26" s="7">
        <v>2017</v>
      </c>
      <c r="B26" s="7">
        <v>12</v>
      </c>
    </row>
    <row r="27" spans="1:2" x14ac:dyDescent="0.35">
      <c r="A27" s="7">
        <v>2018</v>
      </c>
      <c r="B27" s="7">
        <v>7</v>
      </c>
    </row>
    <row r="28" spans="1:2" ht="16" thickBot="1" x14ac:dyDescent="0.4">
      <c r="A28" s="3"/>
      <c r="B28" s="3"/>
    </row>
    <row r="29" spans="1:2" x14ac:dyDescent="0.35">
      <c r="B29" s="10" t="s">
        <v>484</v>
      </c>
    </row>
  </sheetData>
  <hyperlinks>
    <hyperlink ref="J2" location="Contents!A1" display="Contents" xr:uid="{FA15E7A3-22B2-444A-9213-00FF615932B1}"/>
    <hyperlink ref="J3" location="Notes!A1" display="Notes" xr:uid="{9595F0F1-1A2F-4CDA-9D83-2F876BA2ED1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B46FE-74A4-405A-B591-5051E4BBAC71}">
  <sheetPr>
    <tabColor rgb="FF006496"/>
  </sheetPr>
  <dimension ref="A1:U22"/>
  <sheetViews>
    <sheetView showGridLines="0" workbookViewId="0">
      <selection activeCell="J29" sqref="J29"/>
    </sheetView>
  </sheetViews>
  <sheetFormatPr defaultRowHeight="15.5" x14ac:dyDescent="0.35"/>
  <cols>
    <col min="1" max="1" width="21.07421875" customWidth="1"/>
    <col min="2" max="21" width="7.765625" customWidth="1"/>
  </cols>
  <sheetData>
    <row r="1" spans="1:21" x14ac:dyDescent="0.35">
      <c r="A1" s="1" t="s">
        <v>46</v>
      </c>
    </row>
    <row r="2" spans="1:21" x14ac:dyDescent="0.35">
      <c r="J2" s="5" t="s">
        <v>0</v>
      </c>
    </row>
    <row r="3" spans="1:21" x14ac:dyDescent="0.35">
      <c r="J3" s="5" t="s">
        <v>42</v>
      </c>
    </row>
    <row r="6" spans="1:21" ht="16" thickBot="1" x14ac:dyDescent="0.4">
      <c r="A6" s="23"/>
      <c r="B6" s="47" t="s">
        <v>44</v>
      </c>
      <c r="C6" s="47"/>
      <c r="D6" s="47"/>
      <c r="E6" s="47"/>
      <c r="F6" s="47"/>
      <c r="G6" s="47"/>
      <c r="H6" s="47"/>
      <c r="I6" s="47"/>
      <c r="J6" s="47"/>
      <c r="K6" s="47"/>
      <c r="L6" s="47"/>
      <c r="M6" s="47"/>
      <c r="N6" s="47"/>
      <c r="O6" s="47"/>
      <c r="P6" s="47"/>
      <c r="Q6" s="47"/>
      <c r="R6" s="47"/>
      <c r="S6" s="47"/>
      <c r="T6" s="47"/>
      <c r="U6" s="47"/>
    </row>
    <row r="7" spans="1:21" ht="16" thickBot="1" x14ac:dyDescent="0.4">
      <c r="A7" s="3"/>
      <c r="B7" s="4">
        <v>1999</v>
      </c>
      <c r="C7" s="4">
        <v>2000</v>
      </c>
      <c r="D7" s="4">
        <v>2001</v>
      </c>
      <c r="E7" s="4">
        <v>2002</v>
      </c>
      <c r="F7" s="4">
        <v>2003</v>
      </c>
      <c r="G7" s="4">
        <v>2004</v>
      </c>
      <c r="H7" s="4">
        <v>2005</v>
      </c>
      <c r="I7" s="4">
        <v>2006</v>
      </c>
      <c r="J7" s="4">
        <v>2007</v>
      </c>
      <c r="K7" s="4">
        <v>2008</v>
      </c>
      <c r="L7" s="4">
        <v>2009</v>
      </c>
      <c r="M7" s="4">
        <v>2010</v>
      </c>
      <c r="N7" s="4">
        <v>2011</v>
      </c>
      <c r="O7" s="4">
        <v>2012</v>
      </c>
      <c r="P7" s="4">
        <v>2013</v>
      </c>
      <c r="Q7" s="4">
        <v>2014</v>
      </c>
      <c r="R7" s="4">
        <v>2015</v>
      </c>
      <c r="S7" s="4">
        <v>2016</v>
      </c>
      <c r="T7" s="4">
        <v>2017</v>
      </c>
      <c r="U7" s="4">
        <v>2018</v>
      </c>
    </row>
    <row r="9" spans="1:21" x14ac:dyDescent="0.35">
      <c r="A9" t="s">
        <v>47</v>
      </c>
      <c r="B9">
        <v>313</v>
      </c>
      <c r="C9">
        <v>382</v>
      </c>
      <c r="D9">
        <v>459</v>
      </c>
      <c r="E9">
        <v>466</v>
      </c>
      <c r="F9">
        <v>502</v>
      </c>
      <c r="G9">
        <v>447</v>
      </c>
      <c r="H9">
        <v>354</v>
      </c>
      <c r="I9">
        <v>380</v>
      </c>
      <c r="J9">
        <v>388</v>
      </c>
      <c r="K9">
        <v>388</v>
      </c>
      <c r="L9">
        <v>347</v>
      </c>
      <c r="M9">
        <v>422</v>
      </c>
      <c r="N9">
        <v>393</v>
      </c>
      <c r="O9">
        <v>382</v>
      </c>
      <c r="P9">
        <v>456</v>
      </c>
      <c r="Q9">
        <v>463</v>
      </c>
      <c r="R9">
        <v>477</v>
      </c>
      <c r="S9">
        <v>454</v>
      </c>
      <c r="T9">
        <v>418</v>
      </c>
      <c r="U9">
        <v>147</v>
      </c>
    </row>
    <row r="10" spans="1:21" x14ac:dyDescent="0.35">
      <c r="A10" t="s">
        <v>48</v>
      </c>
      <c r="B10">
        <v>67</v>
      </c>
      <c r="C10">
        <v>78</v>
      </c>
      <c r="D10">
        <v>78</v>
      </c>
      <c r="E10">
        <v>79</v>
      </c>
      <c r="F10">
        <v>69</v>
      </c>
      <c r="G10">
        <v>83</v>
      </c>
      <c r="H10">
        <v>84</v>
      </c>
      <c r="I10">
        <v>99</v>
      </c>
      <c r="J10">
        <v>107</v>
      </c>
      <c r="K10">
        <v>97</v>
      </c>
      <c r="L10">
        <v>59</v>
      </c>
      <c r="M10">
        <v>87</v>
      </c>
      <c r="N10">
        <v>86</v>
      </c>
      <c r="O10">
        <v>89</v>
      </c>
      <c r="P10">
        <v>129</v>
      </c>
      <c r="Q10">
        <v>107</v>
      </c>
      <c r="R10">
        <v>102</v>
      </c>
      <c r="S10">
        <v>114</v>
      </c>
      <c r="T10">
        <v>120</v>
      </c>
      <c r="U10">
        <v>88</v>
      </c>
    </row>
    <row r="11" spans="1:21" x14ac:dyDescent="0.35">
      <c r="A11" t="s">
        <v>49</v>
      </c>
      <c r="B11">
        <v>9</v>
      </c>
      <c r="C11">
        <v>9</v>
      </c>
      <c r="D11">
        <v>9</v>
      </c>
      <c r="E11">
        <v>13</v>
      </c>
      <c r="F11">
        <v>23</v>
      </c>
      <c r="G11">
        <v>12</v>
      </c>
      <c r="H11">
        <v>9</v>
      </c>
      <c r="I11">
        <v>28</v>
      </c>
      <c r="J11">
        <v>13</v>
      </c>
      <c r="K11">
        <v>25</v>
      </c>
      <c r="L11">
        <v>25</v>
      </c>
      <c r="M11">
        <v>24</v>
      </c>
      <c r="N11">
        <v>25</v>
      </c>
      <c r="O11">
        <v>34</v>
      </c>
      <c r="P11">
        <v>32</v>
      </c>
      <c r="Q11">
        <v>34</v>
      </c>
      <c r="R11">
        <v>35</v>
      </c>
      <c r="S11">
        <v>30</v>
      </c>
      <c r="T11">
        <v>29</v>
      </c>
      <c r="U11">
        <v>37</v>
      </c>
    </row>
    <row r="12" spans="1:21" x14ac:dyDescent="0.35">
      <c r="A12" t="s">
        <v>50</v>
      </c>
      <c r="B12">
        <v>4</v>
      </c>
      <c r="C12">
        <v>14</v>
      </c>
      <c r="D12">
        <v>10</v>
      </c>
      <c r="E12">
        <v>10</v>
      </c>
      <c r="F12">
        <v>10</v>
      </c>
      <c r="G12">
        <v>6</v>
      </c>
      <c r="H12">
        <v>5</v>
      </c>
      <c r="I12">
        <v>12</v>
      </c>
      <c r="J12">
        <v>10</v>
      </c>
      <c r="K12">
        <v>8</v>
      </c>
      <c r="L12">
        <v>9</v>
      </c>
      <c r="M12">
        <v>4</v>
      </c>
      <c r="N12">
        <v>11</v>
      </c>
      <c r="O12">
        <v>3</v>
      </c>
      <c r="P12">
        <v>6</v>
      </c>
      <c r="Q12">
        <v>11</v>
      </c>
      <c r="R12">
        <v>7</v>
      </c>
      <c r="S12">
        <v>8</v>
      </c>
      <c r="T12">
        <v>11</v>
      </c>
      <c r="U12">
        <v>4</v>
      </c>
    </row>
    <row r="13" spans="1:21" x14ac:dyDescent="0.35">
      <c r="A13" t="s">
        <v>51</v>
      </c>
      <c r="B13">
        <v>1</v>
      </c>
      <c r="C13">
        <v>2</v>
      </c>
      <c r="D13">
        <v>1</v>
      </c>
      <c r="E13">
        <v>1</v>
      </c>
      <c r="F13">
        <v>3</v>
      </c>
      <c r="G13">
        <v>1</v>
      </c>
      <c r="H13">
        <v>0</v>
      </c>
      <c r="I13">
        <v>3</v>
      </c>
      <c r="J13">
        <v>1</v>
      </c>
      <c r="K13">
        <v>2</v>
      </c>
      <c r="L13">
        <v>2</v>
      </c>
      <c r="M13">
        <v>2</v>
      </c>
      <c r="N13">
        <v>2</v>
      </c>
      <c r="O13">
        <v>2</v>
      </c>
      <c r="P13">
        <v>0</v>
      </c>
      <c r="Q13">
        <v>9</v>
      </c>
      <c r="R13">
        <v>5</v>
      </c>
      <c r="S13">
        <v>4</v>
      </c>
      <c r="T13">
        <v>10</v>
      </c>
      <c r="U13">
        <v>4</v>
      </c>
    </row>
    <row r="14" spans="1:21" ht="16" thickBot="1" x14ac:dyDescent="0.4">
      <c r="A14" s="3"/>
      <c r="B14" s="3"/>
      <c r="C14" s="3"/>
      <c r="D14" s="3"/>
      <c r="E14" s="3"/>
      <c r="F14" s="3"/>
      <c r="G14" s="3"/>
      <c r="H14" s="3"/>
      <c r="I14" s="3"/>
      <c r="J14" s="3"/>
      <c r="K14" s="3"/>
      <c r="L14" s="3"/>
      <c r="M14" s="3"/>
      <c r="N14" s="3"/>
      <c r="O14" s="3"/>
      <c r="P14" s="3"/>
      <c r="Q14" s="3"/>
      <c r="R14" s="3"/>
      <c r="S14" s="3"/>
      <c r="T14" s="3"/>
      <c r="U14" s="3"/>
    </row>
    <row r="15" spans="1:21" x14ac:dyDescent="0.35">
      <c r="F15" s="10"/>
      <c r="U15" s="10" t="s">
        <v>453</v>
      </c>
    </row>
    <row r="20" spans="1:10" x14ac:dyDescent="0.35">
      <c r="A20" s="1" t="s">
        <v>547</v>
      </c>
    </row>
    <row r="21" spans="1:10" x14ac:dyDescent="0.35">
      <c r="A21" s="48" t="s">
        <v>575</v>
      </c>
      <c r="B21" s="48"/>
      <c r="C21" s="48"/>
      <c r="D21" s="48"/>
      <c r="E21" s="48"/>
      <c r="F21" s="48"/>
      <c r="G21" s="48"/>
      <c r="H21" s="48"/>
      <c r="I21" s="48"/>
      <c r="J21" s="48"/>
    </row>
    <row r="22" spans="1:10" x14ac:dyDescent="0.35">
      <c r="A22" s="48"/>
      <c r="B22" s="48"/>
      <c r="C22" s="48"/>
      <c r="D22" s="48"/>
      <c r="E22" s="48"/>
      <c r="F22" s="48"/>
      <c r="G22" s="48"/>
      <c r="H22" s="48"/>
      <c r="I22" s="48"/>
      <c r="J22" s="48"/>
    </row>
  </sheetData>
  <mergeCells count="2">
    <mergeCell ref="B6:U6"/>
    <mergeCell ref="A21:J22"/>
  </mergeCells>
  <hyperlinks>
    <hyperlink ref="J2" location="Contents!A1" display="Contents" xr:uid="{7A81AD19-A9CB-411F-A688-AFC913C986A3}"/>
    <hyperlink ref="J3" location="Notes!A1" display="Notes" xr:uid="{BE258E51-2569-4784-B507-6698A4528A6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200C-8898-4FC9-AD1E-BF5433E697CA}">
  <sheetPr>
    <tabColor rgb="FF006496"/>
  </sheetPr>
  <dimension ref="A1:U25"/>
  <sheetViews>
    <sheetView showGridLines="0" workbookViewId="0">
      <selection activeCell="J3" sqref="J3"/>
    </sheetView>
  </sheetViews>
  <sheetFormatPr defaultRowHeight="15.5" x14ac:dyDescent="0.35"/>
  <cols>
    <col min="1" max="1" width="20.53515625" customWidth="1"/>
    <col min="2" max="21" width="7.765625" customWidth="1"/>
  </cols>
  <sheetData>
    <row r="1" spans="1:21" x14ac:dyDescent="0.35">
      <c r="A1" s="1" t="s">
        <v>52</v>
      </c>
    </row>
    <row r="2" spans="1:21" x14ac:dyDescent="0.35">
      <c r="J2" s="5" t="s">
        <v>0</v>
      </c>
    </row>
    <row r="3" spans="1:21" x14ac:dyDescent="0.35">
      <c r="J3" s="5" t="s">
        <v>42</v>
      </c>
    </row>
    <row r="6" spans="1:21" ht="16" thickBot="1" x14ac:dyDescent="0.4">
      <c r="B6" s="47" t="s">
        <v>44</v>
      </c>
      <c r="C6" s="47"/>
      <c r="D6" s="47"/>
      <c r="E6" s="47"/>
      <c r="F6" s="47"/>
      <c r="G6" s="47"/>
      <c r="H6" s="47"/>
      <c r="I6" s="47"/>
      <c r="J6" s="47"/>
      <c r="K6" s="47"/>
      <c r="L6" s="47"/>
      <c r="M6" s="47"/>
      <c r="N6" s="47"/>
      <c r="O6" s="47"/>
      <c r="P6" s="47"/>
      <c r="Q6" s="47"/>
      <c r="R6" s="47"/>
      <c r="S6" s="47"/>
      <c r="T6" s="47"/>
      <c r="U6" s="47"/>
    </row>
    <row r="7" spans="1:21" ht="16" thickBot="1" x14ac:dyDescent="0.4">
      <c r="A7" s="4" t="s">
        <v>522</v>
      </c>
      <c r="B7" s="4">
        <v>1999</v>
      </c>
      <c r="C7" s="4">
        <v>2000</v>
      </c>
      <c r="D7" s="4">
        <v>2001</v>
      </c>
      <c r="E7" s="4">
        <v>2002</v>
      </c>
      <c r="F7" s="4">
        <v>2003</v>
      </c>
      <c r="G7" s="4">
        <v>2004</v>
      </c>
      <c r="H7" s="4">
        <v>2005</v>
      </c>
      <c r="I7" s="4">
        <v>2006</v>
      </c>
      <c r="J7" s="4">
        <v>2007</v>
      </c>
      <c r="K7" s="4">
        <v>2008</v>
      </c>
      <c r="L7" s="4">
        <v>2009</v>
      </c>
      <c r="M7" s="4">
        <v>2010</v>
      </c>
      <c r="N7" s="4">
        <v>2011</v>
      </c>
      <c r="O7" s="4">
        <v>2012</v>
      </c>
      <c r="P7" s="4">
        <v>2013</v>
      </c>
      <c r="Q7" s="4">
        <v>2014</v>
      </c>
      <c r="R7" s="4">
        <v>2015</v>
      </c>
      <c r="S7" s="4">
        <v>2016</v>
      </c>
      <c r="T7" s="4">
        <v>2017</v>
      </c>
      <c r="U7" s="4">
        <v>2018</v>
      </c>
    </row>
    <row r="8" spans="1:21" x14ac:dyDescent="0.35">
      <c r="A8" s="1"/>
      <c r="B8" s="23"/>
      <c r="C8" s="23"/>
      <c r="D8" s="23"/>
      <c r="E8" s="23"/>
      <c r="F8" s="23"/>
      <c r="G8" s="23"/>
      <c r="H8" s="23"/>
      <c r="I8" s="23"/>
      <c r="J8" s="23"/>
      <c r="K8" s="23"/>
      <c r="L8" s="23"/>
      <c r="M8" s="23"/>
      <c r="N8" s="23"/>
      <c r="O8" s="23"/>
      <c r="P8" s="23"/>
      <c r="Q8" s="23"/>
      <c r="R8" s="23"/>
      <c r="S8" s="23"/>
      <c r="T8" s="23"/>
      <c r="U8" s="23"/>
    </row>
    <row r="9" spans="1:21" x14ac:dyDescent="0.35">
      <c r="A9" t="s">
        <v>54</v>
      </c>
      <c r="B9" s="11">
        <v>16</v>
      </c>
      <c r="C9" s="11">
        <v>27</v>
      </c>
      <c r="D9" s="11">
        <v>23</v>
      </c>
      <c r="E9" s="11">
        <v>22</v>
      </c>
      <c r="F9" s="11">
        <v>27</v>
      </c>
      <c r="G9" s="11">
        <v>21</v>
      </c>
      <c r="H9" s="11">
        <v>16</v>
      </c>
      <c r="I9" s="11">
        <v>21</v>
      </c>
      <c r="J9" s="11">
        <v>23</v>
      </c>
      <c r="K9" s="11">
        <v>21</v>
      </c>
      <c r="L9" s="11">
        <v>18</v>
      </c>
      <c r="M9" s="11">
        <v>36</v>
      </c>
      <c r="N9" s="11">
        <v>26</v>
      </c>
      <c r="O9" s="11">
        <v>29</v>
      </c>
      <c r="P9" s="11">
        <v>47</v>
      </c>
      <c r="Q9" s="11">
        <v>34</v>
      </c>
      <c r="R9" s="11">
        <v>32</v>
      </c>
      <c r="S9" s="11">
        <v>28</v>
      </c>
      <c r="T9" s="11">
        <v>43</v>
      </c>
      <c r="U9" s="11">
        <v>33</v>
      </c>
    </row>
    <row r="10" spans="1:21" x14ac:dyDescent="0.35">
      <c r="A10" t="s">
        <v>55</v>
      </c>
      <c r="B10" s="11">
        <v>4</v>
      </c>
      <c r="C10" s="11">
        <v>3</v>
      </c>
      <c r="D10" s="11">
        <v>7</v>
      </c>
      <c r="E10" s="11">
        <v>5</v>
      </c>
      <c r="F10" s="11">
        <v>2</v>
      </c>
      <c r="G10" s="11">
        <v>6</v>
      </c>
      <c r="H10" s="11">
        <v>3</v>
      </c>
      <c r="I10" s="11">
        <v>4</v>
      </c>
      <c r="J10" s="11">
        <v>5</v>
      </c>
      <c r="K10" s="11">
        <v>4</v>
      </c>
      <c r="L10" s="11">
        <v>3</v>
      </c>
      <c r="M10" s="11">
        <v>9</v>
      </c>
      <c r="N10" s="11">
        <v>4</v>
      </c>
      <c r="O10" s="11">
        <v>6</v>
      </c>
      <c r="P10" s="11">
        <v>2</v>
      </c>
      <c r="Q10" s="11">
        <v>8</v>
      </c>
      <c r="R10" s="11">
        <v>4</v>
      </c>
      <c r="S10" s="11">
        <v>1</v>
      </c>
      <c r="T10" s="11">
        <v>5</v>
      </c>
      <c r="U10" s="11">
        <v>4</v>
      </c>
    </row>
    <row r="11" spans="1:21" x14ac:dyDescent="0.35">
      <c r="A11" t="s">
        <v>56</v>
      </c>
      <c r="B11" s="11">
        <v>6</v>
      </c>
      <c r="C11" s="11">
        <v>0</v>
      </c>
      <c r="D11" s="11">
        <v>3</v>
      </c>
      <c r="E11" s="11">
        <v>3</v>
      </c>
      <c r="F11" s="11">
        <v>5</v>
      </c>
      <c r="G11" s="11">
        <v>8</v>
      </c>
      <c r="H11" s="11">
        <v>2</v>
      </c>
      <c r="I11" s="11">
        <v>4</v>
      </c>
      <c r="J11" s="11">
        <v>4</v>
      </c>
      <c r="K11" s="11">
        <v>4</v>
      </c>
      <c r="L11" s="11">
        <v>3</v>
      </c>
      <c r="M11" s="11">
        <v>3</v>
      </c>
      <c r="N11" s="11">
        <v>7</v>
      </c>
      <c r="O11" s="11">
        <v>13</v>
      </c>
      <c r="P11" s="11">
        <v>7</v>
      </c>
      <c r="Q11" s="11">
        <v>9</v>
      </c>
      <c r="R11" s="11">
        <v>6</v>
      </c>
      <c r="S11" s="11">
        <v>8</v>
      </c>
      <c r="T11" s="11">
        <v>6</v>
      </c>
      <c r="U11" s="11">
        <v>7</v>
      </c>
    </row>
    <row r="12" spans="1:21" x14ac:dyDescent="0.35">
      <c r="A12" t="s">
        <v>57</v>
      </c>
      <c r="B12" s="11">
        <v>3</v>
      </c>
      <c r="C12" s="11">
        <v>3</v>
      </c>
      <c r="D12" s="11">
        <v>2</v>
      </c>
      <c r="E12" s="11">
        <v>1</v>
      </c>
      <c r="F12" s="11">
        <v>1</v>
      </c>
      <c r="G12" s="11">
        <v>2</v>
      </c>
      <c r="H12" s="11">
        <v>2</v>
      </c>
      <c r="I12" s="11">
        <v>6</v>
      </c>
      <c r="J12" s="11">
        <v>4</v>
      </c>
      <c r="K12" s="11">
        <v>3</v>
      </c>
      <c r="L12" s="11">
        <v>5</v>
      </c>
      <c r="M12" s="11">
        <v>2</v>
      </c>
      <c r="N12" s="11">
        <v>2</v>
      </c>
      <c r="O12" s="11">
        <v>3</v>
      </c>
      <c r="P12" s="11">
        <v>2</v>
      </c>
      <c r="Q12" s="11">
        <v>2</v>
      </c>
      <c r="R12" s="11">
        <v>3</v>
      </c>
      <c r="S12" s="11">
        <v>2</v>
      </c>
      <c r="T12" s="11">
        <v>4</v>
      </c>
      <c r="U12" s="11">
        <v>2</v>
      </c>
    </row>
    <row r="13" spans="1:21" x14ac:dyDescent="0.35">
      <c r="A13" t="s">
        <v>58</v>
      </c>
      <c r="B13" s="11">
        <v>3</v>
      </c>
      <c r="C13" s="11">
        <v>1</v>
      </c>
      <c r="D13" s="11">
        <v>3</v>
      </c>
      <c r="E13" s="11">
        <v>2</v>
      </c>
      <c r="F13" s="11">
        <v>2</v>
      </c>
      <c r="G13" s="11">
        <v>1</v>
      </c>
      <c r="H13" s="11">
        <v>3</v>
      </c>
      <c r="I13" s="11">
        <v>2</v>
      </c>
      <c r="J13" s="11">
        <v>3</v>
      </c>
      <c r="K13" s="11">
        <v>4</v>
      </c>
      <c r="L13" s="11">
        <v>4</v>
      </c>
      <c r="M13" s="11">
        <v>0</v>
      </c>
      <c r="N13" s="11">
        <v>6</v>
      </c>
      <c r="O13" s="11">
        <v>8</v>
      </c>
      <c r="P13" s="11">
        <v>2</v>
      </c>
      <c r="Q13" s="11">
        <v>5</v>
      </c>
      <c r="R13" s="11">
        <v>9</v>
      </c>
      <c r="S13" s="11">
        <v>6</v>
      </c>
      <c r="T13" s="11">
        <v>4</v>
      </c>
      <c r="U13" s="11">
        <v>6</v>
      </c>
    </row>
    <row r="14" spans="1:21" x14ac:dyDescent="0.35">
      <c r="A14" t="s">
        <v>521</v>
      </c>
      <c r="B14" s="11">
        <v>9</v>
      </c>
      <c r="C14" s="11">
        <v>10</v>
      </c>
      <c r="D14" s="11">
        <v>12</v>
      </c>
      <c r="E14" s="11">
        <v>15</v>
      </c>
      <c r="F14" s="11">
        <v>22</v>
      </c>
      <c r="G14" s="11">
        <v>19</v>
      </c>
      <c r="H14" s="11">
        <v>23</v>
      </c>
      <c r="I14" s="11">
        <v>24</v>
      </c>
      <c r="J14" s="11">
        <v>24</v>
      </c>
      <c r="K14" s="11">
        <v>24</v>
      </c>
      <c r="L14" s="11">
        <v>26</v>
      </c>
      <c r="M14" s="11">
        <v>25</v>
      </c>
      <c r="N14" s="11">
        <v>25</v>
      </c>
      <c r="O14" s="11">
        <v>23</v>
      </c>
      <c r="P14" s="11">
        <v>42</v>
      </c>
      <c r="Q14" s="11">
        <v>39</v>
      </c>
      <c r="R14" s="11">
        <v>42</v>
      </c>
      <c r="S14" s="11">
        <v>42</v>
      </c>
      <c r="T14" s="11">
        <v>49</v>
      </c>
      <c r="U14" s="11">
        <v>40</v>
      </c>
    </row>
    <row r="15" spans="1:21" ht="16" thickBot="1" x14ac:dyDescent="0.4">
      <c r="A15" s="3"/>
      <c r="B15" s="3"/>
      <c r="C15" s="3"/>
      <c r="D15" s="3"/>
      <c r="E15" s="3"/>
      <c r="F15" s="3"/>
      <c r="G15" s="3"/>
      <c r="H15" s="3"/>
      <c r="I15" s="3"/>
      <c r="J15" s="3"/>
      <c r="K15" s="3"/>
      <c r="L15" s="3"/>
      <c r="M15" s="3"/>
      <c r="N15" s="3"/>
      <c r="O15" s="3"/>
      <c r="P15" s="3"/>
      <c r="Q15" s="3"/>
      <c r="R15" s="3"/>
      <c r="S15" s="3"/>
      <c r="T15" s="3"/>
      <c r="U15" s="3"/>
    </row>
    <row r="16" spans="1:21" x14ac:dyDescent="0.35">
      <c r="U16" s="10" t="s">
        <v>453</v>
      </c>
    </row>
    <row r="21" spans="1:10" x14ac:dyDescent="0.35">
      <c r="A21" s="1" t="s">
        <v>547</v>
      </c>
    </row>
    <row r="22" spans="1:10" ht="15" customHeight="1" x14ac:dyDescent="0.35">
      <c r="A22" s="48" t="s">
        <v>549</v>
      </c>
      <c r="B22" s="48"/>
      <c r="C22" s="48"/>
      <c r="D22" s="48"/>
      <c r="E22" s="48"/>
      <c r="F22" s="48"/>
      <c r="G22" s="48"/>
      <c r="H22" s="48"/>
      <c r="I22" s="48"/>
      <c r="J22" s="48"/>
    </row>
    <row r="23" spans="1:10" x14ac:dyDescent="0.35">
      <c r="A23" s="48"/>
      <c r="B23" s="48"/>
      <c r="C23" s="48"/>
      <c r="D23" s="48"/>
      <c r="E23" s="48"/>
      <c r="F23" s="48"/>
      <c r="G23" s="48"/>
      <c r="H23" s="48"/>
      <c r="I23" s="48"/>
      <c r="J23" s="48"/>
    </row>
    <row r="25" spans="1:10" x14ac:dyDescent="0.35">
      <c r="A25" t="s">
        <v>548</v>
      </c>
    </row>
  </sheetData>
  <mergeCells count="2">
    <mergeCell ref="B6:U6"/>
    <mergeCell ref="A22:J23"/>
  </mergeCells>
  <hyperlinks>
    <hyperlink ref="J2" location="Contents!A1" display="Contents" xr:uid="{3485CFAF-B348-428F-9BA6-7DC40EE96777}"/>
    <hyperlink ref="J3" location="Notes!A1" display="Notes" xr:uid="{0F203C9E-C630-471E-9AE3-7EF886B4B2A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43A1-D889-46F2-96BC-6A9C594DB59C}">
  <sheetPr>
    <tabColor rgb="FF006496"/>
  </sheetPr>
  <dimension ref="A1:J125"/>
  <sheetViews>
    <sheetView showGridLines="0" workbookViewId="0">
      <selection activeCell="J3" sqref="J3"/>
    </sheetView>
  </sheetViews>
  <sheetFormatPr defaultRowHeight="15.5" x14ac:dyDescent="0.35"/>
  <cols>
    <col min="1" max="1" width="41.84375" customWidth="1"/>
    <col min="2" max="2" width="40" customWidth="1"/>
    <col min="3" max="3" width="15.69140625" customWidth="1"/>
    <col min="4" max="4" width="34.07421875" bestFit="1" customWidth="1"/>
  </cols>
  <sheetData>
    <row r="1" spans="1:10" x14ac:dyDescent="0.35">
      <c r="A1" s="1" t="s">
        <v>527</v>
      </c>
    </row>
    <row r="2" spans="1:10" x14ac:dyDescent="0.35">
      <c r="J2" s="5" t="s">
        <v>0</v>
      </c>
    </row>
    <row r="3" spans="1:10" x14ac:dyDescent="0.35">
      <c r="J3" s="5" t="s">
        <v>42</v>
      </c>
    </row>
    <row r="6" spans="1:10" ht="16" thickBot="1" x14ac:dyDescent="0.4">
      <c r="A6" s="4" t="s">
        <v>525</v>
      </c>
      <c r="B6" s="13" t="s">
        <v>53</v>
      </c>
      <c r="C6" s="13" t="s">
        <v>59</v>
      </c>
      <c r="D6" s="13" t="s">
        <v>526</v>
      </c>
    </row>
    <row r="7" spans="1:10" x14ac:dyDescent="0.35">
      <c r="A7" s="23"/>
      <c r="B7" s="23"/>
      <c r="C7" s="23"/>
      <c r="D7" s="23"/>
    </row>
    <row r="8" spans="1:10" x14ac:dyDescent="0.35">
      <c r="A8" t="s">
        <v>123</v>
      </c>
      <c r="B8">
        <v>17</v>
      </c>
      <c r="C8">
        <v>26</v>
      </c>
      <c r="D8" s="37">
        <f t="shared" ref="D8:D39" si="0">B8/C8</f>
        <v>0.65384615384615385</v>
      </c>
    </row>
    <row r="9" spans="1:10" x14ac:dyDescent="0.35">
      <c r="A9" t="s">
        <v>154</v>
      </c>
      <c r="B9">
        <v>6</v>
      </c>
      <c r="C9">
        <v>15</v>
      </c>
      <c r="D9" s="37">
        <f t="shared" si="0"/>
        <v>0.4</v>
      </c>
    </row>
    <row r="10" spans="1:10" x14ac:dyDescent="0.35">
      <c r="A10" t="s">
        <v>98</v>
      </c>
      <c r="B10">
        <v>89</v>
      </c>
      <c r="C10">
        <v>128</v>
      </c>
      <c r="D10" s="37">
        <f t="shared" si="0"/>
        <v>0.6953125</v>
      </c>
    </row>
    <row r="11" spans="1:10" x14ac:dyDescent="0.35">
      <c r="A11" t="s">
        <v>109</v>
      </c>
      <c r="B11">
        <v>43</v>
      </c>
      <c r="C11">
        <v>59</v>
      </c>
      <c r="D11" s="37">
        <f t="shared" si="0"/>
        <v>0.72881355932203384</v>
      </c>
    </row>
    <row r="12" spans="1:10" x14ac:dyDescent="0.35">
      <c r="A12" t="s">
        <v>133</v>
      </c>
      <c r="B12">
        <v>5</v>
      </c>
      <c r="C12">
        <v>6</v>
      </c>
      <c r="D12" s="37">
        <f t="shared" si="0"/>
        <v>0.83333333333333337</v>
      </c>
    </row>
    <row r="13" spans="1:10" x14ac:dyDescent="0.35">
      <c r="A13" t="s">
        <v>404</v>
      </c>
      <c r="B13">
        <v>2</v>
      </c>
      <c r="C13">
        <v>4</v>
      </c>
      <c r="D13" s="37">
        <f t="shared" si="0"/>
        <v>0.5</v>
      </c>
    </row>
    <row r="14" spans="1:10" x14ac:dyDescent="0.35">
      <c r="A14" t="s">
        <v>150</v>
      </c>
      <c r="B14">
        <v>3</v>
      </c>
      <c r="C14">
        <v>13</v>
      </c>
      <c r="D14" s="37">
        <f t="shared" si="0"/>
        <v>0.23076923076923078</v>
      </c>
    </row>
    <row r="15" spans="1:10" x14ac:dyDescent="0.35">
      <c r="A15" t="s">
        <v>106</v>
      </c>
      <c r="B15">
        <v>52</v>
      </c>
      <c r="C15">
        <v>83</v>
      </c>
      <c r="D15" s="37">
        <f t="shared" si="0"/>
        <v>0.62650602409638556</v>
      </c>
    </row>
    <row r="16" spans="1:10" x14ac:dyDescent="0.35">
      <c r="A16" t="s">
        <v>151</v>
      </c>
      <c r="B16">
        <v>5</v>
      </c>
      <c r="C16">
        <v>7</v>
      </c>
      <c r="D16" s="37">
        <f t="shared" si="0"/>
        <v>0.7142857142857143</v>
      </c>
    </row>
    <row r="17" spans="1:4" x14ac:dyDescent="0.35">
      <c r="A17" t="s">
        <v>70</v>
      </c>
      <c r="B17">
        <v>204</v>
      </c>
      <c r="C17">
        <v>266</v>
      </c>
      <c r="D17" s="37">
        <f t="shared" si="0"/>
        <v>0.76691729323308266</v>
      </c>
    </row>
    <row r="18" spans="1:4" x14ac:dyDescent="0.35">
      <c r="A18" t="s">
        <v>120</v>
      </c>
      <c r="B18">
        <v>30</v>
      </c>
      <c r="C18">
        <v>52</v>
      </c>
      <c r="D18" s="37">
        <f t="shared" si="0"/>
        <v>0.57692307692307687</v>
      </c>
    </row>
    <row r="19" spans="1:4" x14ac:dyDescent="0.35">
      <c r="A19" t="s">
        <v>115</v>
      </c>
      <c r="B19">
        <v>35</v>
      </c>
      <c r="C19">
        <v>60</v>
      </c>
      <c r="D19" s="37">
        <f t="shared" si="0"/>
        <v>0.58333333333333337</v>
      </c>
    </row>
    <row r="20" spans="1:4" x14ac:dyDescent="0.35">
      <c r="A20" t="s">
        <v>89</v>
      </c>
      <c r="B20">
        <v>86</v>
      </c>
      <c r="C20">
        <v>144</v>
      </c>
      <c r="D20" s="37">
        <f t="shared" si="0"/>
        <v>0.59722222222222221</v>
      </c>
    </row>
    <row r="21" spans="1:4" x14ac:dyDescent="0.35">
      <c r="A21" t="s">
        <v>121</v>
      </c>
      <c r="B21">
        <v>31</v>
      </c>
      <c r="C21">
        <v>76</v>
      </c>
      <c r="D21" s="37">
        <f t="shared" si="0"/>
        <v>0.40789473684210525</v>
      </c>
    </row>
    <row r="22" spans="1:4" x14ac:dyDescent="0.35">
      <c r="A22" t="s">
        <v>122</v>
      </c>
      <c r="B22">
        <v>16</v>
      </c>
      <c r="C22">
        <v>26</v>
      </c>
      <c r="D22" s="37">
        <f t="shared" si="0"/>
        <v>0.61538461538461542</v>
      </c>
    </row>
    <row r="23" spans="1:4" x14ac:dyDescent="0.35">
      <c r="A23" t="s">
        <v>397</v>
      </c>
      <c r="B23">
        <v>15</v>
      </c>
      <c r="C23">
        <v>19</v>
      </c>
      <c r="D23" s="37">
        <f t="shared" si="0"/>
        <v>0.78947368421052633</v>
      </c>
    </row>
    <row r="24" spans="1:4" x14ac:dyDescent="0.35">
      <c r="A24" t="s">
        <v>152</v>
      </c>
      <c r="B24">
        <v>4</v>
      </c>
      <c r="C24">
        <v>7</v>
      </c>
      <c r="D24" s="37">
        <f t="shared" si="0"/>
        <v>0.5714285714285714</v>
      </c>
    </row>
    <row r="25" spans="1:4" x14ac:dyDescent="0.35">
      <c r="A25" t="s">
        <v>153</v>
      </c>
      <c r="B25">
        <v>1</v>
      </c>
      <c r="C25">
        <v>1</v>
      </c>
      <c r="D25" s="37">
        <f t="shared" si="0"/>
        <v>1</v>
      </c>
    </row>
    <row r="26" spans="1:4" x14ac:dyDescent="0.35">
      <c r="A26" t="s">
        <v>409</v>
      </c>
      <c r="B26">
        <v>2</v>
      </c>
      <c r="C26">
        <v>2</v>
      </c>
      <c r="D26" s="37">
        <f t="shared" si="0"/>
        <v>1</v>
      </c>
    </row>
    <row r="27" spans="1:4" x14ac:dyDescent="0.35">
      <c r="A27" t="s">
        <v>95</v>
      </c>
      <c r="B27">
        <v>69</v>
      </c>
      <c r="C27">
        <v>96</v>
      </c>
      <c r="D27" s="37">
        <f t="shared" si="0"/>
        <v>0.71875</v>
      </c>
    </row>
    <row r="28" spans="1:4" x14ac:dyDescent="0.35">
      <c r="A28" t="s">
        <v>63</v>
      </c>
      <c r="B28">
        <v>697</v>
      </c>
      <c r="C28">
        <v>1004</v>
      </c>
      <c r="D28" s="37">
        <f t="shared" si="0"/>
        <v>0.69422310756972117</v>
      </c>
    </row>
    <row r="29" spans="1:4" x14ac:dyDescent="0.35">
      <c r="A29" t="s">
        <v>111</v>
      </c>
      <c r="B29">
        <v>24</v>
      </c>
      <c r="C29">
        <v>34</v>
      </c>
      <c r="D29" s="37">
        <f t="shared" si="0"/>
        <v>0.70588235294117652</v>
      </c>
    </row>
    <row r="30" spans="1:4" x14ac:dyDescent="0.35">
      <c r="A30" t="s">
        <v>79</v>
      </c>
      <c r="B30">
        <v>250</v>
      </c>
      <c r="C30">
        <v>337</v>
      </c>
      <c r="D30" s="37">
        <f t="shared" si="0"/>
        <v>0.74183976261127593</v>
      </c>
    </row>
    <row r="31" spans="1:4" x14ac:dyDescent="0.35">
      <c r="A31" t="s">
        <v>157</v>
      </c>
      <c r="B31">
        <v>4</v>
      </c>
      <c r="C31">
        <v>19</v>
      </c>
      <c r="D31" s="37">
        <f t="shared" si="0"/>
        <v>0.21052631578947367</v>
      </c>
    </row>
    <row r="32" spans="1:4" x14ac:dyDescent="0.35">
      <c r="A32" t="s">
        <v>403</v>
      </c>
      <c r="B32">
        <v>1</v>
      </c>
      <c r="C32">
        <v>4</v>
      </c>
      <c r="D32" s="37">
        <f t="shared" si="0"/>
        <v>0.25</v>
      </c>
    </row>
    <row r="33" spans="1:4" x14ac:dyDescent="0.35">
      <c r="A33" t="s">
        <v>138</v>
      </c>
      <c r="B33">
        <v>10</v>
      </c>
      <c r="C33">
        <v>34</v>
      </c>
      <c r="D33" s="37">
        <f t="shared" si="0"/>
        <v>0.29411764705882354</v>
      </c>
    </row>
    <row r="34" spans="1:4" x14ac:dyDescent="0.35">
      <c r="A34" t="s">
        <v>119</v>
      </c>
      <c r="B34">
        <v>10</v>
      </c>
      <c r="C34">
        <v>13</v>
      </c>
      <c r="D34" s="37">
        <f t="shared" si="0"/>
        <v>0.76923076923076927</v>
      </c>
    </row>
    <row r="35" spans="1:4" x14ac:dyDescent="0.35">
      <c r="A35" t="s">
        <v>156</v>
      </c>
      <c r="B35">
        <v>1</v>
      </c>
      <c r="C35">
        <v>1</v>
      </c>
      <c r="D35" s="37">
        <f t="shared" si="0"/>
        <v>1</v>
      </c>
    </row>
    <row r="36" spans="1:4" x14ac:dyDescent="0.35">
      <c r="A36" t="s">
        <v>400</v>
      </c>
      <c r="B36">
        <v>2</v>
      </c>
      <c r="C36">
        <v>6</v>
      </c>
      <c r="D36" s="37">
        <f t="shared" si="0"/>
        <v>0.33333333333333331</v>
      </c>
    </row>
    <row r="37" spans="1:4" x14ac:dyDescent="0.35">
      <c r="A37" t="s">
        <v>114</v>
      </c>
      <c r="B37">
        <v>23</v>
      </c>
      <c r="C37">
        <v>29</v>
      </c>
      <c r="D37" s="37">
        <f t="shared" si="0"/>
        <v>0.7931034482758621</v>
      </c>
    </row>
    <row r="38" spans="1:4" x14ac:dyDescent="0.35">
      <c r="A38" t="s">
        <v>134</v>
      </c>
      <c r="B38">
        <v>37</v>
      </c>
      <c r="C38">
        <v>54</v>
      </c>
      <c r="D38" s="37">
        <f t="shared" si="0"/>
        <v>0.68518518518518523</v>
      </c>
    </row>
    <row r="39" spans="1:4" x14ac:dyDescent="0.35">
      <c r="A39" t="s">
        <v>94</v>
      </c>
      <c r="B39">
        <v>61</v>
      </c>
      <c r="C39">
        <v>107</v>
      </c>
      <c r="D39" s="37">
        <f t="shared" si="0"/>
        <v>0.57009345794392519</v>
      </c>
    </row>
    <row r="40" spans="1:4" x14ac:dyDescent="0.35">
      <c r="A40" t="s">
        <v>411</v>
      </c>
      <c r="B40">
        <v>1</v>
      </c>
      <c r="C40">
        <v>1</v>
      </c>
      <c r="D40" s="37">
        <f t="shared" ref="D40:D71" si="1">B40/C40</f>
        <v>1</v>
      </c>
    </row>
    <row r="41" spans="1:4" x14ac:dyDescent="0.35">
      <c r="A41" t="s">
        <v>149</v>
      </c>
      <c r="B41">
        <v>6</v>
      </c>
      <c r="C41">
        <v>8</v>
      </c>
      <c r="D41" s="37">
        <f t="shared" si="1"/>
        <v>0.75</v>
      </c>
    </row>
    <row r="42" spans="1:4" x14ac:dyDescent="0.35">
      <c r="A42" t="s">
        <v>74</v>
      </c>
      <c r="B42">
        <v>120</v>
      </c>
      <c r="C42">
        <v>165</v>
      </c>
      <c r="D42" s="37">
        <f t="shared" si="1"/>
        <v>0.72727272727272729</v>
      </c>
    </row>
    <row r="43" spans="1:4" x14ac:dyDescent="0.35">
      <c r="A43" t="s">
        <v>116</v>
      </c>
      <c r="B43">
        <v>13</v>
      </c>
      <c r="C43">
        <v>17</v>
      </c>
      <c r="D43" s="37">
        <f t="shared" si="1"/>
        <v>0.76470588235294112</v>
      </c>
    </row>
    <row r="44" spans="1:4" x14ac:dyDescent="0.35">
      <c r="A44" t="s">
        <v>410</v>
      </c>
      <c r="B44">
        <v>1</v>
      </c>
      <c r="C44">
        <v>1</v>
      </c>
      <c r="D44" s="37">
        <f t="shared" si="1"/>
        <v>1</v>
      </c>
    </row>
    <row r="45" spans="1:4" x14ac:dyDescent="0.35">
      <c r="A45" t="s">
        <v>71</v>
      </c>
      <c r="B45">
        <v>139</v>
      </c>
      <c r="C45">
        <v>193</v>
      </c>
      <c r="D45" s="37">
        <f t="shared" si="1"/>
        <v>0.72020725388601037</v>
      </c>
    </row>
    <row r="46" spans="1:4" x14ac:dyDescent="0.35">
      <c r="A46" t="s">
        <v>155</v>
      </c>
      <c r="B46">
        <v>2</v>
      </c>
      <c r="C46">
        <v>2</v>
      </c>
      <c r="D46" s="37">
        <f t="shared" si="1"/>
        <v>1</v>
      </c>
    </row>
    <row r="47" spans="1:4" x14ac:dyDescent="0.35">
      <c r="A47" t="s">
        <v>91</v>
      </c>
      <c r="B47">
        <v>34</v>
      </c>
      <c r="C47">
        <v>58</v>
      </c>
      <c r="D47" s="37">
        <f t="shared" si="1"/>
        <v>0.58620689655172409</v>
      </c>
    </row>
    <row r="48" spans="1:4" x14ac:dyDescent="0.35">
      <c r="A48" t="s">
        <v>110</v>
      </c>
      <c r="B48">
        <v>36</v>
      </c>
      <c r="C48">
        <v>47</v>
      </c>
      <c r="D48" s="37">
        <f t="shared" si="1"/>
        <v>0.76595744680851063</v>
      </c>
    </row>
    <row r="49" spans="1:4" x14ac:dyDescent="0.35">
      <c r="A49" t="s">
        <v>93</v>
      </c>
      <c r="B49">
        <v>49</v>
      </c>
      <c r="C49">
        <v>75</v>
      </c>
      <c r="D49" s="37">
        <f t="shared" si="1"/>
        <v>0.65333333333333332</v>
      </c>
    </row>
    <row r="50" spans="1:4" x14ac:dyDescent="0.35">
      <c r="A50" t="s">
        <v>139</v>
      </c>
      <c r="B50">
        <v>3</v>
      </c>
      <c r="C50">
        <v>3</v>
      </c>
      <c r="D50" s="37">
        <f t="shared" si="1"/>
        <v>1</v>
      </c>
    </row>
    <row r="51" spans="1:4" x14ac:dyDescent="0.35">
      <c r="A51" t="s">
        <v>113</v>
      </c>
      <c r="B51">
        <v>23</v>
      </c>
      <c r="C51">
        <v>39</v>
      </c>
      <c r="D51" s="37">
        <f t="shared" si="1"/>
        <v>0.58974358974358976</v>
      </c>
    </row>
    <row r="52" spans="1:4" x14ac:dyDescent="0.35">
      <c r="A52" t="s">
        <v>124</v>
      </c>
      <c r="B52">
        <v>11</v>
      </c>
      <c r="C52">
        <v>25</v>
      </c>
      <c r="D52" s="37">
        <f t="shared" si="1"/>
        <v>0.44</v>
      </c>
    </row>
    <row r="53" spans="1:4" x14ac:dyDescent="0.35">
      <c r="A53" t="s">
        <v>97</v>
      </c>
      <c r="B53">
        <v>62</v>
      </c>
      <c r="C53">
        <v>118</v>
      </c>
      <c r="D53" s="37">
        <f t="shared" si="1"/>
        <v>0.52542372881355937</v>
      </c>
    </row>
    <row r="54" spans="1:4" x14ac:dyDescent="0.35">
      <c r="A54" t="s">
        <v>146</v>
      </c>
      <c r="B54">
        <v>8</v>
      </c>
      <c r="C54">
        <v>11</v>
      </c>
      <c r="D54" s="37">
        <f t="shared" si="1"/>
        <v>0.72727272727272729</v>
      </c>
    </row>
    <row r="55" spans="1:4" x14ac:dyDescent="0.35">
      <c r="A55" t="s">
        <v>80</v>
      </c>
      <c r="B55">
        <v>111</v>
      </c>
      <c r="C55">
        <v>121</v>
      </c>
      <c r="D55" s="37">
        <f t="shared" si="1"/>
        <v>0.9173553719008265</v>
      </c>
    </row>
    <row r="56" spans="1:4" x14ac:dyDescent="0.35">
      <c r="A56" t="s">
        <v>140</v>
      </c>
      <c r="B56">
        <v>15</v>
      </c>
      <c r="C56">
        <v>32</v>
      </c>
      <c r="D56" s="37">
        <f t="shared" si="1"/>
        <v>0.46875</v>
      </c>
    </row>
    <row r="57" spans="1:4" x14ac:dyDescent="0.35">
      <c r="A57" t="s">
        <v>92</v>
      </c>
      <c r="B57">
        <v>55</v>
      </c>
      <c r="C57">
        <v>78</v>
      </c>
      <c r="D57" s="37">
        <f t="shared" si="1"/>
        <v>0.70512820512820518</v>
      </c>
    </row>
    <row r="58" spans="1:4" x14ac:dyDescent="0.35">
      <c r="A58" t="s">
        <v>129</v>
      </c>
      <c r="B58">
        <v>12</v>
      </c>
      <c r="C58">
        <v>17</v>
      </c>
      <c r="D58" s="37">
        <f t="shared" si="1"/>
        <v>0.70588235294117652</v>
      </c>
    </row>
    <row r="59" spans="1:4" x14ac:dyDescent="0.35">
      <c r="A59" t="s">
        <v>64</v>
      </c>
      <c r="B59">
        <v>171</v>
      </c>
      <c r="C59">
        <v>250</v>
      </c>
      <c r="D59" s="37">
        <f t="shared" si="1"/>
        <v>0.68400000000000005</v>
      </c>
    </row>
    <row r="60" spans="1:4" x14ac:dyDescent="0.35">
      <c r="A60" t="s">
        <v>147</v>
      </c>
      <c r="B60">
        <v>23</v>
      </c>
      <c r="C60">
        <v>31</v>
      </c>
      <c r="D60" s="37">
        <f t="shared" si="1"/>
        <v>0.74193548387096775</v>
      </c>
    </row>
    <row r="61" spans="1:4" x14ac:dyDescent="0.35">
      <c r="A61" t="s">
        <v>130</v>
      </c>
      <c r="B61">
        <v>12</v>
      </c>
      <c r="C61">
        <v>30</v>
      </c>
      <c r="D61" s="37">
        <f t="shared" si="1"/>
        <v>0.4</v>
      </c>
    </row>
    <row r="62" spans="1:4" x14ac:dyDescent="0.35">
      <c r="A62" t="s">
        <v>73</v>
      </c>
      <c r="B62">
        <v>126</v>
      </c>
      <c r="C62">
        <v>158</v>
      </c>
      <c r="D62" s="37">
        <f t="shared" si="1"/>
        <v>0.79746835443037978</v>
      </c>
    </row>
    <row r="63" spans="1:4" x14ac:dyDescent="0.35">
      <c r="A63" t="s">
        <v>88</v>
      </c>
      <c r="B63">
        <v>84</v>
      </c>
      <c r="C63">
        <v>127</v>
      </c>
      <c r="D63" s="37">
        <f t="shared" si="1"/>
        <v>0.66141732283464572</v>
      </c>
    </row>
    <row r="64" spans="1:4" x14ac:dyDescent="0.35">
      <c r="A64" t="s">
        <v>81</v>
      </c>
      <c r="B64">
        <v>157</v>
      </c>
      <c r="C64">
        <v>226</v>
      </c>
      <c r="D64" s="37">
        <f t="shared" si="1"/>
        <v>0.69469026548672563</v>
      </c>
    </row>
    <row r="65" spans="1:4" x14ac:dyDescent="0.35">
      <c r="A65" t="s">
        <v>136</v>
      </c>
      <c r="B65">
        <v>9</v>
      </c>
      <c r="C65">
        <v>36</v>
      </c>
      <c r="D65" s="37">
        <f t="shared" si="1"/>
        <v>0.25</v>
      </c>
    </row>
    <row r="66" spans="1:4" x14ac:dyDescent="0.35">
      <c r="A66" t="s">
        <v>103</v>
      </c>
      <c r="B66">
        <v>38</v>
      </c>
      <c r="C66">
        <v>59</v>
      </c>
      <c r="D66" s="37">
        <f t="shared" si="1"/>
        <v>0.64406779661016944</v>
      </c>
    </row>
    <row r="67" spans="1:4" x14ac:dyDescent="0.35">
      <c r="A67" t="s">
        <v>101</v>
      </c>
      <c r="B67">
        <v>21</v>
      </c>
      <c r="C67">
        <v>27</v>
      </c>
      <c r="D67" s="37">
        <f t="shared" si="1"/>
        <v>0.77777777777777779</v>
      </c>
    </row>
    <row r="68" spans="1:4" x14ac:dyDescent="0.35">
      <c r="A68" t="s">
        <v>62</v>
      </c>
      <c r="B68">
        <v>196</v>
      </c>
      <c r="C68">
        <v>289</v>
      </c>
      <c r="D68" s="37">
        <f t="shared" si="1"/>
        <v>0.67820069204152245</v>
      </c>
    </row>
    <row r="69" spans="1:4" x14ac:dyDescent="0.35">
      <c r="A69" t="s">
        <v>401</v>
      </c>
      <c r="B69">
        <v>2</v>
      </c>
      <c r="C69">
        <v>5</v>
      </c>
      <c r="D69" s="37">
        <f t="shared" si="1"/>
        <v>0.4</v>
      </c>
    </row>
    <row r="70" spans="1:4" x14ac:dyDescent="0.35">
      <c r="A70" t="s">
        <v>78</v>
      </c>
      <c r="B70">
        <v>656</v>
      </c>
      <c r="C70">
        <v>873</v>
      </c>
      <c r="D70" s="37">
        <f t="shared" si="1"/>
        <v>0.75143184421534936</v>
      </c>
    </row>
    <row r="71" spans="1:4" x14ac:dyDescent="0.35">
      <c r="A71" t="s">
        <v>132</v>
      </c>
      <c r="B71">
        <v>20</v>
      </c>
      <c r="C71">
        <v>32</v>
      </c>
      <c r="D71" s="37">
        <f t="shared" si="1"/>
        <v>0.625</v>
      </c>
    </row>
    <row r="72" spans="1:4" x14ac:dyDescent="0.35">
      <c r="A72" t="s">
        <v>148</v>
      </c>
      <c r="B72">
        <v>2</v>
      </c>
      <c r="C72">
        <v>2</v>
      </c>
      <c r="D72" s="37">
        <f t="shared" ref="D72:D103" si="2">B72/C72</f>
        <v>1</v>
      </c>
    </row>
    <row r="73" spans="1:4" x14ac:dyDescent="0.35">
      <c r="A73" t="s">
        <v>84</v>
      </c>
      <c r="B73">
        <v>182</v>
      </c>
      <c r="C73">
        <v>265</v>
      </c>
      <c r="D73" s="37">
        <f t="shared" si="2"/>
        <v>0.68679245283018864</v>
      </c>
    </row>
    <row r="74" spans="1:4" x14ac:dyDescent="0.35">
      <c r="A74" t="s">
        <v>102</v>
      </c>
      <c r="B74">
        <v>32</v>
      </c>
      <c r="C74">
        <v>46</v>
      </c>
      <c r="D74" s="37">
        <f t="shared" si="2"/>
        <v>0.69565217391304346</v>
      </c>
    </row>
    <row r="75" spans="1:4" x14ac:dyDescent="0.35">
      <c r="A75" t="s">
        <v>135</v>
      </c>
      <c r="B75">
        <v>4</v>
      </c>
      <c r="C75">
        <v>8</v>
      </c>
      <c r="D75" s="37">
        <f t="shared" si="2"/>
        <v>0.5</v>
      </c>
    </row>
    <row r="76" spans="1:4" x14ac:dyDescent="0.35">
      <c r="A76" t="s">
        <v>72</v>
      </c>
      <c r="B76">
        <v>250</v>
      </c>
      <c r="C76">
        <v>363</v>
      </c>
      <c r="D76" s="37">
        <f t="shared" si="2"/>
        <v>0.68870523415977958</v>
      </c>
    </row>
    <row r="77" spans="1:4" x14ac:dyDescent="0.35">
      <c r="A77" t="s">
        <v>131</v>
      </c>
      <c r="B77">
        <v>11</v>
      </c>
      <c r="C77">
        <v>13</v>
      </c>
      <c r="D77" s="37">
        <f t="shared" si="2"/>
        <v>0.84615384615384615</v>
      </c>
    </row>
    <row r="78" spans="1:4" x14ac:dyDescent="0.35">
      <c r="A78" t="s">
        <v>96</v>
      </c>
      <c r="B78">
        <v>43</v>
      </c>
      <c r="C78">
        <v>71</v>
      </c>
      <c r="D78" s="37">
        <f t="shared" si="2"/>
        <v>0.60563380281690138</v>
      </c>
    </row>
    <row r="79" spans="1:4" x14ac:dyDescent="0.35">
      <c r="A79" t="s">
        <v>76</v>
      </c>
      <c r="B79">
        <v>175</v>
      </c>
      <c r="C79">
        <v>222</v>
      </c>
      <c r="D79" s="37">
        <f t="shared" si="2"/>
        <v>0.78828828828828834</v>
      </c>
    </row>
    <row r="80" spans="1:4" x14ac:dyDescent="0.35">
      <c r="A80" t="s">
        <v>112</v>
      </c>
      <c r="B80">
        <v>26</v>
      </c>
      <c r="C80">
        <v>39</v>
      </c>
      <c r="D80" s="37">
        <f t="shared" si="2"/>
        <v>0.66666666666666663</v>
      </c>
    </row>
    <row r="81" spans="1:4" x14ac:dyDescent="0.35">
      <c r="A81" t="s">
        <v>137</v>
      </c>
      <c r="B81">
        <v>10</v>
      </c>
      <c r="C81">
        <v>20</v>
      </c>
      <c r="D81" s="37">
        <f t="shared" si="2"/>
        <v>0.5</v>
      </c>
    </row>
    <row r="82" spans="1:4" x14ac:dyDescent="0.35">
      <c r="A82" t="s">
        <v>104</v>
      </c>
      <c r="B82">
        <v>44</v>
      </c>
      <c r="C82">
        <v>70</v>
      </c>
      <c r="D82" s="37">
        <f t="shared" si="2"/>
        <v>0.62857142857142856</v>
      </c>
    </row>
    <row r="83" spans="1:4" x14ac:dyDescent="0.35">
      <c r="A83" t="s">
        <v>105</v>
      </c>
      <c r="B83">
        <v>30</v>
      </c>
      <c r="C83">
        <v>45</v>
      </c>
      <c r="D83" s="37">
        <f t="shared" si="2"/>
        <v>0.66666666666666663</v>
      </c>
    </row>
    <row r="84" spans="1:4" x14ac:dyDescent="0.35">
      <c r="A84" t="s">
        <v>100</v>
      </c>
      <c r="B84">
        <v>47</v>
      </c>
      <c r="C84">
        <v>83</v>
      </c>
      <c r="D84" s="37">
        <f t="shared" si="2"/>
        <v>0.5662650602409639</v>
      </c>
    </row>
    <row r="85" spans="1:4" x14ac:dyDescent="0.35">
      <c r="A85" t="s">
        <v>67</v>
      </c>
      <c r="B85">
        <v>175</v>
      </c>
      <c r="C85">
        <v>227</v>
      </c>
      <c r="D85" s="37">
        <f t="shared" si="2"/>
        <v>0.77092511013215859</v>
      </c>
    </row>
    <row r="86" spans="1:4" x14ac:dyDescent="0.35">
      <c r="A86" t="s">
        <v>77</v>
      </c>
      <c r="B86">
        <v>123</v>
      </c>
      <c r="C86">
        <v>150</v>
      </c>
      <c r="D86" s="37">
        <f t="shared" si="2"/>
        <v>0.82</v>
      </c>
    </row>
    <row r="87" spans="1:4" x14ac:dyDescent="0.35">
      <c r="A87" t="s">
        <v>160</v>
      </c>
      <c r="B87">
        <v>8</v>
      </c>
      <c r="C87">
        <v>15</v>
      </c>
      <c r="D87" s="37">
        <f t="shared" si="2"/>
        <v>0.53333333333333333</v>
      </c>
    </row>
    <row r="88" spans="1:4" x14ac:dyDescent="0.35">
      <c r="A88" t="s">
        <v>85</v>
      </c>
      <c r="B88">
        <v>127</v>
      </c>
      <c r="C88">
        <v>177</v>
      </c>
      <c r="D88" s="37">
        <f t="shared" si="2"/>
        <v>0.71751412429378536</v>
      </c>
    </row>
    <row r="89" spans="1:4" x14ac:dyDescent="0.35">
      <c r="A89" t="s">
        <v>60</v>
      </c>
      <c r="B89">
        <v>302</v>
      </c>
      <c r="C89">
        <v>441</v>
      </c>
      <c r="D89" s="37">
        <f t="shared" si="2"/>
        <v>0.68480725623582761</v>
      </c>
    </row>
    <row r="90" spans="1:4" x14ac:dyDescent="0.35">
      <c r="A90" t="s">
        <v>143</v>
      </c>
      <c r="B90">
        <v>3</v>
      </c>
      <c r="C90">
        <v>3</v>
      </c>
      <c r="D90" s="37">
        <f t="shared" si="2"/>
        <v>1</v>
      </c>
    </row>
    <row r="91" spans="1:4" x14ac:dyDescent="0.35">
      <c r="A91" t="s">
        <v>61</v>
      </c>
      <c r="B91">
        <v>930</v>
      </c>
      <c r="C91">
        <v>1370</v>
      </c>
      <c r="D91" s="37">
        <f t="shared" si="2"/>
        <v>0.67883211678832112</v>
      </c>
    </row>
    <row r="92" spans="1:4" x14ac:dyDescent="0.35">
      <c r="A92" t="s">
        <v>142</v>
      </c>
      <c r="B92">
        <v>7</v>
      </c>
      <c r="C92">
        <v>11</v>
      </c>
      <c r="D92" s="37">
        <f t="shared" si="2"/>
        <v>0.63636363636363635</v>
      </c>
    </row>
    <row r="93" spans="1:4" x14ac:dyDescent="0.35">
      <c r="A93" t="s">
        <v>99</v>
      </c>
      <c r="B93">
        <v>34</v>
      </c>
      <c r="C93">
        <v>51</v>
      </c>
      <c r="D93" s="37">
        <f t="shared" si="2"/>
        <v>0.66666666666666663</v>
      </c>
    </row>
    <row r="94" spans="1:4" x14ac:dyDescent="0.35">
      <c r="A94" t="s">
        <v>118</v>
      </c>
      <c r="B94">
        <v>16</v>
      </c>
      <c r="C94">
        <v>29</v>
      </c>
      <c r="D94" s="37">
        <f t="shared" si="2"/>
        <v>0.55172413793103448</v>
      </c>
    </row>
    <row r="95" spans="1:4" x14ac:dyDescent="0.35">
      <c r="A95" t="s">
        <v>66</v>
      </c>
      <c r="B95">
        <v>214</v>
      </c>
      <c r="C95">
        <v>353</v>
      </c>
      <c r="D95" s="37">
        <f t="shared" si="2"/>
        <v>0.60623229461756378</v>
      </c>
    </row>
    <row r="96" spans="1:4" x14ac:dyDescent="0.35">
      <c r="A96" t="s">
        <v>68</v>
      </c>
      <c r="B96">
        <v>265</v>
      </c>
      <c r="C96">
        <v>383</v>
      </c>
      <c r="D96" s="37">
        <f t="shared" si="2"/>
        <v>0.69190600522193213</v>
      </c>
    </row>
    <row r="97" spans="1:4" x14ac:dyDescent="0.35">
      <c r="A97" t="s">
        <v>75</v>
      </c>
      <c r="B97">
        <v>181</v>
      </c>
      <c r="C97">
        <v>224</v>
      </c>
      <c r="D97" s="37">
        <f t="shared" si="2"/>
        <v>0.8080357142857143</v>
      </c>
    </row>
    <row r="98" spans="1:4" x14ac:dyDescent="0.35">
      <c r="A98" t="s">
        <v>162</v>
      </c>
      <c r="B98">
        <v>3</v>
      </c>
      <c r="C98">
        <v>4</v>
      </c>
      <c r="D98" s="37">
        <f t="shared" si="2"/>
        <v>0.75</v>
      </c>
    </row>
    <row r="99" spans="1:4" x14ac:dyDescent="0.35">
      <c r="A99" t="s">
        <v>83</v>
      </c>
      <c r="B99">
        <v>133</v>
      </c>
      <c r="C99">
        <v>193</v>
      </c>
      <c r="D99" s="37">
        <f t="shared" si="2"/>
        <v>0.68911917098445596</v>
      </c>
    </row>
    <row r="100" spans="1:4" x14ac:dyDescent="0.35">
      <c r="A100" t="s">
        <v>145</v>
      </c>
      <c r="B100">
        <v>14</v>
      </c>
      <c r="C100">
        <v>17</v>
      </c>
      <c r="D100" s="37">
        <f t="shared" si="2"/>
        <v>0.82352941176470584</v>
      </c>
    </row>
    <row r="101" spans="1:4" x14ac:dyDescent="0.35">
      <c r="A101" t="s">
        <v>86</v>
      </c>
      <c r="B101">
        <v>128</v>
      </c>
      <c r="C101">
        <v>187</v>
      </c>
      <c r="D101" s="37">
        <f t="shared" si="2"/>
        <v>0.68449197860962563</v>
      </c>
    </row>
    <row r="102" spans="1:4" x14ac:dyDescent="0.35">
      <c r="A102" t="s">
        <v>117</v>
      </c>
      <c r="B102">
        <v>36</v>
      </c>
      <c r="C102">
        <v>62</v>
      </c>
      <c r="D102" s="37">
        <f t="shared" si="2"/>
        <v>0.58064516129032262</v>
      </c>
    </row>
    <row r="103" spans="1:4" x14ac:dyDescent="0.35">
      <c r="A103" t="s">
        <v>125</v>
      </c>
      <c r="B103">
        <v>7</v>
      </c>
      <c r="C103">
        <v>15</v>
      </c>
      <c r="D103" s="37">
        <f t="shared" si="2"/>
        <v>0.46666666666666667</v>
      </c>
    </row>
    <row r="104" spans="1:4" x14ac:dyDescent="0.35">
      <c r="A104" t="s">
        <v>161</v>
      </c>
      <c r="B104">
        <v>4</v>
      </c>
      <c r="C104">
        <v>5</v>
      </c>
      <c r="D104" s="37">
        <f t="shared" ref="D104:D123" si="3">B104/C104</f>
        <v>0.8</v>
      </c>
    </row>
    <row r="105" spans="1:4" x14ac:dyDescent="0.35">
      <c r="A105" t="s">
        <v>87</v>
      </c>
      <c r="B105">
        <v>125</v>
      </c>
      <c r="C105">
        <v>217</v>
      </c>
      <c r="D105" s="37">
        <f t="shared" si="3"/>
        <v>0.57603686635944695</v>
      </c>
    </row>
    <row r="106" spans="1:4" x14ac:dyDescent="0.35">
      <c r="A106" t="s">
        <v>158</v>
      </c>
      <c r="B106">
        <v>1</v>
      </c>
      <c r="C106">
        <v>1</v>
      </c>
      <c r="D106" s="37">
        <f t="shared" si="3"/>
        <v>1</v>
      </c>
    </row>
    <row r="107" spans="1:4" x14ac:dyDescent="0.35">
      <c r="A107" t="s">
        <v>399</v>
      </c>
      <c r="B107">
        <v>3</v>
      </c>
      <c r="C107">
        <v>11</v>
      </c>
      <c r="D107" s="37">
        <f t="shared" si="3"/>
        <v>0.27272727272727271</v>
      </c>
    </row>
    <row r="108" spans="1:4" x14ac:dyDescent="0.35">
      <c r="A108" t="s">
        <v>159</v>
      </c>
      <c r="B108">
        <v>9</v>
      </c>
      <c r="C108">
        <v>23</v>
      </c>
      <c r="D108" s="37">
        <f t="shared" si="3"/>
        <v>0.39130434782608697</v>
      </c>
    </row>
    <row r="109" spans="1:4" x14ac:dyDescent="0.35">
      <c r="A109" t="s">
        <v>82</v>
      </c>
      <c r="B109">
        <v>120</v>
      </c>
      <c r="C109">
        <v>172</v>
      </c>
      <c r="D109" s="37">
        <f t="shared" si="3"/>
        <v>0.69767441860465118</v>
      </c>
    </row>
    <row r="110" spans="1:4" x14ac:dyDescent="0.35">
      <c r="A110" t="s">
        <v>65</v>
      </c>
      <c r="B110">
        <v>536</v>
      </c>
      <c r="C110">
        <v>709</v>
      </c>
      <c r="D110" s="37">
        <f t="shared" si="3"/>
        <v>0.75599435825105787</v>
      </c>
    </row>
    <row r="111" spans="1:4" x14ac:dyDescent="0.35">
      <c r="A111" t="s">
        <v>141</v>
      </c>
      <c r="B111">
        <v>12</v>
      </c>
      <c r="C111">
        <v>19</v>
      </c>
      <c r="D111" s="37">
        <f t="shared" si="3"/>
        <v>0.63157894736842102</v>
      </c>
    </row>
    <row r="112" spans="1:4" x14ac:dyDescent="0.35">
      <c r="A112" t="s">
        <v>144</v>
      </c>
      <c r="B112">
        <v>2</v>
      </c>
      <c r="C112">
        <v>4</v>
      </c>
      <c r="D112" s="37">
        <f t="shared" si="3"/>
        <v>0.5</v>
      </c>
    </row>
    <row r="113" spans="1:4" x14ac:dyDescent="0.35">
      <c r="A113" t="s">
        <v>407</v>
      </c>
      <c r="B113">
        <v>2</v>
      </c>
      <c r="C113">
        <v>3</v>
      </c>
      <c r="D113" s="37">
        <f t="shared" si="3"/>
        <v>0.66666666666666663</v>
      </c>
    </row>
    <row r="114" spans="1:4" x14ac:dyDescent="0.35">
      <c r="A114" t="s">
        <v>90</v>
      </c>
      <c r="B114">
        <v>97</v>
      </c>
      <c r="C114">
        <v>126</v>
      </c>
      <c r="D114" s="37">
        <f t="shared" si="3"/>
        <v>0.76984126984126988</v>
      </c>
    </row>
    <row r="115" spans="1:4" x14ac:dyDescent="0.35">
      <c r="A115" t="s">
        <v>128</v>
      </c>
      <c r="B115">
        <v>14</v>
      </c>
      <c r="C115">
        <v>33</v>
      </c>
      <c r="D115" s="37">
        <f t="shared" si="3"/>
        <v>0.42424242424242425</v>
      </c>
    </row>
    <row r="116" spans="1:4" x14ac:dyDescent="0.35">
      <c r="A116" t="s">
        <v>126</v>
      </c>
      <c r="B116">
        <v>11</v>
      </c>
      <c r="C116">
        <v>24</v>
      </c>
      <c r="D116" s="37">
        <f t="shared" si="3"/>
        <v>0.45833333333333331</v>
      </c>
    </row>
    <row r="117" spans="1:4" x14ac:dyDescent="0.35">
      <c r="A117" t="s">
        <v>69</v>
      </c>
      <c r="B117">
        <v>241</v>
      </c>
      <c r="C117">
        <v>329</v>
      </c>
      <c r="D117" s="37">
        <f t="shared" si="3"/>
        <v>0.73252279635258355</v>
      </c>
    </row>
    <row r="118" spans="1:4" x14ac:dyDescent="0.35">
      <c r="A118" t="s">
        <v>127</v>
      </c>
      <c r="B118">
        <v>28</v>
      </c>
      <c r="C118">
        <v>59</v>
      </c>
      <c r="D118" s="37">
        <f t="shared" si="3"/>
        <v>0.47457627118644069</v>
      </c>
    </row>
    <row r="119" spans="1:4" x14ac:dyDescent="0.35">
      <c r="A119" t="s">
        <v>398</v>
      </c>
      <c r="B119">
        <v>6</v>
      </c>
      <c r="C119">
        <v>12</v>
      </c>
      <c r="D119" s="37">
        <f t="shared" si="3"/>
        <v>0.5</v>
      </c>
    </row>
    <row r="120" spans="1:4" x14ac:dyDescent="0.35">
      <c r="A120" t="s">
        <v>408</v>
      </c>
      <c r="B120">
        <v>1</v>
      </c>
      <c r="C120">
        <v>2</v>
      </c>
      <c r="D120" s="37">
        <f t="shared" si="3"/>
        <v>0.5</v>
      </c>
    </row>
    <row r="121" spans="1:4" x14ac:dyDescent="0.35">
      <c r="A121" t="s">
        <v>107</v>
      </c>
      <c r="B121">
        <v>28</v>
      </c>
      <c r="C121">
        <v>34</v>
      </c>
      <c r="D121" s="37">
        <f t="shared" si="3"/>
        <v>0.82352941176470584</v>
      </c>
    </row>
    <row r="122" spans="1:4" x14ac:dyDescent="0.35">
      <c r="A122" t="s">
        <v>108</v>
      </c>
      <c r="B122">
        <v>65</v>
      </c>
      <c r="C122">
        <v>101</v>
      </c>
      <c r="D122" s="37">
        <f t="shared" si="3"/>
        <v>0.64356435643564358</v>
      </c>
    </row>
    <row r="123" spans="1:4" x14ac:dyDescent="0.35">
      <c r="A123" t="s">
        <v>402</v>
      </c>
      <c r="B123">
        <v>2</v>
      </c>
      <c r="C123">
        <v>5</v>
      </c>
      <c r="D123" s="37">
        <f t="shared" si="3"/>
        <v>0.4</v>
      </c>
    </row>
    <row r="124" spans="1:4" ht="16" thickBot="1" x14ac:dyDescent="0.4">
      <c r="A124" s="3"/>
      <c r="B124" s="3"/>
      <c r="C124" s="3"/>
      <c r="D124" s="3"/>
    </row>
    <row r="125" spans="1:4" x14ac:dyDescent="0.35">
      <c r="D125" s="10" t="s">
        <v>453</v>
      </c>
    </row>
  </sheetData>
  <sortState ref="A8:D123">
    <sortCondition ref="A8"/>
  </sortState>
  <hyperlinks>
    <hyperlink ref="J2" location="Contents!A1" display="Contents" xr:uid="{7F12AECD-CC91-4E4B-B553-C67025AB955B}"/>
    <hyperlink ref="J3" location="Notes!A1" display="Notes" xr:uid="{F50A4FE6-648A-4B93-91C0-34A6564C1F5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F7ED-E118-4F04-BA67-2D7357D64C9D}">
  <sheetPr>
    <tabColor rgb="FF006496"/>
  </sheetPr>
  <dimension ref="A1:J85"/>
  <sheetViews>
    <sheetView showGridLines="0" workbookViewId="0">
      <selection activeCell="J3" sqref="J3"/>
    </sheetView>
  </sheetViews>
  <sheetFormatPr defaultRowHeight="15.5" x14ac:dyDescent="0.35"/>
  <cols>
    <col min="1" max="1" width="25" customWidth="1"/>
    <col min="2" max="2" width="39.4609375" customWidth="1"/>
    <col min="3" max="3" width="26.53515625" bestFit="1" customWidth="1"/>
  </cols>
  <sheetData>
    <row r="1" spans="1:10" x14ac:dyDescent="0.35">
      <c r="A1" s="1" t="s">
        <v>528</v>
      </c>
    </row>
    <row r="2" spans="1:10" x14ac:dyDescent="0.35">
      <c r="J2" s="5" t="s">
        <v>0</v>
      </c>
    </row>
    <row r="3" spans="1:10" x14ac:dyDescent="0.35">
      <c r="J3" s="5" t="s">
        <v>42</v>
      </c>
    </row>
    <row r="6" spans="1:10" ht="16" thickBot="1" x14ac:dyDescent="0.4">
      <c r="A6" s="4" t="s">
        <v>163</v>
      </c>
      <c r="B6" s="4" t="s">
        <v>164</v>
      </c>
      <c r="C6" s="13" t="s">
        <v>45</v>
      </c>
    </row>
    <row r="7" spans="1:10" x14ac:dyDescent="0.35">
      <c r="A7" s="23"/>
      <c r="B7" s="23"/>
      <c r="C7" s="23"/>
    </row>
    <row r="8" spans="1:10" x14ac:dyDescent="0.35">
      <c r="A8" s="7" t="s">
        <v>231</v>
      </c>
      <c r="B8" s="7" t="s">
        <v>232</v>
      </c>
      <c r="C8" s="26">
        <v>14</v>
      </c>
    </row>
    <row r="9" spans="1:10" x14ac:dyDescent="0.35">
      <c r="A9" s="7" t="s">
        <v>202</v>
      </c>
      <c r="B9" s="7" t="s">
        <v>203</v>
      </c>
      <c r="C9" s="26">
        <v>66</v>
      </c>
    </row>
    <row r="10" spans="1:10" x14ac:dyDescent="0.35">
      <c r="A10" s="7" t="s">
        <v>195</v>
      </c>
      <c r="B10" s="7" t="s">
        <v>196</v>
      </c>
      <c r="C10" s="27">
        <v>3188</v>
      </c>
    </row>
    <row r="11" spans="1:10" x14ac:dyDescent="0.35">
      <c r="A11" s="7" t="s">
        <v>293</v>
      </c>
      <c r="B11" s="7" t="s">
        <v>294</v>
      </c>
      <c r="C11" s="26">
        <v>1</v>
      </c>
    </row>
    <row r="12" spans="1:10" x14ac:dyDescent="0.35">
      <c r="A12" s="7" t="s">
        <v>238</v>
      </c>
      <c r="B12" s="7" t="s">
        <v>239</v>
      </c>
      <c r="C12" s="26">
        <v>10</v>
      </c>
    </row>
    <row r="13" spans="1:10" x14ac:dyDescent="0.35">
      <c r="A13" s="7" t="s">
        <v>186</v>
      </c>
      <c r="B13" s="7" t="s">
        <v>187</v>
      </c>
      <c r="C13" s="27">
        <v>510</v>
      </c>
    </row>
    <row r="14" spans="1:10" x14ac:dyDescent="0.35">
      <c r="A14" s="7" t="s">
        <v>192</v>
      </c>
      <c r="B14" s="7" t="s">
        <v>57</v>
      </c>
      <c r="C14" s="27">
        <v>2199</v>
      </c>
    </row>
    <row r="15" spans="1:10" x14ac:dyDescent="0.35">
      <c r="A15" s="7" t="s">
        <v>291</v>
      </c>
      <c r="B15" s="7" t="s">
        <v>292</v>
      </c>
      <c r="C15" s="26">
        <v>1</v>
      </c>
    </row>
    <row r="16" spans="1:10" x14ac:dyDescent="0.35">
      <c r="A16" s="7" t="s">
        <v>214</v>
      </c>
      <c r="B16" s="7" t="s">
        <v>215</v>
      </c>
      <c r="C16" s="26">
        <v>31</v>
      </c>
    </row>
    <row r="17" spans="1:3" x14ac:dyDescent="0.35">
      <c r="A17" s="7" t="s">
        <v>190</v>
      </c>
      <c r="B17" s="7" t="s">
        <v>191</v>
      </c>
      <c r="C17" s="27">
        <v>1631</v>
      </c>
    </row>
    <row r="18" spans="1:3" x14ac:dyDescent="0.35">
      <c r="A18" s="7" t="s">
        <v>221</v>
      </c>
      <c r="B18" s="7" t="s">
        <v>222</v>
      </c>
      <c r="C18" s="26">
        <v>18</v>
      </c>
    </row>
    <row r="19" spans="1:3" x14ac:dyDescent="0.35">
      <c r="A19" s="7" t="s">
        <v>260</v>
      </c>
      <c r="B19" s="7" t="s">
        <v>261</v>
      </c>
      <c r="C19" s="26">
        <v>4</v>
      </c>
    </row>
    <row r="20" spans="1:3" x14ac:dyDescent="0.35">
      <c r="A20" s="7" t="s">
        <v>262</v>
      </c>
      <c r="B20" s="7" t="s">
        <v>263</v>
      </c>
      <c r="C20" s="26">
        <v>3</v>
      </c>
    </row>
    <row r="21" spans="1:3" x14ac:dyDescent="0.35">
      <c r="A21" s="7" t="s">
        <v>276</v>
      </c>
      <c r="B21" s="7" t="s">
        <v>277</v>
      </c>
      <c r="C21" s="26">
        <v>2</v>
      </c>
    </row>
    <row r="22" spans="1:3" x14ac:dyDescent="0.35">
      <c r="A22" s="7" t="s">
        <v>210</v>
      </c>
      <c r="B22" s="7" t="s">
        <v>211</v>
      </c>
      <c r="C22" s="26">
        <v>42</v>
      </c>
    </row>
    <row r="23" spans="1:3" x14ac:dyDescent="0.35">
      <c r="A23" s="7" t="s">
        <v>216</v>
      </c>
      <c r="B23" s="7" t="s">
        <v>56</v>
      </c>
      <c r="C23" s="26">
        <v>26</v>
      </c>
    </row>
    <row r="24" spans="1:3" x14ac:dyDescent="0.35">
      <c r="A24" s="7" t="s">
        <v>278</v>
      </c>
      <c r="B24" s="7" t="s">
        <v>279</v>
      </c>
      <c r="C24" s="26">
        <v>2</v>
      </c>
    </row>
    <row r="25" spans="1:3" x14ac:dyDescent="0.35">
      <c r="A25" s="7" t="s">
        <v>289</v>
      </c>
      <c r="B25" s="7" t="s">
        <v>290</v>
      </c>
      <c r="C25" s="26">
        <v>1</v>
      </c>
    </row>
    <row r="26" spans="1:3" x14ac:dyDescent="0.35">
      <c r="A26" s="7" t="s">
        <v>280</v>
      </c>
      <c r="B26" s="7" t="s">
        <v>281</v>
      </c>
      <c r="C26" s="26">
        <v>2</v>
      </c>
    </row>
    <row r="27" spans="1:3" x14ac:dyDescent="0.35">
      <c r="A27" s="7" t="s">
        <v>206</v>
      </c>
      <c r="B27" s="7" t="s">
        <v>207</v>
      </c>
      <c r="C27" s="26">
        <v>48</v>
      </c>
    </row>
    <row r="28" spans="1:3" x14ac:dyDescent="0.35">
      <c r="A28" s="7" t="s">
        <v>254</v>
      </c>
      <c r="B28" s="7" t="s">
        <v>255</v>
      </c>
      <c r="C28" s="26">
        <v>5</v>
      </c>
    </row>
    <row r="29" spans="1:3" x14ac:dyDescent="0.35">
      <c r="A29" s="7" t="s">
        <v>240</v>
      </c>
      <c r="B29" s="7" t="s">
        <v>241</v>
      </c>
      <c r="C29" s="26">
        <v>9</v>
      </c>
    </row>
    <row r="30" spans="1:3" x14ac:dyDescent="0.35">
      <c r="A30" s="7" t="s">
        <v>285</v>
      </c>
      <c r="B30" s="7" t="s">
        <v>286</v>
      </c>
      <c r="C30" s="26">
        <v>1</v>
      </c>
    </row>
    <row r="31" spans="1:3" x14ac:dyDescent="0.35">
      <c r="A31" s="7" t="s">
        <v>198</v>
      </c>
      <c r="B31" s="7" t="s">
        <v>199</v>
      </c>
      <c r="C31" s="27">
        <v>6524</v>
      </c>
    </row>
    <row r="32" spans="1:3" x14ac:dyDescent="0.35">
      <c r="A32" s="7" t="s">
        <v>229</v>
      </c>
      <c r="B32" s="7" t="s">
        <v>230</v>
      </c>
      <c r="C32" s="26">
        <v>14</v>
      </c>
    </row>
    <row r="33" spans="1:3" x14ac:dyDescent="0.35">
      <c r="A33" s="7" t="s">
        <v>287</v>
      </c>
      <c r="B33" s="7" t="s">
        <v>288</v>
      </c>
      <c r="C33" s="26">
        <v>1</v>
      </c>
    </row>
    <row r="34" spans="1:3" x14ac:dyDescent="0.35">
      <c r="A34" s="7" t="s">
        <v>237</v>
      </c>
      <c r="B34" s="7" t="s">
        <v>58</v>
      </c>
      <c r="C34" s="26">
        <v>11</v>
      </c>
    </row>
    <row r="35" spans="1:3" x14ac:dyDescent="0.35">
      <c r="A35" s="7" t="s">
        <v>193</v>
      </c>
      <c r="B35" s="7" t="s">
        <v>194</v>
      </c>
      <c r="C35" s="27">
        <v>2546</v>
      </c>
    </row>
    <row r="36" spans="1:3" x14ac:dyDescent="0.35">
      <c r="A36" s="7" t="s">
        <v>284</v>
      </c>
      <c r="B36" s="7" t="s">
        <v>207</v>
      </c>
      <c r="C36" s="26">
        <v>1</v>
      </c>
    </row>
    <row r="37" spans="1:3" x14ac:dyDescent="0.35">
      <c r="A37" s="7" t="s">
        <v>252</v>
      </c>
      <c r="B37" s="7" t="s">
        <v>253</v>
      </c>
      <c r="C37" s="26">
        <v>6</v>
      </c>
    </row>
    <row r="38" spans="1:3" x14ac:dyDescent="0.35">
      <c r="A38" s="7" t="s">
        <v>177</v>
      </c>
      <c r="B38" s="7" t="s">
        <v>178</v>
      </c>
      <c r="C38" s="27">
        <v>192</v>
      </c>
    </row>
    <row r="39" spans="1:3" x14ac:dyDescent="0.35">
      <c r="A39" s="7" t="s">
        <v>244</v>
      </c>
      <c r="B39" s="7" t="s">
        <v>245</v>
      </c>
      <c r="C39" s="26">
        <v>8</v>
      </c>
    </row>
    <row r="40" spans="1:3" x14ac:dyDescent="0.35">
      <c r="A40" s="7" t="s">
        <v>208</v>
      </c>
      <c r="B40" s="7" t="s">
        <v>209</v>
      </c>
      <c r="C40" s="26">
        <v>45</v>
      </c>
    </row>
    <row r="41" spans="1:3" x14ac:dyDescent="0.35">
      <c r="A41" s="7" t="s">
        <v>227</v>
      </c>
      <c r="B41" s="7" t="s">
        <v>228</v>
      </c>
      <c r="C41" s="26">
        <v>15</v>
      </c>
    </row>
    <row r="42" spans="1:3" x14ac:dyDescent="0.35">
      <c r="A42" s="7" t="s">
        <v>282</v>
      </c>
      <c r="B42" s="7" t="s">
        <v>283</v>
      </c>
      <c r="C42" s="26">
        <v>2</v>
      </c>
    </row>
    <row r="43" spans="1:3" x14ac:dyDescent="0.35">
      <c r="A43" s="7" t="s">
        <v>169</v>
      </c>
      <c r="B43" s="7" t="s">
        <v>170</v>
      </c>
      <c r="C43" s="27">
        <v>93</v>
      </c>
    </row>
    <row r="44" spans="1:3" x14ac:dyDescent="0.35">
      <c r="A44" s="7" t="s">
        <v>165</v>
      </c>
      <c r="B44" s="7" t="s">
        <v>166</v>
      </c>
      <c r="C44" s="27">
        <v>73</v>
      </c>
    </row>
    <row r="45" spans="1:3" x14ac:dyDescent="0.35">
      <c r="A45" s="7" t="s">
        <v>246</v>
      </c>
      <c r="B45" s="7" t="s">
        <v>247</v>
      </c>
      <c r="C45" s="26">
        <v>7</v>
      </c>
    </row>
    <row r="46" spans="1:3" x14ac:dyDescent="0.35">
      <c r="A46" s="7" t="s">
        <v>248</v>
      </c>
      <c r="B46" s="7" t="s">
        <v>249</v>
      </c>
      <c r="C46" s="26">
        <v>7</v>
      </c>
    </row>
    <row r="47" spans="1:3" x14ac:dyDescent="0.35">
      <c r="A47" s="7" t="s">
        <v>185</v>
      </c>
      <c r="B47" s="7" t="s">
        <v>55</v>
      </c>
      <c r="C47" s="27">
        <v>433</v>
      </c>
    </row>
    <row r="48" spans="1:3" x14ac:dyDescent="0.35">
      <c r="A48" s="7" t="s">
        <v>188</v>
      </c>
      <c r="B48" s="7" t="s">
        <v>189</v>
      </c>
      <c r="C48" s="27">
        <v>671</v>
      </c>
    </row>
    <row r="49" spans="1:3" x14ac:dyDescent="0.35">
      <c r="A49" s="7" t="s">
        <v>305</v>
      </c>
      <c r="B49" s="7" t="s">
        <v>306</v>
      </c>
      <c r="C49" s="26">
        <v>1</v>
      </c>
    </row>
    <row r="50" spans="1:3" x14ac:dyDescent="0.35">
      <c r="A50" s="7" t="s">
        <v>307</v>
      </c>
      <c r="B50" s="7" t="s">
        <v>308</v>
      </c>
      <c r="C50" s="26">
        <v>1</v>
      </c>
    </row>
    <row r="51" spans="1:3" x14ac:dyDescent="0.35">
      <c r="A51" s="7" t="s">
        <v>309</v>
      </c>
      <c r="B51" s="7" t="s">
        <v>310</v>
      </c>
      <c r="C51" s="26">
        <v>1</v>
      </c>
    </row>
    <row r="52" spans="1:3" x14ac:dyDescent="0.35">
      <c r="A52" s="7" t="s">
        <v>242</v>
      </c>
      <c r="B52" s="7" t="s">
        <v>243</v>
      </c>
      <c r="C52" s="26">
        <v>9</v>
      </c>
    </row>
    <row r="53" spans="1:3" x14ac:dyDescent="0.35">
      <c r="A53" s="7" t="s">
        <v>301</v>
      </c>
      <c r="B53" s="7" t="s">
        <v>302</v>
      </c>
      <c r="C53" s="26">
        <v>1</v>
      </c>
    </row>
    <row r="54" spans="1:3" x14ac:dyDescent="0.35">
      <c r="A54" s="7" t="s">
        <v>266</v>
      </c>
      <c r="B54" s="7" t="s">
        <v>267</v>
      </c>
      <c r="C54" s="26">
        <v>3</v>
      </c>
    </row>
    <row r="55" spans="1:3" x14ac:dyDescent="0.35">
      <c r="A55" s="7" t="s">
        <v>179</v>
      </c>
      <c r="B55" s="7" t="s">
        <v>180</v>
      </c>
      <c r="C55" s="27">
        <v>257</v>
      </c>
    </row>
    <row r="56" spans="1:3" x14ac:dyDescent="0.35">
      <c r="A56" s="7" t="s">
        <v>212</v>
      </c>
      <c r="B56" s="7" t="s">
        <v>213</v>
      </c>
      <c r="C56" s="26">
        <v>36</v>
      </c>
    </row>
    <row r="57" spans="1:3" x14ac:dyDescent="0.35">
      <c r="A57" s="7" t="s">
        <v>256</v>
      </c>
      <c r="B57" s="7" t="s">
        <v>257</v>
      </c>
      <c r="C57" s="26">
        <v>5</v>
      </c>
    </row>
    <row r="58" spans="1:3" x14ac:dyDescent="0.35">
      <c r="A58" s="7" t="s">
        <v>171</v>
      </c>
      <c r="B58" s="7" t="s">
        <v>172</v>
      </c>
      <c r="C58" s="27">
        <v>119</v>
      </c>
    </row>
    <row r="59" spans="1:3" x14ac:dyDescent="0.35">
      <c r="A59" s="7" t="s">
        <v>183</v>
      </c>
      <c r="B59" s="7" t="s">
        <v>184</v>
      </c>
      <c r="C59" s="27">
        <v>271</v>
      </c>
    </row>
    <row r="60" spans="1:3" x14ac:dyDescent="0.35">
      <c r="A60" s="7" t="s">
        <v>264</v>
      </c>
      <c r="B60" s="7" t="s">
        <v>265</v>
      </c>
      <c r="C60" s="26">
        <v>3</v>
      </c>
    </row>
    <row r="61" spans="1:3" x14ac:dyDescent="0.35">
      <c r="A61" s="7" t="s">
        <v>303</v>
      </c>
      <c r="B61" s="7" t="s">
        <v>304</v>
      </c>
      <c r="C61" s="26">
        <v>1</v>
      </c>
    </row>
    <row r="62" spans="1:3" x14ac:dyDescent="0.35">
      <c r="A62" s="7" t="s">
        <v>217</v>
      </c>
      <c r="B62" s="7" t="s">
        <v>218</v>
      </c>
      <c r="C62" s="26">
        <v>21</v>
      </c>
    </row>
    <row r="63" spans="1:3" x14ac:dyDescent="0.35">
      <c r="A63" s="7" t="s">
        <v>219</v>
      </c>
      <c r="B63" s="7" t="s">
        <v>220</v>
      </c>
      <c r="C63" s="26">
        <v>20</v>
      </c>
    </row>
    <row r="64" spans="1:3" x14ac:dyDescent="0.35">
      <c r="A64" s="7" t="s">
        <v>204</v>
      </c>
      <c r="B64" s="7" t="s">
        <v>205</v>
      </c>
      <c r="C64" s="26">
        <v>61</v>
      </c>
    </row>
    <row r="65" spans="1:3" x14ac:dyDescent="0.35">
      <c r="A65" s="7" t="s">
        <v>270</v>
      </c>
      <c r="B65" s="7" t="s">
        <v>271</v>
      </c>
      <c r="C65" s="26">
        <v>3</v>
      </c>
    </row>
    <row r="66" spans="1:3" x14ac:dyDescent="0.35">
      <c r="A66" s="7" t="s">
        <v>272</v>
      </c>
      <c r="B66" s="7" t="s">
        <v>273</v>
      </c>
      <c r="C66" s="26">
        <v>2</v>
      </c>
    </row>
    <row r="67" spans="1:3" x14ac:dyDescent="0.35">
      <c r="A67" s="7" t="s">
        <v>223</v>
      </c>
      <c r="B67" s="7" t="s">
        <v>224</v>
      </c>
      <c r="C67" s="26">
        <v>17</v>
      </c>
    </row>
    <row r="68" spans="1:3" x14ac:dyDescent="0.35">
      <c r="A68" s="7" t="s">
        <v>167</v>
      </c>
      <c r="B68" s="7" t="s">
        <v>168</v>
      </c>
      <c r="C68" s="27">
        <v>73</v>
      </c>
    </row>
    <row r="69" spans="1:3" x14ac:dyDescent="0.35">
      <c r="A69" s="7" t="s">
        <v>268</v>
      </c>
      <c r="B69" s="7" t="s">
        <v>269</v>
      </c>
      <c r="C69" s="26">
        <v>3</v>
      </c>
    </row>
    <row r="70" spans="1:3" x14ac:dyDescent="0.35">
      <c r="A70" s="7" t="s">
        <v>299</v>
      </c>
      <c r="B70" s="7" t="s">
        <v>300</v>
      </c>
      <c r="C70" s="26">
        <v>1</v>
      </c>
    </row>
    <row r="71" spans="1:3" x14ac:dyDescent="0.35">
      <c r="A71" s="7" t="s">
        <v>175</v>
      </c>
      <c r="B71" s="7" t="s">
        <v>176</v>
      </c>
      <c r="C71" s="27">
        <v>139</v>
      </c>
    </row>
    <row r="72" spans="1:3" x14ac:dyDescent="0.35">
      <c r="A72" s="7" t="s">
        <v>297</v>
      </c>
      <c r="B72" s="7" t="s">
        <v>298</v>
      </c>
      <c r="C72" s="26">
        <v>1</v>
      </c>
    </row>
    <row r="73" spans="1:3" x14ac:dyDescent="0.35">
      <c r="A73" s="7" t="s">
        <v>235</v>
      </c>
      <c r="B73" s="7" t="s">
        <v>236</v>
      </c>
      <c r="C73" s="26">
        <v>12</v>
      </c>
    </row>
    <row r="74" spans="1:3" x14ac:dyDescent="0.35">
      <c r="A74" s="7" t="s">
        <v>274</v>
      </c>
      <c r="B74" s="7" t="s">
        <v>275</v>
      </c>
      <c r="C74" s="26">
        <v>2</v>
      </c>
    </row>
    <row r="75" spans="1:3" x14ac:dyDescent="0.35">
      <c r="A75" s="7" t="s">
        <v>295</v>
      </c>
      <c r="B75" s="7" t="s">
        <v>296</v>
      </c>
      <c r="C75" s="26">
        <v>1</v>
      </c>
    </row>
    <row r="76" spans="1:3" x14ac:dyDescent="0.35">
      <c r="A76" s="7" t="s">
        <v>250</v>
      </c>
      <c r="B76" s="7" t="s">
        <v>251</v>
      </c>
      <c r="C76" s="26">
        <v>7</v>
      </c>
    </row>
    <row r="77" spans="1:3" x14ac:dyDescent="0.35">
      <c r="A77" s="7" t="s">
        <v>173</v>
      </c>
      <c r="B77" s="7" t="s">
        <v>174</v>
      </c>
      <c r="C77" s="27">
        <v>136</v>
      </c>
    </row>
    <row r="78" spans="1:3" x14ac:dyDescent="0.35">
      <c r="A78" s="7" t="s">
        <v>233</v>
      </c>
      <c r="B78" s="7" t="s">
        <v>234</v>
      </c>
      <c r="C78" s="26">
        <v>14</v>
      </c>
    </row>
    <row r="79" spans="1:3" x14ac:dyDescent="0.35">
      <c r="A79" s="7" t="s">
        <v>197</v>
      </c>
      <c r="B79" s="7" t="s">
        <v>54</v>
      </c>
      <c r="C79" s="27">
        <v>6226</v>
      </c>
    </row>
    <row r="80" spans="1:3" x14ac:dyDescent="0.35">
      <c r="A80" s="7" t="s">
        <v>225</v>
      </c>
      <c r="B80" s="7" t="s">
        <v>226</v>
      </c>
      <c r="C80" s="26">
        <v>15</v>
      </c>
    </row>
    <row r="81" spans="1:3" x14ac:dyDescent="0.35">
      <c r="A81" s="7" t="s">
        <v>200</v>
      </c>
      <c r="B81" s="7" t="s">
        <v>201</v>
      </c>
      <c r="C81" s="27">
        <v>10331</v>
      </c>
    </row>
    <row r="82" spans="1:3" x14ac:dyDescent="0.35">
      <c r="A82" s="7" t="s">
        <v>258</v>
      </c>
      <c r="B82" s="7" t="s">
        <v>259</v>
      </c>
      <c r="C82" s="26">
        <v>5</v>
      </c>
    </row>
    <row r="83" spans="1:3" x14ac:dyDescent="0.35">
      <c r="A83" s="7" t="s">
        <v>181</v>
      </c>
      <c r="B83" s="7" t="s">
        <v>182</v>
      </c>
      <c r="C83" s="27">
        <v>270</v>
      </c>
    </row>
    <row r="84" spans="1:3" ht="16" thickBot="1" x14ac:dyDescent="0.4">
      <c r="A84" s="3"/>
      <c r="B84" s="3"/>
      <c r="C84" s="3"/>
    </row>
    <row r="85" spans="1:3" x14ac:dyDescent="0.35">
      <c r="C85" s="10" t="s">
        <v>453</v>
      </c>
    </row>
  </sheetData>
  <sortState ref="A8:C83">
    <sortCondition ref="A8"/>
  </sortState>
  <hyperlinks>
    <hyperlink ref="J2" location="Contents!A1" display="Contents" xr:uid="{5D8275BE-2EEF-437E-BD64-B6C399387E3B}"/>
    <hyperlink ref="J3" location="Notes!A1" display="Notes" xr:uid="{003A2FB4-11A0-4165-BE0D-DBFD2E852D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 </vt:lpstr>
      <vt:lpstr>Figure 15</vt:lpstr>
      <vt:lpstr>Figure 16</vt:lpstr>
      <vt:lpstr>Figure 17</vt:lpstr>
      <vt:lpstr>Figure 18</vt:lpstr>
      <vt:lpstr>Figure 19</vt:lpstr>
      <vt:lpstr>Annex 1</vt:lpstr>
      <vt:lpstr>Annex 2</vt:lpstr>
      <vt:lpstr>Annex 3</vt:lpstr>
      <vt:lpstr>Notes!_ftn1</vt:lpstr>
      <vt:lpstr>Notes!_ftnref1</vt:lpstr>
      <vt:lpstr>Contents!_Hlk33444419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Gibson</dc:creator>
  <cp:lastModifiedBy>Francesca Bale</cp:lastModifiedBy>
  <dcterms:created xsi:type="dcterms:W3CDTF">2020-01-09T10:45:04Z</dcterms:created>
  <dcterms:modified xsi:type="dcterms:W3CDTF">2020-04-23T11:18:06Z</dcterms:modified>
</cp:coreProperties>
</file>