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justiceuk-my.sharepoint.com/personal/wynne_keenan_justice_gov_uk/Documents/"/>
    </mc:Choice>
  </mc:AlternateContent>
  <bookViews>
    <workbookView xWindow="0" yWindow="0" windowWidth="19200" windowHeight="10770"/>
  </bookViews>
  <sheets>
    <sheet name="Cover" sheetId="1" r:id="rId1"/>
    <sheet name="Table 1 - Criminal Courts" sheetId="2" r:id="rId2"/>
    <sheet name="Table 2 - Civil &amp; Family Courts" sheetId="3" r:id="rId3"/>
    <sheet name="Table 3 - Tribunals" sheetId="4" r:id="rId4"/>
  </sheets>
  <externalReferences>
    <externalReference r:id="rId5"/>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2" l="1"/>
</calcChain>
</file>

<file path=xl/sharedStrings.xml><?xml version="1.0" encoding="utf-8"?>
<sst xmlns="http://schemas.openxmlformats.org/spreadsheetml/2006/main" count="120" uniqueCount="88">
  <si>
    <t>Management Information</t>
  </si>
  <si>
    <t>Policy area:</t>
  </si>
  <si>
    <t>Her Majesty's Court and Tribunal Service</t>
  </si>
  <si>
    <t>Published on:</t>
  </si>
  <si>
    <t>Coverage:</t>
  </si>
  <si>
    <t>Tables:</t>
  </si>
  <si>
    <t>Table 1: Magistrates and Crown Courts</t>
  </si>
  <si>
    <t>Table 2: Civil and Family Courts</t>
  </si>
  <si>
    <t>Table 3: Tribunals</t>
  </si>
  <si>
    <t>Status:</t>
  </si>
  <si>
    <r>
      <rPr>
        <b/>
        <sz val="12"/>
        <rFont val="Calibri"/>
        <family val="2"/>
        <scheme val="minor"/>
      </rPr>
      <t>Management Information</t>
    </r>
    <r>
      <rPr>
        <sz val="12"/>
        <rFont val="Calibri"/>
        <family val="2"/>
        <scheme val="minor"/>
      </rPr>
      <t xml:space="preserve">
Management information reflects the data held on the case management system, which is subject to change, and can differ from the quality-assured MOJ official statistics, which form the agreed definitive position.</t>
    </r>
  </si>
  <si>
    <t>Responsible Statistician:</t>
  </si>
  <si>
    <t xml:space="preserve">Richard Field (richard.field@justice.gov.uk) 
Head of Data &amp; Management Information </t>
  </si>
  <si>
    <t>Official Statistics: Criminal</t>
  </si>
  <si>
    <t>https://www.gov.uk/government/collections/criminal-court-statistics</t>
  </si>
  <si>
    <t>Official Statistics: Civil</t>
  </si>
  <si>
    <t>https://www.gov.uk/government/collections/civil-justice-statistics-quarterly</t>
  </si>
  <si>
    <t>Official Statistics: Family</t>
  </si>
  <si>
    <t>https://www.gov.uk/government/collections/family-court-statistics-quarterly</t>
  </si>
  <si>
    <t>Official Statistics: Tribunals</t>
  </si>
  <si>
    <t>https://www.gov.uk/government/collections/tribunals-statistics</t>
  </si>
  <si>
    <t>Management Information Homepage</t>
  </si>
  <si>
    <t>https://www.gov.uk/government/collections/hmcts-management-information</t>
  </si>
  <si>
    <t xml:space="preserve">The following table provides the latest management information on workload for HMCTS criminal courts.  Receipts are the number of cases that have been received by the court; Disposals are the cases that have been completed with a final result; and the Outstanding are those cases where one or more offences have not been completed. </t>
  </si>
  <si>
    <t>Month</t>
  </si>
  <si>
    <r>
      <t>Magistrates</t>
    </r>
    <r>
      <rPr>
        <b/>
        <vertAlign val="superscript"/>
        <sz val="11"/>
        <color indexed="8"/>
        <rFont val="Calibri"/>
        <family val="2"/>
        <scheme val="minor"/>
      </rPr>
      <t>1-4</t>
    </r>
  </si>
  <si>
    <r>
      <t>Crown</t>
    </r>
    <r>
      <rPr>
        <b/>
        <vertAlign val="superscript"/>
        <sz val="11"/>
        <color indexed="8"/>
        <rFont val="Calibri"/>
        <family val="2"/>
        <scheme val="minor"/>
      </rPr>
      <t>1,2</t>
    </r>
  </si>
  <si>
    <t>Receipts</t>
  </si>
  <si>
    <t>Disposals</t>
  </si>
  <si>
    <t>Outstanding</t>
  </si>
  <si>
    <r>
      <t>Average Time from Charge to Disposal (Weeks)</t>
    </r>
    <r>
      <rPr>
        <vertAlign val="superscript"/>
        <sz val="11"/>
        <color theme="1"/>
        <rFont val="Calibri"/>
        <family val="2"/>
        <scheme val="minor"/>
      </rPr>
      <t>5-10</t>
    </r>
  </si>
  <si>
    <r>
      <rPr>
        <sz val="11"/>
        <color theme="1"/>
        <rFont val="Calibri"/>
        <family val="2"/>
        <scheme val="minor"/>
      </rPr>
      <t>na</t>
    </r>
    <r>
      <rPr>
        <vertAlign val="superscript"/>
        <sz val="11"/>
        <color theme="1"/>
        <rFont val="Calibri"/>
        <family val="2"/>
        <scheme val="minor"/>
      </rPr>
      <t>10</t>
    </r>
  </si>
  <si>
    <t>1) The management information presented in this table reflects what is recorded on relevant case-management systems on the date of extraction. The case-management systems are continually updated and so the information presented will differ from previously published information.</t>
  </si>
  <si>
    <t xml:space="preserve">2) The management information presented is different from the quarterly MOJ official statistics published due to timing and definitional reasons.  The official statistics go through a more comprehensive quality assurance and analysis process to ensure quality and coherence.  </t>
  </si>
  <si>
    <t>3) Only criminal cases are included (civil and enforcement cases are excluded).  Any cases entered in error have been removed.</t>
  </si>
  <si>
    <t>4) Figures above include all case offence types. MOJ official statistics are filtered to include only the following offence types: Triable-either-way, Indictable Only, Summary Motoring, Summary Non-Motoring, Breaches.</t>
  </si>
  <si>
    <t>5) Includes cases with an offence to completion time greater than 10 years but excludes a small number of cases with identified data quality issues and breaches.</t>
  </si>
  <si>
    <t>6) Excludes cases that were committed or sent to the Crown Court for trial.</t>
  </si>
  <si>
    <t>7) Includes cases completed in the magistrates' courts during the specified time period, where no further action is required by the magistrates' courts.</t>
  </si>
  <si>
    <t>8) HMCTS internal MI parameter. MOJ official statistics do not report this, but instead report  "Offence to charge" and "Offence to completion".</t>
  </si>
  <si>
    <t>9) Excludes Youth cases, showing Adult charged cases only.</t>
  </si>
  <si>
    <t>10) The latest month of timeliness figures for magistrates court is not produced in time for HMCTS' internal management information or this publication.</t>
  </si>
  <si>
    <t xml:space="preserve">The following table provides the latest management information on workload for HMCTS civil and family courts.  For civil, workload is principally measured by the number of claims issued (HMCTS has recieved the claim and relevant fee) and the number of cases defended (most cases are not defended); the majority of cases that go to trial are small claims.  For Family, workload is characterised by  the number of cases that have been received by the court (Receipts), the number of cases that have been completed with a final result (Disposals); and the number of cases which have not yet been completed (Outstanding).  </t>
  </si>
  <si>
    <r>
      <t>Civil</t>
    </r>
    <r>
      <rPr>
        <b/>
        <vertAlign val="superscript"/>
        <sz val="11"/>
        <color indexed="8"/>
        <rFont val="Calibri"/>
        <family val="2"/>
        <scheme val="minor"/>
      </rPr>
      <t>1-5</t>
    </r>
  </si>
  <si>
    <r>
      <t>Family (Private Law)</t>
    </r>
    <r>
      <rPr>
        <b/>
        <vertAlign val="superscript"/>
        <sz val="11"/>
        <color indexed="8"/>
        <rFont val="Calibri"/>
        <family val="2"/>
        <scheme val="minor"/>
      </rPr>
      <t>1,2,8-13</t>
    </r>
  </si>
  <si>
    <r>
      <t>Family (Public Law)</t>
    </r>
    <r>
      <rPr>
        <b/>
        <vertAlign val="superscript"/>
        <sz val="11"/>
        <color indexed="8"/>
        <rFont val="Calibri"/>
        <family val="2"/>
        <scheme val="minor"/>
      </rPr>
      <t>1,2,8-12</t>
    </r>
  </si>
  <si>
    <t>Issued</t>
  </si>
  <si>
    <t>Defended</t>
  </si>
  <si>
    <r>
      <t>Small Claims Time to Full Hearing (Weeks)</t>
    </r>
    <r>
      <rPr>
        <b/>
        <vertAlign val="superscript"/>
        <sz val="11"/>
        <rFont val="Calibri"/>
        <family val="2"/>
        <scheme val="minor"/>
      </rPr>
      <t>6,7,15</t>
    </r>
  </si>
  <si>
    <t>1) The management information presented in this table reflects what is recorded on relevant case-management systems on the date of extraction. The case management systems are continually updated and so the information presented will differ from previously published information.</t>
  </si>
  <si>
    <t>3) Civil Issued claims include High Court claims and all possession types; the MOJ official statistics exclude certain possession types.</t>
  </si>
  <si>
    <t>4) Civil Defended counts the number of claims defended; the MOJ official statistics count each instance of a defence on a claim. There can be more than one defence on a claim.</t>
  </si>
  <si>
    <t xml:space="preserve">5) Small Claims Time to Hearing is an average of the time to hearing for each small claim trial held in the month; the MOJ official statistics group this by quarter. There may be differences due to rounding in both cases. </t>
  </si>
  <si>
    <t>6) Small claim cases have a value up to £10,000.</t>
  </si>
  <si>
    <t>7) There may be more than one trial or small claim hearing in a case. Figures shown are the average timeliness to the first trial or small claims hearing.</t>
  </si>
  <si>
    <t>8) Figures for Family are provided by child, rather than by application or by case.</t>
  </si>
  <si>
    <t>9) Receipts figures differ from the applications figures for Family courts in the MOJ official statistics. Applications go through an administrative process, wherein they can be grouped into a single receipt.</t>
  </si>
  <si>
    <t xml:space="preserve">10) Family disposals include application withdrawn, order refused and orders made. </t>
  </si>
  <si>
    <t>11) Outstanding caseloads for Family law cases are not published in MOJ official statistics.</t>
  </si>
  <si>
    <t>12) The Family figures for the latest month are always excluded from HMCTS internal management information as they often misrepesent workload due to lag in the case management system being updated.</t>
  </si>
  <si>
    <t>13) Figures for Family (Private Law) exclude cases under the Family Law Act.</t>
  </si>
  <si>
    <t>14) S8: Orders comprises majority of Private Law Cases (78 - 81%), other case types have been removed. Timeliness differs from the MOJ official statistics which includes all Private Law case types.</t>
  </si>
  <si>
    <t xml:space="preserve">15) S31: Care &amp; Supervisison Cases comprises majority of Public Law Cases (90-93%), other case types have been removed. This is consistent with the MOJ official statistics. </t>
  </si>
  <si>
    <t xml:space="preserve">The following table provides the latest management information on workload for the three largest HMCTS tribunals.  Receipts are the number of cases that have been received by the tribunal; Disposals are the cases that have been completed with a final result; and Outstanding are those cases that have not yet been completed. </t>
  </si>
  <si>
    <r>
      <t>Employment Tribunal</t>
    </r>
    <r>
      <rPr>
        <b/>
        <vertAlign val="superscript"/>
        <sz val="11"/>
        <color indexed="8"/>
        <rFont val="Calibri"/>
        <family val="2"/>
        <scheme val="minor"/>
      </rPr>
      <t>1-5</t>
    </r>
  </si>
  <si>
    <r>
      <t>Immigration &amp; Asylum</t>
    </r>
    <r>
      <rPr>
        <b/>
        <vertAlign val="superscript"/>
        <sz val="11"/>
        <color indexed="8"/>
        <rFont val="Calibri"/>
        <family val="2"/>
        <scheme val="minor"/>
      </rPr>
      <t>1,2</t>
    </r>
  </si>
  <si>
    <r>
      <t>Social Security and Child Support</t>
    </r>
    <r>
      <rPr>
        <b/>
        <vertAlign val="superscript"/>
        <sz val="11"/>
        <color indexed="8"/>
        <rFont val="Calibri"/>
        <family val="2"/>
        <scheme val="minor"/>
      </rPr>
      <t>1,2,6</t>
    </r>
  </si>
  <si>
    <r>
      <t>Average Clearance Time for Single Claims (Weeks)</t>
    </r>
    <r>
      <rPr>
        <vertAlign val="superscript"/>
        <sz val="11"/>
        <color theme="1"/>
        <rFont val="Calibri"/>
        <family val="2"/>
        <scheme val="minor"/>
      </rPr>
      <t>7,8</t>
    </r>
  </si>
  <si>
    <r>
      <t>Average Time from Receipt to Disposal (Weeks)</t>
    </r>
    <r>
      <rPr>
        <b/>
        <vertAlign val="superscript"/>
        <sz val="11"/>
        <color theme="1"/>
        <rFont val="Calibri"/>
        <family val="2"/>
        <scheme val="minor"/>
      </rPr>
      <t>8,9</t>
    </r>
  </si>
  <si>
    <r>
      <t>Average age of a Disposal (Weeks)</t>
    </r>
    <r>
      <rPr>
        <vertAlign val="superscript"/>
        <sz val="11"/>
        <color theme="1"/>
        <rFont val="Calibri"/>
        <family val="2"/>
        <scheme val="minor"/>
      </rPr>
      <t>8</t>
    </r>
  </si>
  <si>
    <t>3) Receipts, Disposals and Outstanding for Employment Tribunal cases are  the summation of Single Claims and Multiple Lead Claims. The MOJ official statistics report these individually.</t>
  </si>
  <si>
    <t>4) At different stages in the Employment Tribunal process, single claims can be grouped into multiple claims and multiple claims can be split into single claims (when this occurs is dependent on a variety of factors). As such the information presented may vary substantially from previously published information.</t>
  </si>
  <si>
    <t xml:space="preserve">5) Employment Tribunal claims can have multiple jurisdictional reasons attached and these can be disposed at different points in the claim lifecycle. The method in which these are grouped and a final claim disposal date is taken differs between the MI and the MOJ official statistics. </t>
  </si>
  <si>
    <t>6) Social Security and Child Support disposals counts the number of cases that have been completed; the MOJ official statistics counts disposals as cases that have undergone a clearance.</t>
  </si>
  <si>
    <t>7) ET Clearance Time measures the time from receipt to disposal for each individual jurisdictional complaint on a single claim. The term 'jurisdiction' refers to the legal grounds under which the claim has been submitted. Single claims can have multiple jurisdictional complaints, where each individual complaint could be disposed separately. The MOJ official statistics measure the overall clearance time from receipt to final judgement of a single claim.</t>
  </si>
  <si>
    <t>8) Timeliness parameters rounded to whole numbers in the MOJ official statistics.</t>
  </si>
  <si>
    <t>9) IA Timeliness reported for In country claims only. This comprises majority of claims (71 -  89%). Out of country case types can skew average as they can have a much longer lifecycle. Timeliness differs from the MOJ official statistics which includes Out of country claims.</t>
  </si>
  <si>
    <t>Jurisdictional: Magistrates, Crown, Civil, Family and Tribunals including: Social Security and Child Support (SSCS), Employment Tribunal (ET) and Immigration and Asylum (IA)
Period: (February-19 - February-20)
Geographical: England and Wales for Criminal, Civil and Family and England, Wales, Scotland and Northern Ireland for Tribunals</t>
  </si>
  <si>
    <t>Table 1: Magistrates and Crown Courts  (February 2019 - February 2020)</t>
  </si>
  <si>
    <t>Table 2: Civil and Family Courts  (February 2019 - February 2020)</t>
  </si>
  <si>
    <r>
      <rPr>
        <sz val="11"/>
        <color theme="1"/>
        <rFont val="Calibri"/>
        <family val="2"/>
        <scheme val="minor"/>
      </rPr>
      <t>na</t>
    </r>
    <r>
      <rPr>
        <vertAlign val="superscript"/>
        <sz val="11"/>
        <color theme="1"/>
        <rFont val="Calibri"/>
        <family val="2"/>
        <scheme val="minor"/>
      </rPr>
      <t>12</t>
    </r>
  </si>
  <si>
    <t>Table 3: Tribunals  (February 2019 - February 2020)</t>
  </si>
  <si>
    <t>Column1</t>
  </si>
  <si>
    <t>Column2</t>
  </si>
  <si>
    <t>Column3</t>
  </si>
  <si>
    <t>Average age of a Disposal (Weeks)9</t>
  </si>
  <si>
    <r>
      <t>Average time from Receipt to Final Order for S8: 
Orders</t>
    </r>
    <r>
      <rPr>
        <b/>
        <vertAlign val="superscript"/>
        <sz val="11"/>
        <color theme="1"/>
        <rFont val="Calibri"/>
        <family val="2"/>
        <scheme val="minor"/>
      </rPr>
      <t>14</t>
    </r>
  </si>
  <si>
    <r>
      <t>Average time for Disposal for S31: Care &amp; Supervision cases</t>
    </r>
    <r>
      <rPr>
        <b/>
        <vertAlign val="superscript"/>
        <sz val="11"/>
        <color theme="1"/>
        <rFont val="Calibri"/>
        <family val="2"/>
        <scheme val="minor"/>
      </rPr>
      <t>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</si>
</sst>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F800]dddd\,\ mmmm\ dd\,\ yyyy"/>
    <numFmt numFmtId="166" formatCode="mmm\ yyyy"/>
    <numFmt numFmtId="167" formatCode="_-* #,##0_-;\-* #,##0_-;_-* &quot;-&quot;??_-;_-@_-"/>
    <numFmt numFmtId="168" formatCode="#,##0.0_ ;\-#,##0.0\ "/>
    <numFmt numFmtId="169" formatCode="0.0"/>
    <numFmt numFmtId="170" formatCode="_-* #,##0.0_-;\-* #,##0.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Tahoma"/>
      <family val="2"/>
    </font>
    <font>
      <b/>
      <sz val="20"/>
      <color theme="0"/>
      <name val="Calibri"/>
      <family val="2"/>
      <scheme val="minor"/>
    </font>
    <font>
      <sz val="12"/>
      <name val="Calibri"/>
      <family val="2"/>
      <scheme val="minor"/>
    </font>
    <font>
      <u/>
      <sz val="10"/>
      <color indexed="12"/>
      <name val="Tahoma"/>
      <family val="2"/>
    </font>
    <font>
      <b/>
      <sz val="12"/>
      <name val="Calibri"/>
      <family val="2"/>
      <scheme val="minor"/>
    </font>
    <font>
      <u/>
      <sz val="12"/>
      <color theme="10"/>
      <name val="Calibri"/>
      <family val="2"/>
      <scheme val="minor"/>
    </font>
    <font>
      <b/>
      <sz val="12"/>
      <color theme="1"/>
      <name val="Calibri"/>
      <family val="2"/>
      <scheme val="minor"/>
    </font>
    <font>
      <b/>
      <sz val="11"/>
      <name val="Calibri"/>
      <family val="2"/>
      <scheme val="minor"/>
    </font>
    <font>
      <b/>
      <sz val="11"/>
      <color indexed="8"/>
      <name val="Calibri"/>
      <family val="2"/>
      <scheme val="minor"/>
    </font>
    <font>
      <b/>
      <vertAlign val="superscript"/>
      <sz val="11"/>
      <color indexed="8"/>
      <name val="Calibri"/>
      <family val="2"/>
      <scheme val="minor"/>
    </font>
    <font>
      <vertAlign val="superscript"/>
      <sz val="11"/>
      <color theme="1"/>
      <name val="Calibri"/>
      <family val="2"/>
      <scheme val="minor"/>
    </font>
    <font>
      <sz val="11"/>
      <name val="Calibri"/>
      <family val="2"/>
      <scheme val="minor"/>
    </font>
    <font>
      <b/>
      <u/>
      <sz val="11"/>
      <color theme="1"/>
      <name val="Calibri"/>
      <family val="2"/>
      <scheme val="minor"/>
    </font>
    <font>
      <b/>
      <sz val="12"/>
      <color indexed="8"/>
      <name val="Calibri"/>
      <family val="2"/>
      <scheme val="minor"/>
    </font>
    <font>
      <b/>
      <vertAlign val="superscript"/>
      <sz val="11"/>
      <name val="Calibri"/>
      <family val="2"/>
      <scheme val="minor"/>
    </font>
    <font>
      <b/>
      <vertAlign val="superscrip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FFFF"/>
        <bgColor rgb="FF000000"/>
      </patternFill>
    </fill>
    <fill>
      <patternFill patternType="solid">
        <fgColor theme="0"/>
        <bgColor rgb="FF000000"/>
      </patternFill>
    </fill>
  </fills>
  <borders count="20">
    <border>
      <left/>
      <right/>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style="thin">
        <color indexed="64"/>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indexed="64"/>
      </right>
      <top/>
      <bottom style="thin">
        <color indexed="64"/>
      </bottom>
      <diagonal/>
    </border>
    <border>
      <left style="thin">
        <color theme="0"/>
      </left>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right/>
      <top style="thin">
        <color indexed="64"/>
      </top>
      <bottom style="thin">
        <color theme="0"/>
      </bottom>
      <diagonal/>
    </border>
    <border>
      <left/>
      <right/>
      <top style="thin">
        <color theme="0"/>
      </top>
      <bottom/>
      <diagonal/>
    </border>
    <border>
      <left/>
      <right/>
      <top style="thin">
        <color auto="1"/>
      </top>
      <bottom style="thin">
        <color auto="1"/>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style="thin">
        <color theme="0"/>
      </top>
      <bottom/>
      <diagonal/>
    </border>
  </borders>
  <cellStyleXfs count="6">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164" fontId="1" fillId="0" borderId="0" applyFont="0" applyFill="0" applyBorder="0" applyAlignment="0" applyProtection="0"/>
  </cellStyleXfs>
  <cellXfs count="89">
    <xf numFmtId="0" fontId="0" fillId="0" borderId="0" xfId="0"/>
    <xf numFmtId="0" fontId="0" fillId="2" borderId="0" xfId="0" applyFont="1" applyFill="1"/>
    <xf numFmtId="0" fontId="6" fillId="2" borderId="2" xfId="3" applyFont="1" applyFill="1" applyBorder="1" applyAlignment="1" applyProtection="1">
      <alignment horizontal="left" vertical="center" wrapText="1"/>
      <protection locked="0" hidden="1"/>
    </xf>
    <xf numFmtId="0" fontId="6" fillId="0" borderId="3" xfId="3" applyFont="1" applyBorder="1" applyAlignment="1" applyProtection="1">
      <alignment vertical="center" wrapText="1"/>
      <protection locked="0" hidden="1"/>
    </xf>
    <xf numFmtId="165" fontId="6" fillId="2" borderId="3" xfId="3" quotePrefix="1" applyNumberFormat="1" applyFont="1" applyFill="1" applyBorder="1" applyAlignment="1" applyProtection="1">
      <alignment horizontal="left" vertical="center" wrapText="1"/>
      <protection hidden="1"/>
    </xf>
    <xf numFmtId="0" fontId="6" fillId="2" borderId="3" xfId="3" applyFont="1" applyFill="1" applyBorder="1" applyAlignment="1" applyProtection="1">
      <alignment vertical="center" wrapText="1"/>
      <protection hidden="1"/>
    </xf>
    <xf numFmtId="0" fontId="6" fillId="2" borderId="3" xfId="3" applyFont="1" applyFill="1" applyBorder="1" applyAlignment="1" applyProtection="1">
      <alignment vertical="center" wrapText="1"/>
      <protection locked="0" hidden="1"/>
    </xf>
    <xf numFmtId="0" fontId="9" fillId="0" borderId="2" xfId="2" applyFont="1" applyBorder="1" applyAlignment="1" applyProtection="1">
      <alignment horizontal="left" vertical="center" wrapText="1"/>
      <protection locked="0" hidden="1"/>
    </xf>
    <xf numFmtId="0" fontId="6" fillId="0" borderId="2" xfId="3" applyFont="1" applyBorder="1" applyAlignment="1" applyProtection="1">
      <alignment horizontal="left" vertical="center" wrapText="1"/>
      <protection locked="0" hidden="1"/>
    </xf>
    <xf numFmtId="0" fontId="3" fillId="0" borderId="2" xfId="2" applyBorder="1" applyAlignment="1" applyProtection="1">
      <alignment horizontal="left" vertical="center" wrapText="1"/>
      <protection locked="0" hidden="1"/>
    </xf>
    <xf numFmtId="0" fontId="0" fillId="0" borderId="0" xfId="0" applyFont="1"/>
    <xf numFmtId="0" fontId="0" fillId="2" borderId="0" xfId="0" applyFont="1" applyFill="1" applyAlignment="1">
      <alignment wrapText="1"/>
    </xf>
    <xf numFmtId="0" fontId="0" fillId="2" borderId="0" xfId="0" applyFont="1" applyFill="1" applyBorder="1"/>
    <xf numFmtId="165" fontId="0" fillId="2" borderId="0" xfId="0" applyNumberFormat="1" applyFont="1" applyFill="1" applyBorder="1"/>
    <xf numFmtId="0" fontId="0" fillId="2" borderId="0" xfId="0" applyFont="1" applyFill="1" applyBorder="1" applyAlignment="1">
      <alignment horizontal="left"/>
    </xf>
    <xf numFmtId="0" fontId="11"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1" fillId="2" borderId="8" xfId="0" applyFont="1" applyFill="1" applyBorder="1" applyAlignment="1">
      <alignment horizontal="center" vertical="center"/>
    </xf>
    <xf numFmtId="166" fontId="0" fillId="2" borderId="0" xfId="0" applyNumberFormat="1" applyFont="1" applyFill="1" applyBorder="1" applyAlignment="1">
      <alignment horizontal="center"/>
    </xf>
    <xf numFmtId="167" fontId="0" fillId="2" borderId="10" xfId="1" applyNumberFormat="1" applyFont="1" applyFill="1" applyBorder="1"/>
    <xf numFmtId="167" fontId="0" fillId="2" borderId="7" xfId="1" applyNumberFormat="1" applyFont="1" applyFill="1" applyBorder="1"/>
    <xf numFmtId="168" fontId="0" fillId="2" borderId="11" xfId="1" applyNumberFormat="1" applyFont="1" applyFill="1" applyBorder="1"/>
    <xf numFmtId="167" fontId="0" fillId="2" borderId="12" xfId="1" applyNumberFormat="1" applyFont="1" applyFill="1" applyBorder="1"/>
    <xf numFmtId="167" fontId="0" fillId="2" borderId="13" xfId="1" applyNumberFormat="1" applyFont="1" applyFill="1" applyBorder="1"/>
    <xf numFmtId="168" fontId="0" fillId="2" borderId="12" xfId="1" applyNumberFormat="1" applyFont="1" applyFill="1" applyBorder="1"/>
    <xf numFmtId="167" fontId="0" fillId="2" borderId="0" xfId="1" applyNumberFormat="1" applyFont="1" applyFill="1" applyBorder="1"/>
    <xf numFmtId="168" fontId="14" fillId="2" borderId="14" xfId="5" applyNumberFormat="1" applyFont="1" applyFill="1" applyBorder="1" applyAlignment="1">
      <alignment horizontal="right"/>
    </xf>
    <xf numFmtId="166" fontId="0" fillId="2" borderId="8" xfId="0" applyNumberFormat="1" applyFont="1" applyFill="1" applyBorder="1" applyAlignment="1">
      <alignment horizontal="left"/>
    </xf>
    <xf numFmtId="17" fontId="2" fillId="2" borderId="0" xfId="0" applyNumberFormat="1" applyFont="1" applyFill="1" applyBorder="1" applyAlignment="1">
      <alignment horizontal="center"/>
    </xf>
    <xf numFmtId="167" fontId="0" fillId="2" borderId="8" xfId="1" applyNumberFormat="1" applyFont="1" applyFill="1" applyBorder="1"/>
    <xf numFmtId="0" fontId="0" fillId="2" borderId="0" xfId="0" applyNumberFormat="1" applyFont="1" applyFill="1" applyBorder="1"/>
    <xf numFmtId="0" fontId="16" fillId="2" borderId="0" xfId="0" applyFont="1" applyFill="1" applyAlignment="1">
      <alignment vertical="center" wrapText="1"/>
    </xf>
    <xf numFmtId="0" fontId="0" fillId="2" borderId="0" xfId="0" applyFont="1" applyFill="1" applyAlignment="1">
      <alignment vertical="center" wrapText="1"/>
    </xf>
    <xf numFmtId="0" fontId="0" fillId="2" borderId="0" xfId="0" applyFont="1" applyFill="1" applyAlignment="1">
      <alignment vertical="top" wrapText="1"/>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169" fontId="0" fillId="2" borderId="13" xfId="0" applyNumberFormat="1" applyFont="1" applyFill="1" applyBorder="1"/>
    <xf numFmtId="170" fontId="0" fillId="2" borderId="11" xfId="1" applyNumberFormat="1" applyFont="1" applyFill="1" applyBorder="1"/>
    <xf numFmtId="169" fontId="0" fillId="2" borderId="12" xfId="0" applyNumberFormat="1" applyFont="1" applyFill="1" applyBorder="1"/>
    <xf numFmtId="170" fontId="0" fillId="2" borderId="12" xfId="1" applyNumberFormat="1" applyFont="1" applyFill="1" applyBorder="1"/>
    <xf numFmtId="167" fontId="0" fillId="2" borderId="14" xfId="1" applyNumberFormat="1" applyFont="1" applyFill="1" applyBorder="1"/>
    <xf numFmtId="169" fontId="0" fillId="2" borderId="14" xfId="0" applyNumberFormat="1" applyFont="1" applyFill="1" applyBorder="1"/>
    <xf numFmtId="169" fontId="0" fillId="2" borderId="0" xfId="0" applyNumberFormat="1" applyFont="1" applyFill="1" applyBorder="1"/>
    <xf numFmtId="169" fontId="0" fillId="2" borderId="8" xfId="0" applyNumberFormat="1" applyFont="1" applyFill="1" applyBorder="1"/>
    <xf numFmtId="170" fontId="0" fillId="2" borderId="8" xfId="1" applyNumberFormat="1" applyFont="1" applyFill="1" applyBorder="1"/>
    <xf numFmtId="167" fontId="0" fillId="2" borderId="11" xfId="1" applyNumberFormat="1" applyFont="1" applyFill="1" applyBorder="1"/>
    <xf numFmtId="0" fontId="0" fillId="2" borderId="0" xfId="0" applyFont="1" applyFill="1" applyAlignment="1">
      <alignment horizontal="left" wrapText="1"/>
    </xf>
    <xf numFmtId="0" fontId="12" fillId="2" borderId="0" xfId="0" applyFont="1" applyFill="1" applyBorder="1" applyAlignment="1"/>
    <xf numFmtId="0" fontId="15" fillId="2" borderId="0" xfId="0" applyFont="1" applyFill="1" applyBorder="1" applyAlignment="1">
      <alignment horizontal="center" vertical="center"/>
    </xf>
    <xf numFmtId="3" fontId="0" fillId="2" borderId="13" xfId="0" applyNumberFormat="1" applyFont="1" applyFill="1" applyBorder="1"/>
    <xf numFmtId="170" fontId="0" fillId="2" borderId="16" xfId="1" applyNumberFormat="1" applyFont="1" applyFill="1" applyBorder="1"/>
    <xf numFmtId="3" fontId="0" fillId="2" borderId="12" xfId="0" applyNumberFormat="1" applyFont="1" applyFill="1" applyBorder="1"/>
    <xf numFmtId="170" fontId="0" fillId="2" borderId="17" xfId="1" applyNumberFormat="1" applyFont="1" applyFill="1" applyBorder="1"/>
    <xf numFmtId="170" fontId="0" fillId="2" borderId="18" xfId="0" applyNumberFormat="1" applyFont="1" applyFill="1" applyBorder="1"/>
    <xf numFmtId="170" fontId="0" fillId="2" borderId="19" xfId="1" applyNumberFormat="1" applyFont="1" applyFill="1" applyBorder="1"/>
    <xf numFmtId="170" fontId="0" fillId="2" borderId="0" xfId="1" applyNumberFormat="1" applyFont="1" applyFill="1" applyBorder="1"/>
    <xf numFmtId="166" fontId="2" fillId="2" borderId="8" xfId="0" applyNumberFormat="1" applyFont="1" applyFill="1" applyBorder="1" applyAlignment="1">
      <alignment horizontal="center"/>
    </xf>
    <xf numFmtId="0" fontId="0" fillId="2" borderId="8" xfId="0" applyNumberFormat="1" applyFont="1" applyFill="1" applyBorder="1"/>
    <xf numFmtId="0" fontId="16" fillId="2" borderId="0" xfId="0" applyFont="1" applyFill="1" applyBorder="1"/>
    <xf numFmtId="0" fontId="0" fillId="2" borderId="0" xfId="0" applyFont="1" applyFill="1" applyAlignment="1">
      <alignment horizontal="left" vertical="center" wrapText="1"/>
    </xf>
    <xf numFmtId="0" fontId="11" fillId="2" borderId="15" xfId="0" applyFont="1" applyFill="1" applyBorder="1" applyAlignment="1">
      <alignment horizontal="center" vertical="center" wrapText="1"/>
    </xf>
    <xf numFmtId="167" fontId="0" fillId="4" borderId="11" xfId="1" applyNumberFormat="1" applyFont="1" applyFill="1" applyBorder="1"/>
    <xf numFmtId="167" fontId="0" fillId="4" borderId="14" xfId="1" applyNumberFormat="1" applyFont="1" applyFill="1" applyBorder="1"/>
    <xf numFmtId="167" fontId="0" fillId="4" borderId="0" xfId="1" applyNumberFormat="1" applyFont="1" applyFill="1" applyBorder="1"/>
    <xf numFmtId="167" fontId="0" fillId="5" borderId="11" xfId="1" applyNumberFormat="1" applyFont="1" applyFill="1" applyBorder="1"/>
    <xf numFmtId="0" fontId="5" fillId="3" borderId="1" xfId="3" applyFont="1" applyFill="1" applyBorder="1" applyAlignment="1" applyProtection="1">
      <alignment horizontal="left" vertical="center" wrapText="1"/>
      <protection locked="0" hidden="1"/>
    </xf>
    <xf numFmtId="0" fontId="5" fillId="3" borderId="2" xfId="3" applyFont="1" applyFill="1" applyBorder="1" applyAlignment="1" applyProtection="1">
      <alignment horizontal="left" vertical="center" wrapText="1"/>
      <protection locked="0" hidden="1"/>
    </xf>
    <xf numFmtId="0" fontId="6" fillId="2" borderId="1" xfId="3" applyFont="1" applyFill="1" applyBorder="1" applyAlignment="1" applyProtection="1">
      <alignment horizontal="left" vertical="center" wrapText="1"/>
      <protection locked="0" hidden="1"/>
    </xf>
    <xf numFmtId="0" fontId="6" fillId="2" borderId="4" xfId="3" applyFont="1" applyFill="1" applyBorder="1" applyAlignment="1" applyProtection="1">
      <alignment horizontal="left" vertical="center" wrapText="1"/>
      <protection locked="0" hidden="1"/>
    </xf>
    <xf numFmtId="0" fontId="6" fillId="0" borderId="1" xfId="4" applyFont="1" applyBorder="1" applyAlignment="1" applyProtection="1">
      <alignment horizontal="left" vertical="center" wrapText="1"/>
      <protection locked="0" hidden="1"/>
    </xf>
    <xf numFmtId="0" fontId="6" fillId="0" borderId="4" xfId="4" applyFont="1" applyBorder="1" applyAlignment="1" applyProtection="1">
      <alignment horizontal="left" vertical="center" wrapText="1"/>
      <protection locked="0" hidden="1"/>
    </xf>
    <xf numFmtId="0" fontId="0" fillId="2" borderId="0" xfId="0" applyFont="1" applyFill="1" applyAlignment="1">
      <alignment horizontal="left" wrapText="1"/>
    </xf>
    <xf numFmtId="0" fontId="0" fillId="2" borderId="0" xfId="0" applyFont="1" applyFill="1" applyAlignment="1">
      <alignment horizontal="left" vertical="center" wrapText="1"/>
    </xf>
    <xf numFmtId="0" fontId="0" fillId="2" borderId="0" xfId="0" applyFont="1" applyFill="1" applyAlignment="1">
      <alignment horizontal="left" vertical="top" wrapText="1"/>
    </xf>
    <xf numFmtId="0" fontId="10" fillId="2" borderId="0" xfId="0" applyFont="1" applyFill="1" applyBorder="1" applyAlignment="1">
      <alignment horizontal="left"/>
    </xf>
    <xf numFmtId="0" fontId="11" fillId="2" borderId="5"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0" fillId="2" borderId="0" xfId="0" applyFont="1" applyFill="1" applyAlignment="1">
      <alignment horizontal="left"/>
    </xf>
    <xf numFmtId="0" fontId="16" fillId="2" borderId="0" xfId="0" applyFont="1" applyFill="1" applyAlignment="1">
      <alignment horizontal="left" vertical="center" wrapText="1"/>
    </xf>
    <xf numFmtId="0" fontId="17" fillId="2" borderId="0" xfId="0" applyFont="1" applyFill="1" applyBorder="1" applyAlignment="1">
      <alignment horizontal="left"/>
    </xf>
    <xf numFmtId="0" fontId="11" fillId="2" borderId="7" xfId="0" applyFont="1" applyFill="1" applyBorder="1" applyAlignment="1">
      <alignment horizontal="left" vertical="center" wrapText="1"/>
    </xf>
    <xf numFmtId="0" fontId="12" fillId="2" borderId="15" xfId="0" applyFont="1" applyFill="1" applyBorder="1" applyAlignment="1">
      <alignment horizontal="center" vertical="center"/>
    </xf>
    <xf numFmtId="0" fontId="11" fillId="2" borderId="15" xfId="0" applyFont="1" applyFill="1" applyBorder="1" applyAlignment="1">
      <alignment horizontal="center" vertical="center" wrapText="1"/>
    </xf>
  </cellXfs>
  <cellStyles count="6">
    <cellStyle name="Comma" xfId="1" builtinId="3"/>
    <cellStyle name="Comma 2" xfId="5"/>
    <cellStyle name="Hyperlink" xfId="2" builtinId="8"/>
    <cellStyle name="Hyperlink 2" xfId="4"/>
    <cellStyle name="Normal" xfId="0" builtinId="0"/>
    <cellStyle name="Normal 2" xfId="3"/>
  </cellStyles>
  <dxfs count="66">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70" formatCode="_-* #,##0.0_-;\-* #,##0.0_-;_-* &quot;-&quot;??_-;_-@_-"/>
      <fill>
        <patternFill patternType="solid">
          <fgColor indexed="64"/>
          <bgColor theme="0"/>
        </patternFill>
      </fill>
      <border diagonalUp="0" diagonalDown="0">
        <left/>
        <right/>
        <top style="thin">
          <color theme="0"/>
        </top>
        <bottom style="thin">
          <color theme="0"/>
        </bottom>
        <vertical/>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border>
    </dxf>
    <dxf>
      <font>
        <strike val="0"/>
        <outline val="0"/>
        <shadow val="0"/>
        <sz val="11"/>
        <name val="Calibri"/>
        <family val="2"/>
        <scheme val="minor"/>
      </font>
      <fill>
        <patternFill>
          <fgColor indexed="64"/>
          <bgColor theme="0"/>
        </patternFill>
      </fill>
    </dxf>
    <dxf>
      <border outline="0">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dxf>
    <dxf>
      <font>
        <strike val="0"/>
        <outline val="0"/>
        <shadow val="0"/>
        <sz val="11"/>
        <name val="Calibri"/>
        <family val="2"/>
        <scheme val="minor"/>
      </font>
      <numFmt numFmtId="170" formatCode="_-* #,##0.0_-;\-* #,##0.0_-;_-* &quot;-&quot;??_-;_-@_-"/>
      <fill>
        <patternFill patternType="solid">
          <fgColor indexed="64"/>
          <bgColor theme="0"/>
        </patternFill>
      </fill>
      <border diagonalUp="0" diagonalDown="0">
        <left/>
        <right/>
        <top style="thin">
          <color theme="0"/>
        </top>
        <bottom style="thin">
          <color theme="0"/>
        </bottom>
        <vertical/>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border>
    </dxf>
    <dxf>
      <font>
        <strike val="0"/>
        <outline val="0"/>
        <shadow val="0"/>
        <sz val="11"/>
        <name val="Calibri"/>
        <family val="2"/>
        <scheme val="minor"/>
      </font>
      <fill>
        <patternFill>
          <fgColor indexed="64"/>
          <bgColor theme="0"/>
        </patternFill>
      </fill>
    </dxf>
    <dxf>
      <border>
        <bottom style="thin">
          <color auto="1"/>
        </bottom>
      </border>
    </dxf>
    <dxf>
      <font>
        <b/>
        <i val="0"/>
        <strike val="0"/>
        <condense val="0"/>
        <extend val="0"/>
        <outline val="0"/>
        <shadow val="0"/>
        <u val="none"/>
        <vertAlign val="baseline"/>
        <sz val="11"/>
        <color auto="1"/>
        <name val="Calibri"/>
        <family val="2"/>
        <scheme val="minor"/>
      </font>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sz val="11"/>
        <name val="Calibri"/>
        <family val="2"/>
        <scheme val="minor"/>
      </font>
      <numFmt numFmtId="170" formatCode="_-* #,##0.0_-;\-* #,##0.0_-;_-* &quot;-&quot;??_-;_-@_-"/>
      <fill>
        <patternFill>
          <fgColor indexed="64"/>
          <bgColor theme="0"/>
        </patternFill>
      </fill>
    </dxf>
    <dxf>
      <font>
        <strike val="0"/>
        <outline val="0"/>
        <shadow val="0"/>
        <sz val="11"/>
        <name val="Calibri"/>
        <family val="2"/>
        <scheme val="minor"/>
      </font>
      <numFmt numFmtId="0" formatCode="General"/>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font>
        <strike val="0"/>
        <outline val="0"/>
        <shadow val="0"/>
        <sz val="11"/>
        <name val="Calibri"/>
        <family val="2"/>
        <scheme val="minor"/>
      </font>
      <numFmt numFmtId="167" formatCode="_-* #,##0_-;\-* #,##0_-;_-* &quot;-&quot;??_-;_-@_-"/>
      <fill>
        <patternFill>
          <fgColor indexed="64"/>
          <bgColor theme="0"/>
        </patternFill>
      </fill>
      <border diagonalUp="0" diagonalDown="0">
        <left/>
        <right/>
        <top style="thin">
          <color theme="0"/>
        </top>
        <bottom style="thin">
          <color theme="0"/>
        </bottom>
        <vertical/>
        <horizontal style="thin">
          <color theme="0"/>
        </horizontal>
      </border>
    </dxf>
    <dxf>
      <border diagonalUp="0" diagonalDown="0">
        <left style="thin">
          <color theme="0"/>
        </left>
        <right style="thin">
          <color theme="0"/>
        </right>
        <top style="thin">
          <color auto="1"/>
        </top>
        <bottom/>
      </border>
    </dxf>
    <dxf>
      <font>
        <strike val="0"/>
        <outline val="0"/>
        <shadow val="0"/>
        <sz val="11"/>
        <name val="Calibri"/>
        <family val="2"/>
        <scheme val="minor"/>
      </font>
      <fill>
        <patternFill>
          <fgColor indexed="64"/>
          <bgColor theme="0"/>
        </patternFill>
      </fill>
    </dxf>
    <dxf>
      <border>
        <bottom style="thin">
          <color auto="1"/>
        </bottom>
      </border>
    </dxf>
    <dxf>
      <font>
        <strike val="0"/>
        <outline val="0"/>
        <shadow val="0"/>
        <sz val="11"/>
        <name val="Calibri"/>
        <family val="2"/>
        <scheme val="minor"/>
      </font>
      <fill>
        <patternFill patternType="none">
          <fgColor indexed="64"/>
          <bgColor theme="0"/>
        </patternFill>
      </fill>
    </dxf>
    <dxf>
      <font>
        <strike val="0"/>
        <outline val="0"/>
        <shadow val="0"/>
        <u val="none"/>
        <sz val="11"/>
        <name val="Calibri"/>
        <family val="2"/>
        <scheme val="minor"/>
      </font>
      <numFmt numFmtId="170" formatCode="_-* #,##0.0_-;\-* #,##0.0_-;_-* &quot;-&quot;??_-;_-@_-"/>
      <fill>
        <patternFill patternType="solid">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patternType="solid">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patternType="solid">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patternType="solid">
          <fgColor indexed="64"/>
          <bgColor theme="0"/>
        </patternFill>
      </fill>
      <border diagonalUp="0" diagonalDown="0" outline="0">
        <left/>
        <right/>
        <top style="thin">
          <color theme="0"/>
        </top>
        <bottom style="thin">
          <color theme="0"/>
        </bottom>
      </border>
    </dxf>
    <dxf>
      <border diagonalUp="0" diagonalDown="0">
        <left style="thin">
          <color theme="0"/>
        </left>
        <right style="thin">
          <color theme="0"/>
        </right>
        <top style="thin">
          <color auto="1"/>
        </top>
        <bottom/>
      </border>
    </dxf>
    <dxf>
      <font>
        <strike val="0"/>
        <outline val="0"/>
        <shadow val="0"/>
        <u val="none"/>
        <sz val="11"/>
        <name val="Calibri"/>
        <family val="2"/>
        <scheme val="minor"/>
      </font>
      <numFmt numFmtId="167" formatCode="_-* #,##0_-;\-* #,##0_-;_-* &quot;-&quot;??_-;_-@_-"/>
      <fill>
        <patternFill patternType="solid">
          <fgColor indexed="64"/>
          <bgColor theme="0"/>
        </patternFill>
      </fill>
    </dxf>
    <dxf>
      <border>
        <bottom style="thin">
          <color auto="1"/>
        </bottom>
      </border>
    </dxf>
    <dxf>
      <font>
        <b/>
        <strike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sz val="11"/>
        <name val="Calibri"/>
        <family val="2"/>
        <scheme val="minor"/>
      </font>
      <numFmt numFmtId="170" formatCode="_-* #,##0.0_-;\-* #,##0.0_-;_-* &quot;-&quot;??_-;_-@_-"/>
      <fill>
        <patternFill patternType="solid">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patternType="solid">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patternType="solid">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patternType="solid">
          <fgColor indexed="64"/>
          <bgColor theme="0"/>
        </patternFill>
      </fill>
      <border diagonalUp="0" diagonalDown="0" outline="0">
        <left/>
        <right/>
        <top style="thin">
          <color theme="0"/>
        </top>
        <bottom style="thin">
          <color theme="0"/>
        </bottom>
      </border>
    </dxf>
    <dxf>
      <border diagonalUp="0" diagonalDown="0">
        <left style="thin">
          <color theme="0"/>
        </left>
        <right style="thin">
          <color theme="0"/>
        </right>
        <top style="thin">
          <color auto="1"/>
        </top>
        <bottom/>
      </border>
    </dxf>
    <dxf>
      <font>
        <strike val="0"/>
        <outline val="0"/>
        <shadow val="0"/>
        <u val="none"/>
        <sz val="11"/>
        <name val="Calibri"/>
        <family val="2"/>
        <scheme val="minor"/>
      </font>
      <numFmt numFmtId="167" formatCode="_-* #,##0_-;\-* #,##0_-;_-* &quot;-&quot;??_-;_-@_-"/>
      <fill>
        <patternFill patternType="solid">
          <fgColor indexed="64"/>
          <bgColor theme="0"/>
        </patternFill>
      </fill>
    </dxf>
    <dxf>
      <border>
        <bottom style="thin">
          <color auto="1"/>
        </bottom>
      </border>
    </dxf>
    <dxf>
      <font>
        <b/>
        <strike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sz val="11"/>
        <name val="Calibri"/>
        <family val="2"/>
        <scheme val="minor"/>
      </font>
      <numFmt numFmtId="169" formatCode="0.0"/>
      <fill>
        <patternFill patternType="solid">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patternType="solid">
          <fgColor indexed="64"/>
          <bgColor theme="0"/>
        </patternFill>
      </fill>
      <border diagonalUp="0" diagonalDown="0" outline="0">
        <left/>
        <right/>
        <top style="thin">
          <color theme="0"/>
        </top>
        <bottom style="thin">
          <color theme="0"/>
        </bottom>
      </border>
    </dxf>
    <dxf>
      <font>
        <strike val="0"/>
        <outline val="0"/>
        <shadow val="0"/>
        <u val="none"/>
        <sz val="11"/>
        <name val="Calibri"/>
        <family val="2"/>
        <scheme val="minor"/>
      </font>
      <numFmt numFmtId="167" formatCode="_-* #,##0_-;\-* #,##0_-;_-* &quot;-&quot;??_-;_-@_-"/>
      <fill>
        <patternFill patternType="solid">
          <fgColor indexed="64"/>
          <bgColor theme="0"/>
        </patternFill>
      </fill>
      <border diagonalUp="0" diagonalDown="0" outline="0">
        <left/>
        <right/>
        <top style="thin">
          <color theme="0"/>
        </top>
        <bottom style="thin">
          <color theme="0"/>
        </bottom>
      </border>
    </dxf>
    <dxf>
      <border diagonalUp="0" diagonalDown="0">
        <left style="thin">
          <color theme="0"/>
        </left>
        <right style="thin">
          <color theme="0"/>
        </right>
        <top style="thin">
          <color auto="1"/>
        </top>
        <bottom/>
      </border>
    </dxf>
    <dxf>
      <font>
        <strike val="0"/>
        <outline val="0"/>
        <shadow val="0"/>
        <u val="none"/>
        <sz val="11"/>
        <name val="Calibri"/>
        <family val="2"/>
        <scheme val="minor"/>
      </font>
      <fill>
        <patternFill patternType="solid">
          <fgColor indexed="64"/>
          <bgColor theme="0"/>
        </patternFill>
      </fill>
    </dxf>
    <dxf>
      <border>
        <bottom style="thin">
          <color auto="1"/>
        </bottom>
      </border>
    </dxf>
    <dxf>
      <font>
        <b/>
        <strike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sz val="11"/>
        <name val="Calibri"/>
        <family val="2"/>
        <scheme val="minor"/>
      </font>
      <numFmt numFmtId="168" formatCode="#,##0.0_ ;\-#,##0.0\ "/>
      <fill>
        <patternFill patternType="solid">
          <fgColor indexed="64"/>
          <bgColor theme="0"/>
        </patternFill>
      </fill>
      <border diagonalUp="0" diagonalDown="0">
        <left/>
        <right/>
        <top style="thin">
          <color theme="0"/>
        </top>
        <bottom style="thin">
          <color theme="0"/>
        </bottom>
      </border>
    </dxf>
    <dxf>
      <font>
        <strike val="0"/>
        <outline val="0"/>
        <shadow val="0"/>
        <sz val="11"/>
        <name val="Calibri"/>
        <family val="2"/>
        <scheme val="minor"/>
      </font>
      <numFmt numFmtId="167" formatCode="_-* #,##0_-;\-* #,##0_-;_-* &quot;-&quot;??_-;_-@_-"/>
      <fill>
        <patternFill patternType="solid">
          <fgColor indexed="64"/>
          <bgColor theme="0"/>
        </patternFill>
      </fill>
      <border diagonalUp="0" diagonalDown="0">
        <left/>
        <right/>
        <top style="thin">
          <color theme="0"/>
        </top>
        <bottom style="thin">
          <color theme="0"/>
        </bottom>
      </border>
    </dxf>
    <dxf>
      <font>
        <strike val="0"/>
        <outline val="0"/>
        <shadow val="0"/>
        <sz val="11"/>
        <name val="Calibri"/>
        <family val="2"/>
        <scheme val="minor"/>
      </font>
      <numFmt numFmtId="167" formatCode="_-* #,##0_-;\-* #,##0_-;_-* &quot;-&quot;??_-;_-@_-"/>
      <fill>
        <patternFill patternType="solid">
          <fgColor indexed="64"/>
          <bgColor theme="0"/>
        </patternFill>
      </fill>
      <border diagonalUp="0" diagonalDown="0">
        <left/>
        <right/>
        <top style="thin">
          <color theme="0"/>
        </top>
        <bottom style="thin">
          <color theme="0"/>
        </bottom>
      </border>
    </dxf>
    <dxf>
      <font>
        <strike val="0"/>
        <outline val="0"/>
        <shadow val="0"/>
        <sz val="11"/>
        <name val="Calibri"/>
        <family val="2"/>
        <scheme val="minor"/>
      </font>
      <numFmt numFmtId="167" formatCode="_-* #,##0_-;\-* #,##0_-;_-* &quot;-&quot;??_-;_-@_-"/>
      <fill>
        <patternFill patternType="solid">
          <fgColor indexed="64"/>
          <bgColor theme="0"/>
        </patternFill>
      </fill>
      <border diagonalUp="0" diagonalDown="0">
        <left/>
        <right/>
        <top style="thin">
          <color theme="0"/>
        </top>
        <bottom style="thin">
          <color theme="0"/>
        </bottom>
      </border>
    </dxf>
    <dxf>
      <border diagonalUp="0" diagonalDown="0">
        <left style="thin">
          <color theme="0"/>
        </left>
        <right style="thin">
          <color theme="0"/>
        </right>
        <top style="thin">
          <color auto="1"/>
        </top>
        <bottom style="thin">
          <color theme="0"/>
        </bottom>
      </border>
    </dxf>
    <dxf>
      <font>
        <strike val="0"/>
        <outline val="0"/>
        <shadow val="0"/>
        <sz val="11"/>
        <name val="Calibri"/>
        <family val="2"/>
        <scheme val="minor"/>
      </font>
      <fill>
        <patternFill patternType="solid">
          <fgColor indexed="64"/>
          <bgColor theme="0"/>
        </patternFill>
      </fill>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7" formatCode="_-* #,##0_-;\-* #,##0_-;_-* &quot;-&quot;??_-;_-@_-"/>
      <fill>
        <patternFill patternType="solid">
          <fgColor rgb="FF000000"/>
          <bgColor rgb="FFFFFFFF"/>
        </patternFill>
      </fill>
      <border diagonalUp="0" diagonalDown="0">
        <left/>
        <right/>
        <top style="thin">
          <color theme="0"/>
        </top>
        <bottom style="thin">
          <color theme="0"/>
        </bottom>
      </border>
    </dxf>
    <dxf>
      <numFmt numFmtId="167" formatCode="_-* #,##0_-;\-* #,##0_-;_-* &quot;-&quot;??_-;_-@_-"/>
      <fill>
        <patternFill patternType="solid">
          <fgColor rgb="FF000000"/>
          <bgColor rgb="FFFFFFFF"/>
        </patternFill>
      </fill>
      <border diagonalUp="0" diagonalDown="0">
        <left/>
        <right/>
        <top style="thin">
          <color theme="0"/>
        </top>
        <bottom style="thin">
          <color theme="0"/>
        </bottom>
      </border>
    </dxf>
    <dxf>
      <numFmt numFmtId="167" formatCode="_-* #,##0_-;\-* #,##0_-;_-* &quot;-&quot;??_-;_-@_-"/>
      <fill>
        <patternFill patternType="solid">
          <fgColor rgb="FF000000"/>
          <bgColor rgb="FFFFFFFF"/>
        </patternFill>
      </fill>
      <border diagonalUp="0" diagonalDown="0">
        <left/>
        <right/>
        <top style="thin">
          <color theme="0"/>
        </top>
        <bottom style="thin">
          <color theme="0"/>
        </bottom>
      </border>
    </dxf>
    <dxf>
      <numFmt numFmtId="167" formatCode="_-* #,##0_-;\-* #,##0_-;_-* &quot;-&quot;??_-;_-@_-"/>
      <fill>
        <patternFill patternType="solid">
          <fgColor indexed="64"/>
          <bgColor theme="0"/>
        </patternFill>
      </fill>
      <border diagonalUp="0" diagonalDown="0" outline="0">
        <left/>
        <right/>
        <top style="thin">
          <color theme="0"/>
        </top>
        <bottom style="thin">
          <color theme="0"/>
        </bottom>
      </border>
    </dxf>
    <dxf>
      <numFmt numFmtId="167" formatCode="_-* #,##0_-;\-* #,##0_-;_-* &quot;-&quot;??_-;_-@_-"/>
      <fill>
        <patternFill patternType="solid">
          <fgColor indexed="64"/>
          <bgColor theme="0"/>
        </patternFill>
      </fill>
      <border diagonalUp="0" diagonalDown="0" outline="0">
        <left/>
        <right/>
        <top style="thin">
          <color theme="0"/>
        </top>
        <bottom style="thin">
          <color theme="0"/>
        </bottom>
      </border>
    </dxf>
    <dxf>
      <numFmt numFmtId="167" formatCode="_-* #,##0_-;\-* #,##0_-;_-* &quot;-&quot;??_-;_-@_-"/>
      <fill>
        <patternFill patternType="solid">
          <fgColor indexed="64"/>
          <bgColor theme="0"/>
        </patternFill>
      </fill>
      <border diagonalUp="0" diagonalDown="0" outline="0">
        <left/>
        <right/>
        <top style="thin">
          <color theme="0"/>
        </top>
        <bottom style="thin">
          <color theme="0"/>
        </bottom>
      </border>
    </dxf>
    <dxf>
      <border diagonalUp="0" diagonalDown="0">
        <left style="thin">
          <color rgb="FFFFFFFF"/>
        </left>
        <right style="thin">
          <color rgb="FFFFFFFF"/>
        </right>
        <top style="thin">
          <color auto="1"/>
        </top>
        <bottom style="thin">
          <color rgb="FFFFFFFF"/>
        </bottom>
      </border>
    </dxf>
    <dxf>
      <numFmt numFmtId="167" formatCode="_-* #,##0_-;\-* #,##0_-;_-* &quot;-&quot;??_-;_-@_-"/>
      <fill>
        <patternFill patternType="solid">
          <fgColor rgb="FF000000"/>
          <bgColor rgb="FFFFFFFF"/>
        </patternFill>
      </fill>
    </dxf>
    <dxf>
      <border outline="0">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ata%20&amp;%20MI\Monthly%20MI\MARCH\MONTHLY\end_to_end_mags_trend.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_to_end_mags_trend"/>
    </sheetNames>
    <sheetDataSet>
      <sheetData sheetId="0"/>
    </sheetDataSet>
  </externalBook>
</externalLink>
</file>

<file path=xl/tables/table1.xml><?xml version="1.0" encoding="utf-8"?>
<table xmlns="http://schemas.openxmlformats.org/spreadsheetml/2006/main" id="1" name="Crown_OPT812" displayName="Crown_OPT812" ref="I9:N23" totalsRowShown="0" headerRowDxfId="65" dataDxfId="63" headerRowBorderDxfId="64" tableBorderDxfId="62" dataCellStyle="Comma">
  <tableColumns count="6">
    <tableColumn id="1" name="Receipts" dataDxfId="61" dataCellStyle="Comma"/>
    <tableColumn id="2" name="Disposals" dataDxfId="60" dataCellStyle="Comma"/>
    <tableColumn id="3" name="Outstanding" dataDxfId="59" dataCellStyle="Comma"/>
    <tableColumn id="4" name="Column1" dataDxfId="58" dataCellStyle="Comma">
      <calculatedColumnFormula>Mags_OPT13[[#This Row],[Average Time from Charge to Disposal (Weeks)5-10]]-[1]end_to_end_mags_trend!J13</calculatedColumnFormula>
    </tableColumn>
    <tableColumn id="5" name="Column2" dataDxfId="57" dataCellStyle="Comma"/>
    <tableColumn id="6" name="Column3" dataDxfId="56" dataCellStyle="Comma"/>
  </tableColumns>
  <tableStyleInfo showFirstColumn="0" showLastColumn="0" showRowStripes="1" showColumnStripes="0"/>
</table>
</file>

<file path=xl/tables/table2.xml><?xml version="1.0" encoding="utf-8"?>
<table xmlns="http://schemas.openxmlformats.org/spreadsheetml/2006/main" id="2" name="Mags_OPT13" displayName="Mags_OPT13" ref="D9:G22" totalsRowShown="0" headerRowDxfId="55" dataDxfId="53" headerRowBorderDxfId="54" tableBorderDxfId="52">
  <tableColumns count="4">
    <tableColumn id="1" name="Receipts" dataDxfId="51" dataCellStyle="Comma"/>
    <tableColumn id="2" name="Disposals" dataDxfId="50" dataCellStyle="Comma"/>
    <tableColumn id="3" name="Outstanding" dataDxfId="49" dataCellStyle="Comma"/>
    <tableColumn id="4" name="Average Time from Charge to Disposal (Weeks)5-10" dataDxfId="48" dataCellStyle="Comma"/>
  </tableColumns>
  <tableStyleInfo showFirstColumn="0" showLastColumn="0" showRowStripes="1" showColumnStripes="0"/>
</table>
</file>

<file path=xl/tables/table3.xml><?xml version="1.0" encoding="utf-8"?>
<table xmlns="http://schemas.openxmlformats.org/spreadsheetml/2006/main" id="3" name="Civil_OPT" displayName="Civil_OPT" ref="D9:F22" totalsRowShown="0" headerRowDxfId="47" dataDxfId="45" headerRowBorderDxfId="46" tableBorderDxfId="44">
  <tableColumns count="3">
    <tableColumn id="1" name="Issued" dataDxfId="43" dataCellStyle="Comma"/>
    <tableColumn id="2" name="Defended" dataDxfId="42" dataCellStyle="Comma"/>
    <tableColumn id="3" name="Small Claims Time to Full Hearing (Weeks)6,7,15" dataDxfId="41"/>
  </tableColumns>
  <tableStyleInfo showFirstColumn="0" showLastColumn="0" showRowStripes="1" showColumnStripes="0"/>
</table>
</file>

<file path=xl/tables/table4.xml><?xml version="1.0" encoding="utf-8"?>
<table xmlns="http://schemas.openxmlformats.org/spreadsheetml/2006/main" id="4" name="Family_Private__Child__OPT" displayName="Family_Private__Child__OPT" ref="H9:K22" totalsRowShown="0" headerRowDxfId="40" dataDxfId="38" headerRowBorderDxfId="39" tableBorderDxfId="37" dataCellStyle="Comma">
  <tableColumns count="4">
    <tableColumn id="2" name="Receipts" dataDxfId="36" dataCellStyle="Comma"/>
    <tableColumn id="4" name="Disposals" dataDxfId="35" dataCellStyle="Comma"/>
    <tableColumn id="3" name="Outstanding" dataDxfId="34" dataCellStyle="Comma"/>
    <tableColumn id="1" name="Average time from Receipt to Final Order for S8: _x000a_Orders14" dataDxfId="33" dataCellStyle="Comma"/>
  </tableColumns>
  <tableStyleInfo showFirstColumn="0" showLastColumn="0" showRowStripes="1" showColumnStripes="0"/>
</table>
</file>

<file path=xl/tables/table5.xml><?xml version="1.0" encoding="utf-8"?>
<table xmlns="http://schemas.openxmlformats.org/spreadsheetml/2006/main" id="5" name="Family_Public__Child__OPT" displayName="Family_Public__Child__OPT" ref="M9:P22" totalsRowShown="0" headerRowDxfId="32" dataDxfId="30" headerRowBorderDxfId="31" tableBorderDxfId="29" dataCellStyle="Comma">
  <tableColumns count="4">
    <tableColumn id="2" name="Receipts" dataDxfId="28" dataCellStyle="Comma"/>
    <tableColumn id="4" name="Disposals" dataDxfId="27" dataCellStyle="Comma"/>
    <tableColumn id="3" name="Outstanding" dataDxfId="26" dataCellStyle="Comma"/>
    <tableColumn id="1" name="Average time for Disposal for S31: Care &amp; Supervision cases15" dataDxfId="25" dataCellStyle="Comma"/>
  </tableColumns>
  <tableStyleInfo showFirstColumn="0" showLastColumn="0" showRowStripes="1" showColumnStripes="0"/>
</table>
</file>

<file path=xl/tables/table6.xml><?xml version="1.0" encoding="utf-8"?>
<table xmlns="http://schemas.openxmlformats.org/spreadsheetml/2006/main" id="6" name="ET_OPT" displayName="ET_OPT" ref="D9:G22" totalsRowShown="0" headerRowDxfId="24" dataDxfId="22" headerRowBorderDxfId="23" tableBorderDxfId="21">
  <tableColumns count="4">
    <tableColumn id="1" name="Receipts" dataDxfId="20" dataCellStyle="Comma"/>
    <tableColumn id="2" name="Disposals" dataDxfId="19" dataCellStyle="Comma"/>
    <tableColumn id="3" name="Outstanding" dataDxfId="18"/>
    <tableColumn id="4" name="Average Clearance Time for Single Claims (Weeks)7,8" dataDxfId="17"/>
  </tableColumns>
  <tableStyleInfo showFirstColumn="0" showLastColumn="0" showRowStripes="1" showColumnStripes="0"/>
</table>
</file>

<file path=xl/tables/table7.xml><?xml version="1.0" encoding="utf-8"?>
<table xmlns="http://schemas.openxmlformats.org/spreadsheetml/2006/main" id="7" name="IA_OPT" displayName="IA_OPT" ref="I9:L22" totalsRowShown="0" headerRowDxfId="16" dataDxfId="14" headerRowBorderDxfId="15" tableBorderDxfId="13">
  <tableColumns count="4">
    <tableColumn id="2" name="Receipts" dataDxfId="12" dataCellStyle="Comma"/>
    <tableColumn id="3" name="Disposals" dataDxfId="11" dataCellStyle="Comma"/>
    <tableColumn id="5" name="Outstanding" dataDxfId="10" dataCellStyle="Comma"/>
    <tableColumn id="1" name="Average Time from Receipt to Disposal (Weeks)8,9" dataDxfId="9" dataCellStyle="Comma"/>
  </tableColumns>
  <tableStyleInfo showFirstColumn="0" showLastColumn="0" showRowStripes="1" showColumnStripes="0"/>
</table>
</file>

<file path=xl/tables/table8.xml><?xml version="1.0" encoding="utf-8"?>
<table xmlns="http://schemas.openxmlformats.org/spreadsheetml/2006/main" id="8" name="SSCS_OPT" displayName="SSCS_OPT" ref="N9:R22" totalsRowShown="0" headerRowDxfId="8" dataDxfId="6" headerRowBorderDxfId="7" tableBorderDxfId="5">
  <tableColumns count="5">
    <tableColumn id="1" name="Receipts" dataDxfId="4" dataCellStyle="Comma"/>
    <tableColumn id="2" name="Disposals" dataDxfId="3" dataCellStyle="Comma"/>
    <tableColumn id="4" name="Outstanding" dataDxfId="2" dataCellStyle="Comma"/>
    <tableColumn id="3" name="Average age of a Disposal (Weeks)8" dataDxfId="1" dataCellStyle="Comma"/>
    <tableColumn id="5" name="Average age of a Disposal (Weeks)9"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amily-court-statistics-quarterly" TargetMode="External"/><Relationship Id="rId2" Type="http://schemas.openxmlformats.org/officeDocument/2006/relationships/hyperlink" Target="https://www.gov.uk/government/collections/civil-justice-statistics-quarterly" TargetMode="External"/><Relationship Id="rId1" Type="http://schemas.openxmlformats.org/officeDocument/2006/relationships/hyperlink" Target="https://www.gov.uk/government/collections/criminal-court-statistics"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collections/hmcts-management-information" TargetMode="External"/><Relationship Id="rId4" Type="http://schemas.openxmlformats.org/officeDocument/2006/relationships/hyperlink" Target="https://www.gov.uk/government/collections/tribunal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Z1962"/>
  <sheetViews>
    <sheetView tabSelected="1" workbookViewId="0">
      <selection activeCell="C7" sqref="C7"/>
    </sheetView>
  </sheetViews>
  <sheetFormatPr defaultColWidth="9.140625" defaultRowHeight="15" x14ac:dyDescent="0.25"/>
  <cols>
    <col min="1" max="1" width="2.7109375" style="1" customWidth="1"/>
    <col min="2" max="2" width="36.140625" style="10" customWidth="1"/>
    <col min="3" max="3" width="81.140625" style="10" customWidth="1"/>
    <col min="4" max="260" width="9.140625" style="1"/>
    <col min="261" max="16384" width="9.140625" style="10"/>
  </cols>
  <sheetData>
    <row r="1" spans="2:3" s="1" customFormat="1" ht="15" customHeight="1" x14ac:dyDescent="0.25"/>
    <row r="2" spans="2:3" ht="54" customHeight="1" x14ac:dyDescent="0.25">
      <c r="B2" s="69" t="s">
        <v>0</v>
      </c>
      <c r="C2" s="70"/>
    </row>
    <row r="3" spans="2:3" ht="30" customHeight="1" x14ac:dyDescent="0.25">
      <c r="B3" s="2" t="s">
        <v>1</v>
      </c>
      <c r="C3" s="3" t="s">
        <v>2</v>
      </c>
    </row>
    <row r="4" spans="2:3" ht="30" customHeight="1" x14ac:dyDescent="0.25">
      <c r="B4" s="2" t="s">
        <v>3</v>
      </c>
      <c r="C4" s="4">
        <v>43930</v>
      </c>
    </row>
    <row r="5" spans="2:3" ht="93" customHeight="1" x14ac:dyDescent="0.25">
      <c r="B5" s="2" t="s">
        <v>4</v>
      </c>
      <c r="C5" s="5" t="s">
        <v>77</v>
      </c>
    </row>
    <row r="6" spans="2:3" ht="30" customHeight="1" x14ac:dyDescent="0.25">
      <c r="B6" s="2" t="s">
        <v>5</v>
      </c>
      <c r="C6" s="5" t="s">
        <v>6</v>
      </c>
    </row>
    <row r="7" spans="2:3" ht="30" customHeight="1" x14ac:dyDescent="0.25">
      <c r="B7" s="2"/>
      <c r="C7" s="5" t="s">
        <v>7</v>
      </c>
    </row>
    <row r="8" spans="2:3" ht="30" customHeight="1" x14ac:dyDescent="0.25">
      <c r="B8" s="2"/>
      <c r="C8" s="5" t="s">
        <v>8</v>
      </c>
    </row>
    <row r="9" spans="2:3" ht="30" customHeight="1" x14ac:dyDescent="0.25">
      <c r="B9" s="71" t="s">
        <v>9</v>
      </c>
      <c r="C9" s="73" t="s">
        <v>10</v>
      </c>
    </row>
    <row r="10" spans="2:3" ht="30" customHeight="1" x14ac:dyDescent="0.25">
      <c r="B10" s="72"/>
      <c r="C10" s="74"/>
    </row>
    <row r="11" spans="2:3" ht="30" customHeight="1" x14ac:dyDescent="0.25">
      <c r="B11" s="2" t="s">
        <v>11</v>
      </c>
      <c r="C11" s="6" t="s">
        <v>12</v>
      </c>
    </row>
    <row r="12" spans="2:3" ht="30" customHeight="1" x14ac:dyDescent="0.25">
      <c r="B12" s="2" t="s">
        <v>13</v>
      </c>
      <c r="C12" s="7" t="s">
        <v>14</v>
      </c>
    </row>
    <row r="13" spans="2:3" ht="30" customHeight="1" x14ac:dyDescent="0.25">
      <c r="B13" s="8" t="s">
        <v>15</v>
      </c>
      <c r="C13" s="7" t="s">
        <v>16</v>
      </c>
    </row>
    <row r="14" spans="2:3" ht="30" customHeight="1" x14ac:dyDescent="0.25">
      <c r="B14" s="8" t="s">
        <v>17</v>
      </c>
      <c r="C14" s="7" t="s">
        <v>18</v>
      </c>
    </row>
    <row r="15" spans="2:3" ht="30" customHeight="1" x14ac:dyDescent="0.25">
      <c r="B15" s="8" t="s">
        <v>19</v>
      </c>
      <c r="C15" s="7" t="s">
        <v>20</v>
      </c>
    </row>
    <row r="16" spans="2:3" s="1" customFormat="1" ht="29.25" customHeight="1" x14ac:dyDescent="0.25">
      <c r="B16" s="8" t="s">
        <v>21</v>
      </c>
      <c r="C16" s="9" t="s">
        <v>22</v>
      </c>
    </row>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1" customFormat="1" x14ac:dyDescent="0.25"/>
    <row r="1522" s="1" customFormat="1" x14ac:dyDescent="0.25"/>
    <row r="1523" s="1" customFormat="1" x14ac:dyDescent="0.25"/>
    <row r="1524" s="1" customFormat="1" x14ac:dyDescent="0.25"/>
    <row r="1525" s="1" customFormat="1" x14ac:dyDescent="0.25"/>
    <row r="1526" s="1" customFormat="1" x14ac:dyDescent="0.25"/>
    <row r="1527" s="1" customFormat="1" x14ac:dyDescent="0.25"/>
    <row r="1528" s="1" customFormat="1" x14ac:dyDescent="0.25"/>
    <row r="1529" s="1" customFormat="1" x14ac:dyDescent="0.25"/>
    <row r="1530" s="1" customFormat="1" x14ac:dyDescent="0.25"/>
    <row r="1531" s="1" customFormat="1" x14ac:dyDescent="0.25"/>
    <row r="1532" s="1" customFormat="1" x14ac:dyDescent="0.25"/>
    <row r="1533" s="1" customFormat="1" x14ac:dyDescent="0.25"/>
    <row r="1534" s="1" customFormat="1" x14ac:dyDescent="0.25"/>
    <row r="1535" s="1" customFormat="1" x14ac:dyDescent="0.25"/>
    <row r="1536" s="1" customFormat="1" x14ac:dyDescent="0.25"/>
    <row r="1537" s="1" customFormat="1" x14ac:dyDescent="0.25"/>
    <row r="1538" s="1" customFormat="1" x14ac:dyDescent="0.25"/>
    <row r="1539" s="1" customFormat="1" x14ac:dyDescent="0.25"/>
    <row r="1540" s="1" customFormat="1" x14ac:dyDescent="0.25"/>
    <row r="1541" s="1" customFormat="1" x14ac:dyDescent="0.25"/>
    <row r="1542" s="1" customFormat="1" x14ac:dyDescent="0.25"/>
    <row r="1543" s="1" customFormat="1" x14ac:dyDescent="0.25"/>
    <row r="1544" s="1" customFormat="1" x14ac:dyDescent="0.25"/>
    <row r="1545" s="1" customFormat="1" x14ac:dyDescent="0.25"/>
    <row r="1546" s="1" customFormat="1" x14ac:dyDescent="0.25"/>
    <row r="1547" s="1" customFormat="1" x14ac:dyDescent="0.25"/>
    <row r="1548" s="1" customFormat="1" x14ac:dyDescent="0.25"/>
    <row r="1549" s="1" customFormat="1" x14ac:dyDescent="0.25"/>
    <row r="1550" s="1" customFormat="1" x14ac:dyDescent="0.25"/>
    <row r="1551" s="1" customFormat="1" x14ac:dyDescent="0.25"/>
    <row r="1552" s="1" customFormat="1" x14ac:dyDescent="0.25"/>
    <row r="1553" s="1" customFormat="1" x14ac:dyDescent="0.25"/>
    <row r="1554" s="1" customFormat="1" x14ac:dyDescent="0.25"/>
    <row r="1555" s="1" customFormat="1" x14ac:dyDescent="0.25"/>
    <row r="1556" s="1" customFormat="1" x14ac:dyDescent="0.25"/>
    <row r="1557" s="1" customFormat="1" x14ac:dyDescent="0.25"/>
    <row r="1558" s="1" customFormat="1" x14ac:dyDescent="0.25"/>
    <row r="1559" s="1" customFormat="1" x14ac:dyDescent="0.25"/>
    <row r="1560" s="1" customFormat="1" x14ac:dyDescent="0.25"/>
    <row r="1561" s="1" customFormat="1" x14ac:dyDescent="0.25"/>
    <row r="1562" s="1" customFormat="1" x14ac:dyDescent="0.25"/>
    <row r="1563" s="1" customFormat="1" x14ac:dyDescent="0.25"/>
    <row r="1564" s="1" customFormat="1" x14ac:dyDescent="0.25"/>
    <row r="1565" s="1" customFormat="1" x14ac:dyDescent="0.25"/>
    <row r="1566" s="1" customFormat="1" x14ac:dyDescent="0.25"/>
    <row r="1567" s="1" customFormat="1" x14ac:dyDescent="0.25"/>
    <row r="1568" s="1" customFormat="1" x14ac:dyDescent="0.25"/>
    <row r="1569" s="1" customFormat="1" x14ac:dyDescent="0.25"/>
    <row r="1570" s="1" customFormat="1" x14ac:dyDescent="0.25"/>
    <row r="1571" s="1" customFormat="1" x14ac:dyDescent="0.25"/>
    <row r="1572" s="1" customFormat="1" x14ac:dyDescent="0.25"/>
    <row r="1573" s="1" customFormat="1" x14ac:dyDescent="0.25"/>
    <row r="1574" s="1" customFormat="1" x14ac:dyDescent="0.25"/>
    <row r="1575" s="1" customFormat="1" x14ac:dyDescent="0.25"/>
    <row r="1576" s="1" customFormat="1" x14ac:dyDescent="0.25"/>
    <row r="1577" s="1" customFormat="1" x14ac:dyDescent="0.25"/>
    <row r="1578" s="1" customFormat="1" x14ac:dyDescent="0.25"/>
    <row r="1579" s="1" customFormat="1" x14ac:dyDescent="0.25"/>
    <row r="1580" s="1" customFormat="1" x14ac:dyDescent="0.25"/>
    <row r="1581" s="1" customFormat="1" x14ac:dyDescent="0.25"/>
    <row r="1582" s="1" customFormat="1" x14ac:dyDescent="0.25"/>
    <row r="1583" s="1" customFormat="1" x14ac:dyDescent="0.25"/>
    <row r="1584" s="1" customFormat="1" x14ac:dyDescent="0.25"/>
    <row r="1585" s="1" customFormat="1" x14ac:dyDescent="0.25"/>
    <row r="1586" s="1" customFormat="1" x14ac:dyDescent="0.25"/>
    <row r="1587" s="1" customFormat="1" x14ac:dyDescent="0.25"/>
    <row r="1588" s="1" customFormat="1" x14ac:dyDescent="0.25"/>
    <row r="1589" s="1" customFormat="1" x14ac:dyDescent="0.25"/>
    <row r="1590" s="1" customFormat="1" x14ac:dyDescent="0.25"/>
    <row r="1591" s="1" customFormat="1" x14ac:dyDescent="0.25"/>
    <row r="1592" s="1" customFormat="1" x14ac:dyDescent="0.25"/>
    <row r="1593" s="1" customFormat="1" x14ac:dyDescent="0.25"/>
    <row r="1594" s="1" customFormat="1" x14ac:dyDescent="0.25"/>
    <row r="1595" s="1" customFormat="1" x14ac:dyDescent="0.25"/>
    <row r="1596" s="1" customFormat="1" x14ac:dyDescent="0.25"/>
    <row r="1597" s="1" customFormat="1" x14ac:dyDescent="0.25"/>
    <row r="1598" s="1" customFormat="1" x14ac:dyDescent="0.25"/>
    <row r="1599" s="1" customFormat="1" x14ac:dyDescent="0.25"/>
    <row r="1600" s="1" customFormat="1" x14ac:dyDescent="0.25"/>
    <row r="1601" s="1" customFormat="1" x14ac:dyDescent="0.25"/>
    <row r="1602" s="1" customFormat="1" x14ac:dyDescent="0.25"/>
    <row r="1603" s="1" customFormat="1" x14ac:dyDescent="0.25"/>
    <row r="1604" s="1" customFormat="1" x14ac:dyDescent="0.25"/>
    <row r="1605" s="1" customFormat="1" x14ac:dyDescent="0.25"/>
    <row r="1606" s="1" customFormat="1" x14ac:dyDescent="0.25"/>
    <row r="1607" s="1" customFormat="1" x14ac:dyDescent="0.25"/>
    <row r="1608" s="1" customFormat="1" x14ac:dyDescent="0.25"/>
    <row r="1609" s="1" customFormat="1" x14ac:dyDescent="0.25"/>
    <row r="1610" s="1" customFormat="1" x14ac:dyDescent="0.25"/>
    <row r="1611" s="1" customFormat="1" x14ac:dyDescent="0.25"/>
    <row r="1612" s="1" customFormat="1" x14ac:dyDescent="0.25"/>
    <row r="1613" s="1" customFormat="1" x14ac:dyDescent="0.25"/>
    <row r="1614" s="1" customFormat="1" x14ac:dyDescent="0.25"/>
    <row r="1615" s="1" customFormat="1" x14ac:dyDescent="0.25"/>
    <row r="1616" s="1" customFormat="1" x14ac:dyDescent="0.25"/>
    <row r="1617" s="1" customFormat="1" x14ac:dyDescent="0.25"/>
    <row r="1618" s="1" customFormat="1" x14ac:dyDescent="0.25"/>
    <row r="1619" s="1" customFormat="1" x14ac:dyDescent="0.25"/>
    <row r="1620" s="1" customFormat="1" x14ac:dyDescent="0.25"/>
    <row r="1621" s="1" customFormat="1" x14ac:dyDescent="0.25"/>
    <row r="1622" s="1" customFormat="1" x14ac:dyDescent="0.25"/>
    <row r="1623" s="1" customFormat="1" x14ac:dyDescent="0.25"/>
    <row r="1624" s="1" customFormat="1" x14ac:dyDescent="0.25"/>
    <row r="1625" s="1" customFormat="1" x14ac:dyDescent="0.25"/>
    <row r="1626" s="1" customFormat="1" x14ac:dyDescent="0.25"/>
    <row r="1627" s="1" customFormat="1" x14ac:dyDescent="0.25"/>
    <row r="1628" s="1" customFormat="1" x14ac:dyDescent="0.25"/>
    <row r="1629" s="1" customFormat="1" x14ac:dyDescent="0.25"/>
    <row r="1630" s="1" customFormat="1" x14ac:dyDescent="0.25"/>
    <row r="1631" s="1" customFormat="1" x14ac:dyDescent="0.25"/>
    <row r="1632" s="1" customFormat="1" x14ac:dyDescent="0.25"/>
    <row r="1633" s="1" customFormat="1" x14ac:dyDescent="0.25"/>
    <row r="1634" s="1" customFormat="1" x14ac:dyDescent="0.25"/>
    <row r="1635" s="1" customFormat="1" x14ac:dyDescent="0.25"/>
    <row r="1636" s="1" customFormat="1" x14ac:dyDescent="0.25"/>
    <row r="1637" s="1" customFormat="1" x14ac:dyDescent="0.25"/>
    <row r="1638" s="1" customFormat="1" x14ac:dyDescent="0.25"/>
    <row r="1639" s="1" customFormat="1" x14ac:dyDescent="0.25"/>
    <row r="1640" s="1" customFormat="1" x14ac:dyDescent="0.25"/>
    <row r="1641" s="1" customFormat="1" x14ac:dyDescent="0.25"/>
    <row r="1642" s="1" customFormat="1" x14ac:dyDescent="0.25"/>
    <row r="1643" s="1" customFormat="1" x14ac:dyDescent="0.25"/>
    <row r="1644" s="1" customFormat="1" x14ac:dyDescent="0.25"/>
    <row r="1645" s="1" customFormat="1" x14ac:dyDescent="0.25"/>
    <row r="1646" s="1" customFormat="1" x14ac:dyDescent="0.25"/>
    <row r="1647" s="1" customFormat="1" x14ac:dyDescent="0.25"/>
    <row r="1648" s="1" customFormat="1" x14ac:dyDescent="0.25"/>
    <row r="1649" s="1" customFormat="1" x14ac:dyDescent="0.25"/>
    <row r="1650" s="1" customFormat="1" x14ac:dyDescent="0.25"/>
    <row r="1651" s="1" customFormat="1" x14ac:dyDescent="0.25"/>
    <row r="1652" s="1" customFormat="1" x14ac:dyDescent="0.25"/>
    <row r="1653" s="1" customFormat="1" x14ac:dyDescent="0.25"/>
    <row r="1654" s="1" customFormat="1" x14ac:dyDescent="0.25"/>
    <row r="1655" s="1" customFormat="1" x14ac:dyDescent="0.25"/>
    <row r="1656" s="1" customFormat="1" x14ac:dyDescent="0.25"/>
    <row r="1657" s="1" customFormat="1" x14ac:dyDescent="0.25"/>
    <row r="1658" s="1" customFormat="1" x14ac:dyDescent="0.25"/>
    <row r="1659" s="1" customFormat="1" x14ac:dyDescent="0.25"/>
    <row r="1660" s="1" customFormat="1" x14ac:dyDescent="0.25"/>
    <row r="1661" s="1" customFormat="1" x14ac:dyDescent="0.25"/>
    <row r="1662" s="1" customFormat="1" x14ac:dyDescent="0.25"/>
    <row r="1663" s="1" customFormat="1" x14ac:dyDescent="0.25"/>
    <row r="1664" s="1" customFormat="1" x14ac:dyDescent="0.25"/>
    <row r="1665" s="1" customFormat="1" x14ac:dyDescent="0.25"/>
    <row r="1666" s="1" customFormat="1" x14ac:dyDescent="0.25"/>
    <row r="1667" s="1" customFormat="1" x14ac:dyDescent="0.25"/>
    <row r="1668" s="1" customFormat="1" x14ac:dyDescent="0.25"/>
    <row r="1669" s="1" customFormat="1" x14ac:dyDescent="0.25"/>
    <row r="1670" s="1" customFormat="1" x14ac:dyDescent="0.25"/>
    <row r="1671" s="1" customFormat="1" x14ac:dyDescent="0.25"/>
    <row r="1672" s="1" customFormat="1" x14ac:dyDescent="0.25"/>
    <row r="1673" s="1" customFormat="1" x14ac:dyDescent="0.25"/>
    <row r="1674" s="1" customFormat="1" x14ac:dyDescent="0.25"/>
    <row r="1675" s="1" customFormat="1" x14ac:dyDescent="0.25"/>
    <row r="1676" s="1" customFormat="1" x14ac:dyDescent="0.25"/>
    <row r="1677" s="1" customFormat="1" x14ac:dyDescent="0.25"/>
    <row r="1678" s="1" customFormat="1" x14ac:dyDescent="0.25"/>
    <row r="1679" s="1" customFormat="1" x14ac:dyDescent="0.25"/>
    <row r="1680" s="1" customFormat="1" x14ac:dyDescent="0.25"/>
    <row r="1681" s="1" customFormat="1" x14ac:dyDescent="0.25"/>
    <row r="1682" s="1" customFormat="1" x14ac:dyDescent="0.25"/>
    <row r="1683" s="1" customFormat="1" x14ac:dyDescent="0.25"/>
    <row r="1684" s="1" customFormat="1" x14ac:dyDescent="0.25"/>
    <row r="1685" s="1" customFormat="1" x14ac:dyDescent="0.25"/>
    <row r="1686" s="1" customFormat="1" x14ac:dyDescent="0.25"/>
    <row r="1687" s="1" customFormat="1" x14ac:dyDescent="0.25"/>
    <row r="1688" s="1" customFormat="1" x14ac:dyDescent="0.25"/>
    <row r="1689" s="1" customFormat="1" x14ac:dyDescent="0.25"/>
    <row r="1690" s="1" customFormat="1" x14ac:dyDescent="0.25"/>
    <row r="1691" s="1" customFormat="1" x14ac:dyDescent="0.25"/>
    <row r="1692" s="1" customFormat="1" x14ac:dyDescent="0.25"/>
    <row r="1693" s="1" customFormat="1" x14ac:dyDescent="0.25"/>
    <row r="1694" s="1" customFormat="1" x14ac:dyDescent="0.25"/>
    <row r="1695" s="1" customFormat="1" x14ac:dyDescent="0.25"/>
    <row r="1696" s="1" customFormat="1" x14ac:dyDescent="0.25"/>
    <row r="1697" s="1" customFormat="1" x14ac:dyDescent="0.25"/>
    <row r="1698" s="1" customFormat="1" x14ac:dyDescent="0.25"/>
    <row r="1699" s="1" customFormat="1" x14ac:dyDescent="0.25"/>
    <row r="1700" s="1" customFormat="1" x14ac:dyDescent="0.25"/>
    <row r="1701" s="1" customFormat="1" x14ac:dyDescent="0.25"/>
    <row r="1702" s="1" customFormat="1" x14ac:dyDescent="0.25"/>
    <row r="1703" s="1" customFormat="1" x14ac:dyDescent="0.25"/>
    <row r="1704" s="1" customFormat="1" x14ac:dyDescent="0.25"/>
    <row r="1705" s="1" customFormat="1" x14ac:dyDescent="0.25"/>
    <row r="1706" s="1" customFormat="1" x14ac:dyDescent="0.25"/>
    <row r="1707" s="1" customFormat="1" x14ac:dyDescent="0.25"/>
    <row r="1708" s="1" customFormat="1" x14ac:dyDescent="0.25"/>
    <row r="1709" s="1" customFormat="1" x14ac:dyDescent="0.25"/>
    <row r="1710" s="1" customFormat="1" x14ac:dyDescent="0.25"/>
    <row r="1711" s="1" customFormat="1" x14ac:dyDescent="0.25"/>
    <row r="1712" s="1" customFormat="1" x14ac:dyDescent="0.25"/>
    <row r="1713" s="1" customFormat="1" x14ac:dyDescent="0.25"/>
    <row r="1714" s="1" customFormat="1" x14ac:dyDescent="0.25"/>
    <row r="1715" s="1" customFormat="1" x14ac:dyDescent="0.25"/>
    <row r="1716" s="1" customFormat="1" x14ac:dyDescent="0.25"/>
    <row r="1717" s="1" customFormat="1" x14ac:dyDescent="0.25"/>
    <row r="1718" s="1" customFormat="1" x14ac:dyDescent="0.25"/>
    <row r="1719" s="1" customFormat="1" x14ac:dyDescent="0.25"/>
    <row r="1720" s="1" customFormat="1" x14ac:dyDescent="0.25"/>
    <row r="1721" s="1" customFormat="1" x14ac:dyDescent="0.25"/>
    <row r="1722" s="1" customFormat="1" x14ac:dyDescent="0.25"/>
    <row r="1723" s="1" customFormat="1" x14ac:dyDescent="0.25"/>
    <row r="1724" s="1" customFormat="1" x14ac:dyDescent="0.25"/>
    <row r="1725" s="1" customFormat="1" x14ac:dyDescent="0.25"/>
    <row r="1726" s="1" customFormat="1" x14ac:dyDescent="0.25"/>
    <row r="1727" s="1" customFormat="1" x14ac:dyDescent="0.25"/>
    <row r="1728" s="1" customFormat="1" x14ac:dyDescent="0.25"/>
    <row r="1729" s="1" customFormat="1" x14ac:dyDescent="0.25"/>
    <row r="1730" s="1" customFormat="1" x14ac:dyDescent="0.25"/>
    <row r="1731" s="1" customFormat="1" x14ac:dyDescent="0.25"/>
    <row r="1732" s="1" customFormat="1" x14ac:dyDescent="0.25"/>
    <row r="1733" s="1" customFormat="1" x14ac:dyDescent="0.25"/>
    <row r="1734" s="1" customFormat="1" x14ac:dyDescent="0.25"/>
    <row r="1735" s="1" customFormat="1" x14ac:dyDescent="0.25"/>
    <row r="1736" s="1" customFormat="1" x14ac:dyDescent="0.25"/>
    <row r="1737" s="1" customFormat="1" x14ac:dyDescent="0.25"/>
    <row r="1738" s="1" customFormat="1" x14ac:dyDescent="0.25"/>
    <row r="1739" s="1" customFormat="1" x14ac:dyDescent="0.25"/>
    <row r="1740" s="1" customFormat="1" x14ac:dyDescent="0.25"/>
    <row r="1741" s="1" customFormat="1" x14ac:dyDescent="0.25"/>
    <row r="1742" s="1" customFormat="1" x14ac:dyDescent="0.25"/>
    <row r="1743" s="1" customFormat="1" x14ac:dyDescent="0.25"/>
    <row r="1744" s="1" customFormat="1" x14ac:dyDescent="0.25"/>
    <row r="1745" s="1" customFormat="1" x14ac:dyDescent="0.25"/>
    <row r="1746" s="1" customFormat="1" x14ac:dyDescent="0.25"/>
    <row r="1747" s="1" customFormat="1" x14ac:dyDescent="0.25"/>
    <row r="1748" s="1" customFormat="1" x14ac:dyDescent="0.25"/>
    <row r="1749" s="1" customFormat="1" x14ac:dyDescent="0.25"/>
    <row r="1750" s="1" customFormat="1" x14ac:dyDescent="0.25"/>
    <row r="1751" s="1" customFormat="1" x14ac:dyDescent="0.25"/>
    <row r="1752" s="1" customFormat="1" x14ac:dyDescent="0.25"/>
    <row r="1753" s="1" customFormat="1" x14ac:dyDescent="0.25"/>
    <row r="1754" s="1" customFormat="1" x14ac:dyDescent="0.25"/>
    <row r="1755" s="1" customFormat="1" x14ac:dyDescent="0.25"/>
    <row r="1756" s="1" customFormat="1" x14ac:dyDescent="0.25"/>
    <row r="1757" s="1" customFormat="1" x14ac:dyDescent="0.25"/>
    <row r="1758" s="1" customFormat="1" x14ac:dyDescent="0.25"/>
    <row r="1759" s="1" customFormat="1" x14ac:dyDescent="0.25"/>
    <row r="1760" s="1" customFormat="1" x14ac:dyDescent="0.25"/>
    <row r="1761" s="1" customFormat="1" x14ac:dyDescent="0.25"/>
    <row r="1762" s="1" customFormat="1" x14ac:dyDescent="0.25"/>
    <row r="1763" s="1" customFormat="1" x14ac:dyDescent="0.25"/>
    <row r="1764" s="1" customFormat="1" x14ac:dyDescent="0.25"/>
    <row r="1765" s="1" customFormat="1" x14ac:dyDescent="0.25"/>
    <row r="1766" s="1" customFormat="1" x14ac:dyDescent="0.25"/>
    <row r="1767" s="1" customFormat="1" x14ac:dyDescent="0.25"/>
    <row r="1768" s="1" customFormat="1" x14ac:dyDescent="0.25"/>
    <row r="1769" s="1" customFormat="1" x14ac:dyDescent="0.25"/>
    <row r="1770" s="1" customFormat="1" x14ac:dyDescent="0.25"/>
    <row r="1771" s="1" customFormat="1" x14ac:dyDescent="0.25"/>
    <row r="1772" s="1" customFormat="1" x14ac:dyDescent="0.25"/>
    <row r="1773" s="1" customFormat="1" x14ac:dyDescent="0.25"/>
    <row r="1774" s="1" customFormat="1" x14ac:dyDescent="0.25"/>
    <row r="1775" s="1" customFormat="1" x14ac:dyDescent="0.25"/>
    <row r="1776" s="1" customFormat="1" x14ac:dyDescent="0.25"/>
    <row r="1777" s="1" customFormat="1" x14ac:dyDescent="0.25"/>
    <row r="1778" s="1" customFormat="1" x14ac:dyDescent="0.25"/>
    <row r="1779" s="1" customFormat="1" x14ac:dyDescent="0.25"/>
    <row r="1780" s="1" customFormat="1" x14ac:dyDescent="0.25"/>
    <row r="1781" s="1" customFormat="1" x14ac:dyDescent="0.25"/>
    <row r="1782" s="1" customFormat="1" x14ac:dyDescent="0.25"/>
    <row r="1783" s="1" customFormat="1" x14ac:dyDescent="0.25"/>
    <row r="1784" s="1" customFormat="1" x14ac:dyDescent="0.25"/>
    <row r="1785" s="1" customFormat="1" x14ac:dyDescent="0.25"/>
    <row r="1786" s="1" customFormat="1" x14ac:dyDescent="0.25"/>
    <row r="1787" s="1" customFormat="1" x14ac:dyDescent="0.25"/>
    <row r="1788" s="1" customFormat="1" x14ac:dyDescent="0.25"/>
    <row r="1789" s="1" customFormat="1" x14ac:dyDescent="0.25"/>
    <row r="1790" s="1" customFormat="1" x14ac:dyDescent="0.25"/>
    <row r="1791" s="1" customFormat="1" x14ac:dyDescent="0.25"/>
    <row r="1792" s="1" customFormat="1" x14ac:dyDescent="0.25"/>
    <row r="1793" s="1" customFormat="1" x14ac:dyDescent="0.25"/>
    <row r="1794" s="1" customFormat="1" x14ac:dyDescent="0.25"/>
    <row r="1795" s="1" customFormat="1" x14ac:dyDescent="0.25"/>
    <row r="1796" s="1" customFormat="1" x14ac:dyDescent="0.25"/>
    <row r="1797" s="1" customFormat="1" x14ac:dyDescent="0.25"/>
    <row r="1798" s="1" customFormat="1" x14ac:dyDescent="0.25"/>
    <row r="1799" s="1" customFormat="1" x14ac:dyDescent="0.25"/>
    <row r="1800" s="1" customFormat="1" x14ac:dyDescent="0.25"/>
    <row r="1801" s="1" customFormat="1" x14ac:dyDescent="0.25"/>
    <row r="1802" s="1" customFormat="1" x14ac:dyDescent="0.25"/>
    <row r="1803" s="1" customFormat="1" x14ac:dyDescent="0.25"/>
    <row r="1804" s="1" customFormat="1" x14ac:dyDescent="0.25"/>
    <row r="1805" s="1" customFormat="1" x14ac:dyDescent="0.25"/>
    <row r="1806" s="1" customFormat="1" x14ac:dyDescent="0.25"/>
    <row r="1807" s="1" customFormat="1" x14ac:dyDescent="0.25"/>
    <row r="1808" s="1" customFormat="1" x14ac:dyDescent="0.25"/>
    <row r="1809" s="1" customFormat="1" x14ac:dyDescent="0.25"/>
    <row r="1810" s="1" customFormat="1" x14ac:dyDescent="0.25"/>
    <row r="1811" s="1" customFormat="1" x14ac:dyDescent="0.25"/>
    <row r="1812" s="1" customFormat="1" x14ac:dyDescent="0.25"/>
    <row r="1813" s="1" customFormat="1" x14ac:dyDescent="0.25"/>
    <row r="1814" s="1" customFormat="1" x14ac:dyDescent="0.25"/>
    <row r="1815" s="1" customFormat="1" x14ac:dyDescent="0.25"/>
    <row r="1816" s="1" customFormat="1" x14ac:dyDescent="0.25"/>
    <row r="1817" s="1" customFormat="1" x14ac:dyDescent="0.25"/>
    <row r="1818" s="1" customFormat="1" x14ac:dyDescent="0.25"/>
    <row r="1819" s="1" customFormat="1" x14ac:dyDescent="0.25"/>
    <row r="1820" s="1" customFormat="1" x14ac:dyDescent="0.25"/>
    <row r="1821" s="1" customFormat="1" x14ac:dyDescent="0.25"/>
    <row r="1822" s="1" customFormat="1" x14ac:dyDescent="0.25"/>
    <row r="1823" s="1" customFormat="1" x14ac:dyDescent="0.25"/>
    <row r="1824" s="1" customFormat="1" x14ac:dyDescent="0.25"/>
    <row r="1825" s="1" customFormat="1" x14ac:dyDescent="0.25"/>
    <row r="1826" s="1" customFormat="1" x14ac:dyDescent="0.25"/>
    <row r="1827" s="1" customFormat="1" x14ac:dyDescent="0.25"/>
    <row r="1828" s="1" customFormat="1" x14ac:dyDescent="0.25"/>
    <row r="1829" s="1" customFormat="1" x14ac:dyDescent="0.25"/>
    <row r="1830" s="1" customFormat="1" x14ac:dyDescent="0.25"/>
    <row r="1831" s="1" customFormat="1" x14ac:dyDescent="0.25"/>
    <row r="1832" s="1" customFormat="1" x14ac:dyDescent="0.25"/>
    <row r="1833" s="1" customFormat="1" x14ac:dyDescent="0.25"/>
    <row r="1834" s="1" customFormat="1" x14ac:dyDescent="0.25"/>
    <row r="1835" s="1" customFormat="1" x14ac:dyDescent="0.25"/>
    <row r="1836" s="1" customFormat="1" x14ac:dyDescent="0.25"/>
    <row r="1837" s="1" customFormat="1" x14ac:dyDescent="0.25"/>
    <row r="1838" s="1" customFormat="1" x14ac:dyDescent="0.25"/>
    <row r="1839" s="1" customFormat="1" x14ac:dyDescent="0.25"/>
    <row r="1840" s="1" customFormat="1" x14ac:dyDescent="0.25"/>
    <row r="1841" s="1" customFormat="1" x14ac:dyDescent="0.25"/>
    <row r="1842" s="1" customFormat="1" x14ac:dyDescent="0.25"/>
    <row r="1843" s="1" customFormat="1" x14ac:dyDescent="0.25"/>
    <row r="1844" s="1" customFormat="1" x14ac:dyDescent="0.25"/>
    <row r="1845" s="1" customFormat="1" x14ac:dyDescent="0.25"/>
    <row r="1846" s="1" customFormat="1" x14ac:dyDescent="0.25"/>
    <row r="1847" s="1" customFormat="1" x14ac:dyDescent="0.25"/>
    <row r="1848" s="1" customFormat="1" x14ac:dyDescent="0.25"/>
    <row r="1849" s="1" customFormat="1" x14ac:dyDescent="0.25"/>
    <row r="1850" s="1" customFormat="1" x14ac:dyDescent="0.25"/>
    <row r="1851" s="1" customFormat="1" x14ac:dyDescent="0.25"/>
    <row r="1852" s="1" customFormat="1" x14ac:dyDescent="0.25"/>
    <row r="1853" s="1" customFormat="1" x14ac:dyDescent="0.25"/>
    <row r="1854" s="1" customFormat="1" x14ac:dyDescent="0.25"/>
    <row r="1855" s="1" customFormat="1" x14ac:dyDescent="0.25"/>
    <row r="1856" s="1" customFormat="1" x14ac:dyDescent="0.25"/>
    <row r="1857" s="1" customFormat="1" x14ac:dyDescent="0.25"/>
    <row r="1858" s="1" customFormat="1" x14ac:dyDescent="0.25"/>
    <row r="1859" s="1" customFormat="1" x14ac:dyDescent="0.25"/>
    <row r="1860" s="1" customFormat="1" x14ac:dyDescent="0.25"/>
    <row r="1861" s="1" customFormat="1" x14ac:dyDescent="0.25"/>
    <row r="1862" s="1" customFormat="1" x14ac:dyDescent="0.25"/>
    <row r="1863" s="1" customFormat="1" x14ac:dyDescent="0.25"/>
    <row r="1864" s="1" customFormat="1" x14ac:dyDescent="0.25"/>
    <row r="1865" s="1" customFormat="1" x14ac:dyDescent="0.25"/>
    <row r="1866" s="1" customFormat="1" x14ac:dyDescent="0.25"/>
    <row r="1867" s="1" customFormat="1" x14ac:dyDescent="0.25"/>
    <row r="1868" s="1" customFormat="1" x14ac:dyDescent="0.25"/>
    <row r="1869" s="1" customFormat="1" x14ac:dyDescent="0.25"/>
    <row r="1870" s="1" customFormat="1" x14ac:dyDescent="0.25"/>
    <row r="1871" s="1" customFormat="1" x14ac:dyDescent="0.25"/>
    <row r="1872" s="1" customFormat="1" x14ac:dyDescent="0.25"/>
    <row r="1873" s="1" customFormat="1" x14ac:dyDescent="0.25"/>
    <row r="1874" s="1" customFormat="1" x14ac:dyDescent="0.25"/>
    <row r="1875" s="1" customFormat="1" x14ac:dyDescent="0.25"/>
    <row r="1876" s="1" customFormat="1" x14ac:dyDescent="0.25"/>
    <row r="1877" s="1" customFormat="1" x14ac:dyDescent="0.25"/>
    <row r="1878" s="1" customFormat="1" x14ac:dyDescent="0.25"/>
    <row r="1879" s="1" customFormat="1" x14ac:dyDescent="0.25"/>
    <row r="1880" s="1" customFormat="1" x14ac:dyDescent="0.25"/>
    <row r="1881" s="1" customFormat="1" x14ac:dyDescent="0.25"/>
    <row r="1882" s="1" customFormat="1" x14ac:dyDescent="0.25"/>
    <row r="1883" s="1" customFormat="1" x14ac:dyDescent="0.25"/>
    <row r="1884" s="1" customFormat="1" x14ac:dyDescent="0.25"/>
    <row r="1885" s="1" customFormat="1" x14ac:dyDescent="0.25"/>
    <row r="1886" s="1" customFormat="1" x14ac:dyDescent="0.25"/>
    <row r="1887" s="1" customFormat="1" x14ac:dyDescent="0.25"/>
    <row r="1888" s="1" customFormat="1" x14ac:dyDescent="0.25"/>
    <row r="1889" s="1" customFormat="1" x14ac:dyDescent="0.25"/>
    <row r="1890" s="1" customFormat="1" x14ac:dyDescent="0.25"/>
    <row r="1891" s="1" customFormat="1" x14ac:dyDescent="0.25"/>
    <row r="1892" s="1" customFormat="1" x14ac:dyDescent="0.25"/>
    <row r="1893" s="1" customFormat="1" x14ac:dyDescent="0.25"/>
    <row r="1894" s="1" customFormat="1" x14ac:dyDescent="0.25"/>
    <row r="1895" s="1" customFormat="1" x14ac:dyDescent="0.25"/>
    <row r="1896" s="1" customFormat="1" x14ac:dyDescent="0.25"/>
    <row r="1897" s="1" customFormat="1" x14ac:dyDescent="0.25"/>
    <row r="1898" s="1" customFormat="1" x14ac:dyDescent="0.25"/>
    <row r="1899" s="1" customFormat="1" x14ac:dyDescent="0.25"/>
    <row r="1900" s="1" customFormat="1" x14ac:dyDescent="0.25"/>
    <row r="1901" s="1" customFormat="1" x14ac:dyDescent="0.25"/>
    <row r="1902" s="1" customFormat="1" x14ac:dyDescent="0.25"/>
    <row r="1903" s="1" customFormat="1" x14ac:dyDescent="0.25"/>
    <row r="1904" s="1" customFormat="1" x14ac:dyDescent="0.25"/>
    <row r="1905" s="1" customFormat="1" x14ac:dyDescent="0.25"/>
    <row r="1906" s="1" customFormat="1" x14ac:dyDescent="0.25"/>
    <row r="1907" s="1" customFormat="1" x14ac:dyDescent="0.25"/>
    <row r="1908" s="1" customFormat="1" x14ac:dyDescent="0.25"/>
    <row r="1909" s="1" customFormat="1" x14ac:dyDescent="0.25"/>
    <row r="1910" s="1" customFormat="1" x14ac:dyDescent="0.25"/>
    <row r="1911" s="1" customFormat="1" x14ac:dyDescent="0.25"/>
    <row r="1912" s="1" customFormat="1" x14ac:dyDescent="0.25"/>
    <row r="1913" s="1" customFormat="1" x14ac:dyDescent="0.25"/>
    <row r="1914" s="1" customFormat="1" x14ac:dyDescent="0.25"/>
    <row r="1915" s="1" customFormat="1" x14ac:dyDescent="0.25"/>
    <row r="1916" s="1" customFormat="1" x14ac:dyDescent="0.25"/>
    <row r="1917" s="1" customFormat="1" x14ac:dyDescent="0.25"/>
    <row r="1918" s="1" customFormat="1" x14ac:dyDescent="0.25"/>
    <row r="1919" s="1" customFormat="1" x14ac:dyDescent="0.25"/>
    <row r="1920" s="1" customFormat="1" x14ac:dyDescent="0.25"/>
    <row r="1921" s="1" customFormat="1" x14ac:dyDescent="0.25"/>
    <row r="1922" s="1" customFormat="1" x14ac:dyDescent="0.25"/>
    <row r="1923" s="1" customFormat="1" x14ac:dyDescent="0.25"/>
    <row r="1924" s="1" customFormat="1" x14ac:dyDescent="0.25"/>
    <row r="1925" s="1" customFormat="1" x14ac:dyDescent="0.25"/>
    <row r="1926" s="1" customFormat="1" x14ac:dyDescent="0.25"/>
    <row r="1927" s="1" customFormat="1" x14ac:dyDescent="0.25"/>
    <row r="1928" s="1" customFormat="1" x14ac:dyDescent="0.25"/>
    <row r="1929" s="1" customFormat="1" x14ac:dyDescent="0.25"/>
    <row r="1930" s="1" customFormat="1" x14ac:dyDescent="0.25"/>
    <row r="1931" s="1" customFormat="1" x14ac:dyDescent="0.25"/>
    <row r="1932" s="1" customFormat="1" x14ac:dyDescent="0.25"/>
    <row r="1933" s="1" customFormat="1" x14ac:dyDescent="0.25"/>
    <row r="1934" s="1" customFormat="1" x14ac:dyDescent="0.25"/>
    <row r="1935" s="1" customFormat="1" x14ac:dyDescent="0.25"/>
    <row r="1936" s="1" customFormat="1" x14ac:dyDescent="0.25"/>
    <row r="1937" s="1" customFormat="1" x14ac:dyDescent="0.25"/>
    <row r="1938" s="1" customFormat="1" x14ac:dyDescent="0.25"/>
    <row r="1939" s="1" customFormat="1" x14ac:dyDescent="0.25"/>
    <row r="1940" s="1" customFormat="1" x14ac:dyDescent="0.25"/>
    <row r="1941" s="1" customFormat="1" x14ac:dyDescent="0.25"/>
    <row r="1942" s="1" customFormat="1" x14ac:dyDescent="0.25"/>
    <row r="1943" s="1" customFormat="1" x14ac:dyDescent="0.25"/>
    <row r="1944" s="1" customFormat="1" x14ac:dyDescent="0.25"/>
    <row r="1945" s="1" customFormat="1" x14ac:dyDescent="0.25"/>
    <row r="1946" s="1" customFormat="1" x14ac:dyDescent="0.25"/>
    <row r="1947" s="1" customFormat="1" x14ac:dyDescent="0.25"/>
    <row r="1948" s="1" customFormat="1" x14ac:dyDescent="0.25"/>
    <row r="1949" s="1" customFormat="1" x14ac:dyDescent="0.25"/>
    <row r="1950" s="1" customFormat="1" x14ac:dyDescent="0.25"/>
    <row r="1951" s="1" customFormat="1" x14ac:dyDescent="0.25"/>
    <row r="1952" s="1" customFormat="1" x14ac:dyDescent="0.25"/>
    <row r="1953" s="1" customFormat="1" x14ac:dyDescent="0.25"/>
    <row r="1954" s="1" customFormat="1" x14ac:dyDescent="0.25"/>
    <row r="1955" s="1" customFormat="1" x14ac:dyDescent="0.25"/>
    <row r="1956" s="1" customFormat="1" x14ac:dyDescent="0.25"/>
    <row r="1957" s="1" customFormat="1" x14ac:dyDescent="0.25"/>
    <row r="1958" s="1" customFormat="1" x14ac:dyDescent="0.25"/>
    <row r="1959" s="1" customFormat="1" x14ac:dyDescent="0.25"/>
    <row r="1960" s="1" customFormat="1" x14ac:dyDescent="0.25"/>
    <row r="1961" s="1" customFormat="1" x14ac:dyDescent="0.25"/>
    <row r="1962" s="1" customFormat="1" x14ac:dyDescent="0.25"/>
  </sheetData>
  <mergeCells count="3">
    <mergeCell ref="B2:C2"/>
    <mergeCell ref="B9:B10"/>
    <mergeCell ref="C9:C10"/>
  </mergeCells>
  <hyperlinks>
    <hyperlink ref="C12" r:id="rId1"/>
    <hyperlink ref="C13" r:id="rId2"/>
    <hyperlink ref="C14" r:id="rId3"/>
    <hyperlink ref="C15" r:id="rId4"/>
    <hyperlink ref="C16" r:id="rId5"/>
  </hyperlinks>
  <pageMargins left="0.7" right="0.7" top="0.75" bottom="0.75" header="0.3" footer="0.3"/>
  <pageSetup paperSize="9" scale="74"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34"/>
  <sheetViews>
    <sheetView topLeftCell="A4" zoomScaleNormal="100" workbookViewId="0">
      <selection activeCell="M18" sqref="M18"/>
    </sheetView>
  </sheetViews>
  <sheetFormatPr defaultColWidth="11.7109375" defaultRowHeight="15" customHeight="1" x14ac:dyDescent="0.25"/>
  <cols>
    <col min="1" max="1" width="2.5703125" style="1" customWidth="1"/>
    <col min="2" max="2" width="15.5703125" style="1" customWidth="1"/>
    <col min="3" max="3" width="2.5703125" style="12" customWidth="1"/>
    <col min="4" max="7" width="15.5703125" style="1" customWidth="1"/>
    <col min="8" max="8" width="2.5703125" style="1" customWidth="1"/>
    <col min="9" max="11" width="15.5703125" style="1" customWidth="1"/>
    <col min="12" max="13" width="13.28515625" style="1" customWidth="1"/>
    <col min="14" max="14" width="16.28515625" style="1" customWidth="1"/>
    <col min="15" max="16" width="13.28515625" style="1" customWidth="1"/>
    <col min="17" max="16384" width="11.7109375" style="1"/>
  </cols>
  <sheetData>
    <row r="1" spans="2:14" ht="15" customHeight="1" x14ac:dyDescent="0.25">
      <c r="C1" s="11"/>
      <c r="D1" s="11"/>
      <c r="E1" s="11"/>
      <c r="F1" s="11"/>
      <c r="G1" s="11"/>
      <c r="H1" s="11"/>
      <c r="I1" s="11"/>
      <c r="J1" s="11"/>
      <c r="K1" s="11"/>
    </row>
    <row r="2" spans="2:14" ht="15" customHeight="1" x14ac:dyDescent="0.25">
      <c r="B2" s="75" t="s">
        <v>23</v>
      </c>
      <c r="C2" s="75"/>
      <c r="D2" s="75"/>
      <c r="E2" s="75"/>
      <c r="F2" s="75"/>
      <c r="G2" s="75"/>
      <c r="H2" s="75"/>
      <c r="I2" s="75"/>
      <c r="J2" s="75"/>
      <c r="K2" s="75"/>
    </row>
    <row r="3" spans="2:14" ht="15" customHeight="1" x14ac:dyDescent="0.25">
      <c r="B3" s="75"/>
      <c r="C3" s="75"/>
      <c r="D3" s="75"/>
      <c r="E3" s="75"/>
      <c r="F3" s="75"/>
      <c r="G3" s="75"/>
      <c r="H3" s="75"/>
      <c r="I3" s="75"/>
      <c r="J3" s="75"/>
      <c r="K3" s="75"/>
    </row>
    <row r="4" spans="2:14" ht="15" customHeight="1" x14ac:dyDescent="0.25">
      <c r="B4" s="75"/>
      <c r="C4" s="75"/>
      <c r="D4" s="75"/>
      <c r="E4" s="75"/>
      <c r="F4" s="75"/>
      <c r="G4" s="75"/>
      <c r="H4" s="75"/>
      <c r="I4" s="75"/>
      <c r="J4" s="75"/>
      <c r="K4" s="75"/>
    </row>
    <row r="5" spans="2:14" ht="15" customHeight="1" x14ac:dyDescent="0.25">
      <c r="B5" s="11"/>
      <c r="C5" s="11"/>
      <c r="D5" s="11"/>
      <c r="E5" s="11"/>
      <c r="F5" s="11"/>
      <c r="G5" s="11"/>
      <c r="H5" s="11"/>
      <c r="I5" s="11"/>
      <c r="J5" s="11"/>
      <c r="K5" s="11"/>
    </row>
    <row r="6" spans="2:14" ht="15" customHeight="1" x14ac:dyDescent="0.25">
      <c r="B6" s="78" t="s">
        <v>78</v>
      </c>
      <c r="C6" s="78"/>
      <c r="D6" s="78"/>
      <c r="E6" s="78"/>
      <c r="F6" s="78"/>
      <c r="G6" s="78"/>
      <c r="H6" s="78"/>
      <c r="I6" s="78"/>
      <c r="J6" s="78"/>
      <c r="K6" s="78"/>
      <c r="L6" s="12"/>
      <c r="M6" s="13"/>
      <c r="N6" s="13"/>
    </row>
    <row r="7" spans="2:14" ht="15" customHeight="1" x14ac:dyDescent="0.25">
      <c r="B7" s="14"/>
      <c r="C7" s="14"/>
      <c r="D7" s="14"/>
      <c r="E7" s="14"/>
      <c r="F7" s="14"/>
      <c r="G7" s="14"/>
      <c r="H7" s="14"/>
      <c r="I7" s="14"/>
      <c r="J7" s="14"/>
      <c r="K7" s="14"/>
    </row>
    <row r="8" spans="2:14" ht="20.100000000000001" customHeight="1" x14ac:dyDescent="0.25">
      <c r="B8" s="79" t="s">
        <v>24</v>
      </c>
      <c r="C8" s="15"/>
      <c r="D8" s="81" t="s">
        <v>25</v>
      </c>
      <c r="E8" s="81"/>
      <c r="F8" s="81"/>
      <c r="G8" s="81"/>
      <c r="H8" s="16"/>
      <c r="I8" s="82" t="s">
        <v>26</v>
      </c>
      <c r="J8" s="82"/>
      <c r="K8" s="82"/>
    </row>
    <row r="9" spans="2:14" ht="62.25" x14ac:dyDescent="0.25">
      <c r="B9" s="80" t="s">
        <v>24</v>
      </c>
      <c r="C9" s="15"/>
      <c r="D9" s="17" t="s">
        <v>27</v>
      </c>
      <c r="E9" s="17" t="s">
        <v>28</v>
      </c>
      <c r="F9" s="18" t="s">
        <v>29</v>
      </c>
      <c r="G9" s="19" t="s">
        <v>30</v>
      </c>
      <c r="H9" s="20"/>
      <c r="I9" s="21" t="s">
        <v>27</v>
      </c>
      <c r="J9" s="21" t="s">
        <v>28</v>
      </c>
      <c r="K9" s="21" t="s">
        <v>29</v>
      </c>
      <c r="L9" s="21" t="s">
        <v>82</v>
      </c>
      <c r="M9" s="21" t="s">
        <v>83</v>
      </c>
      <c r="N9" s="21" t="s">
        <v>84</v>
      </c>
    </row>
    <row r="10" spans="2:14" ht="15" customHeight="1" x14ac:dyDescent="0.25">
      <c r="B10" s="22">
        <v>43497</v>
      </c>
      <c r="C10" s="23"/>
      <c r="D10" s="24">
        <v>122990</v>
      </c>
      <c r="E10" s="24">
        <v>116694</v>
      </c>
      <c r="F10" s="24">
        <v>306735</v>
      </c>
      <c r="G10" s="25">
        <v>8.6855874338334331</v>
      </c>
      <c r="H10" s="26"/>
      <c r="I10" s="27">
        <v>8223</v>
      </c>
      <c r="J10" s="27">
        <v>8512</v>
      </c>
      <c r="K10" s="27">
        <v>32437</v>
      </c>
      <c r="L10" s="68"/>
      <c r="M10" s="65"/>
      <c r="N10" s="65"/>
    </row>
    <row r="11" spans="2:14" ht="15" customHeight="1" x14ac:dyDescent="0.25">
      <c r="B11" s="22">
        <v>43525</v>
      </c>
      <c r="C11" s="23"/>
      <c r="D11" s="26">
        <v>124961</v>
      </c>
      <c r="E11" s="26">
        <v>126865</v>
      </c>
      <c r="F11" s="26">
        <v>304876</v>
      </c>
      <c r="G11" s="28">
        <v>7.7939667759863616</v>
      </c>
      <c r="H11" s="26"/>
      <c r="I11" s="26">
        <v>8760</v>
      </c>
      <c r="J11" s="26">
        <v>9122</v>
      </c>
      <c r="K11" s="26">
        <v>32032</v>
      </c>
      <c r="L11" s="68"/>
      <c r="M11" s="65"/>
      <c r="N11" s="65"/>
    </row>
    <row r="12" spans="2:14" ht="15" customHeight="1" x14ac:dyDescent="0.25">
      <c r="B12" s="22">
        <v>43556</v>
      </c>
      <c r="C12" s="23"/>
      <c r="D12" s="26">
        <v>120570</v>
      </c>
      <c r="E12" s="26">
        <v>124352</v>
      </c>
      <c r="F12" s="26">
        <v>301049</v>
      </c>
      <c r="G12" s="28">
        <v>7.7688694166772114</v>
      </c>
      <c r="H12" s="26"/>
      <c r="I12" s="26">
        <v>8951</v>
      </c>
      <c r="J12" s="26">
        <v>8234</v>
      </c>
      <c r="K12" s="26">
        <v>32933</v>
      </c>
      <c r="L12" s="68"/>
      <c r="M12" s="65"/>
      <c r="N12" s="65"/>
    </row>
    <row r="13" spans="2:14" ht="15" customHeight="1" x14ac:dyDescent="0.25">
      <c r="B13" s="22">
        <v>43586</v>
      </c>
      <c r="C13" s="23"/>
      <c r="D13" s="26">
        <v>131479</v>
      </c>
      <c r="E13" s="26">
        <v>133341</v>
      </c>
      <c r="F13" s="26">
        <v>299162</v>
      </c>
      <c r="G13" s="28">
        <v>8.2885000256581307</v>
      </c>
      <c r="H13" s="26"/>
      <c r="I13" s="26">
        <v>9013</v>
      </c>
      <c r="J13" s="26">
        <v>9083</v>
      </c>
      <c r="K13" s="26">
        <v>32858</v>
      </c>
      <c r="L13" s="68"/>
      <c r="M13" s="65"/>
      <c r="N13" s="65"/>
    </row>
    <row r="14" spans="2:14" ht="15" customHeight="1" x14ac:dyDescent="0.25">
      <c r="B14" s="22">
        <v>43617</v>
      </c>
      <c r="C14" s="23"/>
      <c r="D14" s="26">
        <v>124929</v>
      </c>
      <c r="E14" s="26">
        <v>119809</v>
      </c>
      <c r="F14" s="26">
        <v>304324</v>
      </c>
      <c r="G14" s="28">
        <v>8.3018758191349935</v>
      </c>
      <c r="H14" s="26"/>
      <c r="I14" s="26">
        <v>8514</v>
      </c>
      <c r="J14" s="26">
        <v>8121</v>
      </c>
      <c r="K14" s="26">
        <v>33244</v>
      </c>
      <c r="L14" s="68"/>
      <c r="M14" s="65"/>
      <c r="N14" s="65"/>
    </row>
    <row r="15" spans="2:14" ht="15" customHeight="1" x14ac:dyDescent="0.25">
      <c r="B15" s="22">
        <v>43647</v>
      </c>
      <c r="C15" s="23"/>
      <c r="D15" s="26">
        <v>137136</v>
      </c>
      <c r="E15" s="26">
        <v>140958</v>
      </c>
      <c r="F15" s="26">
        <v>300439</v>
      </c>
      <c r="G15" s="28">
        <v>8.469971791800301</v>
      </c>
      <c r="H15" s="26"/>
      <c r="I15" s="26">
        <v>9846</v>
      </c>
      <c r="J15" s="26">
        <v>9265</v>
      </c>
      <c r="K15" s="26">
        <v>33823</v>
      </c>
      <c r="L15" s="68"/>
      <c r="M15" s="65"/>
      <c r="N15" s="65"/>
    </row>
    <row r="16" spans="2:14" ht="15" customHeight="1" x14ac:dyDescent="0.25">
      <c r="B16" s="22">
        <v>43678</v>
      </c>
      <c r="C16" s="23"/>
      <c r="D16" s="26">
        <v>122689</v>
      </c>
      <c r="E16" s="26">
        <v>124211</v>
      </c>
      <c r="F16" s="26">
        <v>298960</v>
      </c>
      <c r="G16" s="28">
        <v>7.8718914967920082</v>
      </c>
      <c r="H16" s="26"/>
      <c r="I16" s="26">
        <v>8817</v>
      </c>
      <c r="J16" s="26">
        <v>8529</v>
      </c>
      <c r="K16" s="26">
        <v>34097</v>
      </c>
      <c r="L16" s="68"/>
      <c r="M16" s="65"/>
      <c r="N16" s="65"/>
    </row>
    <row r="17" spans="2:16" ht="15" customHeight="1" x14ac:dyDescent="0.25">
      <c r="B17" s="22">
        <v>43709</v>
      </c>
      <c r="C17" s="23"/>
      <c r="D17" s="26">
        <v>126072</v>
      </c>
      <c r="E17" s="26">
        <v>124623</v>
      </c>
      <c r="F17" s="26">
        <v>300346</v>
      </c>
      <c r="G17" s="28">
        <v>9.754725706688248</v>
      </c>
      <c r="H17" s="26"/>
      <c r="I17" s="26">
        <v>8724</v>
      </c>
      <c r="J17" s="26">
        <v>8746</v>
      </c>
      <c r="K17" s="26">
        <v>34067</v>
      </c>
      <c r="L17" s="68"/>
      <c r="M17" s="65"/>
      <c r="N17" s="65"/>
    </row>
    <row r="18" spans="2:16" ht="15" customHeight="1" x14ac:dyDescent="0.25">
      <c r="B18" s="22">
        <v>43739</v>
      </c>
      <c r="C18" s="23"/>
      <c r="D18" s="26">
        <v>142112</v>
      </c>
      <c r="E18" s="26">
        <v>137529</v>
      </c>
      <c r="F18" s="26">
        <v>304942</v>
      </c>
      <c r="G18" s="28">
        <v>8.7021473742732045</v>
      </c>
      <c r="H18" s="26"/>
      <c r="I18" s="26">
        <v>9901</v>
      </c>
      <c r="J18" s="26">
        <v>8918</v>
      </c>
      <c r="K18" s="26">
        <v>35026</v>
      </c>
      <c r="L18" s="68"/>
      <c r="M18" s="65"/>
      <c r="N18" s="65"/>
    </row>
    <row r="19" spans="2:16" ht="15" customHeight="1" x14ac:dyDescent="0.25">
      <c r="B19" s="22">
        <v>43770</v>
      </c>
      <c r="C19" s="23"/>
      <c r="D19" s="26">
        <v>120561</v>
      </c>
      <c r="E19" s="26">
        <v>126912</v>
      </c>
      <c r="F19" s="26">
        <v>298631</v>
      </c>
      <c r="G19" s="28">
        <v>7.6068618787374414</v>
      </c>
      <c r="H19" s="26"/>
      <c r="I19" s="26">
        <v>9389</v>
      </c>
      <c r="J19" s="26">
        <v>9161</v>
      </c>
      <c r="K19" s="26">
        <v>35237</v>
      </c>
      <c r="L19" s="68"/>
      <c r="M19" s="65"/>
      <c r="N19" s="65"/>
    </row>
    <row r="20" spans="2:16" ht="15" customHeight="1" x14ac:dyDescent="0.25">
      <c r="B20" s="22">
        <v>43800</v>
      </c>
      <c r="C20" s="23"/>
      <c r="D20" s="26">
        <v>110992</v>
      </c>
      <c r="E20" s="26">
        <v>101455</v>
      </c>
      <c r="F20" s="26">
        <v>308107</v>
      </c>
      <c r="G20" s="28">
        <v>7.8748213916179699</v>
      </c>
      <c r="H20" s="26"/>
      <c r="I20" s="26">
        <v>8239</v>
      </c>
      <c r="J20" s="26">
        <v>7443</v>
      </c>
      <c r="K20" s="26">
        <v>36005</v>
      </c>
      <c r="L20" s="68"/>
      <c r="M20" s="65"/>
      <c r="N20" s="65"/>
    </row>
    <row r="21" spans="2:16" ht="15" customHeight="1" x14ac:dyDescent="0.25">
      <c r="B21" s="22">
        <v>43831</v>
      </c>
      <c r="C21" s="23"/>
      <c r="D21" s="29">
        <v>138299</v>
      </c>
      <c r="E21" s="29">
        <v>131707</v>
      </c>
      <c r="F21" s="29">
        <v>314872</v>
      </c>
      <c r="G21" s="28">
        <v>8.6024114297607905</v>
      </c>
      <c r="H21" s="26"/>
      <c r="I21" s="29">
        <v>10056</v>
      </c>
      <c r="J21" s="29">
        <v>9573</v>
      </c>
      <c r="K21" s="29">
        <v>36460</v>
      </c>
      <c r="L21" s="68"/>
      <c r="M21" s="65"/>
      <c r="N21" s="65"/>
    </row>
    <row r="22" spans="2:16" ht="15" customHeight="1" x14ac:dyDescent="0.25">
      <c r="B22" s="22">
        <v>43862</v>
      </c>
      <c r="C22" s="23"/>
      <c r="D22" s="29">
        <v>123363</v>
      </c>
      <c r="E22" s="29">
        <v>120597</v>
      </c>
      <c r="F22" s="29">
        <v>317474</v>
      </c>
      <c r="G22" s="30" t="s">
        <v>31</v>
      </c>
      <c r="H22" s="26"/>
      <c r="I22" s="29">
        <v>8945</v>
      </c>
      <c r="J22" s="29">
        <v>9163</v>
      </c>
      <c r="K22" s="29">
        <v>36212</v>
      </c>
      <c r="L22" s="68"/>
      <c r="M22" s="65"/>
      <c r="N22" s="65"/>
    </row>
    <row r="23" spans="2:16" ht="0.95" customHeight="1" x14ac:dyDescent="0.25">
      <c r="B23" s="31"/>
      <c r="C23" s="32"/>
      <c r="D23" s="33"/>
      <c r="E23" s="33"/>
      <c r="F23" s="33"/>
      <c r="G23" s="33"/>
      <c r="H23" s="34"/>
      <c r="I23" s="44"/>
      <c r="J23" s="44"/>
      <c r="K23" s="44"/>
      <c r="L23" s="67" t="e">
        <f>Mags_OPT13[[#This Row],[Average Time from Charge to Disposal (Weeks)5-10]]-[1]end_to_end_mags_trend!J26</f>
        <v>#VALUE!</v>
      </c>
      <c r="M23" s="66"/>
      <c r="N23" s="66"/>
    </row>
    <row r="24" spans="2:16" ht="15" customHeight="1" x14ac:dyDescent="0.25">
      <c r="B24" s="12"/>
      <c r="D24" s="29"/>
      <c r="E24" s="29"/>
      <c r="F24" s="29"/>
      <c r="G24" s="12"/>
      <c r="H24" s="12"/>
      <c r="I24" s="12"/>
      <c r="J24" s="12"/>
      <c r="K24" s="12"/>
      <c r="L24" s="12"/>
      <c r="M24" s="12"/>
      <c r="N24" s="12"/>
      <c r="O24" s="12"/>
    </row>
    <row r="25" spans="2:16" s="11" customFormat="1" ht="30" customHeight="1" x14ac:dyDescent="0.25">
      <c r="B25" s="76" t="s">
        <v>32</v>
      </c>
      <c r="C25" s="76"/>
      <c r="D25" s="76"/>
      <c r="E25" s="76"/>
      <c r="F25" s="76"/>
      <c r="G25" s="76"/>
      <c r="H25" s="76"/>
      <c r="I25" s="76"/>
      <c r="J25" s="76"/>
      <c r="K25" s="76"/>
      <c r="L25" s="35"/>
      <c r="M25" s="35"/>
      <c r="N25" s="35"/>
      <c r="O25" s="35"/>
      <c r="P25" s="35"/>
    </row>
    <row r="26" spans="2:16" s="11" customFormat="1" ht="30" customHeight="1" x14ac:dyDescent="0.25">
      <c r="B26" s="76" t="s">
        <v>33</v>
      </c>
      <c r="C26" s="76"/>
      <c r="D26" s="76"/>
      <c r="E26" s="76"/>
      <c r="F26" s="76"/>
      <c r="G26" s="76"/>
      <c r="H26" s="76"/>
      <c r="I26" s="76"/>
      <c r="J26" s="76"/>
      <c r="K26" s="76"/>
      <c r="L26" s="36"/>
      <c r="M26" s="36"/>
      <c r="N26" s="36"/>
      <c r="O26" s="36"/>
      <c r="P26" s="36"/>
    </row>
    <row r="27" spans="2:16" s="11" customFormat="1" ht="15" customHeight="1" x14ac:dyDescent="0.25">
      <c r="B27" s="75" t="s">
        <v>34</v>
      </c>
      <c r="C27" s="75"/>
      <c r="D27" s="75"/>
      <c r="E27" s="75"/>
      <c r="F27" s="75"/>
      <c r="G27" s="75"/>
      <c r="H27" s="75"/>
      <c r="I27" s="75"/>
      <c r="J27" s="75"/>
      <c r="K27" s="75"/>
    </row>
    <row r="28" spans="2:16" s="11" customFormat="1" ht="30" customHeight="1" x14ac:dyDescent="0.25">
      <c r="B28" s="77" t="s">
        <v>35</v>
      </c>
      <c r="C28" s="77"/>
      <c r="D28" s="77"/>
      <c r="E28" s="77"/>
      <c r="F28" s="77"/>
      <c r="G28" s="77"/>
      <c r="H28" s="77"/>
      <c r="I28" s="77"/>
      <c r="J28" s="77"/>
      <c r="K28" s="77"/>
      <c r="L28" s="37"/>
      <c r="M28" s="37"/>
      <c r="N28" s="37"/>
      <c r="O28" s="37"/>
    </row>
    <row r="29" spans="2:16" s="11" customFormat="1" ht="30" customHeight="1" x14ac:dyDescent="0.25">
      <c r="B29" s="75" t="s">
        <v>36</v>
      </c>
      <c r="C29" s="75"/>
      <c r="D29" s="75"/>
      <c r="E29" s="75"/>
      <c r="F29" s="75"/>
      <c r="G29" s="75"/>
      <c r="H29" s="75"/>
      <c r="I29" s="75"/>
      <c r="J29" s="75"/>
      <c r="K29" s="75"/>
    </row>
    <row r="30" spans="2:16" s="11" customFormat="1" ht="15" customHeight="1" x14ac:dyDescent="0.25">
      <c r="B30" s="75" t="s">
        <v>37</v>
      </c>
      <c r="C30" s="75"/>
      <c r="D30" s="75"/>
      <c r="E30" s="75"/>
      <c r="F30" s="75"/>
      <c r="G30" s="75"/>
      <c r="H30" s="75"/>
      <c r="I30" s="75"/>
      <c r="J30" s="75"/>
      <c r="K30" s="75"/>
    </row>
    <row r="31" spans="2:16" s="11" customFormat="1" ht="15" customHeight="1" x14ac:dyDescent="0.25">
      <c r="B31" s="77" t="s">
        <v>38</v>
      </c>
      <c r="C31" s="77"/>
      <c r="D31" s="77"/>
      <c r="E31" s="77"/>
      <c r="F31" s="77"/>
      <c r="G31" s="77"/>
      <c r="H31" s="77"/>
      <c r="I31" s="77"/>
      <c r="J31" s="77"/>
      <c r="K31" s="77"/>
      <c r="L31" s="37"/>
      <c r="M31" s="37"/>
      <c r="N31" s="37"/>
      <c r="O31" s="37"/>
    </row>
    <row r="32" spans="2:16" s="11" customFormat="1" ht="15" customHeight="1" x14ac:dyDescent="0.25">
      <c r="B32" s="75" t="s">
        <v>39</v>
      </c>
      <c r="C32" s="75"/>
      <c r="D32" s="75"/>
      <c r="E32" s="75"/>
      <c r="F32" s="75"/>
      <c r="G32" s="75"/>
      <c r="H32" s="75"/>
      <c r="I32" s="75"/>
      <c r="J32" s="75"/>
      <c r="K32" s="75"/>
    </row>
    <row r="33" spans="2:2" ht="15" customHeight="1" x14ac:dyDescent="0.25">
      <c r="B33" s="1" t="s">
        <v>40</v>
      </c>
    </row>
    <row r="34" spans="2:2" ht="15" customHeight="1" x14ac:dyDescent="0.25">
      <c r="B34" s="1" t="s">
        <v>41</v>
      </c>
    </row>
  </sheetData>
  <mergeCells count="13">
    <mergeCell ref="B25:K25"/>
    <mergeCell ref="B2:K4"/>
    <mergeCell ref="B6:K6"/>
    <mergeCell ref="B8:B9"/>
    <mergeCell ref="D8:G8"/>
    <mergeCell ref="I8:K8"/>
    <mergeCell ref="B32:K32"/>
    <mergeCell ref="B26:K26"/>
    <mergeCell ref="B27:K27"/>
    <mergeCell ref="B28:K28"/>
    <mergeCell ref="B29:K29"/>
    <mergeCell ref="B30:K30"/>
    <mergeCell ref="B31:K31"/>
  </mergeCells>
  <pageMargins left="0.7" right="0.7" top="0.75" bottom="0.75" header="0.3" footer="0.3"/>
  <pageSetup paperSize="9" scale="65"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55"/>
  <sheetViews>
    <sheetView topLeftCell="A16" zoomScale="85" zoomScaleNormal="85" workbookViewId="0">
      <selection activeCell="B37" sqref="B37:P37"/>
    </sheetView>
  </sheetViews>
  <sheetFormatPr defaultColWidth="11.7109375" defaultRowHeight="15" customHeight="1" x14ac:dyDescent="0.25"/>
  <cols>
    <col min="1" max="1" width="2.5703125" style="1" customWidth="1"/>
    <col min="2" max="2" width="15.5703125" style="1" customWidth="1"/>
    <col min="3" max="3" width="2.5703125" style="1" customWidth="1"/>
    <col min="4" max="6" width="15.5703125" style="1" customWidth="1"/>
    <col min="7" max="7" width="2.5703125" style="1" customWidth="1"/>
    <col min="8" max="11" width="15.5703125" style="1" customWidth="1"/>
    <col min="12" max="12" width="2.7109375" style="1" customWidth="1"/>
    <col min="13" max="16" width="15.5703125" style="1" customWidth="1"/>
    <col min="17" max="16384" width="11.7109375" style="1"/>
  </cols>
  <sheetData>
    <row r="1" spans="2:16" ht="15" customHeight="1" x14ac:dyDescent="0.25">
      <c r="B1" s="11"/>
      <c r="C1" s="11"/>
      <c r="D1" s="11"/>
      <c r="E1" s="11"/>
      <c r="F1" s="11"/>
      <c r="G1" s="11"/>
      <c r="H1" s="11"/>
      <c r="I1" s="11"/>
      <c r="J1" s="11"/>
      <c r="K1" s="11"/>
      <c r="L1" s="11"/>
      <c r="M1" s="11"/>
      <c r="N1" s="11"/>
      <c r="O1" s="11"/>
      <c r="P1" s="11"/>
    </row>
    <row r="2" spans="2:16" ht="15" customHeight="1" x14ac:dyDescent="0.25">
      <c r="B2" s="75" t="s">
        <v>42</v>
      </c>
      <c r="C2" s="75"/>
      <c r="D2" s="75"/>
      <c r="E2" s="75"/>
      <c r="F2" s="75"/>
      <c r="G2" s="75"/>
      <c r="H2" s="75"/>
      <c r="I2" s="75"/>
      <c r="J2" s="75"/>
      <c r="K2" s="75"/>
      <c r="L2" s="75"/>
      <c r="M2" s="75"/>
      <c r="N2" s="75"/>
      <c r="O2" s="75"/>
      <c r="P2" s="75"/>
    </row>
    <row r="3" spans="2:16" ht="15" customHeight="1" x14ac:dyDescent="0.25">
      <c r="B3" s="75"/>
      <c r="C3" s="75"/>
      <c r="D3" s="75"/>
      <c r="E3" s="75"/>
      <c r="F3" s="75"/>
      <c r="G3" s="75"/>
      <c r="H3" s="75"/>
      <c r="I3" s="75"/>
      <c r="J3" s="75"/>
      <c r="K3" s="75"/>
      <c r="L3" s="75"/>
      <c r="M3" s="75"/>
      <c r="N3" s="75"/>
      <c r="O3" s="75"/>
      <c r="P3" s="75"/>
    </row>
    <row r="4" spans="2:16" ht="15" customHeight="1" x14ac:dyDescent="0.25">
      <c r="B4" s="75"/>
      <c r="C4" s="75"/>
      <c r="D4" s="75"/>
      <c r="E4" s="75"/>
      <c r="F4" s="75"/>
      <c r="G4" s="75"/>
      <c r="H4" s="75"/>
      <c r="I4" s="75"/>
      <c r="J4" s="75"/>
      <c r="K4" s="75"/>
      <c r="L4" s="75"/>
      <c r="M4" s="75"/>
      <c r="N4" s="75"/>
      <c r="O4" s="75"/>
      <c r="P4" s="75"/>
    </row>
    <row r="5" spans="2:16" ht="15" customHeight="1" x14ac:dyDescent="0.25">
      <c r="B5" s="11"/>
      <c r="C5" s="11"/>
      <c r="D5" s="11"/>
      <c r="E5" s="11"/>
      <c r="F5" s="11"/>
      <c r="G5" s="11"/>
      <c r="H5" s="11"/>
      <c r="I5" s="11"/>
      <c r="J5" s="11"/>
      <c r="K5" s="11"/>
      <c r="L5" s="11"/>
      <c r="M5" s="11"/>
      <c r="N5" s="11"/>
      <c r="O5" s="11"/>
      <c r="P5" s="11"/>
    </row>
    <row r="6" spans="2:16" ht="15" customHeight="1" x14ac:dyDescent="0.25">
      <c r="B6" s="85" t="s">
        <v>79</v>
      </c>
      <c r="C6" s="85"/>
      <c r="D6" s="85"/>
      <c r="E6" s="85"/>
      <c r="F6" s="85"/>
      <c r="G6" s="85"/>
      <c r="H6" s="85"/>
      <c r="I6" s="85"/>
      <c r="J6" s="85"/>
      <c r="K6" s="85"/>
      <c r="L6" s="85"/>
      <c r="M6" s="85"/>
      <c r="N6" s="85"/>
      <c r="O6" s="85"/>
      <c r="P6" s="85"/>
    </row>
    <row r="7" spans="2:16" ht="15" customHeight="1" x14ac:dyDescent="0.25">
      <c r="B7" s="14"/>
      <c r="C7" s="14"/>
      <c r="D7" s="14"/>
      <c r="E7" s="14"/>
      <c r="F7" s="14"/>
      <c r="G7" s="14"/>
      <c r="H7" s="14"/>
      <c r="I7" s="14"/>
      <c r="J7" s="14"/>
      <c r="K7" s="14"/>
      <c r="L7" s="14"/>
      <c r="M7" s="14"/>
      <c r="N7" s="14"/>
      <c r="O7" s="14"/>
      <c r="P7" s="14"/>
    </row>
    <row r="8" spans="2:16" ht="20.100000000000001" customHeight="1" x14ac:dyDescent="0.25">
      <c r="B8" s="86" t="s">
        <v>24</v>
      </c>
      <c r="C8" s="15"/>
      <c r="D8" s="87" t="s">
        <v>43</v>
      </c>
      <c r="E8" s="87"/>
      <c r="F8" s="87"/>
      <c r="G8" s="16"/>
      <c r="H8" s="87" t="s">
        <v>44</v>
      </c>
      <c r="I8" s="87"/>
      <c r="J8" s="87"/>
      <c r="K8" s="87"/>
      <c r="L8" s="16"/>
      <c r="M8" s="82" t="s">
        <v>45</v>
      </c>
      <c r="N8" s="82"/>
      <c r="O8" s="82"/>
      <c r="P8" s="82"/>
    </row>
    <row r="9" spans="2:16" ht="77.25" x14ac:dyDescent="0.25">
      <c r="B9" s="80"/>
      <c r="C9" s="15"/>
      <c r="D9" s="17" t="s">
        <v>46</v>
      </c>
      <c r="E9" s="17" t="s">
        <v>47</v>
      </c>
      <c r="F9" s="17" t="s">
        <v>48</v>
      </c>
      <c r="G9" s="20"/>
      <c r="H9" s="17" t="s">
        <v>27</v>
      </c>
      <c r="I9" s="17" t="s">
        <v>28</v>
      </c>
      <c r="J9" s="17" t="s">
        <v>29</v>
      </c>
      <c r="K9" s="64" t="s">
        <v>86</v>
      </c>
      <c r="L9" s="20"/>
      <c r="M9" s="17" t="s">
        <v>27</v>
      </c>
      <c r="N9" s="17" t="s">
        <v>28</v>
      </c>
      <c r="O9" s="17" t="s">
        <v>29</v>
      </c>
      <c r="P9" s="17" t="s">
        <v>87</v>
      </c>
    </row>
    <row r="10" spans="2:16" ht="15" customHeight="1" x14ac:dyDescent="0.25">
      <c r="B10" s="22">
        <v>43497</v>
      </c>
      <c r="C10" s="23"/>
      <c r="D10" s="27">
        <v>176586</v>
      </c>
      <c r="E10" s="27">
        <v>23226</v>
      </c>
      <c r="F10" s="40">
        <v>37</v>
      </c>
      <c r="G10" s="26"/>
      <c r="H10" s="27">
        <v>9795</v>
      </c>
      <c r="I10" s="27">
        <v>7655</v>
      </c>
      <c r="J10" s="27">
        <v>45037</v>
      </c>
      <c r="K10" s="41">
        <v>27.67984439124487</v>
      </c>
      <c r="L10" s="26"/>
      <c r="M10" s="27">
        <v>2636</v>
      </c>
      <c r="N10" s="27">
        <v>2107</v>
      </c>
      <c r="O10" s="27">
        <v>17348</v>
      </c>
      <c r="P10" s="41">
        <v>32.120373758494509</v>
      </c>
    </row>
    <row r="11" spans="2:16" ht="15" customHeight="1" x14ac:dyDescent="0.25">
      <c r="B11" s="22">
        <v>43525</v>
      </c>
      <c r="C11" s="23"/>
      <c r="D11" s="26">
        <v>170438</v>
      </c>
      <c r="E11" s="26">
        <v>26429</v>
      </c>
      <c r="F11" s="42">
        <v>36.799999999999997</v>
      </c>
      <c r="G11" s="26"/>
      <c r="H11" s="26">
        <v>10398</v>
      </c>
      <c r="I11" s="26">
        <v>7909</v>
      </c>
      <c r="J11" s="26">
        <v>46368</v>
      </c>
      <c r="K11" s="43">
        <v>28.967424540682416</v>
      </c>
      <c r="L11" s="26"/>
      <c r="M11" s="26">
        <v>2961</v>
      </c>
      <c r="N11" s="26">
        <v>2301</v>
      </c>
      <c r="O11" s="26">
        <v>17571</v>
      </c>
      <c r="P11" s="43">
        <v>34.385902084343186</v>
      </c>
    </row>
    <row r="12" spans="2:16" ht="15" customHeight="1" x14ac:dyDescent="0.25">
      <c r="B12" s="22">
        <v>43556</v>
      </c>
      <c r="C12" s="23"/>
      <c r="D12" s="26">
        <v>149371</v>
      </c>
      <c r="E12" s="26">
        <v>24719</v>
      </c>
      <c r="F12" s="42">
        <v>36.299999999999997</v>
      </c>
      <c r="G12" s="26"/>
      <c r="H12" s="26">
        <v>10057</v>
      </c>
      <c r="I12" s="26">
        <v>8608</v>
      </c>
      <c r="J12" s="26">
        <v>45945</v>
      </c>
      <c r="K12" s="43">
        <v>27.008351982007309</v>
      </c>
      <c r="L12" s="26"/>
      <c r="M12" s="26">
        <v>2861</v>
      </c>
      <c r="N12" s="26">
        <v>2203</v>
      </c>
      <c r="O12" s="26">
        <v>16668</v>
      </c>
      <c r="P12" s="43">
        <v>31.949836764705882</v>
      </c>
    </row>
    <row r="13" spans="2:16" ht="15" customHeight="1" x14ac:dyDescent="0.25">
      <c r="B13" s="22">
        <v>43586</v>
      </c>
      <c r="C13" s="23"/>
      <c r="D13" s="26">
        <v>172126</v>
      </c>
      <c r="E13" s="26">
        <v>23638</v>
      </c>
      <c r="F13" s="42">
        <v>36.1</v>
      </c>
      <c r="G13" s="26"/>
      <c r="H13" s="26">
        <v>10652</v>
      </c>
      <c r="I13" s="26">
        <v>8741</v>
      </c>
      <c r="J13" s="26">
        <v>46524</v>
      </c>
      <c r="K13" s="43">
        <v>27.755915053763442</v>
      </c>
      <c r="L13" s="26"/>
      <c r="M13" s="26">
        <v>3042</v>
      </c>
      <c r="N13" s="26">
        <v>2264</v>
      </c>
      <c r="O13" s="26">
        <v>16662</v>
      </c>
      <c r="P13" s="43">
        <v>33.033439275220374</v>
      </c>
    </row>
    <row r="14" spans="2:16" ht="15" customHeight="1" x14ac:dyDescent="0.25">
      <c r="B14" s="22">
        <v>43617</v>
      </c>
      <c r="C14" s="23"/>
      <c r="D14" s="26">
        <v>147442</v>
      </c>
      <c r="E14" s="26">
        <v>23940</v>
      </c>
      <c r="F14" s="42">
        <v>37.5</v>
      </c>
      <c r="G14" s="26"/>
      <c r="H14" s="26">
        <v>9892</v>
      </c>
      <c r="I14" s="26">
        <v>8146</v>
      </c>
      <c r="J14" s="26">
        <v>46641</v>
      </c>
      <c r="K14" s="43">
        <v>27.304295694068053</v>
      </c>
      <c r="L14" s="26"/>
      <c r="M14" s="26">
        <v>2722</v>
      </c>
      <c r="N14" s="26">
        <v>2137</v>
      </c>
      <c r="O14" s="26">
        <v>16702</v>
      </c>
      <c r="P14" s="43">
        <v>33.992031171442939</v>
      </c>
    </row>
    <row r="15" spans="2:16" ht="15" customHeight="1" x14ac:dyDescent="0.25">
      <c r="B15" s="22">
        <v>43647</v>
      </c>
      <c r="C15" s="23"/>
      <c r="D15" s="26">
        <v>198635</v>
      </c>
      <c r="E15" s="26">
        <v>26984</v>
      </c>
      <c r="F15" s="42">
        <v>37</v>
      </c>
      <c r="G15" s="26"/>
      <c r="H15" s="26">
        <v>11947</v>
      </c>
      <c r="I15" s="26">
        <v>10140</v>
      </c>
      <c r="J15" s="26">
        <v>47436</v>
      </c>
      <c r="K15" s="43">
        <v>27.491938202247191</v>
      </c>
      <c r="L15" s="26"/>
      <c r="M15" s="26">
        <v>3202</v>
      </c>
      <c r="N15" s="26">
        <v>2312</v>
      </c>
      <c r="O15" s="26">
        <v>16949</v>
      </c>
      <c r="P15" s="43">
        <v>33.844126847877924</v>
      </c>
    </row>
    <row r="16" spans="2:16" ht="15" customHeight="1" x14ac:dyDescent="0.25">
      <c r="B16" s="22">
        <v>43678</v>
      </c>
      <c r="C16" s="23"/>
      <c r="D16" s="26">
        <v>200089</v>
      </c>
      <c r="E16" s="26">
        <v>25447</v>
      </c>
      <c r="F16" s="42">
        <v>38.6</v>
      </c>
      <c r="G16" s="26"/>
      <c r="H16" s="26">
        <v>10449</v>
      </c>
      <c r="I16" s="26">
        <v>8950</v>
      </c>
      <c r="J16" s="26">
        <v>47771</v>
      </c>
      <c r="K16" s="43">
        <v>26.986954333915065</v>
      </c>
      <c r="L16" s="26"/>
      <c r="M16" s="26">
        <v>2836</v>
      </c>
      <c r="N16" s="26">
        <v>1947</v>
      </c>
      <c r="O16" s="26">
        <v>17377</v>
      </c>
      <c r="P16" s="43">
        <v>32.570707042253524</v>
      </c>
    </row>
    <row r="17" spans="2:16" ht="15" customHeight="1" x14ac:dyDescent="0.25">
      <c r="B17" s="22">
        <v>43709</v>
      </c>
      <c r="C17" s="23"/>
      <c r="D17" s="26">
        <v>153946</v>
      </c>
      <c r="E17" s="26">
        <v>23616</v>
      </c>
      <c r="F17" s="42">
        <v>39.200000000000003</v>
      </c>
      <c r="G17" s="26"/>
      <c r="H17" s="26">
        <v>10557</v>
      </c>
      <c r="I17" s="26">
        <v>8816</v>
      </c>
      <c r="J17" s="26">
        <v>48588</v>
      </c>
      <c r="K17" s="43">
        <v>29.043730008598452</v>
      </c>
      <c r="L17" s="26"/>
      <c r="M17" s="26">
        <v>2504</v>
      </c>
      <c r="N17" s="26">
        <v>1985</v>
      </c>
      <c r="O17" s="26">
        <v>17621</v>
      </c>
      <c r="P17" s="43">
        <v>33.853944745395452</v>
      </c>
    </row>
    <row r="18" spans="2:16" ht="15" customHeight="1" x14ac:dyDescent="0.25">
      <c r="B18" s="22">
        <v>43739</v>
      </c>
      <c r="C18" s="23"/>
      <c r="D18" s="26">
        <v>191549</v>
      </c>
      <c r="E18" s="26">
        <v>23888</v>
      </c>
      <c r="F18" s="42">
        <v>37.799999999999997</v>
      </c>
      <c r="G18" s="26"/>
      <c r="H18" s="26">
        <v>11373</v>
      </c>
      <c r="I18" s="26">
        <v>9313</v>
      </c>
      <c r="J18" s="26">
        <v>49637</v>
      </c>
      <c r="K18" s="43">
        <v>29.041949373834267</v>
      </c>
      <c r="L18" s="26"/>
      <c r="M18" s="26">
        <v>3077</v>
      </c>
      <c r="N18" s="26">
        <v>2267</v>
      </c>
      <c r="O18" s="26">
        <v>18083</v>
      </c>
      <c r="P18" s="43">
        <v>32.988682915057915</v>
      </c>
    </row>
    <row r="19" spans="2:16" ht="15" customHeight="1" x14ac:dyDescent="0.25">
      <c r="B19" s="22">
        <v>43770</v>
      </c>
      <c r="C19" s="23"/>
      <c r="D19" s="26">
        <v>164173</v>
      </c>
      <c r="E19" s="26">
        <v>23196</v>
      </c>
      <c r="F19" s="42">
        <v>37.1</v>
      </c>
      <c r="G19" s="26"/>
      <c r="H19" s="26">
        <v>10669</v>
      </c>
      <c r="I19" s="26">
        <v>8860</v>
      </c>
      <c r="J19" s="26">
        <v>50761</v>
      </c>
      <c r="K19" s="43">
        <v>29.015638645297852</v>
      </c>
      <c r="L19" s="26"/>
      <c r="M19" s="26">
        <v>2823</v>
      </c>
      <c r="N19" s="26">
        <v>2080</v>
      </c>
      <c r="O19" s="26">
        <v>18467</v>
      </c>
      <c r="P19" s="43">
        <v>34.258741538461535</v>
      </c>
    </row>
    <row r="20" spans="2:16" ht="15" customHeight="1" x14ac:dyDescent="0.25">
      <c r="B20" s="22">
        <v>43800</v>
      </c>
      <c r="C20" s="23"/>
      <c r="D20" s="26">
        <v>124716</v>
      </c>
      <c r="E20" s="26">
        <v>21862</v>
      </c>
      <c r="F20" s="42">
        <v>36.6</v>
      </c>
      <c r="G20" s="26"/>
      <c r="H20" s="26">
        <v>9067</v>
      </c>
      <c r="I20" s="26">
        <v>7407</v>
      </c>
      <c r="J20" s="26">
        <v>51713</v>
      </c>
      <c r="K20" s="43">
        <v>28.285715812753409</v>
      </c>
      <c r="L20" s="26"/>
      <c r="M20" s="26">
        <v>2482</v>
      </c>
      <c r="N20" s="26">
        <v>1952</v>
      </c>
      <c r="O20" s="26">
        <v>18838</v>
      </c>
      <c r="P20" s="43">
        <v>33.656867187499998</v>
      </c>
    </row>
    <row r="21" spans="2:16" ht="15" customHeight="1" x14ac:dyDescent="0.25">
      <c r="B21" s="22">
        <v>43831</v>
      </c>
      <c r="C21" s="23"/>
      <c r="D21" s="44">
        <v>199265</v>
      </c>
      <c r="E21" s="44">
        <v>26854</v>
      </c>
      <c r="F21" s="45">
        <v>40.4</v>
      </c>
      <c r="G21" s="26"/>
      <c r="H21" s="44">
        <v>11093</v>
      </c>
      <c r="I21" s="44">
        <v>8604</v>
      </c>
      <c r="J21" s="44">
        <v>52209</v>
      </c>
      <c r="K21" s="43">
        <v>30.331255751419182</v>
      </c>
      <c r="L21" s="26"/>
      <c r="M21" s="44">
        <v>2620</v>
      </c>
      <c r="N21" s="44">
        <v>1850</v>
      </c>
      <c r="O21" s="44">
        <v>19226</v>
      </c>
      <c r="P21" s="43">
        <v>33.814500291545187</v>
      </c>
    </row>
    <row r="22" spans="2:16" ht="15" customHeight="1" x14ac:dyDescent="0.25">
      <c r="B22" s="22">
        <v>43862</v>
      </c>
      <c r="C22" s="23"/>
      <c r="D22" s="29">
        <v>167882</v>
      </c>
      <c r="E22" s="29">
        <v>22837</v>
      </c>
      <c r="F22" s="46">
        <v>39.5</v>
      </c>
      <c r="G22" s="26"/>
      <c r="H22" s="30" t="s">
        <v>80</v>
      </c>
      <c r="I22" s="30" t="s">
        <v>80</v>
      </c>
      <c r="J22" s="30" t="s">
        <v>80</v>
      </c>
      <c r="K22" s="30" t="s">
        <v>80</v>
      </c>
      <c r="L22" s="26"/>
      <c r="M22" s="30" t="s">
        <v>80</v>
      </c>
      <c r="N22" s="30" t="s">
        <v>80</v>
      </c>
      <c r="O22" s="30" t="s">
        <v>80</v>
      </c>
      <c r="P22" s="30" t="s">
        <v>80</v>
      </c>
    </row>
    <row r="23" spans="2:16" ht="1.5" customHeight="1" x14ac:dyDescent="0.25">
      <c r="B23" s="31"/>
      <c r="C23" s="32"/>
      <c r="D23" s="33"/>
      <c r="E23" s="33"/>
      <c r="F23" s="47"/>
      <c r="G23" s="34"/>
      <c r="H23" s="33"/>
      <c r="I23" s="33"/>
      <c r="J23" s="33"/>
      <c r="K23" s="48"/>
      <c r="L23" s="49"/>
      <c r="M23" s="33"/>
      <c r="N23" s="33"/>
      <c r="O23" s="33"/>
      <c r="P23" s="33"/>
    </row>
    <row r="24" spans="2:16" ht="15" customHeight="1" x14ac:dyDescent="0.25">
      <c r="B24" s="12"/>
      <c r="C24" s="12"/>
      <c r="D24" s="29"/>
      <c r="E24" s="29"/>
      <c r="F24" s="46"/>
      <c r="G24" s="12"/>
      <c r="H24" s="12"/>
      <c r="I24" s="12"/>
      <c r="J24" s="12"/>
      <c r="K24" s="12"/>
      <c r="L24" s="12"/>
      <c r="M24" s="12"/>
      <c r="N24" s="12"/>
      <c r="O24" s="12"/>
      <c r="P24" s="12"/>
    </row>
    <row r="25" spans="2:16" ht="30" customHeight="1" x14ac:dyDescent="0.25">
      <c r="B25" s="76" t="s">
        <v>49</v>
      </c>
      <c r="C25" s="76"/>
      <c r="D25" s="84"/>
      <c r="E25" s="84"/>
      <c r="F25" s="84"/>
      <c r="G25" s="84"/>
      <c r="H25" s="84"/>
      <c r="I25" s="84"/>
      <c r="J25" s="84"/>
      <c r="K25" s="84"/>
      <c r="L25" s="84"/>
      <c r="M25" s="84"/>
      <c r="N25" s="84"/>
      <c r="O25" s="84"/>
      <c r="P25" s="84"/>
    </row>
    <row r="26" spans="2:16" ht="30" customHeight="1" x14ac:dyDescent="0.25">
      <c r="B26" s="76" t="s">
        <v>33</v>
      </c>
      <c r="C26" s="76"/>
      <c r="D26" s="76"/>
      <c r="E26" s="76"/>
      <c r="F26" s="76"/>
      <c r="G26" s="76"/>
      <c r="H26" s="76"/>
      <c r="I26" s="76"/>
      <c r="J26" s="76"/>
      <c r="K26" s="76"/>
      <c r="L26" s="76"/>
      <c r="M26" s="76"/>
      <c r="N26" s="76"/>
      <c r="O26" s="76"/>
      <c r="P26" s="76"/>
    </row>
    <row r="27" spans="2:16" ht="15" customHeight="1" x14ac:dyDescent="0.25">
      <c r="B27" s="83" t="s">
        <v>50</v>
      </c>
      <c r="C27" s="83"/>
      <c r="D27" s="83"/>
      <c r="E27" s="83"/>
      <c r="F27" s="83"/>
      <c r="G27" s="83"/>
      <c r="H27" s="83"/>
      <c r="I27" s="83"/>
      <c r="J27" s="83"/>
      <c r="K27" s="83"/>
      <c r="L27" s="83"/>
      <c r="M27" s="83"/>
      <c r="N27" s="83"/>
      <c r="O27" s="83"/>
      <c r="P27" s="83"/>
    </row>
    <row r="28" spans="2:16" ht="15" customHeight="1" x14ac:dyDescent="0.25">
      <c r="B28" s="83" t="s">
        <v>51</v>
      </c>
      <c r="C28" s="83"/>
      <c r="D28" s="83"/>
      <c r="E28" s="83"/>
      <c r="F28" s="83"/>
      <c r="G28" s="83"/>
      <c r="H28" s="83"/>
      <c r="I28" s="83"/>
      <c r="J28" s="83"/>
      <c r="K28" s="83"/>
      <c r="L28" s="83"/>
      <c r="M28" s="83"/>
      <c r="N28" s="83"/>
      <c r="O28" s="83"/>
      <c r="P28" s="83"/>
    </row>
    <row r="29" spans="2:16" ht="15" customHeight="1" x14ac:dyDescent="0.25">
      <c r="B29" s="75" t="s">
        <v>52</v>
      </c>
      <c r="C29" s="75"/>
      <c r="D29" s="75"/>
      <c r="E29" s="75"/>
      <c r="F29" s="75"/>
      <c r="G29" s="75"/>
      <c r="H29" s="75"/>
      <c r="I29" s="75"/>
      <c r="J29" s="75"/>
      <c r="K29" s="75"/>
      <c r="L29" s="75"/>
      <c r="M29" s="75"/>
      <c r="N29" s="75"/>
      <c r="O29" s="75"/>
      <c r="P29" s="75"/>
    </row>
    <row r="30" spans="2:16" ht="15" customHeight="1" x14ac:dyDescent="0.25">
      <c r="B30" s="77" t="s">
        <v>53</v>
      </c>
      <c r="C30" s="77"/>
      <c r="D30" s="77"/>
      <c r="E30" s="77"/>
      <c r="F30" s="77"/>
      <c r="G30" s="77"/>
      <c r="H30" s="77"/>
      <c r="I30" s="77"/>
      <c r="J30" s="77"/>
      <c r="K30" s="77"/>
      <c r="L30" s="77"/>
      <c r="M30" s="77"/>
      <c r="N30" s="77"/>
      <c r="O30" s="77"/>
      <c r="P30" s="77"/>
    </row>
    <row r="31" spans="2:16" ht="15" customHeight="1" x14ac:dyDescent="0.25">
      <c r="B31" s="77" t="s">
        <v>54</v>
      </c>
      <c r="C31" s="77"/>
      <c r="D31" s="77"/>
      <c r="E31" s="77"/>
      <c r="F31" s="77"/>
      <c r="G31" s="77"/>
      <c r="H31" s="77"/>
      <c r="I31" s="77"/>
      <c r="J31" s="77"/>
      <c r="K31" s="77"/>
      <c r="L31" s="77"/>
      <c r="M31" s="77"/>
      <c r="N31" s="77"/>
      <c r="O31" s="77"/>
      <c r="P31" s="77"/>
    </row>
    <row r="32" spans="2:16" ht="15" customHeight="1" x14ac:dyDescent="0.25">
      <c r="B32" s="83" t="s">
        <v>55</v>
      </c>
      <c r="C32" s="83"/>
      <c r="D32" s="83"/>
      <c r="E32" s="83"/>
      <c r="F32" s="83"/>
      <c r="G32" s="83"/>
      <c r="H32" s="83"/>
      <c r="I32" s="83"/>
      <c r="J32" s="83"/>
      <c r="K32" s="83"/>
      <c r="L32" s="83"/>
      <c r="M32" s="83"/>
      <c r="N32" s="83"/>
      <c r="O32" s="83"/>
      <c r="P32" s="83"/>
    </row>
    <row r="33" spans="2:16" ht="15" customHeight="1" x14ac:dyDescent="0.25">
      <c r="B33" s="75" t="s">
        <v>56</v>
      </c>
      <c r="C33" s="75"/>
      <c r="D33" s="75"/>
      <c r="E33" s="75"/>
      <c r="F33" s="75"/>
      <c r="G33" s="75"/>
      <c r="H33" s="75"/>
      <c r="I33" s="75"/>
      <c r="J33" s="75"/>
      <c r="K33" s="75"/>
      <c r="L33" s="75"/>
      <c r="M33" s="75"/>
      <c r="N33" s="75"/>
      <c r="O33" s="75"/>
      <c r="P33" s="75"/>
    </row>
    <row r="34" spans="2:16" ht="15" customHeight="1" x14ac:dyDescent="0.25">
      <c r="B34" s="75" t="s">
        <v>57</v>
      </c>
      <c r="C34" s="75"/>
      <c r="D34" s="75"/>
      <c r="E34" s="75"/>
      <c r="F34" s="75"/>
      <c r="G34" s="75"/>
      <c r="H34" s="75"/>
      <c r="I34" s="75"/>
      <c r="J34" s="75"/>
      <c r="K34" s="75"/>
      <c r="L34" s="75"/>
      <c r="M34" s="75"/>
      <c r="N34" s="75"/>
      <c r="O34" s="75"/>
      <c r="P34" s="75"/>
    </row>
    <row r="35" spans="2:16" ht="15" customHeight="1" x14ac:dyDescent="0.25">
      <c r="B35" s="83" t="s">
        <v>58</v>
      </c>
      <c r="C35" s="83"/>
      <c r="D35" s="83"/>
      <c r="E35" s="83"/>
      <c r="F35" s="83"/>
      <c r="G35" s="83"/>
      <c r="H35" s="83"/>
      <c r="I35" s="83"/>
      <c r="J35" s="83"/>
      <c r="K35" s="83"/>
      <c r="L35" s="83"/>
      <c r="M35" s="83"/>
      <c r="N35" s="83"/>
      <c r="O35" s="83"/>
      <c r="P35" s="83"/>
    </row>
    <row r="36" spans="2:16" ht="15" customHeight="1" x14ac:dyDescent="0.25">
      <c r="B36" s="83" t="s">
        <v>59</v>
      </c>
      <c r="C36" s="83"/>
      <c r="D36" s="83"/>
      <c r="E36" s="83"/>
      <c r="F36" s="83"/>
      <c r="G36" s="83"/>
      <c r="H36" s="83"/>
      <c r="I36" s="83"/>
      <c r="J36" s="83"/>
      <c r="K36" s="83"/>
      <c r="L36" s="83"/>
      <c r="M36" s="83"/>
      <c r="N36" s="83"/>
      <c r="O36" s="83"/>
      <c r="P36" s="83"/>
    </row>
    <row r="37" spans="2:16" ht="15" customHeight="1" x14ac:dyDescent="0.25">
      <c r="B37" s="83" t="s">
        <v>60</v>
      </c>
      <c r="C37" s="83"/>
      <c r="D37" s="83"/>
      <c r="E37" s="83"/>
      <c r="F37" s="83"/>
      <c r="G37" s="83"/>
      <c r="H37" s="83"/>
      <c r="I37" s="83"/>
      <c r="J37" s="83"/>
      <c r="K37" s="83"/>
      <c r="L37" s="83"/>
      <c r="M37" s="83"/>
      <c r="N37" s="83"/>
      <c r="O37" s="83"/>
      <c r="P37" s="83"/>
    </row>
    <row r="38" spans="2:16" ht="15" customHeight="1" x14ac:dyDescent="0.25">
      <c r="B38" s="83" t="s">
        <v>61</v>
      </c>
      <c r="C38" s="83"/>
      <c r="D38" s="83"/>
      <c r="E38" s="83"/>
      <c r="F38" s="83"/>
      <c r="G38" s="83"/>
      <c r="H38" s="83"/>
      <c r="I38" s="83"/>
      <c r="J38" s="83"/>
      <c r="K38" s="83"/>
      <c r="L38" s="83"/>
      <c r="M38" s="83"/>
      <c r="N38" s="83"/>
      <c r="O38" s="83"/>
      <c r="P38" s="83"/>
    </row>
    <row r="39" spans="2:16" ht="15" customHeight="1" x14ac:dyDescent="0.25">
      <c r="B39" s="83" t="s">
        <v>62</v>
      </c>
      <c r="C39" s="83"/>
      <c r="D39" s="83"/>
      <c r="E39" s="83"/>
      <c r="F39" s="83"/>
      <c r="G39" s="83"/>
      <c r="H39" s="83"/>
      <c r="I39" s="83"/>
      <c r="J39" s="83"/>
      <c r="K39" s="83"/>
      <c r="L39" s="83"/>
      <c r="M39" s="83"/>
      <c r="N39" s="83"/>
      <c r="O39" s="83"/>
      <c r="P39" s="83"/>
    </row>
    <row r="41" spans="2:16" ht="30" customHeight="1" x14ac:dyDescent="0.25">
      <c r="B41" s="76"/>
      <c r="C41" s="76"/>
      <c r="D41" s="84"/>
      <c r="E41" s="84"/>
      <c r="F41" s="84"/>
      <c r="G41" s="84"/>
      <c r="H41" s="84"/>
      <c r="I41" s="84"/>
      <c r="J41" s="84"/>
      <c r="K41" s="84"/>
      <c r="L41" s="84"/>
      <c r="M41" s="84"/>
      <c r="N41" s="84"/>
      <c r="O41" s="84"/>
      <c r="P41" s="84"/>
    </row>
    <row r="42" spans="2:16" ht="30" customHeight="1" x14ac:dyDescent="0.25">
      <c r="B42" s="76"/>
      <c r="C42" s="76"/>
      <c r="D42" s="76"/>
      <c r="E42" s="76"/>
      <c r="F42" s="76"/>
      <c r="G42" s="76"/>
      <c r="H42" s="76"/>
      <c r="I42" s="76"/>
      <c r="J42" s="76"/>
      <c r="K42" s="76"/>
      <c r="L42" s="76"/>
      <c r="M42" s="76"/>
      <c r="N42" s="76"/>
      <c r="O42" s="76"/>
      <c r="P42" s="76"/>
    </row>
    <row r="43" spans="2:16" ht="15" customHeight="1" x14ac:dyDescent="0.25">
      <c r="B43" s="83"/>
      <c r="C43" s="83"/>
      <c r="D43" s="83"/>
      <c r="E43" s="83"/>
      <c r="F43" s="83"/>
      <c r="G43" s="83"/>
      <c r="H43" s="83"/>
      <c r="I43" s="83"/>
      <c r="J43" s="83"/>
      <c r="K43" s="83"/>
      <c r="L43" s="83"/>
      <c r="M43" s="83"/>
      <c r="N43" s="83"/>
      <c r="O43" s="83"/>
      <c r="P43" s="83"/>
    </row>
    <row r="44" spans="2:16" ht="15" customHeight="1" x14ac:dyDescent="0.25">
      <c r="B44" s="83"/>
      <c r="C44" s="83"/>
      <c r="D44" s="83"/>
      <c r="E44" s="83"/>
      <c r="F44" s="83"/>
      <c r="G44" s="83"/>
      <c r="H44" s="83"/>
      <c r="I44" s="83"/>
      <c r="J44" s="83"/>
      <c r="K44" s="83"/>
      <c r="L44" s="83"/>
      <c r="M44" s="83"/>
      <c r="N44" s="83"/>
      <c r="O44" s="83"/>
      <c r="P44" s="83"/>
    </row>
    <row r="45" spans="2:16" ht="15" customHeight="1" x14ac:dyDescent="0.25">
      <c r="B45" s="75"/>
      <c r="C45" s="75"/>
      <c r="D45" s="75"/>
      <c r="E45" s="75"/>
      <c r="F45" s="75"/>
      <c r="G45" s="75"/>
      <c r="H45" s="75"/>
      <c r="I45" s="75"/>
      <c r="J45" s="75"/>
      <c r="K45" s="75"/>
      <c r="L45" s="75"/>
      <c r="M45" s="75"/>
      <c r="N45" s="75"/>
      <c r="O45" s="75"/>
      <c r="P45" s="75"/>
    </row>
    <row r="46" spans="2:16" ht="15" customHeight="1" x14ac:dyDescent="0.25">
      <c r="B46" s="77"/>
      <c r="C46" s="77"/>
      <c r="D46" s="77"/>
      <c r="E46" s="77"/>
      <c r="F46" s="77"/>
      <c r="G46" s="77"/>
      <c r="H46" s="77"/>
      <c r="I46" s="77"/>
      <c r="J46" s="77"/>
      <c r="K46" s="77"/>
      <c r="L46" s="77"/>
      <c r="M46" s="77"/>
      <c r="N46" s="77"/>
      <c r="O46" s="77"/>
      <c r="P46" s="77"/>
    </row>
    <row r="47" spans="2:16" ht="15" customHeight="1" x14ac:dyDescent="0.25">
      <c r="B47" s="77"/>
      <c r="C47" s="77"/>
      <c r="D47" s="77"/>
      <c r="E47" s="77"/>
      <c r="F47" s="77"/>
      <c r="G47" s="77"/>
      <c r="H47" s="77"/>
      <c r="I47" s="77"/>
      <c r="J47" s="77"/>
      <c r="K47" s="77"/>
      <c r="L47" s="77"/>
      <c r="M47" s="77"/>
      <c r="N47" s="77"/>
      <c r="O47" s="77"/>
      <c r="P47" s="77"/>
    </row>
    <row r="48" spans="2:16" ht="15" customHeight="1" x14ac:dyDescent="0.25">
      <c r="B48" s="83"/>
      <c r="C48" s="83"/>
      <c r="D48" s="83"/>
      <c r="E48" s="83"/>
      <c r="F48" s="83"/>
      <c r="G48" s="83"/>
      <c r="H48" s="83"/>
      <c r="I48" s="83"/>
      <c r="J48" s="83"/>
      <c r="K48" s="83"/>
      <c r="L48" s="83"/>
      <c r="M48" s="83"/>
      <c r="N48" s="83"/>
      <c r="O48" s="83"/>
      <c r="P48" s="83"/>
    </row>
    <row r="49" spans="2:16" ht="15" customHeight="1" x14ac:dyDescent="0.25">
      <c r="B49" s="75"/>
      <c r="C49" s="75"/>
      <c r="D49" s="75"/>
      <c r="E49" s="75"/>
      <c r="F49" s="75"/>
      <c r="G49" s="75"/>
      <c r="H49" s="75"/>
      <c r="I49" s="75"/>
      <c r="J49" s="75"/>
      <c r="K49" s="75"/>
      <c r="L49" s="75"/>
      <c r="M49" s="75"/>
      <c r="N49" s="75"/>
      <c r="O49" s="75"/>
      <c r="P49" s="75"/>
    </row>
    <row r="50" spans="2:16" ht="15" customHeight="1" x14ac:dyDescent="0.25">
      <c r="B50" s="75"/>
      <c r="C50" s="75"/>
      <c r="D50" s="75"/>
      <c r="E50" s="75"/>
      <c r="F50" s="75"/>
      <c r="G50" s="75"/>
      <c r="H50" s="75"/>
      <c r="I50" s="75"/>
      <c r="J50" s="75"/>
      <c r="K50" s="75"/>
      <c r="L50" s="75"/>
      <c r="M50" s="75"/>
      <c r="N50" s="75"/>
      <c r="O50" s="75"/>
      <c r="P50" s="75"/>
    </row>
    <row r="51" spans="2:16" ht="15" customHeight="1" x14ac:dyDescent="0.25">
      <c r="B51" s="83"/>
      <c r="C51" s="83"/>
      <c r="D51" s="83"/>
      <c r="E51" s="83"/>
      <c r="F51" s="83"/>
      <c r="G51" s="83"/>
      <c r="H51" s="83"/>
      <c r="I51" s="83"/>
      <c r="J51" s="83"/>
      <c r="K51" s="83"/>
      <c r="L51" s="83"/>
      <c r="M51" s="83"/>
      <c r="N51" s="83"/>
      <c r="O51" s="83"/>
      <c r="P51" s="83"/>
    </row>
    <row r="52" spans="2:16" ht="15" customHeight="1" x14ac:dyDescent="0.25">
      <c r="B52" s="83"/>
      <c r="C52" s="83"/>
      <c r="D52" s="83"/>
      <c r="E52" s="83"/>
      <c r="F52" s="83"/>
      <c r="G52" s="83"/>
      <c r="H52" s="83"/>
      <c r="I52" s="83"/>
      <c r="J52" s="83"/>
      <c r="K52" s="83"/>
      <c r="L52" s="83"/>
      <c r="M52" s="83"/>
      <c r="N52" s="83"/>
      <c r="O52" s="83"/>
      <c r="P52" s="83"/>
    </row>
    <row r="53" spans="2:16" ht="15" customHeight="1" x14ac:dyDescent="0.25">
      <c r="B53" s="83"/>
      <c r="C53" s="83"/>
      <c r="D53" s="83"/>
      <c r="E53" s="83"/>
      <c r="F53" s="83"/>
      <c r="G53" s="83"/>
      <c r="H53" s="83"/>
      <c r="I53" s="83"/>
      <c r="J53" s="83"/>
      <c r="K53" s="83"/>
      <c r="L53" s="83"/>
      <c r="M53" s="83"/>
      <c r="N53" s="83"/>
      <c r="O53" s="83"/>
      <c r="P53" s="83"/>
    </row>
    <row r="54" spans="2:16" ht="15" customHeight="1" x14ac:dyDescent="0.25">
      <c r="B54" s="83"/>
      <c r="C54" s="83"/>
      <c r="D54" s="83"/>
      <c r="E54" s="83"/>
      <c r="F54" s="83"/>
      <c r="G54" s="83"/>
      <c r="H54" s="83"/>
      <c r="I54" s="83"/>
      <c r="J54" s="83"/>
      <c r="K54" s="83"/>
      <c r="L54" s="83"/>
      <c r="M54" s="83"/>
      <c r="N54" s="83"/>
      <c r="O54" s="83"/>
      <c r="P54" s="83"/>
    </row>
    <row r="55" spans="2:16" ht="15" customHeight="1" x14ac:dyDescent="0.25">
      <c r="B55" s="83"/>
      <c r="C55" s="83"/>
      <c r="D55" s="83"/>
      <c r="E55" s="83"/>
      <c r="F55" s="83"/>
      <c r="G55" s="83"/>
      <c r="H55" s="83"/>
      <c r="I55" s="83"/>
      <c r="J55" s="83"/>
      <c r="K55" s="83"/>
      <c r="L55" s="83"/>
      <c r="M55" s="83"/>
      <c r="N55" s="83"/>
      <c r="O55" s="83"/>
      <c r="P55" s="83"/>
    </row>
  </sheetData>
  <mergeCells count="36">
    <mergeCell ref="B30:P30"/>
    <mergeCell ref="B2:P4"/>
    <mergeCell ref="B6:P6"/>
    <mergeCell ref="B8:B9"/>
    <mergeCell ref="D8:F8"/>
    <mergeCell ref="H8:K8"/>
    <mergeCell ref="M8:P8"/>
    <mergeCell ref="B25:P25"/>
    <mergeCell ref="B26:P26"/>
    <mergeCell ref="B27:P27"/>
    <mergeCell ref="B28:P28"/>
    <mergeCell ref="B29:P29"/>
    <mergeCell ref="B37:P37"/>
    <mergeCell ref="B38:P38"/>
    <mergeCell ref="B39:P39"/>
    <mergeCell ref="B31:P31"/>
    <mergeCell ref="B32:P32"/>
    <mergeCell ref="B33:P33"/>
    <mergeCell ref="B34:P34"/>
    <mergeCell ref="B35:P35"/>
    <mergeCell ref="B36:P36"/>
    <mergeCell ref="B41:P41"/>
    <mergeCell ref="B42:P42"/>
    <mergeCell ref="B43:P43"/>
    <mergeCell ref="B44:P44"/>
    <mergeCell ref="B45:P45"/>
    <mergeCell ref="B46:P46"/>
    <mergeCell ref="B47:P47"/>
    <mergeCell ref="B48:P48"/>
    <mergeCell ref="B49:P49"/>
    <mergeCell ref="B50:P50"/>
    <mergeCell ref="B51:P51"/>
    <mergeCell ref="B52:P52"/>
    <mergeCell ref="B53:P53"/>
    <mergeCell ref="B54:P54"/>
    <mergeCell ref="B55:P55"/>
  </mergeCells>
  <pageMargins left="0.7" right="0.7" top="0.75" bottom="0.75" header="0.3" footer="0.3"/>
  <pageSetup paperSize="9" scale="61" orientation="landscape"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S33"/>
  <sheetViews>
    <sheetView topLeftCell="B4" zoomScale="85" zoomScaleNormal="85" workbookViewId="0">
      <selection activeCell="S24" sqref="S24"/>
    </sheetView>
  </sheetViews>
  <sheetFormatPr defaultColWidth="11.7109375" defaultRowHeight="15" customHeight="1" x14ac:dyDescent="0.25"/>
  <cols>
    <col min="1" max="1" width="2.5703125" style="12" customWidth="1"/>
    <col min="2" max="2" width="15.5703125" style="12" customWidth="1"/>
    <col min="3" max="3" width="2.5703125" style="12" customWidth="1"/>
    <col min="4" max="7" width="15.5703125" style="12" customWidth="1"/>
    <col min="8" max="8" width="2.5703125" style="12" customWidth="1"/>
    <col min="9" max="12" width="15.7109375" style="12" customWidth="1"/>
    <col min="13" max="13" width="2.5703125" style="12" customWidth="1"/>
    <col min="14" max="17" width="15.5703125" style="12" customWidth="1"/>
    <col min="18" max="16384" width="11.7109375" style="12"/>
  </cols>
  <sheetData>
    <row r="2" spans="2:19" ht="15" customHeight="1" x14ac:dyDescent="0.25">
      <c r="B2" s="75" t="s">
        <v>63</v>
      </c>
      <c r="C2" s="75"/>
      <c r="D2" s="75"/>
      <c r="E2" s="75"/>
      <c r="F2" s="75"/>
      <c r="G2" s="75"/>
      <c r="H2" s="75"/>
      <c r="I2" s="75"/>
      <c r="J2" s="75"/>
      <c r="K2" s="75"/>
      <c r="L2" s="75"/>
      <c r="M2" s="75"/>
      <c r="N2" s="75"/>
      <c r="O2" s="75"/>
      <c r="P2" s="75"/>
      <c r="Q2" s="75"/>
    </row>
    <row r="3" spans="2:19" ht="15" customHeight="1" x14ac:dyDescent="0.25">
      <c r="B3" s="75"/>
      <c r="C3" s="75"/>
      <c r="D3" s="75"/>
      <c r="E3" s="75"/>
      <c r="F3" s="75"/>
      <c r="G3" s="75"/>
      <c r="H3" s="75"/>
      <c r="I3" s="75"/>
      <c r="J3" s="75"/>
      <c r="K3" s="75"/>
      <c r="L3" s="75"/>
      <c r="M3" s="75"/>
      <c r="N3" s="75"/>
      <c r="O3" s="75"/>
      <c r="P3" s="75"/>
      <c r="Q3" s="75"/>
    </row>
    <row r="4" spans="2:19" ht="15" customHeight="1" x14ac:dyDescent="0.25">
      <c r="B4" s="50"/>
      <c r="C4" s="50"/>
      <c r="D4" s="50"/>
      <c r="E4" s="50"/>
      <c r="F4" s="50"/>
      <c r="G4" s="50"/>
      <c r="H4" s="50"/>
      <c r="I4" s="50"/>
      <c r="J4" s="50"/>
      <c r="K4" s="50"/>
      <c r="L4" s="50"/>
      <c r="M4" s="50"/>
      <c r="N4" s="50"/>
      <c r="O4" s="50"/>
      <c r="P4" s="50"/>
      <c r="Q4" s="50"/>
    </row>
    <row r="5" spans="2:19" ht="15" customHeight="1" x14ac:dyDescent="0.25">
      <c r="B5" s="11"/>
      <c r="C5" s="11"/>
      <c r="D5" s="11"/>
      <c r="E5" s="11"/>
      <c r="F5" s="11"/>
      <c r="G5" s="11"/>
      <c r="H5" s="11"/>
      <c r="I5" s="11"/>
      <c r="J5" s="11"/>
      <c r="K5" s="11"/>
      <c r="L5" s="11"/>
      <c r="M5" s="11"/>
      <c r="N5" s="11"/>
      <c r="O5" s="11"/>
      <c r="P5" s="11"/>
      <c r="Q5" s="11"/>
    </row>
    <row r="6" spans="2:19" ht="15" customHeight="1" x14ac:dyDescent="0.25">
      <c r="B6" s="85" t="s">
        <v>81</v>
      </c>
      <c r="C6" s="85"/>
      <c r="D6" s="85"/>
      <c r="E6" s="85"/>
      <c r="F6" s="85"/>
      <c r="G6" s="85"/>
      <c r="H6" s="85"/>
      <c r="I6" s="85"/>
      <c r="J6" s="85"/>
      <c r="K6" s="85"/>
      <c r="L6" s="85"/>
      <c r="M6" s="85"/>
      <c r="N6" s="85"/>
      <c r="O6" s="85"/>
      <c r="P6" s="85"/>
      <c r="Q6" s="85"/>
    </row>
    <row r="7" spans="2:19" ht="15" customHeight="1" x14ac:dyDescent="0.25">
      <c r="B7" s="14"/>
      <c r="C7" s="14"/>
      <c r="D7" s="14"/>
      <c r="E7" s="14"/>
      <c r="F7" s="14"/>
      <c r="G7" s="14"/>
      <c r="H7" s="14"/>
      <c r="I7" s="14"/>
      <c r="J7" s="14"/>
      <c r="K7" s="14"/>
      <c r="L7" s="14"/>
      <c r="M7" s="14"/>
      <c r="N7" s="14"/>
      <c r="O7" s="14"/>
      <c r="P7" s="14"/>
      <c r="Q7" s="14"/>
    </row>
    <row r="8" spans="2:19" ht="20.100000000000001" customHeight="1" x14ac:dyDescent="0.25">
      <c r="B8" s="88" t="s">
        <v>24</v>
      </c>
      <c r="C8" s="15"/>
      <c r="D8" s="82" t="s">
        <v>64</v>
      </c>
      <c r="E8" s="82"/>
      <c r="F8" s="82"/>
      <c r="G8" s="82"/>
      <c r="H8" s="16"/>
      <c r="I8" s="82" t="s">
        <v>65</v>
      </c>
      <c r="J8" s="82"/>
      <c r="K8" s="82"/>
      <c r="L8" s="82"/>
      <c r="M8" s="16"/>
      <c r="N8" s="82" t="s">
        <v>66</v>
      </c>
      <c r="O8" s="82"/>
      <c r="P8" s="82"/>
      <c r="Q8" s="82"/>
      <c r="R8" s="51"/>
      <c r="S8" s="51"/>
    </row>
    <row r="9" spans="2:19" ht="77.25" x14ac:dyDescent="0.25">
      <c r="B9" s="88" t="s">
        <v>24</v>
      </c>
      <c r="C9" s="15"/>
      <c r="D9" s="21" t="s">
        <v>27</v>
      </c>
      <c r="E9" s="21" t="s">
        <v>28</v>
      </c>
      <c r="F9" s="17" t="s">
        <v>29</v>
      </c>
      <c r="G9" s="39" t="s">
        <v>67</v>
      </c>
      <c r="H9" s="20"/>
      <c r="I9" s="21" t="s">
        <v>27</v>
      </c>
      <c r="J9" s="21" t="s">
        <v>28</v>
      </c>
      <c r="K9" s="21" t="s">
        <v>29</v>
      </c>
      <c r="L9" s="38" t="s">
        <v>68</v>
      </c>
      <c r="M9" s="52"/>
      <c r="N9" s="21" t="s">
        <v>27</v>
      </c>
      <c r="O9" s="21" t="s">
        <v>28</v>
      </c>
      <c r="P9" s="21" t="s">
        <v>29</v>
      </c>
      <c r="Q9" s="38" t="s">
        <v>69</v>
      </c>
      <c r="R9" s="21" t="s">
        <v>85</v>
      </c>
    </row>
    <row r="10" spans="2:19" ht="15" customHeight="1" x14ac:dyDescent="0.25">
      <c r="B10" s="22">
        <v>43497</v>
      </c>
      <c r="C10" s="23"/>
      <c r="D10" s="27">
        <v>3831</v>
      </c>
      <c r="E10" s="27">
        <v>2719</v>
      </c>
      <c r="F10" s="53">
        <v>32545</v>
      </c>
      <c r="G10" s="54">
        <v>28.225529364762284</v>
      </c>
      <c r="H10" s="26"/>
      <c r="I10" s="27">
        <v>3452</v>
      </c>
      <c r="J10" s="27">
        <v>4357</v>
      </c>
      <c r="K10" s="27">
        <v>25956</v>
      </c>
      <c r="L10" s="41">
        <v>39.685473668001229</v>
      </c>
      <c r="M10" s="26"/>
      <c r="N10" s="27">
        <v>15961</v>
      </c>
      <c r="O10" s="27">
        <v>16883</v>
      </c>
      <c r="P10" s="27">
        <v>118685</v>
      </c>
      <c r="Q10" s="41">
        <v>31.095029715019212</v>
      </c>
      <c r="R10" s="49"/>
    </row>
    <row r="11" spans="2:19" ht="15" customHeight="1" x14ac:dyDescent="0.25">
      <c r="B11" s="22">
        <v>43525</v>
      </c>
      <c r="C11" s="23"/>
      <c r="D11" s="26">
        <v>3513</v>
      </c>
      <c r="E11" s="26">
        <v>3334</v>
      </c>
      <c r="F11" s="55">
        <v>31393</v>
      </c>
      <c r="G11" s="56">
        <v>29.650163815070986</v>
      </c>
      <c r="H11" s="26"/>
      <c r="I11" s="26">
        <v>3826</v>
      </c>
      <c r="J11" s="26">
        <v>5040</v>
      </c>
      <c r="K11" s="26">
        <v>24779</v>
      </c>
      <c r="L11" s="43">
        <v>37.63443327239488</v>
      </c>
      <c r="M11" s="26"/>
      <c r="N11" s="26">
        <v>17659</v>
      </c>
      <c r="O11" s="26">
        <v>17113</v>
      </c>
      <c r="P11" s="26">
        <v>119394</v>
      </c>
      <c r="Q11" s="43">
        <v>30.742251585884599</v>
      </c>
      <c r="R11" s="26"/>
    </row>
    <row r="12" spans="2:19" ht="15" customHeight="1" x14ac:dyDescent="0.25">
      <c r="B12" s="22">
        <v>43556</v>
      </c>
      <c r="C12" s="23"/>
      <c r="D12" s="26">
        <v>3031</v>
      </c>
      <c r="E12" s="26">
        <v>2082</v>
      </c>
      <c r="F12" s="55">
        <v>31631</v>
      </c>
      <c r="G12" s="56">
        <v>28.155584082156611</v>
      </c>
      <c r="H12" s="26"/>
      <c r="I12" s="26">
        <v>3659</v>
      </c>
      <c r="J12" s="26">
        <v>4099</v>
      </c>
      <c r="K12" s="26">
        <v>24791</v>
      </c>
      <c r="L12" s="43">
        <v>34.674776420079262</v>
      </c>
      <c r="M12" s="26"/>
      <c r="N12" s="26">
        <v>16691</v>
      </c>
      <c r="O12" s="26">
        <v>16360</v>
      </c>
      <c r="P12" s="26">
        <v>119952</v>
      </c>
      <c r="Q12" s="43">
        <v>30.460426889320793</v>
      </c>
      <c r="R12" s="26"/>
    </row>
    <row r="13" spans="2:19" ht="15" customHeight="1" x14ac:dyDescent="0.25">
      <c r="B13" s="22">
        <v>43586</v>
      </c>
      <c r="C13" s="23"/>
      <c r="D13" s="26">
        <v>3455</v>
      </c>
      <c r="E13" s="26">
        <v>2302</v>
      </c>
      <c r="F13" s="55">
        <v>32584</v>
      </c>
      <c r="G13" s="56">
        <v>28.686250509995919</v>
      </c>
      <c r="H13" s="26"/>
      <c r="I13" s="26">
        <v>3224</v>
      </c>
      <c r="J13" s="26">
        <v>4551</v>
      </c>
      <c r="K13" s="26">
        <v>23995</v>
      </c>
      <c r="L13" s="43">
        <v>34.122553335292388</v>
      </c>
      <c r="M13" s="26"/>
      <c r="N13" s="26">
        <v>14888</v>
      </c>
      <c r="O13" s="26">
        <v>18796</v>
      </c>
      <c r="P13" s="26">
        <v>116201</v>
      </c>
      <c r="Q13" s="43">
        <v>29.109860351510648</v>
      </c>
      <c r="R13" s="26"/>
    </row>
    <row r="14" spans="2:19" ht="15" customHeight="1" x14ac:dyDescent="0.25">
      <c r="B14" s="22">
        <v>43617</v>
      </c>
      <c r="C14" s="23"/>
      <c r="D14" s="26">
        <v>2962</v>
      </c>
      <c r="E14" s="26">
        <v>2216</v>
      </c>
      <c r="F14" s="55">
        <v>33177</v>
      </c>
      <c r="G14" s="57">
        <v>29.897131331241596</v>
      </c>
      <c r="H14" s="26"/>
      <c r="I14" s="26">
        <v>3027</v>
      </c>
      <c r="J14" s="26">
        <v>4277</v>
      </c>
      <c r="K14" s="26">
        <v>23186</v>
      </c>
      <c r="L14" s="43">
        <v>32.439535802469138</v>
      </c>
      <c r="M14" s="26"/>
      <c r="N14" s="26">
        <v>12642</v>
      </c>
      <c r="O14" s="26">
        <v>17409</v>
      </c>
      <c r="P14" s="26">
        <v>111400</v>
      </c>
      <c r="Q14" s="43">
        <v>29.287483718758448</v>
      </c>
      <c r="R14" s="26"/>
    </row>
    <row r="15" spans="2:19" ht="15" customHeight="1" x14ac:dyDescent="0.25">
      <c r="B15" s="22">
        <v>43647</v>
      </c>
      <c r="C15" s="23"/>
      <c r="D15" s="26">
        <v>3564</v>
      </c>
      <c r="E15" s="26">
        <v>2142</v>
      </c>
      <c r="F15" s="55">
        <v>34184</v>
      </c>
      <c r="G15" s="56">
        <v>29.240183696900115</v>
      </c>
      <c r="H15" s="26"/>
      <c r="I15" s="26">
        <v>3964</v>
      </c>
      <c r="J15" s="26">
        <v>5336</v>
      </c>
      <c r="K15" s="26">
        <v>21721</v>
      </c>
      <c r="L15" s="43">
        <v>34.168326374745419</v>
      </c>
      <c r="M15" s="26"/>
      <c r="N15" s="26">
        <v>13846</v>
      </c>
      <c r="O15" s="26">
        <v>19039</v>
      </c>
      <c r="P15" s="26">
        <v>105977</v>
      </c>
      <c r="Q15" s="43">
        <v>29.550458509394947</v>
      </c>
      <c r="R15" s="26"/>
    </row>
    <row r="16" spans="2:19" ht="15" customHeight="1" x14ac:dyDescent="0.25">
      <c r="B16" s="22">
        <v>43678</v>
      </c>
      <c r="C16" s="23"/>
      <c r="D16" s="26">
        <v>3457</v>
      </c>
      <c r="E16" s="26">
        <v>2502</v>
      </c>
      <c r="F16" s="55">
        <v>36722</v>
      </c>
      <c r="G16" s="56">
        <v>31.529204922836492</v>
      </c>
      <c r="H16" s="26"/>
      <c r="I16" s="26">
        <v>3417</v>
      </c>
      <c r="J16" s="26">
        <v>4287</v>
      </c>
      <c r="K16" s="26">
        <v>20873</v>
      </c>
      <c r="L16" s="43">
        <v>32.536161890243903</v>
      </c>
      <c r="M16" s="26"/>
      <c r="N16" s="26">
        <v>12568</v>
      </c>
      <c r="O16" s="26">
        <v>16351</v>
      </c>
      <c r="P16" s="26">
        <v>101972</v>
      </c>
      <c r="Q16" s="43">
        <v>29.72859149155174</v>
      </c>
      <c r="R16" s="26"/>
    </row>
    <row r="17" spans="2:18" ht="15" customHeight="1" x14ac:dyDescent="0.25">
      <c r="B17" s="22">
        <v>43709</v>
      </c>
      <c r="C17" s="23"/>
      <c r="D17" s="26">
        <v>3474</v>
      </c>
      <c r="E17" s="26">
        <v>2389</v>
      </c>
      <c r="F17" s="55">
        <v>38138</v>
      </c>
      <c r="G17" s="56">
        <v>30.248904652618403</v>
      </c>
      <c r="H17" s="26"/>
      <c r="I17" s="26">
        <v>3128</v>
      </c>
      <c r="J17" s="26">
        <v>4358</v>
      </c>
      <c r="K17" s="26">
        <v>20267</v>
      </c>
      <c r="L17" s="43">
        <v>31.082797619047618</v>
      </c>
      <c r="M17" s="26"/>
      <c r="N17" s="26">
        <v>11183</v>
      </c>
      <c r="O17" s="26">
        <v>15657</v>
      </c>
      <c r="P17" s="26">
        <v>97303</v>
      </c>
      <c r="Q17" s="43">
        <v>31.454002356745498</v>
      </c>
      <c r="R17" s="26"/>
    </row>
    <row r="18" spans="2:18" ht="15" customHeight="1" x14ac:dyDescent="0.25">
      <c r="B18" s="22">
        <v>43739</v>
      </c>
      <c r="C18" s="23"/>
      <c r="D18" s="26">
        <v>3843</v>
      </c>
      <c r="E18" s="26">
        <v>2792</v>
      </c>
      <c r="F18" s="55">
        <v>38163</v>
      </c>
      <c r="G18" s="56">
        <v>32.353723863832727</v>
      </c>
      <c r="H18" s="26"/>
      <c r="I18" s="26">
        <v>3592</v>
      </c>
      <c r="J18" s="26">
        <v>4306</v>
      </c>
      <c r="K18" s="26">
        <v>18698</v>
      </c>
      <c r="L18" s="43">
        <v>28.943175632451293</v>
      </c>
      <c r="M18" s="26"/>
      <c r="N18" s="26">
        <v>17206</v>
      </c>
      <c r="O18" s="26">
        <v>16751</v>
      </c>
      <c r="P18" s="26">
        <v>97547</v>
      </c>
      <c r="Q18" s="43">
        <v>32.483240509789184</v>
      </c>
      <c r="R18" s="26"/>
    </row>
    <row r="19" spans="2:18" ht="15" customHeight="1" x14ac:dyDescent="0.25">
      <c r="B19" s="22">
        <v>43770</v>
      </c>
      <c r="C19" s="23"/>
      <c r="D19" s="26">
        <v>3820</v>
      </c>
      <c r="E19" s="26">
        <v>3177</v>
      </c>
      <c r="F19" s="55">
        <v>37725</v>
      </c>
      <c r="G19" s="56">
        <v>33.486872715187772</v>
      </c>
      <c r="H19" s="26"/>
      <c r="I19" s="26">
        <v>3759</v>
      </c>
      <c r="J19" s="26">
        <v>4037</v>
      </c>
      <c r="K19" s="26">
        <v>19538</v>
      </c>
      <c r="L19" s="43">
        <v>28.833975922953449</v>
      </c>
      <c r="M19" s="26"/>
      <c r="N19" s="26">
        <v>19217</v>
      </c>
      <c r="O19" s="26">
        <v>15967</v>
      </c>
      <c r="P19" s="26">
        <v>100542</v>
      </c>
      <c r="Q19" s="43">
        <v>31.483722639513829</v>
      </c>
      <c r="R19" s="26"/>
    </row>
    <row r="20" spans="2:18" ht="15" customHeight="1" x14ac:dyDescent="0.25">
      <c r="B20" s="22">
        <v>43800</v>
      </c>
      <c r="C20" s="23"/>
      <c r="D20" s="26">
        <v>3629</v>
      </c>
      <c r="E20" s="26">
        <v>2867</v>
      </c>
      <c r="F20" s="55">
        <v>37699</v>
      </c>
      <c r="G20" s="56">
        <v>33.907672540381789</v>
      </c>
      <c r="H20" s="26"/>
      <c r="I20" s="26">
        <v>3665</v>
      </c>
      <c r="J20" s="26">
        <v>3604</v>
      </c>
      <c r="K20" s="26">
        <v>19433</v>
      </c>
      <c r="L20" s="43">
        <v>27.53018034682081</v>
      </c>
      <c r="M20" s="26"/>
      <c r="N20" s="26">
        <v>11841</v>
      </c>
      <c r="O20" s="26">
        <v>12138</v>
      </c>
      <c r="P20" s="26">
        <v>100101</v>
      </c>
      <c r="Q20" s="43">
        <v>31.291947536803335</v>
      </c>
      <c r="R20" s="26"/>
    </row>
    <row r="21" spans="2:18" ht="15" customHeight="1" x14ac:dyDescent="0.25">
      <c r="B21" s="22">
        <v>43831</v>
      </c>
      <c r="C21" s="23"/>
      <c r="D21" s="26">
        <v>3878</v>
      </c>
      <c r="E21" s="26">
        <v>3585</v>
      </c>
      <c r="F21" s="55">
        <v>36315</v>
      </c>
      <c r="G21" s="58">
        <v>35.078045960398903</v>
      </c>
      <c r="H21" s="26"/>
      <c r="I21" s="26">
        <v>3198</v>
      </c>
      <c r="J21" s="26">
        <v>4173</v>
      </c>
      <c r="K21" s="26">
        <v>19173</v>
      </c>
      <c r="L21" s="43">
        <v>26.670571061918512</v>
      </c>
      <c r="M21" s="26"/>
      <c r="N21" s="26">
        <v>12387</v>
      </c>
      <c r="O21" s="26">
        <v>17466</v>
      </c>
      <c r="P21" s="26">
        <v>95150</v>
      </c>
      <c r="Q21" s="43">
        <v>31.831707156819263</v>
      </c>
      <c r="R21" s="26"/>
    </row>
    <row r="22" spans="2:18" ht="15" customHeight="1" x14ac:dyDescent="0.25">
      <c r="B22" s="22">
        <v>43862</v>
      </c>
      <c r="C22" s="23"/>
      <c r="D22" s="26">
        <v>3760</v>
      </c>
      <c r="E22" s="26">
        <v>4372</v>
      </c>
      <c r="F22" s="55">
        <v>35653</v>
      </c>
      <c r="G22" s="59">
        <v>35.877624715795108</v>
      </c>
      <c r="H22" s="26"/>
      <c r="I22" s="26">
        <v>3494</v>
      </c>
      <c r="J22" s="26">
        <v>3458</v>
      </c>
      <c r="K22" s="26">
        <v>19369</v>
      </c>
      <c r="L22" s="59">
        <v>26.290800000000001</v>
      </c>
      <c r="M22" s="26"/>
      <c r="N22" s="26">
        <v>12454</v>
      </c>
      <c r="O22" s="26">
        <v>15105</v>
      </c>
      <c r="P22" s="26">
        <v>92329</v>
      </c>
      <c r="Q22" s="59">
        <v>30.560422028280833</v>
      </c>
      <c r="R22" s="44"/>
    </row>
    <row r="23" spans="2:18" ht="0.95" customHeight="1" x14ac:dyDescent="0.25">
      <c r="B23" s="60"/>
      <c r="D23" s="33"/>
      <c r="E23" s="33"/>
      <c r="F23" s="61"/>
      <c r="G23" s="61"/>
      <c r="H23" s="34"/>
      <c r="I23" s="33"/>
      <c r="J23" s="33"/>
      <c r="K23" s="33"/>
      <c r="L23" s="33"/>
      <c r="M23" s="29"/>
      <c r="N23" s="33"/>
      <c r="O23" s="33"/>
      <c r="P23" s="33"/>
      <c r="Q23" s="33"/>
    </row>
    <row r="24" spans="2:18" ht="15" customHeight="1" x14ac:dyDescent="0.25">
      <c r="B24" s="62"/>
      <c r="C24" s="62"/>
    </row>
    <row r="25" spans="2:18" ht="30" customHeight="1" x14ac:dyDescent="0.25">
      <c r="B25" s="76" t="s">
        <v>49</v>
      </c>
      <c r="C25" s="76"/>
      <c r="D25" s="76"/>
      <c r="E25" s="76"/>
      <c r="F25" s="76"/>
      <c r="G25" s="76"/>
      <c r="H25" s="76"/>
      <c r="I25" s="76"/>
      <c r="J25" s="76"/>
      <c r="K25" s="76"/>
      <c r="L25" s="76"/>
      <c r="M25" s="76"/>
      <c r="N25" s="76"/>
      <c r="O25" s="76"/>
      <c r="P25" s="76"/>
      <c r="Q25" s="76"/>
      <c r="R25" s="35"/>
    </row>
    <row r="26" spans="2:18" ht="30" customHeight="1" x14ac:dyDescent="0.25">
      <c r="B26" s="76" t="s">
        <v>33</v>
      </c>
      <c r="C26" s="76"/>
      <c r="D26" s="76"/>
      <c r="E26" s="76"/>
      <c r="F26" s="76"/>
      <c r="G26" s="76"/>
      <c r="H26" s="76"/>
      <c r="I26" s="76"/>
      <c r="J26" s="76"/>
      <c r="K26" s="76"/>
      <c r="L26" s="76"/>
      <c r="M26" s="76"/>
      <c r="N26" s="76"/>
      <c r="O26" s="76"/>
      <c r="P26" s="76"/>
      <c r="Q26" s="76"/>
      <c r="R26" s="63"/>
    </row>
    <row r="27" spans="2:18" ht="15" customHeight="1" x14ac:dyDescent="0.25">
      <c r="B27" s="76" t="s">
        <v>70</v>
      </c>
      <c r="C27" s="76"/>
      <c r="D27" s="76"/>
      <c r="E27" s="76"/>
      <c r="F27" s="76"/>
      <c r="G27" s="76"/>
      <c r="H27" s="76"/>
      <c r="I27" s="76"/>
      <c r="J27" s="76"/>
      <c r="K27" s="76"/>
      <c r="L27" s="76"/>
      <c r="M27" s="76"/>
      <c r="N27" s="76"/>
      <c r="O27" s="76"/>
      <c r="P27" s="76"/>
      <c r="Q27" s="76"/>
      <c r="R27" s="63"/>
    </row>
    <row r="28" spans="2:18" ht="30" customHeight="1" x14ac:dyDescent="0.25">
      <c r="B28" s="76" t="s">
        <v>71</v>
      </c>
      <c r="C28" s="76"/>
      <c r="D28" s="76"/>
      <c r="E28" s="76"/>
      <c r="F28" s="76"/>
      <c r="G28" s="76"/>
      <c r="H28" s="76"/>
      <c r="I28" s="76"/>
      <c r="J28" s="76"/>
      <c r="K28" s="76"/>
      <c r="L28" s="76"/>
      <c r="M28" s="76"/>
      <c r="N28" s="76"/>
      <c r="O28" s="76"/>
      <c r="P28" s="76"/>
      <c r="Q28" s="76"/>
      <c r="R28" s="63"/>
    </row>
    <row r="29" spans="2:18" ht="30" customHeight="1" x14ac:dyDescent="0.25">
      <c r="B29" s="76" t="s">
        <v>72</v>
      </c>
      <c r="C29" s="76"/>
      <c r="D29" s="76"/>
      <c r="E29" s="76"/>
      <c r="F29" s="76"/>
      <c r="G29" s="76"/>
      <c r="H29" s="76"/>
      <c r="I29" s="76"/>
      <c r="J29" s="76"/>
      <c r="K29" s="76"/>
      <c r="L29" s="76"/>
      <c r="M29" s="76"/>
      <c r="N29" s="76"/>
      <c r="O29" s="76"/>
      <c r="P29" s="76"/>
      <c r="Q29" s="76"/>
      <c r="R29" s="63"/>
    </row>
    <row r="30" spans="2:18" ht="15" customHeight="1" x14ac:dyDescent="0.25">
      <c r="B30" s="76" t="s">
        <v>73</v>
      </c>
      <c r="C30" s="76"/>
      <c r="D30" s="76"/>
      <c r="E30" s="76"/>
      <c r="F30" s="76"/>
      <c r="G30" s="76"/>
      <c r="H30" s="76"/>
      <c r="I30" s="76"/>
      <c r="J30" s="76"/>
      <c r="K30" s="76"/>
      <c r="L30" s="76"/>
      <c r="M30" s="76"/>
      <c r="N30" s="76"/>
      <c r="O30" s="76"/>
      <c r="P30" s="76"/>
      <c r="Q30" s="76"/>
      <c r="R30" s="63"/>
    </row>
    <row r="31" spans="2:18" ht="30" customHeight="1" x14ac:dyDescent="0.25">
      <c r="B31" s="76" t="s">
        <v>74</v>
      </c>
      <c r="C31" s="76"/>
      <c r="D31" s="76"/>
      <c r="E31" s="76"/>
      <c r="F31" s="76"/>
      <c r="G31" s="76"/>
      <c r="H31" s="76"/>
      <c r="I31" s="76"/>
      <c r="J31" s="76"/>
      <c r="K31" s="76"/>
      <c r="L31" s="76"/>
      <c r="M31" s="76"/>
      <c r="N31" s="76"/>
      <c r="O31" s="76"/>
      <c r="P31" s="76"/>
      <c r="Q31" s="76"/>
    </row>
    <row r="32" spans="2:18" ht="15" customHeight="1" x14ac:dyDescent="0.25">
      <c r="B32" s="76" t="s">
        <v>75</v>
      </c>
      <c r="C32" s="76"/>
      <c r="D32" s="76"/>
      <c r="E32" s="76"/>
      <c r="F32" s="76"/>
      <c r="G32" s="76"/>
      <c r="H32" s="76"/>
      <c r="I32" s="76"/>
      <c r="J32" s="76"/>
      <c r="K32" s="76"/>
      <c r="L32" s="76"/>
      <c r="M32" s="76"/>
      <c r="N32" s="76"/>
      <c r="O32" s="76"/>
      <c r="P32" s="76"/>
      <c r="Q32" s="76"/>
    </row>
    <row r="33" spans="2:17" ht="30" customHeight="1" x14ac:dyDescent="0.25">
      <c r="B33" s="76" t="s">
        <v>76</v>
      </c>
      <c r="C33" s="76"/>
      <c r="D33" s="76"/>
      <c r="E33" s="76"/>
      <c r="F33" s="76"/>
      <c r="G33" s="76"/>
      <c r="H33" s="76"/>
      <c r="I33" s="76"/>
      <c r="J33" s="76"/>
      <c r="K33" s="76"/>
      <c r="L33" s="76"/>
      <c r="M33" s="76"/>
      <c r="N33" s="76"/>
      <c r="O33" s="76"/>
      <c r="P33" s="76"/>
      <c r="Q33" s="76"/>
    </row>
  </sheetData>
  <mergeCells count="15">
    <mergeCell ref="B2:Q3"/>
    <mergeCell ref="B6:Q6"/>
    <mergeCell ref="B8:B9"/>
    <mergeCell ref="D8:G8"/>
    <mergeCell ref="I8:L8"/>
    <mergeCell ref="N8:Q8"/>
    <mergeCell ref="B31:Q31"/>
    <mergeCell ref="B32:Q32"/>
    <mergeCell ref="B33:Q33"/>
    <mergeCell ref="B25:Q25"/>
    <mergeCell ref="B26:Q26"/>
    <mergeCell ref="B27:Q27"/>
    <mergeCell ref="B28:Q28"/>
    <mergeCell ref="B29:Q29"/>
    <mergeCell ref="B30:Q30"/>
  </mergeCells>
  <pageMargins left="0.7" right="0.7" top="0.75" bottom="0.75" header="0.3" footer="0.3"/>
  <pageSetup paperSize="9" scale="55"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2FE667895A8442B4C26F28219EE14B" ma:contentTypeVersion="13" ma:contentTypeDescription="Create a new document." ma:contentTypeScope="" ma:versionID="87adcf9ebdfb533f5c44cf3abf0c9f3c">
  <xsd:schema xmlns:xsd="http://www.w3.org/2001/XMLSchema" xmlns:xs="http://www.w3.org/2001/XMLSchema" xmlns:p="http://schemas.microsoft.com/office/2006/metadata/properties" xmlns:ns3="dbfae56c-bbc2-4da7-b000-3db2a8d62c3d" xmlns:ns4="ef39d06b-697e-4312-bc1d-d964c89f643a" targetNamespace="http://schemas.microsoft.com/office/2006/metadata/properties" ma:root="true" ma:fieldsID="cf3d982567269c6092a71517feb2716c" ns3:_="" ns4:_="">
    <xsd:import namespace="dbfae56c-bbc2-4da7-b000-3db2a8d62c3d"/>
    <xsd:import namespace="ef39d06b-697e-4312-bc1d-d964c89f643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fae56c-bbc2-4da7-b000-3db2a8d62c3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9d06b-697e-4312-bc1d-d964c89f643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9A9D5A-8671-46F5-9F29-9ACAA151A9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fae56c-bbc2-4da7-b000-3db2a8d62c3d"/>
    <ds:schemaRef ds:uri="ef39d06b-697e-4312-bc1d-d964c89f64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1CAF27-5725-4434-9CAA-A76F261F27C7}">
  <ds:schemaRefs>
    <ds:schemaRef ds:uri="http://schemas.microsoft.com/sharepoint/v3/contenttype/forms"/>
  </ds:schemaRefs>
</ds:datastoreItem>
</file>

<file path=customXml/itemProps3.xml><?xml version="1.0" encoding="utf-8"?>
<ds:datastoreItem xmlns:ds="http://schemas.openxmlformats.org/officeDocument/2006/customXml" ds:itemID="{8F2620E9-6AAD-408D-93E1-9233CB75C2C2}">
  <ds:schemaRefs>
    <ds:schemaRef ds:uri="http://purl.org/dc/elements/1.1/"/>
    <ds:schemaRef ds:uri="http://schemas.microsoft.com/office/2006/metadata/properties"/>
    <ds:schemaRef ds:uri="http://purl.org/dc/terms/"/>
    <ds:schemaRef ds:uri="dbfae56c-bbc2-4da7-b000-3db2a8d62c3d"/>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f39d06b-697e-4312-bc1d-d964c89f64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Table 1 - Criminal Courts</vt:lpstr>
      <vt:lpstr>Table 2 - Civil &amp; Family Courts</vt:lpstr>
      <vt:lpstr>Table 3 - Tribunals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Stayte, David (Gloucester)</dc:creator>
  <cp:lastModifiedBy>Keenan, Wynne</cp:lastModifiedBy>
  <dcterms:created xsi:type="dcterms:W3CDTF">2020-04-06T14:42:52Z</dcterms:created>
  <dcterms:modified xsi:type="dcterms:W3CDTF">2020-04-08T17:44:37Z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0x010100E72FE667895A8442B4C26F28219EE14B</vt:lpwstr>
  </property>
</Properties>
</file>