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drawings/drawing4.xml" ContentType="application/vnd.openxmlformats-officedocument.drawing+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drawings/drawing5.xml" ContentType="application/vnd.openxmlformats-officedocument.drawing+xml"/>
  <Override PartName="/xl/ctrlProps/ctrlProp54.xml" ContentType="application/vnd.ms-excel.controlproperties+xml"/>
  <Override PartName="/xl/ctrlProps/ctrlProp55.xml" ContentType="application/vnd.ms-excel.controlproperties+xml"/>
  <Override PartName="/xl/drawings/drawing6.xml" ContentType="application/vnd.openxmlformats-officedocument.drawing+xml"/>
  <Override PartName="/xl/ctrlProps/ctrlProp56.xml" ContentType="application/vnd.ms-excel.controlproperties+xml"/>
  <Override PartName="/xl/ctrlProps/ctrlProp57.xml" ContentType="application/vnd.ms-excel.controlproperties+xml"/>
  <Override PartName="/xl/drawings/drawing7.xml" ContentType="application/vnd.openxmlformats-officedocument.drawing+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drawings/drawing8.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codeName="ThisWorkbook" defaultThemeVersion="124226"/>
  <mc:AlternateContent xmlns:mc="http://schemas.openxmlformats.org/markup-compatibility/2006">
    <mc:Choice Requires="x15">
      <x15ac:absPath xmlns:x15ac="http://schemas.microsoft.com/office/spreadsheetml/2010/11/ac" url="S:\Policy &amp; Information\Publishing\2020 publications\Tobacco CLeaR\Niche tobacco update\"/>
    </mc:Choice>
  </mc:AlternateContent>
  <xr:revisionPtr revIDLastSave="0" documentId="10_ncr:100000_{49F56B2B-5DAA-4109-8D0D-229FC2F33531}" xr6:coauthVersionLast="31" xr6:coauthVersionMax="31" xr10:uidLastSave="{00000000-0000-0000-0000-000000000000}"/>
  <bookViews>
    <workbookView xWindow="0" yWindow="180" windowWidth="12900" windowHeight="6900" tabRatio="672" xr2:uid="{00000000-000D-0000-FFFF-FFFF00000000}"/>
  </bookViews>
  <sheets>
    <sheet name="Overview" sheetId="21" r:id="rId1"/>
    <sheet name="Testimonials" sheetId="22" r:id="rId2"/>
    <sheet name="1. Systems" sheetId="1" r:id="rId3"/>
    <sheet name="2. Communications" sheetId="8" r:id="rId4"/>
    <sheet name="3. Regulatory Activity" sheetId="14" r:id="rId5"/>
    <sheet name="4. Targeted Quit Support" sheetId="20" r:id="rId6"/>
    <sheet name="5. Measuring Improvement" sheetId="9" r:id="rId7"/>
    <sheet name="Scores" sheetId="4" r:id="rId8"/>
  </sheets>
  <definedNames>
    <definedName name="_xlnm.Print_Area" localSheetId="2">'1. Systems'!$A$1:$H$22</definedName>
    <definedName name="_xlnm.Print_Area" localSheetId="3">'2. Communications'!$A$1:$H$21</definedName>
    <definedName name="_xlnm.Print_Area" localSheetId="4">'3. Regulatory Activity'!$A$1:$H$21</definedName>
    <definedName name="_xlnm.Print_Area" localSheetId="5">'4. Targeted Quit Support'!$A$1:$H$17</definedName>
    <definedName name="_xlnm.Print_Area" localSheetId="6">'5. Measuring Improvement'!$A$1:$H$16</definedName>
    <definedName name="_xlnm.Print_Area" localSheetId="0">Overview!$A$1:$E$12</definedName>
    <definedName name="_xlnm.Print_Area" localSheetId="7">Scores!$A$1:$G$57</definedName>
    <definedName name="_xlnm.Print_Area" localSheetId="1">Testimonials!$A$1:$E$11</definedName>
  </definedNames>
  <calcPr calcId="179017"/>
</workbook>
</file>

<file path=xl/calcChain.xml><?xml version="1.0" encoding="utf-8"?>
<calcChain xmlns="http://schemas.openxmlformats.org/spreadsheetml/2006/main">
  <c r="D24" i="4" l="1"/>
  <c r="D7" i="4"/>
  <c r="J14" i="20"/>
  <c r="I13" i="20"/>
  <c r="I14" i="20"/>
  <c r="J5" i="9" l="1"/>
  <c r="J6" i="9"/>
  <c r="J7" i="9"/>
  <c r="J8" i="9"/>
  <c r="J9" i="9"/>
  <c r="J10" i="9"/>
  <c r="J12" i="9"/>
  <c r="J13" i="9"/>
  <c r="J14" i="9"/>
  <c r="J4" i="9"/>
  <c r="I5" i="9"/>
  <c r="I6" i="9"/>
  <c r="I7" i="9"/>
  <c r="I8" i="9"/>
  <c r="I9" i="9"/>
  <c r="I10" i="9"/>
  <c r="I7" i="20"/>
  <c r="J5" i="20"/>
  <c r="J6" i="20"/>
  <c r="J7" i="20"/>
  <c r="J8" i="20"/>
  <c r="J10" i="20"/>
  <c r="J11" i="20"/>
  <c r="J13" i="20"/>
  <c r="J15" i="20"/>
  <c r="J4" i="20"/>
  <c r="J5" i="14"/>
  <c r="J6" i="14"/>
  <c r="J7" i="14"/>
  <c r="J8" i="14" s="1"/>
  <c r="F15" i="4" s="1"/>
  <c r="J9" i="14"/>
  <c r="J10" i="14"/>
  <c r="J11" i="14"/>
  <c r="J12" i="14"/>
  <c r="J13" i="14"/>
  <c r="J14" i="14"/>
  <c r="J16" i="14"/>
  <c r="J20" i="14" s="1"/>
  <c r="F17" i="4" s="1"/>
  <c r="J17" i="14"/>
  <c r="J18" i="14"/>
  <c r="J19" i="14"/>
  <c r="J4" i="14"/>
  <c r="J11" i="8"/>
  <c r="J12" i="8"/>
  <c r="J13" i="8"/>
  <c r="J14" i="8"/>
  <c r="J15" i="8"/>
  <c r="J16" i="8"/>
  <c r="J17" i="8"/>
  <c r="J18" i="8"/>
  <c r="J19" i="8"/>
  <c r="I15" i="8"/>
  <c r="I14" i="8"/>
  <c r="I13" i="8"/>
  <c r="I12" i="8"/>
  <c r="J15" i="1"/>
  <c r="J16" i="1"/>
  <c r="J17" i="1"/>
  <c r="J18" i="1"/>
  <c r="J19" i="1"/>
  <c r="J20" i="1"/>
  <c r="J12" i="1"/>
  <c r="J13" i="1"/>
  <c r="J11" i="1"/>
  <c r="I5" i="1"/>
  <c r="J5" i="1"/>
  <c r="I6" i="1"/>
  <c r="J6" i="1"/>
  <c r="I7" i="1"/>
  <c r="J7" i="1"/>
  <c r="I8" i="1"/>
  <c r="J8" i="1"/>
  <c r="I9" i="1"/>
  <c r="J9" i="1"/>
  <c r="J4" i="1"/>
  <c r="I5" i="8"/>
  <c r="J5" i="8"/>
  <c r="I6" i="8"/>
  <c r="J6" i="8"/>
  <c r="I7" i="8"/>
  <c r="J7" i="8"/>
  <c r="I8" i="8"/>
  <c r="J8" i="8"/>
  <c r="I9" i="8"/>
  <c r="J9" i="8"/>
  <c r="J4" i="8"/>
  <c r="J10" i="8" s="1"/>
  <c r="F10" i="4" s="1"/>
  <c r="J20" i="8" l="1"/>
  <c r="F11" i="4" s="1"/>
  <c r="J15" i="14"/>
  <c r="F16" i="4" s="1"/>
  <c r="J16" i="20"/>
  <c r="J9" i="20"/>
  <c r="F21" i="4" s="1"/>
  <c r="I21" i="4" s="1"/>
  <c r="J12" i="20"/>
  <c r="F22" i="4" s="1"/>
  <c r="I22" i="4" s="1"/>
  <c r="J15" i="9"/>
  <c r="F28" i="4" s="1"/>
  <c r="J11" i="9"/>
  <c r="F27" i="4" s="1"/>
  <c r="J21" i="1"/>
  <c r="F6" i="4" s="1"/>
  <c r="J14" i="1"/>
  <c r="F5" i="4" s="1"/>
  <c r="J10" i="1"/>
  <c r="F4" i="4" s="1"/>
  <c r="I4" i="1"/>
  <c r="I6" i="4" l="1"/>
  <c r="F7" i="4"/>
  <c r="F23" i="4"/>
  <c r="I23" i="4" s="1"/>
  <c r="I18" i="1"/>
  <c r="I17" i="1"/>
  <c r="I16" i="1"/>
  <c r="I15" i="20"/>
  <c r="I11" i="20"/>
  <c r="I10" i="20"/>
  <c r="I8" i="20"/>
  <c r="I6" i="20"/>
  <c r="I5" i="20"/>
  <c r="I4" i="20"/>
  <c r="I19" i="14"/>
  <c r="I16" i="14"/>
  <c r="I17" i="14"/>
  <c r="I18" i="14"/>
  <c r="F24" i="4" l="1"/>
  <c r="I12" i="20"/>
  <c r="E22" i="4" s="1"/>
  <c r="H22" i="4" s="1"/>
  <c r="I9" i="20"/>
  <c r="E21" i="4" s="1"/>
  <c r="H21" i="4" s="1"/>
  <c r="I16" i="20"/>
  <c r="E23" i="4" s="1"/>
  <c r="H23" i="4" s="1"/>
  <c r="I12" i="14"/>
  <c r="E24" i="4" l="1"/>
  <c r="D29" i="4"/>
  <c r="I28" i="4"/>
  <c r="I14" i="9"/>
  <c r="I17" i="4"/>
  <c r="I16" i="4"/>
  <c r="I15" i="4"/>
  <c r="I14" i="14"/>
  <c r="I13" i="14"/>
  <c r="I11" i="14"/>
  <c r="I10" i="14"/>
  <c r="I9" i="14"/>
  <c r="G20" i="8"/>
  <c r="I11" i="4" s="1"/>
  <c r="D12" i="4"/>
  <c r="I10" i="4"/>
  <c r="I18" i="8"/>
  <c r="I17" i="8"/>
  <c r="I16" i="8"/>
  <c r="I11" i="8"/>
  <c r="I5" i="4"/>
  <c r="I15" i="14" l="1"/>
  <c r="E16" i="4" s="1"/>
  <c r="H16" i="4" s="1"/>
  <c r="F29" i="4"/>
  <c r="I27" i="4"/>
  <c r="I20" i="14"/>
  <c r="E17" i="4" s="1"/>
  <c r="H17" i="4" s="1"/>
  <c r="F12" i="4"/>
  <c r="I20" i="1"/>
  <c r="I12" i="1"/>
  <c r="I13" i="1"/>
  <c r="I15" i="1"/>
  <c r="I19" i="1"/>
  <c r="I11" i="1"/>
  <c r="I19" i="8"/>
  <c r="I20" i="8" s="1"/>
  <c r="E11" i="4" s="1"/>
  <c r="H11" i="4" s="1"/>
  <c r="I12" i="9"/>
  <c r="I13" i="9"/>
  <c r="I5" i="14"/>
  <c r="I6" i="14"/>
  <c r="I7" i="14"/>
  <c r="I4" i="14"/>
  <c r="I4" i="9"/>
  <c r="I4" i="8"/>
  <c r="I21" i="1" l="1"/>
  <c r="E6" i="4" s="1"/>
  <c r="I14" i="1"/>
  <c r="E5" i="4" s="1"/>
  <c r="I15" i="9"/>
  <c r="E28" i="4" s="1"/>
  <c r="H28" i="4" s="1"/>
  <c r="I10" i="8"/>
  <c r="E10" i="4" s="1"/>
  <c r="H10" i="4" s="1"/>
  <c r="I11" i="9"/>
  <c r="E27" i="4" s="1"/>
  <c r="I8" i="14"/>
  <c r="E15" i="4" s="1"/>
  <c r="H15" i="4" s="1"/>
  <c r="I10" i="1"/>
  <c r="H6" i="4" l="1"/>
  <c r="E7" i="4"/>
  <c r="H5" i="4"/>
  <c r="H27" i="4"/>
  <c r="E29" i="4"/>
  <c r="E12" i="4"/>
  <c r="D18" i="4"/>
  <c r="I4" i="4"/>
  <c r="E4" i="4"/>
  <c r="H4" i="4" s="1"/>
  <c r="E18" i="4" l="1"/>
  <c r="F18" i="4"/>
</calcChain>
</file>

<file path=xl/sharedStrings.xml><?xml version="1.0" encoding="utf-8"?>
<sst xmlns="http://schemas.openxmlformats.org/spreadsheetml/2006/main" count="205" uniqueCount="117">
  <si>
    <t>Comments</t>
  </si>
  <si>
    <t>Communications</t>
  </si>
  <si>
    <t>Evidence</t>
  </si>
  <si>
    <t>Max</t>
  </si>
  <si>
    <t>Total for section</t>
  </si>
  <si>
    <t>Review score</t>
  </si>
  <si>
    <t>Actions</t>
  </si>
  <si>
    <t xml:space="preserve">Total </t>
  </si>
  <si>
    <t>Review</t>
  </si>
  <si>
    <t>Total</t>
  </si>
  <si>
    <t>No evidence</t>
  </si>
  <si>
    <t>Some evidence</t>
  </si>
  <si>
    <t>Strong evidence</t>
  </si>
  <si>
    <t>Have trading standards officers attended training on regulations relating to Standardised Packaging of Tobacco and Tobacco and Related Products Regulations?</t>
  </si>
  <si>
    <t>Have trading standards officers provided training or communication to retailers on the harms to local communities from illicit tobacco?</t>
  </si>
  <si>
    <t>Do you use targeted communication to priority groups? For example translated information or specific social media approaches?</t>
  </si>
  <si>
    <t>Intelligence and data</t>
  </si>
  <si>
    <t>Are you able to monitor the outcome of enforcement and prosecution activity, and do you review this information?</t>
  </si>
  <si>
    <t>Enforcement</t>
  </si>
  <si>
    <t>Do you feedback action to stakeholders to demonstrate that intelligence is being acknowledge and acted upon?</t>
  </si>
  <si>
    <t>Does the health and wellbeing board receive reports on the extent of niche tobacco product use within wider updates on tobacco control?</t>
  </si>
  <si>
    <t>Has there been a systematic assessment or mapping of local niche tobacco use?</t>
  </si>
  <si>
    <t>Has the organisation approved a plan with measurable results to reduce the impact of niche tobacco locally?</t>
  </si>
  <si>
    <t>Can you provide evidence that shows local niche tobacco cessation services are coordinated and integrated with other tobacco control, prevention and cessation activities, as part of a comprehensive local tobacco control strategy?</t>
  </si>
  <si>
    <t>Vision and Leadership</t>
  </si>
  <si>
    <t>Partnerships</t>
  </si>
  <si>
    <t>Can you demonstrate that tackling niche tobacco is a key local objective that is reflected in relevant plans (e.g. tobacco alliance plan/Trading Standards annual plan)?</t>
  </si>
  <si>
    <t>Do you consult with local voluntary and community organisations that work with, or alongside, identified communities to understand their specific issues and needs in relation to niche tobacco use?</t>
  </si>
  <si>
    <t>Planning and Commissioning</t>
  </si>
  <si>
    <t xml:space="preserve">Are local users of niche tobacco products provide with evidence based support to quit all tobacco use? </t>
  </si>
  <si>
    <t>Is the local supply of niche tobacco products subject to systematic regulatory action?</t>
  </si>
  <si>
    <t xml:space="preserve">Do you work with local identified communities to plan, design, coordinate, implement and publicise activities to help them stop using niche tobacco? </t>
  </si>
  <si>
    <t>Is regulatory action on the local supply of niche tobacco products coordinated  in a multi-agency programme? (e.g. Trading Standards, Environmental Health, HMRC, police, NHS partners, licensing, education, and tobacco control leads)?</t>
  </si>
  <si>
    <t xml:space="preserve">Do you engage with and contribute to any supra-local or regional initiatives to address niche tobacco?  </t>
  </si>
  <si>
    <t>Do the services (and activities to promote them) coordinate with, or link to, national stop smoking initiatives and other related national initiatives (for example, dental health campaigns)?</t>
  </si>
  <si>
    <t>System Leadership and Planning</t>
  </si>
  <si>
    <t>1.1 Vision and Leadership</t>
  </si>
  <si>
    <t>1.2 Partnerships</t>
  </si>
  <si>
    <t>1.3 Planning and Commissioning</t>
  </si>
  <si>
    <t>Do your enforcement officers use the opportunity of compliance visits on other matters (e.g. alcohol)  to address niche tobacco with retailers?</t>
  </si>
  <si>
    <t xml:space="preserve">Can you show evidence of working in partnership with existing community initiatives to raise awareness of the harms of niche tobacco and how to access quit support?  </t>
  </si>
  <si>
    <t xml:space="preserve">Do you communicate evidence-based messages  to the general public around the harms associated with niche tobacco? </t>
  </si>
  <si>
    <t>Do you engage with community organisations (e.g. faith groups) to communicate the harms of niche tobacco within the local community?</t>
  </si>
  <si>
    <t>Do you use the names that the niche tobacco products are known by locally?</t>
  </si>
  <si>
    <t>Can you provide evidence of using existing local  information networks (including culturally specific TV and radio channels), and traditional sources of heath advice within identified communities to disseminate information on niche tobacco?</t>
  </si>
  <si>
    <r>
      <t xml:space="preserve">Do your messages challenge the perceived benefits – and the relative priority that users may place on these benefits (compared with the health risks)? </t>
    </r>
    <r>
      <rPr>
        <i/>
        <sz val="11"/>
        <rFont val="Arial"/>
        <family val="2"/>
      </rPr>
      <t>For example, some people think smokeless tobacco is an appropriate way to ease indigestion or relieve dental pain, or helps freshen the breath.</t>
    </r>
  </si>
  <si>
    <t>Regulatory Activity</t>
  </si>
  <si>
    <t>Compliance Goals</t>
  </si>
  <si>
    <t>Do you have policies in place to ensure shisha businesses / premises comply with Smokefree legislation?</t>
  </si>
  <si>
    <t>Do you have policies in place to ensure businesses comply with the prevention of underage purchase and use of tobacco?</t>
  </si>
  <si>
    <t>Do Trading Standards have a database of tobacco outlets in your local authority; including specifically those that offer niche tobacco products?</t>
  </si>
  <si>
    <t>Do you take part in any regional forums to discuss best practice around addressing niche tobacco?</t>
  </si>
  <si>
    <t>Do Trading Standards advise or train elected members on niche tobacco?</t>
  </si>
  <si>
    <t>Have you supplied information to retailers and their staff, about the potential health effects of using niche tobacco products?</t>
  </si>
  <si>
    <t>Targeted Quit Support</t>
  </si>
  <si>
    <t>Do you provide services to reach people who may find it difficult to use existing local services because of their social circumstances, gender, language, culture or lifestyle? For example, a home outreach service might be considered for older people or women from South Asian groups?</t>
  </si>
  <si>
    <t>Do staff advise people on how to cope with the potential adverse effects of quitting niche tobacco? (For example, knowing how to refer people for help to cope with oral pain, as well as general support to cope with withdrawal symptoms)?</t>
  </si>
  <si>
    <t>Brief Interventions</t>
  </si>
  <si>
    <t>Do you have evidence that brief interventions on niche tobacco are being implemented?</t>
  </si>
  <si>
    <t>Working with communities</t>
  </si>
  <si>
    <t xml:space="preserve">Can you show evidence of working in partnership with existing community initiatives to raise awareness of local niche tobacco cessation services and how to access them? </t>
  </si>
  <si>
    <t>Measuring Improvement</t>
  </si>
  <si>
    <t>Do you collect and analyse data about the use of niche tobacco among specific local communities. (For example, collect data from local South Asian voluntary and community organisations, dental health professionals and primary and secondary care services.)</t>
  </si>
  <si>
    <t xml:space="preserve">Do you have a good understanding of the size and the composition of the niche tobacco market locally? </t>
  </si>
  <si>
    <t>Do you undertake regular monitoring of the local niche tobacco market to assess any changes?</t>
  </si>
  <si>
    <t>Are you able to monitor public opinion around the acceptability of niche tobacco and changing opinions over time around likelihood to use niche tobacco products?</t>
  </si>
  <si>
    <t>Have you conducted a review of system-wide action to address illegal tobacco; and made specific reference to illicit niche tobacco products?</t>
  </si>
  <si>
    <t>Demonstrating Improvement</t>
  </si>
  <si>
    <t>Is data on use of niche tobacco products showing an improving trend?</t>
  </si>
  <si>
    <t>Is compliance with regulations on niche tobacco products showing an improving trend?</t>
  </si>
  <si>
    <t>Evidence Score</t>
  </si>
  <si>
    <t>Review Score</t>
  </si>
  <si>
    <t>3.2 Enforcement</t>
  </si>
  <si>
    <t>4.1 Cessation Services</t>
  </si>
  <si>
    <t>4.2 Brief Interventions</t>
  </si>
  <si>
    <t>4.3 Working with Communities</t>
  </si>
  <si>
    <t>3.3 Working with Retailers</t>
  </si>
  <si>
    <t>5.1 Intelligence and Data</t>
  </si>
  <si>
    <t>3.1 Compliance Goals</t>
  </si>
  <si>
    <t>5.2 Demonstrating Improvement</t>
  </si>
  <si>
    <t>Is sufficient resource allocated locally to support the regulatory agenda around tackling niche tobacco to achieve members' plan (e.g. Trading Standards)?</t>
  </si>
  <si>
    <t>Systems Leadership and Planning</t>
  </si>
  <si>
    <t>Cessation Support</t>
  </si>
  <si>
    <t>Does the  local authority commission stop smoking support that specifically reflects the needs of priority populations who use niche tobacco products?</t>
  </si>
  <si>
    <t>Are local businesses made comprehensively aware of their responsibilities and liabilities relating to all tobacco products? (e.g.  TRPR, Health Act, Environmental Health legislation, customs law, etc.)</t>
  </si>
  <si>
    <t>Do retailers in your area know who to contact if they are approached by someone offering illicit tobacco, or suspect that illicit tobacco is being sold in their communities?</t>
  </si>
  <si>
    <t>Do you have policies in place to ensure businesses comply with the tobacco products legislation (including controlling advertising and promotion of tobacco products and supply of illicit, incorrectly labelled and non duty-paid tobacco)?</t>
  </si>
  <si>
    <t>Do your messages discuss the concept of addiction in a way that is sensitive to culture and religion (for example, it may be better to refer to users as having developed a 'habit', rather than being 'addicted'); and do not  stigmatise users of niche tobacco products within their own community, or in the eyes of the general community.</t>
  </si>
  <si>
    <t>Has the organisation (Council, partnership or STP) articulated a clear statement about niche tobacco and its local impact?</t>
  </si>
  <si>
    <t>Do you engage with regulatory partners, including for example: Trading Standards, Environmental Health, Licensing Service, Police Service, Building Control &amp; Planning Officers, Fire Service, Revenue &amp; Customs, and Education Welfare &amp; Child Protection?</t>
  </si>
  <si>
    <t>Do local professionals receive support and training to increase their knowledge niche tobacco products, use and quit support?</t>
  </si>
  <si>
    <t xml:space="preserve">Do you have a comprehensive and planned approach to communication on niche tobacco issues? </t>
  </si>
  <si>
    <t>Can you demonstrate evidence of local media coverage on activity to tackle the impact of niche tobacco?</t>
  </si>
  <si>
    <t>Have you undertaken work with local employers to inform them of the risks of illegal tobacco products and the regulations that apply to tobacco products (including niche tobacco products) to their staff and business?</t>
  </si>
  <si>
    <t>Are messages to the general public on niche tobacco products framed in the context of "all tobacco is harmful"?</t>
  </si>
  <si>
    <t>Do staff check whether niche tobacco users also smoke tobacco and, if that is the case, provide help to quit them both?</t>
  </si>
  <si>
    <t>Do local providers of stop smoking support promote the support on offer to niche tobacco users? Including the offer of pharmacological support?</t>
  </si>
  <si>
    <t>Do you utilise venues and events that members of local priority communities frequent to publicise, engage or provide cessation services with them? (Examples include educational/student establishments and premises where prayer groups or cultural events are held.)</t>
  </si>
  <si>
    <t>Are key staff across the local NHS (e.g. dentists, GPs, pharmaicsts, health visitors) and local government supported to make every contact count with users of niche tobacco through very brief advice training and clear referal pathways into quit support?</t>
  </si>
  <si>
    <t>Are enforcement staff provided with an up to date list of products compliant with the duty to notify under the Tobacco &amp; Related Products Regulations (2016)?</t>
  </si>
  <si>
    <t>Can you demonstrate an intelligence/risk-based approach to enforcement work using intelligence to target resources?</t>
  </si>
  <si>
    <t>Are resources allocated to compliance and enforcement independent from the tobacco industry?  Is there clear compliance with Article 5.3 of the Framework Convention on Tobacco Control?</t>
  </si>
  <si>
    <t>Working with retailers and premises</t>
  </si>
  <si>
    <t>Communications (partners)</t>
  </si>
  <si>
    <t>Communications (populations)</t>
  </si>
  <si>
    <t>2.1 Communications - partners</t>
  </si>
  <si>
    <t>2.2 Communications - populations</t>
  </si>
  <si>
    <t>Is data on supply of niche tobacco products (e.g. outlet density) showing an improving trend?</t>
  </si>
  <si>
    <t>Do you utilise datasets including information on prevalence and incidence of niche tobacco use and detail on the people who use it? (For example, their age, ethnicity, gender, language, religion, disability status and socioeconomic status). Where appropriate, is this data referenced in JSNA reports?</t>
  </si>
  <si>
    <t>Do you provide targeted support to communities and voluntary groups to deliver information and advice to users of niche tobacco?</t>
  </si>
  <si>
    <t xml:space="preserve">NICE Public Health Guidangce [PH39] - Smokeless tobacco: South Asian communities </t>
  </si>
  <si>
    <t>Links:</t>
  </si>
  <si>
    <t>Guidance: CLeaR local tobacco control assessment</t>
  </si>
  <si>
    <t>ASH Fact Sheet - Tobacco and Ethnic Minorities</t>
  </si>
  <si>
    <t>NHS Live Well - Paan, Bidi and Shisha</t>
  </si>
  <si>
    <t>Feedback</t>
  </si>
  <si>
    <t xml:space="preserve">If you would like to provide us with feedback and share your experience of using the tool please email: CLeaRTobaccoTeam@phe.gov.uk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</si>
</sst>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0.0"/>
  </numFmts>
  <fonts count="22" x14ac:knownFonts="1">
    <font>
      <sz val="11"/>
      <color theme="1"/>
      <name val="Calibri"/>
      <family val="2"/>
      <scheme val="minor"/>
    </font>
    <font>
      <sz val="11"/>
      <color theme="1"/>
      <name val="Arial"/>
      <family val="2"/>
    </font>
    <font>
      <b/>
      <sz val="11"/>
      <color theme="1"/>
      <name val="Arial"/>
      <family val="2"/>
    </font>
    <font>
      <b/>
      <sz val="11"/>
      <color indexed="8"/>
      <name val="Arial"/>
      <family val="2"/>
    </font>
    <font>
      <sz val="11"/>
      <color indexed="8"/>
      <name val="Calibri"/>
      <family val="2"/>
    </font>
    <font>
      <sz val="11"/>
      <color theme="1"/>
      <name val="Times New Roman"/>
      <family val="2"/>
    </font>
    <font>
      <b/>
      <sz val="11"/>
      <color theme="0"/>
      <name val="Calibri"/>
      <family val="2"/>
      <scheme val="minor"/>
    </font>
    <font>
      <b/>
      <sz val="11"/>
      <color theme="1"/>
      <name val="Calibri"/>
      <family val="2"/>
      <scheme val="minor"/>
    </font>
    <font>
      <sz val="11"/>
      <color theme="0"/>
      <name val="Calibri"/>
      <family val="2"/>
      <scheme val="minor"/>
    </font>
    <font>
      <b/>
      <sz val="11"/>
      <color theme="0"/>
      <name val="Arial"/>
      <family val="2"/>
    </font>
    <font>
      <sz val="11"/>
      <color theme="0"/>
      <name val="Arial"/>
      <family val="2"/>
    </font>
    <font>
      <u/>
      <sz val="11"/>
      <color theme="10"/>
      <name val="Calibri"/>
      <family val="2"/>
    </font>
    <font>
      <b/>
      <sz val="11"/>
      <name val="Arial"/>
      <family val="2"/>
    </font>
    <font>
      <sz val="11"/>
      <name val="Arial"/>
      <family val="2"/>
    </font>
    <font>
      <sz val="11"/>
      <color theme="0" tint="-0.14999847407452621"/>
      <name val="Arial"/>
      <family val="2"/>
    </font>
    <font>
      <sz val="8"/>
      <color rgb="FF000000"/>
      <name val="Tahoma"/>
      <family val="2"/>
    </font>
    <font>
      <i/>
      <sz val="11"/>
      <name val="Arial"/>
      <family val="2"/>
    </font>
    <font>
      <sz val="11"/>
      <color rgb="FFFF0000"/>
      <name val="Calibri"/>
      <family val="2"/>
      <scheme val="minor"/>
    </font>
    <font>
      <u/>
      <sz val="11"/>
      <color theme="10"/>
      <name val="Calibri"/>
      <family val="2"/>
      <scheme val="minor"/>
    </font>
    <font>
      <b/>
      <sz val="11"/>
      <color rgb="FF000000"/>
      <name val="Arial"/>
      <family val="2"/>
    </font>
    <font>
      <sz val="14"/>
      <color theme="1"/>
      <name val="Calibri"/>
      <family val="2"/>
      <scheme val="minor"/>
    </font>
    <font>
      <u/>
      <sz val="14"/>
      <color theme="10"/>
      <name val="Calibri"/>
      <family val="2"/>
      <scheme val="minor"/>
    </font>
  </fonts>
  <fills count="6">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indexed="9"/>
        <bgColor indexed="64"/>
      </patternFill>
    </fill>
  </fills>
  <borders count="34">
    <border>
      <left/>
      <right/>
      <top/>
      <bottom/>
      <diagonal/>
    </border>
    <border>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style="medium">
        <color indexed="64"/>
      </left>
      <right/>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5">
    <xf numFmtId="0" fontId="0" fillId="0" borderId="0"/>
    <xf numFmtId="44" fontId="4" fillId="0" borderId="0" applyFont="0" applyFill="0" applyBorder="0" applyAlignment="0" applyProtection="0"/>
    <xf numFmtId="0" fontId="5" fillId="0" borderId="0"/>
    <xf numFmtId="0" fontId="11" fillId="0" borderId="0" applyNumberFormat="0" applyFill="0" applyBorder="0" applyAlignment="0" applyProtection="0">
      <alignment vertical="top"/>
      <protection locked="0"/>
    </xf>
    <xf numFmtId="0" fontId="18" fillId="0" borderId="0" applyNumberFormat="0" applyFill="0" applyBorder="0" applyAlignment="0" applyProtection="0"/>
  </cellStyleXfs>
  <cellXfs count="142">
    <xf numFmtId="0" fontId="0" fillId="0" borderId="0" xfId="0"/>
    <xf numFmtId="0" fontId="13" fillId="0" borderId="0" xfId="0" applyFont="1" applyFill="1" applyBorder="1" applyAlignment="1">
      <alignment horizontal="center" vertical="center" wrapText="1"/>
    </xf>
    <xf numFmtId="0" fontId="13" fillId="0" borderId="0" xfId="0" applyFont="1" applyFill="1" applyBorder="1" applyAlignment="1">
      <alignment wrapText="1"/>
    </xf>
    <xf numFmtId="49" fontId="2" fillId="0" borderId="0" xfId="0" applyNumberFormat="1" applyFont="1" applyFill="1" applyBorder="1" applyAlignment="1">
      <alignment horizontal="left" vertical="top"/>
    </xf>
    <xf numFmtId="49" fontId="2" fillId="0" borderId="0" xfId="0" applyNumberFormat="1" applyFont="1" applyFill="1" applyBorder="1" applyAlignment="1">
      <alignment vertical="top" wrapText="1"/>
    </xf>
    <xf numFmtId="0" fontId="3" fillId="0" borderId="0" xfId="0" applyFont="1" applyFill="1" applyBorder="1" applyAlignment="1">
      <alignment horizontal="center" vertical="center" wrapText="1"/>
    </xf>
    <xf numFmtId="0" fontId="3" fillId="0" borderId="0" xfId="0" applyFont="1" applyFill="1" applyBorder="1" applyAlignment="1">
      <alignment wrapText="1"/>
    </xf>
    <xf numFmtId="0" fontId="0" fillId="0" borderId="0" xfId="0" applyFill="1"/>
    <xf numFmtId="49" fontId="12" fillId="0" borderId="0" xfId="0" applyNumberFormat="1" applyFont="1" applyFill="1" applyBorder="1" applyAlignment="1">
      <alignment horizontal="left" vertical="top" wrapText="1"/>
    </xf>
    <xf numFmtId="49" fontId="12" fillId="0" borderId="0" xfId="0" applyNumberFormat="1" applyFont="1" applyFill="1" applyBorder="1" applyAlignment="1">
      <alignment vertical="top" wrapText="1"/>
    </xf>
    <xf numFmtId="0" fontId="12" fillId="0" borderId="0" xfId="0" applyFont="1" applyFill="1" applyBorder="1" applyAlignment="1">
      <alignment horizontal="center" vertical="center" wrapText="1"/>
    </xf>
    <xf numFmtId="0" fontId="12" fillId="0" borderId="0" xfId="0" applyFont="1" applyFill="1" applyBorder="1" applyAlignment="1">
      <alignment wrapText="1"/>
    </xf>
    <xf numFmtId="0" fontId="13" fillId="0" borderId="0" xfId="0" applyFont="1" applyFill="1" applyAlignment="1">
      <alignment wrapText="1"/>
    </xf>
    <xf numFmtId="0" fontId="13" fillId="0" borderId="0" xfId="0" applyFont="1" applyFill="1" applyAlignment="1">
      <alignment horizontal="center" vertical="center" wrapText="1"/>
    </xf>
    <xf numFmtId="0" fontId="2" fillId="2" borderId="15" xfId="0" applyFont="1" applyFill="1" applyBorder="1" applyAlignment="1">
      <alignment horizontal="left" vertical="center" wrapText="1"/>
    </xf>
    <xf numFmtId="0" fontId="2" fillId="2" borderId="16" xfId="0" applyFont="1" applyFill="1" applyBorder="1" applyAlignment="1">
      <alignment horizontal="left" vertical="center"/>
    </xf>
    <xf numFmtId="0" fontId="1" fillId="0" borderId="0" xfId="0" applyFont="1" applyFill="1" applyAlignment="1">
      <alignment horizontal="center" vertical="center"/>
    </xf>
    <xf numFmtId="0" fontId="10" fillId="0" borderId="0" xfId="0" applyFont="1" applyFill="1" applyAlignment="1">
      <alignment horizontal="center" vertical="center"/>
    </xf>
    <xf numFmtId="0" fontId="1" fillId="0" borderId="0" xfId="0" applyFont="1" applyFill="1"/>
    <xf numFmtId="0" fontId="1" fillId="0" borderId="0" xfId="0" applyFont="1" applyFill="1" applyBorder="1"/>
    <xf numFmtId="0" fontId="2" fillId="3" borderId="2"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8" fillId="0" borderId="0" xfId="0" applyFont="1" applyFill="1"/>
    <xf numFmtId="0" fontId="12" fillId="3" borderId="18" xfId="0" applyFont="1" applyFill="1" applyBorder="1" applyAlignment="1">
      <alignment horizontal="center" vertical="center" wrapText="1"/>
    </xf>
    <xf numFmtId="0" fontId="1" fillId="0" borderId="2" xfId="0" applyFont="1" applyFill="1" applyBorder="1" applyAlignment="1" applyProtection="1">
      <alignment horizontal="left" vertical="top" wrapText="1"/>
      <protection locked="0"/>
    </xf>
    <xf numFmtId="0" fontId="13" fillId="0" borderId="2" xfId="0" applyFont="1" applyFill="1" applyBorder="1" applyAlignment="1" applyProtection="1">
      <alignment horizontal="left" vertical="top" wrapText="1"/>
      <protection locked="0"/>
    </xf>
    <xf numFmtId="0" fontId="13" fillId="0" borderId="17" xfId="0" applyFont="1" applyFill="1" applyBorder="1" applyAlignment="1" applyProtection="1">
      <alignment horizontal="left" vertical="top" wrapText="1"/>
      <protection locked="0"/>
    </xf>
    <xf numFmtId="0" fontId="1" fillId="0" borderId="8" xfId="0" applyFont="1" applyFill="1" applyBorder="1" applyAlignment="1" applyProtection="1">
      <alignment horizontal="left" vertical="top" wrapText="1"/>
      <protection locked="0"/>
    </xf>
    <xf numFmtId="0" fontId="2" fillId="2" borderId="1" xfId="0" applyFont="1" applyFill="1" applyBorder="1" applyAlignment="1">
      <alignment horizontal="center" vertical="center" wrapText="1"/>
    </xf>
    <xf numFmtId="0" fontId="2" fillId="2" borderId="15" xfId="0" applyFont="1" applyFill="1" applyBorder="1" applyAlignment="1">
      <alignment horizontal="left" wrapText="1"/>
    </xf>
    <xf numFmtId="49" fontId="13" fillId="0" borderId="0" xfId="0" applyNumberFormat="1" applyFont="1" applyFill="1" applyAlignment="1">
      <alignment wrapText="1"/>
    </xf>
    <xf numFmtId="49" fontId="13" fillId="0" borderId="0" xfId="0" applyNumberFormat="1" applyFont="1" applyFill="1" applyAlignment="1">
      <alignment vertical="top" wrapText="1"/>
    </xf>
    <xf numFmtId="0" fontId="1" fillId="0" borderId="17" xfId="0" applyFont="1" applyFill="1" applyBorder="1" applyAlignment="1" applyProtection="1">
      <alignment horizontal="left" vertical="top" wrapText="1"/>
      <protection locked="0"/>
    </xf>
    <xf numFmtId="49" fontId="1" fillId="0" borderId="12" xfId="0" applyNumberFormat="1" applyFont="1" applyFill="1" applyBorder="1" applyAlignment="1">
      <alignment horizontal="left" vertical="top" wrapText="1"/>
    </xf>
    <xf numFmtId="0" fontId="2" fillId="2" borderId="16" xfId="0" applyFont="1" applyFill="1" applyBorder="1" applyAlignment="1">
      <alignment horizontal="left"/>
    </xf>
    <xf numFmtId="0" fontId="2" fillId="2" borderId="15" xfId="0" applyFont="1" applyFill="1" applyBorder="1" applyAlignment="1">
      <alignment wrapText="1"/>
    </xf>
    <xf numFmtId="0" fontId="2" fillId="2" borderId="1" xfId="0" applyFont="1" applyFill="1" applyBorder="1"/>
    <xf numFmtId="0" fontId="2" fillId="2" borderId="19" xfId="0" applyFont="1" applyFill="1" applyBorder="1"/>
    <xf numFmtId="0" fontId="2" fillId="3" borderId="20" xfId="0" applyFont="1" applyFill="1" applyBorder="1" applyAlignment="1">
      <alignment horizontal="center" vertical="center" wrapText="1"/>
    </xf>
    <xf numFmtId="0" fontId="2" fillId="3" borderId="2" xfId="0" applyFont="1" applyFill="1" applyBorder="1" applyAlignment="1">
      <alignment vertical="center"/>
    </xf>
    <xf numFmtId="0" fontId="2" fillId="3" borderId="4" xfId="0" applyFont="1" applyFill="1" applyBorder="1" applyAlignment="1">
      <alignment vertical="center"/>
    </xf>
    <xf numFmtId="0" fontId="2" fillId="3" borderId="20" xfId="0" applyFont="1" applyFill="1" applyBorder="1" applyAlignment="1">
      <alignment horizontal="left" vertical="center" wrapText="1"/>
    </xf>
    <xf numFmtId="2" fontId="13" fillId="0" borderId="6" xfId="0" applyNumberFormat="1" applyFont="1" applyFill="1" applyBorder="1" applyAlignment="1">
      <alignment horizontal="left" vertical="top" wrapText="1"/>
    </xf>
    <xf numFmtId="164" fontId="13" fillId="0" borderId="6" xfId="0" applyNumberFormat="1" applyFont="1" applyFill="1" applyBorder="1" applyAlignment="1">
      <alignment horizontal="left" vertical="top" wrapText="1"/>
    </xf>
    <xf numFmtId="164" fontId="1" fillId="0" borderId="7" xfId="0" applyNumberFormat="1" applyFont="1" applyFill="1" applyBorder="1" applyAlignment="1">
      <alignment horizontal="left" vertical="top"/>
    </xf>
    <xf numFmtId="2" fontId="1" fillId="0" borderId="6" xfId="0" applyNumberFormat="1" applyFont="1" applyFill="1" applyBorder="1" applyAlignment="1">
      <alignment horizontal="left" vertical="top"/>
    </xf>
    <xf numFmtId="2" fontId="1" fillId="0" borderId="7" xfId="0" applyNumberFormat="1" applyFont="1" applyFill="1" applyBorder="1" applyAlignment="1">
      <alignment horizontal="left" vertical="top"/>
    </xf>
    <xf numFmtId="164" fontId="1" fillId="0" borderId="6" xfId="0" applyNumberFormat="1" applyFont="1" applyFill="1" applyBorder="1" applyAlignment="1">
      <alignment horizontal="left" vertical="top"/>
    </xf>
    <xf numFmtId="0" fontId="1" fillId="0" borderId="2" xfId="0" applyFont="1" applyBorder="1" applyAlignment="1">
      <alignment horizontal="center" vertical="top" wrapText="1"/>
    </xf>
    <xf numFmtId="49" fontId="13" fillId="3" borderId="21" xfId="0" applyNumberFormat="1" applyFont="1" applyFill="1" applyBorder="1" applyAlignment="1">
      <alignment vertical="top" wrapText="1"/>
    </xf>
    <xf numFmtId="0" fontId="1" fillId="3" borderId="22" xfId="0" applyFont="1" applyFill="1" applyBorder="1" applyAlignment="1">
      <alignment horizontal="left" vertical="top" wrapText="1"/>
    </xf>
    <xf numFmtId="0" fontId="1" fillId="3" borderId="22" xfId="0" applyFont="1" applyFill="1" applyBorder="1" applyAlignment="1">
      <alignment wrapText="1"/>
    </xf>
    <xf numFmtId="0" fontId="13" fillId="3" borderId="22" xfId="0" applyFont="1" applyFill="1" applyBorder="1" applyAlignment="1">
      <alignment wrapText="1"/>
    </xf>
    <xf numFmtId="0" fontId="1" fillId="0" borderId="0" xfId="0" applyFont="1" applyFill="1" applyAlignment="1">
      <alignment vertical="top"/>
    </xf>
    <xf numFmtId="0" fontId="1" fillId="0" borderId="0" xfId="0" applyFont="1" applyAlignment="1">
      <alignment vertical="top"/>
    </xf>
    <xf numFmtId="0" fontId="14" fillId="3" borderId="23" xfId="0" applyFont="1" applyFill="1" applyBorder="1" applyAlignment="1">
      <alignment wrapText="1"/>
    </xf>
    <xf numFmtId="0" fontId="0" fillId="0" borderId="0" xfId="0" applyFill="1" applyBorder="1"/>
    <xf numFmtId="0" fontId="7" fillId="0" borderId="0" xfId="0" applyFont="1" applyFill="1" applyBorder="1"/>
    <xf numFmtId="9" fontId="6" fillId="0" borderId="0" xfId="0" applyNumberFormat="1" applyFont="1" applyFill="1" applyBorder="1"/>
    <xf numFmtId="9" fontId="8" fillId="0" borderId="0" xfId="0" applyNumberFormat="1" applyFont="1" applyFill="1" applyBorder="1"/>
    <xf numFmtId="0" fontId="2" fillId="0" borderId="0" xfId="0" applyFont="1" applyFill="1"/>
    <xf numFmtId="9" fontId="9" fillId="0" borderId="0" xfId="0" applyNumberFormat="1" applyFont="1" applyFill="1"/>
    <xf numFmtId="9" fontId="10" fillId="0" borderId="0" xfId="0" applyNumberFormat="1" applyFont="1" applyFill="1"/>
    <xf numFmtId="0" fontId="2" fillId="0" borderId="2" xfId="0" applyFont="1" applyFill="1" applyBorder="1" applyAlignment="1">
      <alignment horizontal="center" vertical="center" wrapText="1"/>
    </xf>
    <xf numFmtId="9" fontId="10" fillId="0" borderId="0" xfId="0" applyNumberFormat="1" applyFont="1" applyFill="1" applyBorder="1"/>
    <xf numFmtId="49" fontId="1" fillId="0" borderId="7" xfId="0" applyNumberFormat="1" applyFont="1" applyFill="1" applyBorder="1" applyAlignment="1">
      <alignment horizontal="left" vertical="top" wrapText="1"/>
    </xf>
    <xf numFmtId="49" fontId="2" fillId="0" borderId="4" xfId="0" applyNumberFormat="1" applyFont="1" applyFill="1" applyBorder="1" applyAlignment="1">
      <alignment horizontal="left" vertical="center" wrapText="1"/>
    </xf>
    <xf numFmtId="0" fontId="1" fillId="0" borderId="2" xfId="0" applyFont="1" applyFill="1" applyBorder="1" applyAlignment="1">
      <alignment horizontal="center" vertical="center" wrapText="1"/>
    </xf>
    <xf numFmtId="0" fontId="1" fillId="0" borderId="13" xfId="0" applyFont="1" applyFill="1" applyBorder="1" applyAlignment="1">
      <alignment horizontal="center" vertical="center" wrapText="1"/>
    </xf>
    <xf numFmtId="49" fontId="1" fillId="0" borderId="10" xfId="0" applyNumberFormat="1" applyFont="1" applyFill="1" applyBorder="1" applyAlignment="1">
      <alignment horizontal="left" vertical="top" wrapText="1"/>
    </xf>
    <xf numFmtId="49" fontId="2" fillId="0" borderId="11" xfId="0" applyNumberFormat="1" applyFont="1" applyFill="1" applyBorder="1" applyAlignment="1">
      <alignment horizontal="right" vertical="center" wrapText="1"/>
    </xf>
    <xf numFmtId="0" fontId="2" fillId="0" borderId="8" xfId="0" applyFont="1" applyFill="1" applyBorder="1" applyAlignment="1">
      <alignment horizontal="center" vertical="center" wrapText="1"/>
    </xf>
    <xf numFmtId="0" fontId="2" fillId="0" borderId="9" xfId="0" applyFont="1" applyFill="1" applyBorder="1" applyAlignment="1">
      <alignment horizontal="center" vertical="center" wrapText="1"/>
    </xf>
    <xf numFmtId="9" fontId="8" fillId="0" borderId="0" xfId="0" applyNumberFormat="1" applyFont="1" applyFill="1"/>
    <xf numFmtId="0" fontId="13" fillId="0" borderId="3" xfId="0" applyNumberFormat="1" applyFont="1" applyFill="1" applyBorder="1" applyAlignment="1">
      <alignment vertical="top" wrapText="1"/>
    </xf>
    <xf numFmtId="49" fontId="1" fillId="0" borderId="18" xfId="0" applyNumberFormat="1" applyFont="1" applyBorder="1" applyAlignment="1">
      <alignment horizontal="left" vertical="top" wrapText="1"/>
    </xf>
    <xf numFmtId="49" fontId="1" fillId="0" borderId="24" xfId="0" applyNumberFormat="1" applyFont="1" applyBorder="1" applyAlignment="1">
      <alignment horizontal="left" vertical="top" wrapText="1"/>
    </xf>
    <xf numFmtId="49" fontId="1" fillId="0" borderId="2" xfId="0" applyNumberFormat="1" applyFont="1" applyBorder="1" applyAlignment="1">
      <alignment horizontal="left" vertical="top" wrapText="1"/>
    </xf>
    <xf numFmtId="49" fontId="1" fillId="0" borderId="25" xfId="0" applyNumberFormat="1" applyFont="1" applyBorder="1" applyAlignment="1">
      <alignment horizontal="left" vertical="top" wrapText="1"/>
    </xf>
    <xf numFmtId="0" fontId="1" fillId="0" borderId="25" xfId="0" applyFont="1" applyBorder="1" applyAlignment="1">
      <alignment vertical="top" wrapText="1"/>
    </xf>
    <xf numFmtId="49" fontId="1" fillId="4" borderId="26" xfId="0" applyNumberFormat="1" applyFont="1" applyFill="1" applyBorder="1" applyAlignment="1">
      <alignment horizontal="left" vertical="top" wrapText="1"/>
    </xf>
    <xf numFmtId="0" fontId="13" fillId="0" borderId="18" xfId="0" applyFont="1" applyBorder="1" applyAlignment="1">
      <alignment horizontal="left" vertical="top" wrapText="1"/>
    </xf>
    <xf numFmtId="0" fontId="1" fillId="0" borderId="18" xfId="0" applyFont="1" applyBorder="1" applyAlignment="1">
      <alignment horizontal="left" vertical="top" wrapText="1"/>
    </xf>
    <xf numFmtId="49" fontId="2" fillId="0" borderId="27" xfId="0" applyNumberFormat="1" applyFont="1" applyFill="1" applyBorder="1" applyAlignment="1">
      <alignment horizontal="left" vertical="center" wrapText="1"/>
    </xf>
    <xf numFmtId="0" fontId="2" fillId="0" borderId="17" xfId="0" applyFont="1" applyFill="1" applyBorder="1" applyAlignment="1">
      <alignment horizontal="center" vertical="center" wrapText="1"/>
    </xf>
    <xf numFmtId="0" fontId="13" fillId="5" borderId="3" xfId="0" applyNumberFormat="1" applyFont="1" applyFill="1" applyBorder="1" applyAlignment="1">
      <alignment vertical="top" wrapText="1"/>
    </xf>
    <xf numFmtId="0" fontId="1" fillId="0" borderId="18" xfId="0" applyFont="1" applyBorder="1" applyAlignment="1">
      <alignment vertical="top" wrapText="1"/>
    </xf>
    <xf numFmtId="49" fontId="13" fillId="3" borderId="21" xfId="0" applyNumberFormat="1" applyFont="1" applyFill="1" applyBorder="1" applyAlignment="1">
      <alignment horizontal="left" vertical="top" wrapText="1"/>
    </xf>
    <xf numFmtId="49" fontId="13" fillId="0" borderId="0" xfId="0" applyNumberFormat="1" applyFont="1" applyFill="1" applyAlignment="1">
      <alignment horizontal="left" vertical="top" wrapText="1"/>
    </xf>
    <xf numFmtId="0" fontId="0" fillId="0" borderId="0" xfId="0" applyFill="1" applyAlignment="1">
      <alignment horizontal="left"/>
    </xf>
    <xf numFmtId="0" fontId="13" fillId="5" borderId="2" xfId="0" applyNumberFormat="1" applyFont="1" applyFill="1" applyBorder="1" applyAlignment="1">
      <alignment vertical="top" wrapText="1"/>
    </xf>
    <xf numFmtId="0" fontId="13" fillId="5" borderId="8" xfId="0" applyNumberFormat="1" applyFont="1" applyFill="1" applyBorder="1" applyAlignment="1">
      <alignment vertical="top" wrapText="1"/>
    </xf>
    <xf numFmtId="0" fontId="13" fillId="0" borderId="2" xfId="0" applyNumberFormat="1" applyFont="1" applyFill="1" applyBorder="1" applyAlignment="1">
      <alignment vertical="top" wrapText="1"/>
    </xf>
    <xf numFmtId="0" fontId="1" fillId="0" borderId="2" xfId="0" applyFont="1" applyBorder="1" applyAlignment="1">
      <alignment vertical="top" wrapText="1"/>
    </xf>
    <xf numFmtId="0" fontId="13" fillId="0" borderId="2" xfId="0" applyFont="1" applyBorder="1" applyAlignment="1">
      <alignment vertical="top" wrapText="1"/>
    </xf>
    <xf numFmtId="0" fontId="2" fillId="2" borderId="1" xfId="0" applyFont="1" applyFill="1" applyBorder="1" applyAlignment="1">
      <alignment wrapText="1"/>
    </xf>
    <xf numFmtId="49" fontId="1" fillId="0" borderId="6" xfId="0" applyNumberFormat="1" applyFont="1" applyFill="1" applyBorder="1" applyAlignment="1">
      <alignment horizontal="left" vertical="top"/>
    </xf>
    <xf numFmtId="2" fontId="1" fillId="0" borderId="6" xfId="0" quotePrefix="1" applyNumberFormat="1" applyFont="1" applyFill="1" applyBorder="1" applyAlignment="1">
      <alignment horizontal="left" vertical="top"/>
    </xf>
    <xf numFmtId="0" fontId="2" fillId="2" borderId="5"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1" fillId="3" borderId="7" xfId="0" applyFont="1" applyFill="1" applyBorder="1" applyAlignment="1">
      <alignment horizontal="left"/>
    </xf>
    <xf numFmtId="0" fontId="1" fillId="0" borderId="0" xfId="0" applyFont="1" applyFill="1" applyAlignment="1">
      <alignment vertical="top" wrapText="1"/>
    </xf>
    <xf numFmtId="0" fontId="7" fillId="0" borderId="0" xfId="0" applyFont="1" applyFill="1"/>
    <xf numFmtId="9" fontId="6" fillId="0" borderId="0" xfId="0" applyNumberFormat="1" applyFont="1" applyFill="1"/>
    <xf numFmtId="0" fontId="1" fillId="0" borderId="13" xfId="0" applyFont="1" applyBorder="1" applyAlignment="1">
      <alignment horizontal="center" vertical="top" wrapText="1"/>
    </xf>
    <xf numFmtId="0" fontId="1" fillId="0" borderId="0" xfId="0" applyFont="1" applyBorder="1" applyAlignment="1">
      <alignment vertical="top" wrapText="1"/>
    </xf>
    <xf numFmtId="9" fontId="17" fillId="0" borderId="0" xfId="0" applyNumberFormat="1" applyFont="1" applyFill="1"/>
    <xf numFmtId="0" fontId="2" fillId="2" borderId="5" xfId="0" applyFont="1" applyFill="1" applyBorder="1" applyAlignment="1">
      <alignment horizontal="center" vertical="center" wrapText="1"/>
    </xf>
    <xf numFmtId="0" fontId="2" fillId="2" borderId="14" xfId="0" applyFont="1" applyFill="1" applyBorder="1" applyAlignment="1">
      <alignment horizontal="center" vertical="center" wrapText="1"/>
    </xf>
    <xf numFmtId="49" fontId="2" fillId="3" borderId="4" xfId="0" applyNumberFormat="1" applyFont="1" applyFill="1" applyBorder="1" applyAlignment="1">
      <alignment horizontal="left" vertical="center" wrapText="1"/>
    </xf>
    <xf numFmtId="49" fontId="2" fillId="3" borderId="26" xfId="0" applyNumberFormat="1" applyFont="1" applyFill="1" applyBorder="1" applyAlignment="1">
      <alignment horizontal="left" vertical="center" wrapText="1"/>
    </xf>
    <xf numFmtId="49" fontId="2" fillId="3" borderId="3" xfId="0" applyNumberFormat="1" applyFont="1" applyFill="1" applyBorder="1" applyAlignment="1">
      <alignment horizontal="left" vertical="center" wrapText="1"/>
    </xf>
    <xf numFmtId="0" fontId="1" fillId="3" borderId="7" xfId="0" applyFont="1" applyFill="1" applyBorder="1" applyAlignment="1">
      <alignment horizontal="left"/>
    </xf>
    <xf numFmtId="0" fontId="1" fillId="4" borderId="0" xfId="0" applyFont="1" applyFill="1"/>
    <xf numFmtId="0" fontId="0" fillId="2" borderId="16" xfId="0" applyFill="1" applyBorder="1"/>
    <xf numFmtId="0" fontId="1" fillId="2" borderId="15" xfId="0" applyFont="1" applyFill="1" applyBorder="1"/>
    <xf numFmtId="0" fontId="0" fillId="2" borderId="29" xfId="0" applyFill="1" applyBorder="1"/>
    <xf numFmtId="0" fontId="0" fillId="2" borderId="28" xfId="0" applyFill="1" applyBorder="1"/>
    <xf numFmtId="0" fontId="1" fillId="2" borderId="0" xfId="0" applyFont="1" applyFill="1" applyBorder="1" applyAlignment="1">
      <alignment horizontal="left" vertical="top" wrapText="1"/>
    </xf>
    <xf numFmtId="0" fontId="0" fillId="2" borderId="30" xfId="0" applyFill="1" applyBorder="1"/>
    <xf numFmtId="0" fontId="1" fillId="2" borderId="0" xfId="0" applyFont="1" applyFill="1" applyBorder="1"/>
    <xf numFmtId="0" fontId="0" fillId="2" borderId="31" xfId="0" applyFill="1" applyBorder="1"/>
    <xf numFmtId="0" fontId="1" fillId="2" borderId="32" xfId="0" applyFont="1" applyFill="1" applyBorder="1"/>
    <xf numFmtId="0" fontId="0" fillId="2" borderId="33" xfId="0" applyFill="1" applyBorder="1"/>
    <xf numFmtId="0" fontId="18" fillId="4" borderId="0" xfId="4" applyFill="1"/>
    <xf numFmtId="0" fontId="1" fillId="3" borderId="7" xfId="0" applyFont="1" applyFill="1" applyBorder="1" applyAlignment="1">
      <alignment horizontal="left"/>
    </xf>
    <xf numFmtId="0" fontId="2" fillId="3" borderId="3" xfId="0" applyFont="1" applyFill="1" applyBorder="1" applyAlignment="1">
      <alignment horizontal="left" vertical="center" wrapText="1"/>
    </xf>
    <xf numFmtId="0" fontId="13" fillId="0" borderId="0" xfId="0" applyFont="1" applyFill="1" applyBorder="1" applyAlignment="1">
      <alignment vertical="center" wrapText="1"/>
    </xf>
    <xf numFmtId="0" fontId="1" fillId="3" borderId="7" xfId="0" applyFont="1" applyFill="1" applyBorder="1" applyAlignment="1">
      <alignment horizontal="left" vertical="center"/>
    </xf>
    <xf numFmtId="0" fontId="1" fillId="0" borderId="0" xfId="0" applyFont="1" applyFill="1" applyAlignment="1">
      <alignment vertical="center"/>
    </xf>
    <xf numFmtId="0" fontId="13" fillId="0" borderId="0" xfId="0" applyFont="1" applyFill="1" applyAlignment="1">
      <alignment vertical="center" wrapText="1"/>
    </xf>
    <xf numFmtId="164" fontId="13" fillId="3" borderId="7" xfId="0" applyNumberFormat="1" applyFont="1" applyFill="1" applyBorder="1" applyAlignment="1">
      <alignment horizontal="left" vertical="center" wrapText="1"/>
    </xf>
    <xf numFmtId="49" fontId="12" fillId="3" borderId="3" xfId="0" applyNumberFormat="1" applyFont="1" applyFill="1" applyBorder="1" applyAlignment="1">
      <alignment vertical="center" wrapText="1"/>
    </xf>
    <xf numFmtId="0" fontId="12" fillId="3" borderId="2" xfId="0" applyFont="1" applyFill="1" applyBorder="1" applyAlignment="1">
      <alignment horizontal="left" vertical="center" wrapText="1"/>
    </xf>
    <xf numFmtId="49" fontId="13" fillId="0" borderId="0" xfId="0" applyNumberFormat="1" applyFont="1" applyFill="1" applyAlignment="1">
      <alignment vertical="center" wrapText="1"/>
    </xf>
    <xf numFmtId="0" fontId="19" fillId="0" borderId="0" xfId="0" applyFont="1" applyAlignment="1">
      <alignment wrapText="1"/>
    </xf>
    <xf numFmtId="0" fontId="20" fillId="0" borderId="0" xfId="0" applyFont="1"/>
    <xf numFmtId="0" fontId="21" fillId="0" borderId="0" xfId="4" applyFont="1" applyAlignment="1">
      <alignment wrapText="1"/>
    </xf>
    <xf numFmtId="0" fontId="1" fillId="3" borderId="7" xfId="0" applyFont="1" applyFill="1" applyBorder="1" applyAlignment="1">
      <alignment horizontal="left"/>
    </xf>
    <xf numFmtId="0" fontId="0" fillId="3" borderId="3" xfId="0" applyFont="1" applyFill="1" applyBorder="1" applyAlignment="1"/>
    <xf numFmtId="0" fontId="2" fillId="2" borderId="5" xfId="0" applyFont="1" applyFill="1" applyBorder="1" applyAlignment="1">
      <alignment horizontal="center" vertical="center" wrapText="1"/>
    </xf>
    <xf numFmtId="0" fontId="2" fillId="2" borderId="14" xfId="0" applyFont="1" applyFill="1" applyBorder="1" applyAlignment="1">
      <alignment horizontal="center" vertical="center" wrapText="1"/>
    </xf>
  </cellXfs>
  <cellStyles count="5">
    <cellStyle name="Currency 2" xfId="1" xr:uid="{00000000-0005-0000-0000-000000000000}"/>
    <cellStyle name="Hyperlink" xfId="4" builtinId="8"/>
    <cellStyle name="Hyperlink 2" xfId="3" xr:uid="{00000000-0005-0000-0000-000002000000}"/>
    <cellStyle name="Normal" xfId="0" builtinId="0"/>
    <cellStyle name="Normal 2" xfId="2"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600" b="1" i="0" u="none" strike="noStrike" kern="1200" baseline="0">
                <a:solidFill>
                  <a:sysClr val="windowText" lastClr="000000"/>
                </a:solidFill>
                <a:latin typeface="+mn-lt"/>
                <a:ea typeface="+mn-ea"/>
                <a:cs typeface="+mn-cs"/>
              </a:defRPr>
            </a:pPr>
            <a:r>
              <a:rPr lang="en-GB"/>
              <a:t>Your scores as a percentage of total available</a:t>
            </a:r>
          </a:p>
        </c:rich>
      </c:tx>
      <c:overlay val="0"/>
      <c:spPr>
        <a:noFill/>
        <a:ln>
          <a:noFill/>
        </a:ln>
        <a:effectLst/>
      </c:spPr>
      <c:txPr>
        <a:bodyPr rot="0" spcFirstLastPara="1" vertOverflow="ellipsis" vert="horz" wrap="square" anchor="ctr" anchorCtr="1"/>
        <a:lstStyle/>
        <a:p>
          <a:pPr>
            <a:defRPr sz="1600" b="1" i="0" u="none" strike="noStrike" kern="1200" baseline="0">
              <a:solidFill>
                <a:sysClr val="windowText" lastClr="000000"/>
              </a:solidFill>
              <a:latin typeface="+mn-lt"/>
              <a:ea typeface="+mn-ea"/>
              <a:cs typeface="+mn-cs"/>
            </a:defRPr>
          </a:pPr>
          <a:endParaRPr lang="en-US"/>
        </a:p>
      </c:txPr>
    </c:title>
    <c:autoTitleDeleted val="0"/>
    <c:plotArea>
      <c:layout/>
      <c:radarChart>
        <c:radarStyle val="marker"/>
        <c:varyColors val="0"/>
        <c:ser>
          <c:idx val="0"/>
          <c:order val="0"/>
          <c:tx>
            <c:v>Your Score</c:v>
          </c:tx>
          <c:spPr>
            <a:ln w="31750" cap="rnd">
              <a:solidFill>
                <a:schemeClr val="accent1"/>
              </a:solidFill>
              <a:round/>
            </a:ln>
            <a:effectLst>
              <a:outerShdw blurRad="40000" dist="23000" dir="5400000" rotWithShape="0">
                <a:srgbClr val="000000">
                  <a:alpha val="35000"/>
                </a:srgbClr>
              </a:outerShdw>
            </a:effectLst>
          </c:spPr>
          <c:marker>
            <c:symbol val="circle"/>
            <c:size val="6"/>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w="12700">
                <a:solidFill>
                  <a:schemeClr val="lt2"/>
                </a:solidFill>
                <a:round/>
              </a:ln>
              <a:effectLst>
                <a:outerShdw blurRad="40000" dist="23000" dir="5400000" rotWithShape="0">
                  <a:srgbClr val="000000">
                    <a:alpha val="35000"/>
                  </a:srgbClr>
                </a:outerShdw>
              </a:effectLst>
            </c:spPr>
          </c:marker>
          <c:cat>
            <c:strRef>
              <c:f>(Scores!$C$4:$C$6,Scores!$C$10:$C$11,Scores!$C$15:$C$17,Scores!$C$21:$C$23,Scores!$C$27:$C$28)</c:f>
              <c:strCache>
                <c:ptCount val="13"/>
                <c:pt idx="0">
                  <c:v>1.1 Vision and Leadership</c:v>
                </c:pt>
                <c:pt idx="1">
                  <c:v>1.2 Partnerships</c:v>
                </c:pt>
                <c:pt idx="2">
                  <c:v>1.3 Planning and Commissioning</c:v>
                </c:pt>
                <c:pt idx="3">
                  <c:v>2.1 Communications - partners</c:v>
                </c:pt>
                <c:pt idx="4">
                  <c:v>2.2 Communications - populations</c:v>
                </c:pt>
                <c:pt idx="5">
                  <c:v>3.1 Compliance Goals</c:v>
                </c:pt>
                <c:pt idx="6">
                  <c:v>3.2 Enforcement</c:v>
                </c:pt>
                <c:pt idx="7">
                  <c:v>3.3 Working with Retailers</c:v>
                </c:pt>
                <c:pt idx="8">
                  <c:v>4.1 Cessation Services</c:v>
                </c:pt>
                <c:pt idx="9">
                  <c:v>4.2 Brief Interventions</c:v>
                </c:pt>
                <c:pt idx="10">
                  <c:v>4.3 Working with Communities</c:v>
                </c:pt>
                <c:pt idx="11">
                  <c:v>5.1 Intelligence and Data</c:v>
                </c:pt>
                <c:pt idx="12">
                  <c:v>5.2 Demonstrating Improvement</c:v>
                </c:pt>
              </c:strCache>
            </c:strRef>
          </c:cat>
          <c:val>
            <c:numRef>
              <c:f>(Scores!$H$4:$H$6,Scores!$H$10:$H$11,Scores!$H$15:$H$17,Scores!$H$21:$H$23,Scores!$H$27:$H$28)</c:f>
              <c:numCache>
                <c:formatCode>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0-BAA8-4B22-8665-6D764F8A7720}"/>
            </c:ext>
          </c:extLst>
        </c:ser>
        <c:ser>
          <c:idx val="1"/>
          <c:order val="1"/>
          <c:tx>
            <c:v>Review Score</c:v>
          </c:tx>
          <c:spPr>
            <a:ln w="31750" cap="rnd">
              <a:solidFill>
                <a:schemeClr val="accent2"/>
              </a:solidFill>
              <a:round/>
            </a:ln>
            <a:effectLst>
              <a:outerShdw blurRad="40000" dist="23000" dir="5400000" rotWithShape="0">
                <a:srgbClr val="000000">
                  <a:alpha val="35000"/>
                </a:srgbClr>
              </a:outerShdw>
            </a:effectLst>
          </c:spPr>
          <c:marker>
            <c:symbol val="circle"/>
            <c:size val="6"/>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w="12700">
                <a:solidFill>
                  <a:schemeClr val="lt2"/>
                </a:solidFill>
                <a:round/>
              </a:ln>
              <a:effectLst>
                <a:outerShdw blurRad="40000" dist="23000" dir="5400000" rotWithShape="0">
                  <a:srgbClr val="000000">
                    <a:alpha val="35000"/>
                  </a:srgbClr>
                </a:outerShdw>
              </a:effectLst>
            </c:spPr>
          </c:marker>
          <c:cat>
            <c:strRef>
              <c:f>(Scores!$C$4:$C$6,Scores!$C$10:$C$11,Scores!$C$15:$C$17,Scores!$C$21:$C$23,Scores!$C$27:$C$28)</c:f>
              <c:strCache>
                <c:ptCount val="13"/>
                <c:pt idx="0">
                  <c:v>1.1 Vision and Leadership</c:v>
                </c:pt>
                <c:pt idx="1">
                  <c:v>1.2 Partnerships</c:v>
                </c:pt>
                <c:pt idx="2">
                  <c:v>1.3 Planning and Commissioning</c:v>
                </c:pt>
                <c:pt idx="3">
                  <c:v>2.1 Communications - partners</c:v>
                </c:pt>
                <c:pt idx="4">
                  <c:v>2.2 Communications - populations</c:v>
                </c:pt>
                <c:pt idx="5">
                  <c:v>3.1 Compliance Goals</c:v>
                </c:pt>
                <c:pt idx="6">
                  <c:v>3.2 Enforcement</c:v>
                </c:pt>
                <c:pt idx="7">
                  <c:v>3.3 Working with Retailers</c:v>
                </c:pt>
                <c:pt idx="8">
                  <c:v>4.1 Cessation Services</c:v>
                </c:pt>
                <c:pt idx="9">
                  <c:v>4.2 Brief Interventions</c:v>
                </c:pt>
                <c:pt idx="10">
                  <c:v>4.3 Working with Communities</c:v>
                </c:pt>
                <c:pt idx="11">
                  <c:v>5.1 Intelligence and Data</c:v>
                </c:pt>
                <c:pt idx="12">
                  <c:v>5.2 Demonstrating Improvement</c:v>
                </c:pt>
              </c:strCache>
            </c:strRef>
          </c:cat>
          <c:val>
            <c:numRef>
              <c:f>(Scores!$I$4:$I$6,Scores!$I$10:$I$11,Scores!$I$15:$I$17,Scores!$I$21:$I$23,Scores!$I$27:$I$28)</c:f>
              <c:numCache>
                <c:formatCode>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1-BAA8-4B22-8665-6D764F8A7720}"/>
            </c:ext>
          </c:extLst>
        </c:ser>
        <c:dLbls>
          <c:showLegendKey val="0"/>
          <c:showVal val="0"/>
          <c:showCatName val="0"/>
          <c:showSerName val="0"/>
          <c:showPercent val="0"/>
          <c:showBubbleSize val="0"/>
        </c:dLbls>
        <c:axId val="51559808"/>
        <c:axId val="51844608"/>
      </c:radarChart>
      <c:catAx>
        <c:axId val="51559808"/>
        <c:scaling>
          <c:orientation val="minMax"/>
        </c:scaling>
        <c:delete val="0"/>
        <c:axPos val="b"/>
        <c:numFmt formatCode="General" sourceLinked="0"/>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51844608"/>
        <c:crosses val="autoZero"/>
        <c:auto val="1"/>
        <c:lblAlgn val="ctr"/>
        <c:lblOffset val="100"/>
        <c:noMultiLvlLbl val="0"/>
      </c:catAx>
      <c:valAx>
        <c:axId val="51844608"/>
        <c:scaling>
          <c:orientation val="minMax"/>
          <c:max val="1"/>
          <c:min val="0"/>
        </c:scaling>
        <c:delete val="0"/>
        <c:axPos val="l"/>
        <c:majorGridlines>
          <c:spPr>
            <a:ln w="9525" cap="flat" cmpd="sng" algn="ctr">
              <a:solidFill>
                <a:schemeClr val="tx2">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515598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ysClr val="window" lastClr="FFFFFF"/>
    </a:solidFill>
    <a:ln w="25400" cap="flat" cmpd="sng" algn="ctr">
      <a:solidFill>
        <a:sysClr val="windowText" lastClr="000000"/>
      </a:solidFill>
      <a:prstDash val="solid"/>
      <a:round/>
    </a:ln>
    <a:effectLst/>
  </c:spPr>
  <c:txPr>
    <a:bodyPr/>
    <a:lstStyle/>
    <a:p>
      <a:pPr>
        <a:defRPr>
          <a:solidFill>
            <a:sysClr val="windowText" lastClr="000000"/>
          </a:solidFill>
          <a:latin typeface="+mn-lt"/>
          <a:ea typeface="+mn-ea"/>
          <a:cs typeface="+mn-cs"/>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7">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lumOff val="2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GBox"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GBox" noThreeD="1"/>
</file>

<file path=xl/ctrlProps/ctrlProp13.xml><?xml version="1.0" encoding="utf-8"?>
<formControlPr xmlns="http://schemas.microsoft.com/office/spreadsheetml/2009/9/main" objectType="GBox"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GBox" noThreeD="1"/>
</file>

<file path=xl/ctrlProps/ctrlProp16.xml><?xml version="1.0" encoding="utf-8"?>
<formControlPr xmlns="http://schemas.microsoft.com/office/spreadsheetml/2009/9/main" objectType="GBox"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GBox" noThreeD="1"/>
</file>

<file path=xl/ctrlProps/ctrlProp19.xml><?xml version="1.0" encoding="utf-8"?>
<formControlPr xmlns="http://schemas.microsoft.com/office/spreadsheetml/2009/9/main" objectType="GBox" noThreeD="1"/>
</file>

<file path=xl/ctrlProps/ctrlProp2.xml><?xml version="1.0" encoding="utf-8"?>
<formControlPr xmlns="http://schemas.microsoft.com/office/spreadsheetml/2009/9/main" objectType="GBox" noThreeD="1"/>
</file>

<file path=xl/ctrlProps/ctrlProp20.xml><?xml version="1.0" encoding="utf-8"?>
<formControlPr xmlns="http://schemas.microsoft.com/office/spreadsheetml/2009/9/main" objectType="GBox" noThreeD="1"/>
</file>

<file path=xl/ctrlProps/ctrlProp21.xml><?xml version="1.0" encoding="utf-8"?>
<formControlPr xmlns="http://schemas.microsoft.com/office/spreadsheetml/2009/9/main" objectType="GBox" noThreeD="1"/>
</file>

<file path=xl/ctrlProps/ctrlProp22.xml><?xml version="1.0" encoding="utf-8"?>
<formControlPr xmlns="http://schemas.microsoft.com/office/spreadsheetml/2009/9/main" objectType="GBox" noThreeD="1"/>
</file>

<file path=xl/ctrlProps/ctrlProp23.xml><?xml version="1.0" encoding="utf-8"?>
<formControlPr xmlns="http://schemas.microsoft.com/office/spreadsheetml/2009/9/main" objectType="GBox" noThreeD="1"/>
</file>

<file path=xl/ctrlProps/ctrlProp24.xml><?xml version="1.0" encoding="utf-8"?>
<formControlPr xmlns="http://schemas.microsoft.com/office/spreadsheetml/2009/9/main" objectType="GBox" noThreeD="1"/>
</file>

<file path=xl/ctrlProps/ctrlProp25.xml><?xml version="1.0" encoding="utf-8"?>
<formControlPr xmlns="http://schemas.microsoft.com/office/spreadsheetml/2009/9/main" objectType="GBox" noThreeD="1"/>
</file>

<file path=xl/ctrlProps/ctrlProp26.xml><?xml version="1.0" encoding="utf-8"?>
<formControlPr xmlns="http://schemas.microsoft.com/office/spreadsheetml/2009/9/main" objectType="GBox" noThreeD="1"/>
</file>

<file path=xl/ctrlProps/ctrlProp27.xml><?xml version="1.0" encoding="utf-8"?>
<formControlPr xmlns="http://schemas.microsoft.com/office/spreadsheetml/2009/9/main" objectType="GBox" noThreeD="1"/>
</file>

<file path=xl/ctrlProps/ctrlProp28.xml><?xml version="1.0" encoding="utf-8"?>
<formControlPr xmlns="http://schemas.microsoft.com/office/spreadsheetml/2009/9/main" objectType="GBox" noThreeD="1"/>
</file>

<file path=xl/ctrlProps/ctrlProp29.xml><?xml version="1.0" encoding="utf-8"?>
<formControlPr xmlns="http://schemas.microsoft.com/office/spreadsheetml/2009/9/main" objectType="GBox" noThreeD="1"/>
</file>

<file path=xl/ctrlProps/ctrlProp3.xml><?xml version="1.0" encoding="utf-8"?>
<formControlPr xmlns="http://schemas.microsoft.com/office/spreadsheetml/2009/9/main" objectType="GBox" noThreeD="1"/>
</file>

<file path=xl/ctrlProps/ctrlProp30.xml><?xml version="1.0" encoding="utf-8"?>
<formControlPr xmlns="http://schemas.microsoft.com/office/spreadsheetml/2009/9/main" objectType="GBox" noThreeD="1"/>
</file>

<file path=xl/ctrlProps/ctrlProp31.xml><?xml version="1.0" encoding="utf-8"?>
<formControlPr xmlns="http://schemas.microsoft.com/office/spreadsheetml/2009/9/main" objectType="GBox" noThreeD="1"/>
</file>

<file path=xl/ctrlProps/ctrlProp32.xml><?xml version="1.0" encoding="utf-8"?>
<formControlPr xmlns="http://schemas.microsoft.com/office/spreadsheetml/2009/9/main" objectType="GBox" noThreeD="1"/>
</file>

<file path=xl/ctrlProps/ctrlProp33.xml><?xml version="1.0" encoding="utf-8"?>
<formControlPr xmlns="http://schemas.microsoft.com/office/spreadsheetml/2009/9/main" objectType="GBox" noThreeD="1"/>
</file>

<file path=xl/ctrlProps/ctrlProp34.xml><?xml version="1.0" encoding="utf-8"?>
<formControlPr xmlns="http://schemas.microsoft.com/office/spreadsheetml/2009/9/main" objectType="GBox" noThreeD="1"/>
</file>

<file path=xl/ctrlProps/ctrlProp35.xml><?xml version="1.0" encoding="utf-8"?>
<formControlPr xmlns="http://schemas.microsoft.com/office/spreadsheetml/2009/9/main" objectType="GBox" noThreeD="1"/>
</file>

<file path=xl/ctrlProps/ctrlProp36.xml><?xml version="1.0" encoding="utf-8"?>
<formControlPr xmlns="http://schemas.microsoft.com/office/spreadsheetml/2009/9/main" objectType="GBox" noThreeD="1"/>
</file>

<file path=xl/ctrlProps/ctrlProp37.xml><?xml version="1.0" encoding="utf-8"?>
<formControlPr xmlns="http://schemas.microsoft.com/office/spreadsheetml/2009/9/main" objectType="GBox" noThreeD="1"/>
</file>

<file path=xl/ctrlProps/ctrlProp38.xml><?xml version="1.0" encoding="utf-8"?>
<formControlPr xmlns="http://schemas.microsoft.com/office/spreadsheetml/2009/9/main" objectType="GBox" noThreeD="1"/>
</file>

<file path=xl/ctrlProps/ctrlProp39.xml><?xml version="1.0" encoding="utf-8"?>
<formControlPr xmlns="http://schemas.microsoft.com/office/spreadsheetml/2009/9/main" objectType="GBox" noThreeD="1"/>
</file>

<file path=xl/ctrlProps/ctrlProp4.xml><?xml version="1.0" encoding="utf-8"?>
<formControlPr xmlns="http://schemas.microsoft.com/office/spreadsheetml/2009/9/main" objectType="GBox" noThreeD="1"/>
</file>

<file path=xl/ctrlProps/ctrlProp40.xml><?xml version="1.0" encoding="utf-8"?>
<formControlPr xmlns="http://schemas.microsoft.com/office/spreadsheetml/2009/9/main" objectType="GBox" noThreeD="1"/>
</file>

<file path=xl/ctrlProps/ctrlProp41.xml><?xml version="1.0" encoding="utf-8"?>
<formControlPr xmlns="http://schemas.microsoft.com/office/spreadsheetml/2009/9/main" objectType="GBox" noThreeD="1"/>
</file>

<file path=xl/ctrlProps/ctrlProp42.xml><?xml version="1.0" encoding="utf-8"?>
<formControlPr xmlns="http://schemas.microsoft.com/office/spreadsheetml/2009/9/main" objectType="GBox" noThreeD="1"/>
</file>

<file path=xl/ctrlProps/ctrlProp43.xml><?xml version="1.0" encoding="utf-8"?>
<formControlPr xmlns="http://schemas.microsoft.com/office/spreadsheetml/2009/9/main" objectType="GBox" noThreeD="1"/>
</file>

<file path=xl/ctrlProps/ctrlProp44.xml><?xml version="1.0" encoding="utf-8"?>
<formControlPr xmlns="http://schemas.microsoft.com/office/spreadsheetml/2009/9/main" objectType="GBox" noThreeD="1"/>
</file>

<file path=xl/ctrlProps/ctrlProp45.xml><?xml version="1.0" encoding="utf-8"?>
<formControlPr xmlns="http://schemas.microsoft.com/office/spreadsheetml/2009/9/main" objectType="GBox" noThreeD="1"/>
</file>

<file path=xl/ctrlProps/ctrlProp46.xml><?xml version="1.0" encoding="utf-8"?>
<formControlPr xmlns="http://schemas.microsoft.com/office/spreadsheetml/2009/9/main" objectType="GBox" noThreeD="1"/>
</file>

<file path=xl/ctrlProps/ctrlProp47.xml><?xml version="1.0" encoding="utf-8"?>
<formControlPr xmlns="http://schemas.microsoft.com/office/spreadsheetml/2009/9/main" objectType="GBox" noThreeD="1"/>
</file>

<file path=xl/ctrlProps/ctrlProp48.xml><?xml version="1.0" encoding="utf-8"?>
<formControlPr xmlns="http://schemas.microsoft.com/office/spreadsheetml/2009/9/main" objectType="GBox" noThreeD="1"/>
</file>

<file path=xl/ctrlProps/ctrlProp49.xml><?xml version="1.0" encoding="utf-8"?>
<formControlPr xmlns="http://schemas.microsoft.com/office/spreadsheetml/2009/9/main" objectType="GBox"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GBox" noThreeD="1"/>
</file>

<file path=xl/ctrlProps/ctrlProp51.xml><?xml version="1.0" encoding="utf-8"?>
<formControlPr xmlns="http://schemas.microsoft.com/office/spreadsheetml/2009/9/main" objectType="GBox" noThreeD="1"/>
</file>

<file path=xl/ctrlProps/ctrlProp52.xml><?xml version="1.0" encoding="utf-8"?>
<formControlPr xmlns="http://schemas.microsoft.com/office/spreadsheetml/2009/9/main" objectType="GBox" noThreeD="1"/>
</file>

<file path=xl/ctrlProps/ctrlProp53.xml><?xml version="1.0" encoding="utf-8"?>
<formControlPr xmlns="http://schemas.microsoft.com/office/spreadsheetml/2009/9/main" objectType="GBox" noThreeD="1"/>
</file>

<file path=xl/ctrlProps/ctrlProp54.xml><?xml version="1.0" encoding="utf-8"?>
<formControlPr xmlns="http://schemas.microsoft.com/office/spreadsheetml/2009/9/main" objectType="GBox" noThreeD="1"/>
</file>

<file path=xl/ctrlProps/ctrlProp55.xml><?xml version="1.0" encoding="utf-8"?>
<formControlPr xmlns="http://schemas.microsoft.com/office/spreadsheetml/2009/9/main" objectType="GBox" noThreeD="1"/>
</file>

<file path=xl/ctrlProps/ctrlProp56.xml><?xml version="1.0" encoding="utf-8"?>
<formControlPr xmlns="http://schemas.microsoft.com/office/spreadsheetml/2009/9/main" objectType="GBox" noThreeD="1"/>
</file>

<file path=xl/ctrlProps/ctrlProp57.xml><?xml version="1.0" encoding="utf-8"?>
<formControlPr xmlns="http://schemas.microsoft.com/office/spreadsheetml/2009/9/main" objectType="GBox" noThreeD="1"/>
</file>

<file path=xl/ctrlProps/ctrlProp58.xml><?xml version="1.0" encoding="utf-8"?>
<formControlPr xmlns="http://schemas.microsoft.com/office/spreadsheetml/2009/9/main" objectType="GBox" noThreeD="1"/>
</file>

<file path=xl/ctrlProps/ctrlProp59.xml><?xml version="1.0" encoding="utf-8"?>
<formControlPr xmlns="http://schemas.microsoft.com/office/spreadsheetml/2009/9/main" objectType="GBox" noThreeD="1"/>
</file>

<file path=xl/ctrlProps/ctrlProp6.xml><?xml version="1.0" encoding="utf-8"?>
<formControlPr xmlns="http://schemas.microsoft.com/office/spreadsheetml/2009/9/main" objectType="GBox" noThreeD="1"/>
</file>

<file path=xl/ctrlProps/ctrlProp60.xml><?xml version="1.0" encoding="utf-8"?>
<formControlPr xmlns="http://schemas.microsoft.com/office/spreadsheetml/2009/9/main" objectType="GBox" noThreeD="1"/>
</file>

<file path=xl/ctrlProps/ctrlProp61.xml><?xml version="1.0" encoding="utf-8"?>
<formControlPr xmlns="http://schemas.microsoft.com/office/spreadsheetml/2009/9/main" objectType="GBox" noThreeD="1"/>
</file>

<file path=xl/ctrlProps/ctrlProp62.xml><?xml version="1.0" encoding="utf-8"?>
<formControlPr xmlns="http://schemas.microsoft.com/office/spreadsheetml/2009/9/main" objectType="GBox" noThreeD="1"/>
</file>

<file path=xl/ctrlProps/ctrlProp63.xml><?xml version="1.0" encoding="utf-8"?>
<formControlPr xmlns="http://schemas.microsoft.com/office/spreadsheetml/2009/9/main" objectType="GBox" noThreeD="1"/>
</file>

<file path=xl/ctrlProps/ctrlProp64.xml><?xml version="1.0" encoding="utf-8"?>
<formControlPr xmlns="http://schemas.microsoft.com/office/spreadsheetml/2009/9/main" objectType="GBox" noThreeD="1"/>
</file>

<file path=xl/ctrlProps/ctrlProp65.xml><?xml version="1.0" encoding="utf-8"?>
<formControlPr xmlns="http://schemas.microsoft.com/office/spreadsheetml/2009/9/main" objectType="GBox" noThreeD="1"/>
</file>

<file path=xl/ctrlProps/ctrlProp66.xml><?xml version="1.0" encoding="utf-8"?>
<formControlPr xmlns="http://schemas.microsoft.com/office/spreadsheetml/2009/9/main" objectType="GBox" noThreeD="1"/>
</file>

<file path=xl/ctrlProps/ctrlProp67.xml><?xml version="1.0" encoding="utf-8"?>
<formControlPr xmlns="http://schemas.microsoft.com/office/spreadsheetml/2009/9/main" objectType="GBox" noThreeD="1"/>
</file>

<file path=xl/ctrlProps/ctrlProp68.xml><?xml version="1.0" encoding="utf-8"?>
<formControlPr xmlns="http://schemas.microsoft.com/office/spreadsheetml/2009/9/main" objectType="GBox" noThreeD="1"/>
</file>

<file path=xl/ctrlProps/ctrlProp69.xml><?xml version="1.0" encoding="utf-8"?>
<formControlPr xmlns="http://schemas.microsoft.com/office/spreadsheetml/2009/9/main" objectType="GBox" noThreeD="1"/>
</file>

<file path=xl/ctrlProps/ctrlProp7.xml><?xml version="1.0" encoding="utf-8"?>
<formControlPr xmlns="http://schemas.microsoft.com/office/spreadsheetml/2009/9/main" objectType="GBox" noThreeD="1"/>
</file>

<file path=xl/ctrlProps/ctrlProp70.xml><?xml version="1.0" encoding="utf-8"?>
<formControlPr xmlns="http://schemas.microsoft.com/office/spreadsheetml/2009/9/main" objectType="GBox" noThreeD="1"/>
</file>

<file path=xl/ctrlProps/ctrlProp71.xml><?xml version="1.0" encoding="utf-8"?>
<formControlPr xmlns="http://schemas.microsoft.com/office/spreadsheetml/2009/9/main" objectType="GBox" noThreeD="1"/>
</file>

<file path=xl/ctrlProps/ctrlProp72.xml><?xml version="1.0" encoding="utf-8"?>
<formControlPr xmlns="http://schemas.microsoft.com/office/spreadsheetml/2009/9/main" objectType="GBox" noThreeD="1"/>
</file>

<file path=xl/ctrlProps/ctrlProp73.xml><?xml version="1.0" encoding="utf-8"?>
<formControlPr xmlns="http://schemas.microsoft.com/office/spreadsheetml/2009/9/main" objectType="GBox" noThreeD="1"/>
</file>

<file path=xl/ctrlProps/ctrlProp74.xml><?xml version="1.0" encoding="utf-8"?>
<formControlPr xmlns="http://schemas.microsoft.com/office/spreadsheetml/2009/9/main" objectType="GBox"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GBox" noThreeD="1"/>
</file>

<file path=xl/ctrlProps/ctrlProp77.xml><?xml version="1.0" encoding="utf-8"?>
<formControlPr xmlns="http://schemas.microsoft.com/office/spreadsheetml/2009/9/main" objectType="GBox" noThreeD="1"/>
</file>

<file path=xl/ctrlProps/ctrlProp78.xml><?xml version="1.0" encoding="utf-8"?>
<formControlPr xmlns="http://schemas.microsoft.com/office/spreadsheetml/2009/9/main" objectType="GBox" noThreeD="1"/>
</file>

<file path=xl/ctrlProps/ctrlProp79.xml><?xml version="1.0" encoding="utf-8"?>
<formControlPr xmlns="http://schemas.microsoft.com/office/spreadsheetml/2009/9/main" objectType="GBox" noThreeD="1"/>
</file>

<file path=xl/ctrlProps/ctrlProp8.xml><?xml version="1.0" encoding="utf-8"?>
<formControlPr xmlns="http://schemas.microsoft.com/office/spreadsheetml/2009/9/main" objectType="GBox" noThreeD="1"/>
</file>

<file path=xl/ctrlProps/ctrlProp80.xml><?xml version="1.0" encoding="utf-8"?>
<formControlPr xmlns="http://schemas.microsoft.com/office/spreadsheetml/2009/9/main" objectType="GBox"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9.xml><?xml version="1.0" encoding="utf-8"?>
<formControlPr xmlns="http://schemas.microsoft.com/office/spreadsheetml/2009/9/main" objectType="GBox" noThreeD="1"/>
</file>

<file path=xl/drawings/_rels/drawing8.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180975</xdr:colOff>
      <xdr:row>1</xdr:row>
      <xdr:rowOff>152399</xdr:rowOff>
    </xdr:from>
    <xdr:to>
      <xdr:col>3</xdr:col>
      <xdr:colOff>19050</xdr:colOff>
      <xdr:row>4</xdr:row>
      <xdr:rowOff>3683000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403225" y="353482"/>
          <a:ext cx="12971992" cy="9033935"/>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a:latin typeface="Arial" panose="020B0604020202020204" pitchFamily="34" charset="0"/>
              <a:cs typeface="Arial" panose="020B0604020202020204" pitchFamily="34" charset="0"/>
            </a:rPr>
            <a:t>Introducing the niche tobacco deep dive self-assessment tool</a:t>
          </a:r>
        </a:p>
        <a:p>
          <a:endParaRPr lang="en-GB" sz="1100" b="1">
            <a:latin typeface="Arial" panose="020B0604020202020204" pitchFamily="34" charset="0"/>
            <a:cs typeface="Arial" panose="020B0604020202020204" pitchFamily="34" charset="0"/>
          </a:endParaRPr>
        </a:p>
        <a:p>
          <a:r>
            <a:rPr lang="en-GB" sz="1100">
              <a:latin typeface="Arial" panose="020B0604020202020204" pitchFamily="34" charset="0"/>
              <a:cs typeface="Arial" panose="020B0604020202020204" pitchFamily="34" charset="0"/>
            </a:rPr>
            <a:t>Welcome to the niche tobacco deep dive self-assessment tool. This model supports the local</a:t>
          </a:r>
          <a:r>
            <a:rPr lang="en-GB" sz="1100" baseline="0">
              <a:latin typeface="Arial" panose="020B0604020202020204" pitchFamily="34" charset="0"/>
              <a:cs typeface="Arial" panose="020B0604020202020204" pitchFamily="34" charset="0"/>
            </a:rPr>
            <a:t> implementation and delivery of </a:t>
          </a:r>
          <a:r>
            <a:rPr lang="en-GB" sz="1100">
              <a:latin typeface="Arial" panose="020B0604020202020204" pitchFamily="34" charset="0"/>
              <a:cs typeface="Arial" panose="020B0604020202020204" pitchFamily="34" charset="0"/>
            </a:rPr>
            <a:t>NICE guidance on smokeless tobacco (PH39) and best</a:t>
          </a:r>
          <a:r>
            <a:rPr lang="en-GB" sz="1100" baseline="0">
              <a:latin typeface="Arial" panose="020B0604020202020204" pitchFamily="34" charset="0"/>
              <a:cs typeface="Arial" panose="020B0604020202020204" pitchFamily="34" charset="0"/>
            </a:rPr>
            <a:t> practice related to tackling shisha smoking.  </a:t>
          </a:r>
        </a:p>
        <a:p>
          <a:endParaRPr lang="en-GB" sz="1100" baseline="0">
            <a:latin typeface="Arial" panose="020B0604020202020204" pitchFamily="34" charset="0"/>
            <a:cs typeface="Arial" panose="020B0604020202020204" pitchFamily="34" charset="0"/>
          </a:endParaRPr>
        </a:p>
        <a:p>
          <a:r>
            <a:rPr lang="en-GB" sz="1100" baseline="0">
              <a:latin typeface="Arial" panose="020B0604020202020204" pitchFamily="34" charset="0"/>
              <a:cs typeface="Arial" panose="020B0604020202020204" pitchFamily="34" charset="0"/>
            </a:rPr>
            <a:t>Niche tobacco products are more commonly used by ethnic minority groups; these products are harmful and contribute to health inequalities. Local authorities and their partners should:</a:t>
          </a:r>
        </a:p>
        <a:p>
          <a:r>
            <a:rPr lang="en-GB" sz="1100" baseline="0">
              <a:latin typeface="Arial" panose="020B0604020202020204" pitchFamily="34" charset="0"/>
              <a:cs typeface="Arial" panose="020B0604020202020204" pitchFamily="34" charset="0"/>
            </a:rPr>
            <a:t>- Understand the smoking patterns and consequent support needs of their local population</a:t>
          </a:r>
        </a:p>
        <a:p>
          <a:r>
            <a:rPr lang="en-GB" sz="1100" baseline="0">
              <a:latin typeface="Arial" panose="020B0604020202020204" pitchFamily="34" charset="0"/>
              <a:cs typeface="Arial" panose="020B0604020202020204" pitchFamily="34" charset="0"/>
            </a:rPr>
            <a:t>- Raise awareness of the harms caused by niche tobacco use.</a:t>
          </a:r>
        </a:p>
        <a:p>
          <a:r>
            <a:rPr lang="en-GB" sz="1100" baseline="0">
              <a:latin typeface="Arial" panose="020B0604020202020204" pitchFamily="34" charset="0"/>
              <a:cs typeface="Arial" panose="020B0604020202020204" pitchFamily="34" charset="0"/>
            </a:rPr>
            <a:t>- Tailor and target stop smoking support in order to encourage and effectively accommodate cessation from niche tobacco products.</a:t>
          </a:r>
        </a:p>
        <a:p>
          <a:endParaRPr lang="en-GB" sz="1100" baseline="0">
            <a:latin typeface="Arial" panose="020B0604020202020204" pitchFamily="34" charset="0"/>
            <a:cs typeface="Arial" panose="020B0604020202020204" pitchFamily="34" charset="0"/>
          </a:endParaRPr>
        </a:p>
        <a:p>
          <a:endParaRPr lang="en-GB" sz="1100" baseline="0">
            <a:latin typeface="Arial" panose="020B0604020202020204" pitchFamily="34" charset="0"/>
            <a:cs typeface="Arial" panose="020B0604020202020204" pitchFamily="34" charset="0"/>
          </a:endParaRPr>
        </a:p>
        <a:p>
          <a:r>
            <a:rPr lang="en-GB" sz="1100" b="1" baseline="0">
              <a:latin typeface="Arial" panose="020B0604020202020204" pitchFamily="34" charset="0"/>
              <a:cs typeface="Arial" panose="020B0604020202020204" pitchFamily="34" charset="0"/>
            </a:rPr>
            <a:t>Niche tobacco products include</a:t>
          </a:r>
          <a:r>
            <a:rPr lang="en-GB" sz="1100" baseline="0">
              <a:latin typeface="Arial" panose="020B0604020202020204" pitchFamily="34" charset="0"/>
              <a:cs typeface="Arial" panose="020B0604020202020204" pitchFamily="34" charset="0"/>
            </a:rPr>
            <a:t>:</a:t>
          </a:r>
        </a:p>
        <a:p>
          <a:r>
            <a:rPr lang="en-GB" sz="1100" baseline="0">
              <a:latin typeface="Arial" panose="020B0604020202020204" pitchFamily="34" charset="0"/>
              <a:cs typeface="Arial" panose="020B0604020202020204" pitchFamily="34" charset="0"/>
            </a:rPr>
            <a:t>1. Smokeless tobacco (SLT) constitutes a wide range of tobacco containing products that are non-combustible but may be chewed, inhaled (sniffed) or placed in the mouth. SLT products include tobacco with or without characterising flavours and sweeteners (e.g.. Mishri and Qiwam), with alkaline modifiers (e.g.. Khaini, Naswar and Gul) to increase nicotine absorption and addictiveness and tobacco with areca nut and slaked lime (e.g.. Gutkha, Zarda, Mawa).</a:t>
          </a:r>
        </a:p>
        <a:p>
          <a:r>
            <a:rPr lang="en-GB" sz="1100" baseline="0">
              <a:latin typeface="Arial" panose="020B0604020202020204" pitchFamily="34" charset="0"/>
              <a:cs typeface="Arial" panose="020B0604020202020204" pitchFamily="34" charset="0"/>
            </a:rPr>
            <a:t>2. Shisha, also known as hookah, water pipe, narghile or hubble bubble, have traditionally been used to smoke tobacco in the Middle East. However, there has been a recent global resurgence of waterpipe smoking and in recent years shisha bars have become particularly popular.  Shisha can be used to smoke a number of substances. Whilst they are largely used to smoke tobacco, which may be flavoured with fruits or sugar syrup, herbal mixtures are also commonly used. Although the latter do not contain nicotine, and so are not addictive, smoking herbal shisha is as harmful to health as smoking tobacco shisha, as both involve burning charcoal and inhaling the smoke.</a:t>
          </a:r>
        </a:p>
        <a:p>
          <a:endParaRPr lang="en-GB" sz="1100" baseline="0">
            <a:latin typeface="Arial" panose="020B0604020202020204" pitchFamily="34" charset="0"/>
            <a:cs typeface="Arial" panose="020B0604020202020204" pitchFamily="34" charset="0"/>
          </a:endParaRPr>
        </a:p>
        <a:p>
          <a:endParaRPr lang="en-GB" sz="1100" baseline="0">
            <a:latin typeface="Arial" panose="020B0604020202020204" pitchFamily="34" charset="0"/>
            <a:cs typeface="Arial" panose="020B0604020202020204" pitchFamily="34" charset="0"/>
          </a:endParaRPr>
        </a:p>
        <a:p>
          <a:r>
            <a:rPr lang="en-GB" sz="1100" b="1" baseline="0">
              <a:latin typeface="Arial" panose="020B0604020202020204" pitchFamily="34" charset="0"/>
              <a:cs typeface="Arial" panose="020B0604020202020204" pitchFamily="34" charset="0"/>
            </a:rPr>
            <a:t>Using the tool</a:t>
          </a:r>
        </a:p>
        <a:p>
          <a:endParaRPr lang="en-GB" sz="1100" b="1" baseline="0">
            <a:latin typeface="Arial" panose="020B0604020202020204" pitchFamily="34" charset="0"/>
            <a:cs typeface="Arial" panose="020B0604020202020204" pitchFamily="34" charset="0"/>
          </a:endParaRPr>
        </a:p>
        <a:p>
          <a:r>
            <a:rPr lang="en-GB" sz="1100" baseline="0">
              <a:latin typeface="Arial" panose="020B0604020202020204" pitchFamily="34" charset="0"/>
              <a:cs typeface="Arial" panose="020B0604020202020204" pitchFamily="34" charset="0"/>
            </a:rPr>
            <a:t>The tool provides </a:t>
          </a:r>
          <a:r>
            <a:rPr lang="en-GB" sz="1100">
              <a:latin typeface="Arial" panose="020B0604020202020204" pitchFamily="34" charset="0"/>
              <a:cs typeface="Arial" panose="020B0604020202020204" pitchFamily="34" charset="0"/>
            </a:rPr>
            <a:t>a framework to help localities develop action plans to tackle niche tobacco within their communities.</a:t>
          </a:r>
        </a:p>
        <a:p>
          <a:endParaRPr lang="en-GB" sz="1100">
            <a:latin typeface="Arial" panose="020B0604020202020204" pitchFamily="34" charset="0"/>
            <a:cs typeface="Arial" panose="020B0604020202020204" pitchFamily="34" charset="0"/>
          </a:endParaRPr>
        </a:p>
        <a:p>
          <a:r>
            <a:rPr lang="en-GB" sz="1100">
              <a:latin typeface="Arial" panose="020B0604020202020204" pitchFamily="34" charset="0"/>
              <a:cs typeface="Arial" panose="020B0604020202020204" pitchFamily="34" charset="0"/>
            </a:rPr>
            <a:t>The self-assessment process is not to be seen as a single person`s job or task. To accurately complete this will require the input of a wide range of stakeholders and is expected to take no more than one day. Identifying the right people at the start of the process will help you to get the best out of the tool, and will provide a broad understanding of local policies and practice that relate to niche tobacco.  </a:t>
          </a:r>
        </a:p>
        <a:p>
          <a:endParaRPr lang="en-GB" sz="1100">
            <a:latin typeface="Arial" panose="020B0604020202020204" pitchFamily="34" charset="0"/>
            <a:cs typeface="Arial" panose="020B0604020202020204" pitchFamily="34" charset="0"/>
          </a:endParaRPr>
        </a:p>
        <a:p>
          <a:r>
            <a:rPr lang="en-GB" sz="1100">
              <a:latin typeface="Arial" panose="020B0604020202020204" pitchFamily="34" charset="0"/>
              <a:cs typeface="Arial" panose="020B0604020202020204" pitchFamily="34" charset="0"/>
            </a:rPr>
            <a:t>The tool consists of five sections:</a:t>
          </a:r>
        </a:p>
        <a:p>
          <a:endParaRPr lang="en-GB" sz="1100">
            <a:latin typeface="Arial" panose="020B0604020202020204" pitchFamily="34" charset="0"/>
            <a:cs typeface="Arial" panose="020B0604020202020204" pitchFamily="34" charset="0"/>
          </a:endParaRPr>
        </a:p>
        <a:p>
          <a:r>
            <a:rPr lang="en-GB" sz="1100">
              <a:latin typeface="Arial" panose="020B0604020202020204" pitchFamily="34" charset="0"/>
              <a:cs typeface="Arial" panose="020B0604020202020204" pitchFamily="34" charset="0"/>
            </a:rPr>
            <a:t>1. Systems </a:t>
          </a:r>
        </a:p>
        <a:p>
          <a:r>
            <a:rPr lang="en-GB" sz="1100">
              <a:latin typeface="Arial" panose="020B0604020202020204" pitchFamily="34" charset="0"/>
              <a:cs typeface="Arial" panose="020B0604020202020204" pitchFamily="34" charset="0"/>
            </a:rPr>
            <a:t>2. Communications</a:t>
          </a:r>
        </a:p>
        <a:p>
          <a:r>
            <a:rPr lang="en-GB" sz="1100">
              <a:latin typeface="Arial" panose="020B0604020202020204" pitchFamily="34" charset="0"/>
              <a:cs typeface="Arial" panose="020B0604020202020204" pitchFamily="34" charset="0"/>
            </a:rPr>
            <a:t>3. Regulatory</a:t>
          </a:r>
          <a:r>
            <a:rPr lang="en-GB" sz="1100" baseline="0">
              <a:latin typeface="Arial" panose="020B0604020202020204" pitchFamily="34" charset="0"/>
              <a:cs typeface="Arial" panose="020B0604020202020204" pitchFamily="34" charset="0"/>
            </a:rPr>
            <a:t> Activity</a:t>
          </a:r>
          <a:endParaRPr lang="en-GB" sz="1100">
            <a:latin typeface="Arial" panose="020B0604020202020204" pitchFamily="34" charset="0"/>
            <a:cs typeface="Arial" panose="020B0604020202020204" pitchFamily="34" charset="0"/>
          </a:endParaRPr>
        </a:p>
        <a:p>
          <a:r>
            <a:rPr lang="en-GB" sz="1100">
              <a:latin typeface="Arial" panose="020B0604020202020204" pitchFamily="34" charset="0"/>
              <a:cs typeface="Arial" panose="020B0604020202020204" pitchFamily="34" charset="0"/>
            </a:rPr>
            <a:t>4. Targeted Quit Support</a:t>
          </a:r>
        </a:p>
        <a:p>
          <a:r>
            <a:rPr lang="en-GB" sz="1100">
              <a:latin typeface="Arial" panose="020B0604020202020204" pitchFamily="34" charset="0"/>
              <a:cs typeface="Arial" panose="020B0604020202020204" pitchFamily="34" charset="0"/>
            </a:rPr>
            <a:t>5. Measuring Improvement</a:t>
          </a:r>
        </a:p>
        <a:p>
          <a:endParaRPr lang="en-GB" sz="1100">
            <a:latin typeface="Arial" panose="020B0604020202020204" pitchFamily="34" charset="0"/>
            <a:cs typeface="Arial" panose="020B0604020202020204" pitchFamily="34" charset="0"/>
          </a:endParaRPr>
        </a:p>
        <a:p>
          <a:r>
            <a:rPr lang="en-GB" sz="1100">
              <a:latin typeface="Arial" panose="020B0604020202020204" pitchFamily="34" charset="0"/>
              <a:cs typeface="Arial" panose="020B0604020202020204" pitchFamily="34" charset="0"/>
            </a:rPr>
            <a:t>Each section has a small number of questions to demonstrate a particular attribute or practice.</a:t>
          </a:r>
        </a:p>
        <a:p>
          <a:endParaRPr lang="en-GB" sz="1100">
            <a:latin typeface="Arial" panose="020B0604020202020204" pitchFamily="34" charset="0"/>
            <a:cs typeface="Arial" panose="020B0604020202020204" pitchFamily="34" charset="0"/>
          </a:endParaRPr>
        </a:p>
        <a:p>
          <a:r>
            <a:rPr lang="en-GB" sz="1100" b="1">
              <a:latin typeface="Arial" panose="020B0604020202020204" pitchFamily="34" charset="0"/>
              <a:cs typeface="Arial" panose="020B0604020202020204" pitchFamily="34" charset="0"/>
            </a:rPr>
            <a:t>Scoring</a:t>
          </a:r>
        </a:p>
        <a:p>
          <a:endParaRPr lang="en-GB" sz="1100">
            <a:latin typeface="Arial" panose="020B0604020202020204" pitchFamily="34" charset="0"/>
            <a:cs typeface="Arial" panose="020B0604020202020204" pitchFamily="34" charset="0"/>
          </a:endParaRPr>
        </a:p>
        <a:p>
          <a:r>
            <a:rPr lang="en-GB" sz="1100">
              <a:latin typeface="Arial" panose="020B0604020202020204" pitchFamily="34" charset="0"/>
              <a:cs typeface="Arial" panose="020B0604020202020204" pitchFamily="34" charset="0"/>
            </a:rPr>
            <a:t>Consider whether or not you can demonstrate this practice across</a:t>
          </a:r>
          <a:r>
            <a:rPr lang="en-GB" sz="1100" baseline="0">
              <a:latin typeface="Arial" panose="020B0604020202020204" pitchFamily="34" charset="0"/>
              <a:cs typeface="Arial" panose="020B0604020202020204" pitchFamily="34" charset="0"/>
            </a:rPr>
            <a:t> your local network</a:t>
          </a:r>
          <a:r>
            <a:rPr lang="en-GB" sz="1100">
              <a:latin typeface="Arial" panose="020B0604020202020204" pitchFamily="34" charset="0"/>
              <a:cs typeface="Arial" panose="020B0604020202020204" pitchFamily="34" charset="0"/>
            </a:rPr>
            <a:t>?</a:t>
          </a:r>
        </a:p>
        <a:p>
          <a:endParaRPr lang="en-GB" sz="1100">
            <a:latin typeface="Arial" panose="020B0604020202020204" pitchFamily="34" charset="0"/>
            <a:cs typeface="Arial" panose="020B0604020202020204" pitchFamily="34" charset="0"/>
          </a:endParaRPr>
        </a:p>
        <a:p>
          <a:r>
            <a:rPr lang="en-GB" sz="1100">
              <a:latin typeface="Arial" panose="020B0604020202020204" pitchFamily="34" charset="0"/>
              <a:cs typeface="Arial" panose="020B0604020202020204" pitchFamily="34" charset="0"/>
            </a:rPr>
            <a:t>- if not, select ‘no evidence’</a:t>
          </a:r>
        </a:p>
        <a:p>
          <a:r>
            <a:rPr lang="en-GB" sz="1100">
              <a:latin typeface="Arial" panose="020B0604020202020204" pitchFamily="34" charset="0"/>
              <a:cs typeface="Arial" panose="020B0604020202020204" pitchFamily="34" charset="0"/>
            </a:rPr>
            <a:t>- if you have evidence of some relevant practice, but there is room for improvement or development, select ‘some evidence’</a:t>
          </a:r>
        </a:p>
        <a:p>
          <a:r>
            <a:rPr lang="en-GB" sz="1100">
              <a:latin typeface="Arial" panose="020B0604020202020204" pitchFamily="34" charset="0"/>
              <a:cs typeface="Arial" panose="020B0604020202020204" pitchFamily="34" charset="0"/>
            </a:rPr>
            <a:t>- if you can demonstrate clearly that the practice is common in your organisation select ‘strong evidence’</a:t>
          </a:r>
        </a:p>
        <a:p>
          <a:endParaRPr lang="en-GB" sz="1100">
            <a:latin typeface="Arial" panose="020B0604020202020204" pitchFamily="34" charset="0"/>
            <a:cs typeface="Arial" panose="020B0604020202020204" pitchFamily="34" charset="0"/>
          </a:endParaRPr>
        </a:p>
        <a:p>
          <a:r>
            <a:rPr lang="en-GB" sz="1100">
              <a:latin typeface="Arial" panose="020B0604020202020204" pitchFamily="34" charset="0"/>
              <a:cs typeface="Arial" panose="020B0604020202020204" pitchFamily="34" charset="0"/>
            </a:rPr>
            <a:t>Answer the questions honestly, and in agreement with your partners where possible. Where you select ‘some evidence’ or ‘strong evidence’, make a note of examples you would use to illustrate your point in the comments column. As well as completing the self assessment for your network as a whole, you may wish to use extracts from the self assessment to work up action plans for your network and/or specified partners</a:t>
          </a:r>
          <a:r>
            <a:rPr lang="en-GB" sz="1100" baseline="0">
              <a:latin typeface="Arial" panose="020B0604020202020204" pitchFamily="34" charset="0"/>
              <a:cs typeface="Arial" panose="020B0604020202020204" pitchFamily="34" charset="0"/>
            </a:rPr>
            <a:t> and stakeholders.</a:t>
          </a:r>
          <a:endParaRPr lang="en-GB" sz="1100">
            <a:latin typeface="Arial" panose="020B0604020202020204" pitchFamily="34" charset="0"/>
            <a:cs typeface="Arial" panose="020B0604020202020204" pitchFamily="34" charset="0"/>
          </a:endParaRPr>
        </a:p>
        <a:p>
          <a:endParaRPr lang="en-GB" sz="1100">
            <a:latin typeface="Arial" panose="020B0604020202020204" pitchFamily="34" charset="0"/>
            <a:cs typeface="Arial" panose="020B0604020202020204" pitchFamily="34" charset="0"/>
          </a:endParaRPr>
        </a:p>
        <a:p>
          <a:r>
            <a:rPr lang="en-GB" sz="1100" b="1">
              <a:latin typeface="Arial" panose="020B0604020202020204" pitchFamily="34" charset="0"/>
              <a:cs typeface="Arial" panose="020B0604020202020204" pitchFamily="34" charset="0"/>
            </a:rPr>
            <a:t>Review Score</a:t>
          </a:r>
        </a:p>
        <a:p>
          <a:endParaRPr lang="en-GB" sz="1100">
            <a:latin typeface="Arial" panose="020B0604020202020204" pitchFamily="34" charset="0"/>
            <a:cs typeface="Arial" panose="020B0604020202020204" pitchFamily="34" charset="0"/>
          </a:endParaRPr>
        </a:p>
        <a:p>
          <a:r>
            <a:rPr lang="en-GB" sz="1100">
              <a:latin typeface="Arial" panose="020B0604020202020204" pitchFamily="34" charset="0"/>
              <a:cs typeface="Arial" panose="020B0604020202020204" pitchFamily="34" charset="0"/>
            </a:rPr>
            <a:t>An optional 'Review Score' column is included.  This provides an opportunity to either re-score your evidence over a period of time to demonstrate improvements or delivery of actions; or have your scored assessed by a peer.</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180975</xdr:colOff>
      <xdr:row>1</xdr:row>
      <xdr:rowOff>152399</xdr:rowOff>
    </xdr:from>
    <xdr:to>
      <xdr:col>3</xdr:col>
      <xdr:colOff>19050</xdr:colOff>
      <xdr:row>3</xdr:row>
      <xdr:rowOff>0</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403225" y="353482"/>
          <a:ext cx="12971992" cy="4461935"/>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a:latin typeface="Arial" panose="020B0604020202020204" pitchFamily="34" charset="0"/>
              <a:cs typeface="Arial" panose="020B0604020202020204" pitchFamily="34" charset="0"/>
            </a:rPr>
            <a:t>Testimonials</a:t>
          </a:r>
        </a:p>
        <a:p>
          <a:endParaRPr lang="en-GB" sz="1100" b="1">
            <a:latin typeface="Arial" panose="020B0604020202020204" pitchFamily="34" charset="0"/>
            <a:cs typeface="Arial" panose="020B0604020202020204" pitchFamily="34" charset="0"/>
          </a:endParaRPr>
        </a:p>
        <a:p>
          <a:endParaRPr lang="en-GB" sz="1100" b="1">
            <a:latin typeface="Arial" panose="020B0604020202020204" pitchFamily="34" charset="0"/>
            <a:cs typeface="Arial" panose="020B0604020202020204" pitchFamily="34" charset="0"/>
          </a:endParaRPr>
        </a:p>
        <a:p>
          <a:r>
            <a:rPr lang="en-GB" sz="1100" b="1">
              <a:latin typeface="Arial" panose="020B0604020202020204" pitchFamily="34" charset="0"/>
              <a:cs typeface="Arial" panose="020B0604020202020204" pitchFamily="34" charset="0"/>
            </a:rPr>
            <a:t>Local Authority,</a:t>
          </a:r>
          <a:r>
            <a:rPr lang="en-GB" sz="1100" b="1" baseline="0">
              <a:latin typeface="Arial" panose="020B0604020202020204" pitchFamily="34" charset="0"/>
              <a:cs typeface="Arial" panose="020B0604020202020204" pitchFamily="34" charset="0"/>
            </a:rPr>
            <a:t> March 2020</a:t>
          </a:r>
        </a:p>
        <a:p>
          <a:endParaRPr lang="en-GB" sz="1100" b="0">
            <a:latin typeface="Arial" panose="020B0604020202020204" pitchFamily="34" charset="0"/>
            <a:cs typeface="Arial" panose="020B0604020202020204" pitchFamily="34" charset="0"/>
          </a:endParaRPr>
        </a:p>
        <a:p>
          <a:r>
            <a:rPr lang="en-GB" sz="1100" b="0">
              <a:latin typeface="Arial" panose="020B0604020202020204" pitchFamily="34" charset="0"/>
              <a:cs typeface="Arial" panose="020B0604020202020204" pitchFamily="34" charset="0"/>
            </a:rPr>
            <a:t>"A Local Authority</a:t>
          </a:r>
          <a:r>
            <a:rPr lang="en-GB" sz="1100" b="0" baseline="0">
              <a:latin typeface="Arial" panose="020B0604020202020204" pitchFamily="34" charset="0"/>
              <a:cs typeface="Arial" panose="020B0604020202020204" pitchFamily="34" charset="0"/>
            </a:rPr>
            <a:t> </a:t>
          </a:r>
          <a:r>
            <a:rPr lang="en-GB" sz="1100" b="0">
              <a:latin typeface="Arial" panose="020B0604020202020204" pitchFamily="34" charset="0"/>
              <a:cs typeface="Arial" panose="020B0604020202020204" pitchFamily="34" charset="0"/>
            </a:rPr>
            <a:t>was contacted by community leaders concerned with the use of shisha by their young people.  The Public Health team, Regulatory Services and the Community Development Team are working with the community to scope the problem of niche tobacco use, specifically shisha, and to put together an action plan to address the issue.  The CLeaR Deep Dive offered us a readymade, proven and easy to use tool to use as a first step in this process.</a:t>
          </a:r>
        </a:p>
        <a:p>
          <a:r>
            <a:rPr lang="en-GB" sz="1100" b="0">
              <a:latin typeface="Arial" panose="020B0604020202020204" pitchFamily="34" charset="0"/>
              <a:cs typeface="Arial" panose="020B0604020202020204" pitchFamily="34" charset="0"/>
            </a:rPr>
            <a:t> </a:t>
          </a:r>
        </a:p>
        <a:p>
          <a:r>
            <a:rPr lang="en-GB" sz="1100" b="0">
              <a:latin typeface="Arial" panose="020B0604020202020204" pitchFamily="34" charset="0"/>
              <a:cs typeface="Arial" panose="020B0604020202020204" pitchFamily="34" charset="0"/>
            </a:rPr>
            <a:t>We had already had meetings within the council and with community leaders.  The tool provided the resource to compile the information already gathered, and identify where there are gaps in knowledge and activity. It has provided us with a comprehensive framework for the Action Plan which is the next step in tackling the problem.</a:t>
          </a:r>
        </a:p>
        <a:p>
          <a:r>
            <a:rPr lang="en-GB" sz="1100" b="0">
              <a:latin typeface="Arial" panose="020B0604020202020204" pitchFamily="34" charset="0"/>
              <a:cs typeface="Arial" panose="020B0604020202020204" pitchFamily="34" charset="0"/>
            </a:rPr>
            <a:t> </a:t>
          </a:r>
        </a:p>
        <a:p>
          <a:r>
            <a:rPr lang="en-GB" sz="1100" b="0">
              <a:latin typeface="Arial" panose="020B0604020202020204" pitchFamily="34" charset="0"/>
              <a:cs typeface="Arial" panose="020B0604020202020204" pitchFamily="34" charset="0"/>
            </a:rPr>
            <a:t>As with all the CLeaR resources, the Niche Tobacco Deep Dive provides a useful tool for scoping the current position, engaging partners and clearly identifying the steps needed to ensure a comprehensive approach to this area of tobacco control."</a:t>
          </a: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1876425</xdr:colOff>
          <xdr:row>3</xdr:row>
          <xdr:rowOff>38100</xdr:rowOff>
        </xdr:from>
        <xdr:to>
          <xdr:col>2</xdr:col>
          <xdr:colOff>3124200</xdr:colOff>
          <xdr:row>3</xdr:row>
          <xdr:rowOff>352425</xdr:rowOff>
        </xdr:to>
        <xdr:sp macro="" textlink="">
          <xdr:nvSpPr>
            <xdr:cNvPr id="2051" name="Group Box 3" hidden="1">
              <a:extLst>
                <a:ext uri="{63B3BB69-23CF-44E3-9099-C40C66FF867C}">
                  <a14:compatExt spid="_x0000_s2051"/>
                </a:ext>
                <a:ext uri="{FF2B5EF4-FFF2-40B4-BE49-F238E27FC236}">
                  <a16:creationId xmlns:a16="http://schemas.microsoft.com/office/drawing/2014/main" id="{00000000-0008-0000-0200-000003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1876425</xdr:colOff>
          <xdr:row>3</xdr:row>
          <xdr:rowOff>38100</xdr:rowOff>
        </xdr:from>
        <xdr:to>
          <xdr:col>2</xdr:col>
          <xdr:colOff>3124200</xdr:colOff>
          <xdr:row>3</xdr:row>
          <xdr:rowOff>352425</xdr:rowOff>
        </xdr:to>
        <xdr:sp macro="" textlink="">
          <xdr:nvSpPr>
            <xdr:cNvPr id="2052" name="Group Box 4" hidden="1">
              <a:extLst>
                <a:ext uri="{63B3BB69-23CF-44E3-9099-C40C66FF867C}">
                  <a14:compatExt spid="_x0000_s2052"/>
                </a:ext>
                <a:ext uri="{FF2B5EF4-FFF2-40B4-BE49-F238E27FC236}">
                  <a16:creationId xmlns:a16="http://schemas.microsoft.com/office/drawing/2014/main" id="{00000000-0008-0000-0200-000004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1876425</xdr:colOff>
          <xdr:row>3</xdr:row>
          <xdr:rowOff>314325</xdr:rowOff>
        </xdr:from>
        <xdr:to>
          <xdr:col>2</xdr:col>
          <xdr:colOff>3114675</xdr:colOff>
          <xdr:row>3</xdr:row>
          <xdr:rowOff>485775</xdr:rowOff>
        </xdr:to>
        <xdr:sp macro="" textlink="">
          <xdr:nvSpPr>
            <xdr:cNvPr id="2053" name="Group Box 5" hidden="1">
              <a:extLst>
                <a:ext uri="{63B3BB69-23CF-44E3-9099-C40C66FF867C}">
                  <a14:compatExt spid="_x0000_s2053"/>
                </a:ext>
                <a:ext uri="{FF2B5EF4-FFF2-40B4-BE49-F238E27FC236}">
                  <a16:creationId xmlns:a16="http://schemas.microsoft.com/office/drawing/2014/main" id="{00000000-0008-0000-0200-000005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1876425</xdr:colOff>
          <xdr:row>4</xdr:row>
          <xdr:rowOff>314325</xdr:rowOff>
        </xdr:from>
        <xdr:to>
          <xdr:col>2</xdr:col>
          <xdr:colOff>3124200</xdr:colOff>
          <xdr:row>4</xdr:row>
          <xdr:rowOff>504825</xdr:rowOff>
        </xdr:to>
        <xdr:sp macro="" textlink="">
          <xdr:nvSpPr>
            <xdr:cNvPr id="2054" name="Group Box 6" hidden="1">
              <a:extLst>
                <a:ext uri="{63B3BB69-23CF-44E3-9099-C40C66FF867C}">
                  <a14:compatExt spid="_x0000_s2054"/>
                </a:ext>
                <a:ext uri="{FF2B5EF4-FFF2-40B4-BE49-F238E27FC236}">
                  <a16:creationId xmlns:a16="http://schemas.microsoft.com/office/drawing/2014/main" id="{00000000-0008-0000-0200-000006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1876425</xdr:colOff>
          <xdr:row>3</xdr:row>
          <xdr:rowOff>314325</xdr:rowOff>
        </xdr:from>
        <xdr:to>
          <xdr:col>2</xdr:col>
          <xdr:colOff>3114675</xdr:colOff>
          <xdr:row>3</xdr:row>
          <xdr:rowOff>485775</xdr:rowOff>
        </xdr:to>
        <xdr:sp macro="" textlink="">
          <xdr:nvSpPr>
            <xdr:cNvPr id="2055" name="Group Box 7" hidden="1">
              <a:extLst>
                <a:ext uri="{63B3BB69-23CF-44E3-9099-C40C66FF867C}">
                  <a14:compatExt spid="_x0000_s2055"/>
                </a:ext>
                <a:ext uri="{FF2B5EF4-FFF2-40B4-BE49-F238E27FC236}">
                  <a16:creationId xmlns:a16="http://schemas.microsoft.com/office/drawing/2014/main" id="{00000000-0008-0000-0200-000007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1876425</xdr:colOff>
          <xdr:row>4</xdr:row>
          <xdr:rowOff>314325</xdr:rowOff>
        </xdr:from>
        <xdr:to>
          <xdr:col>2</xdr:col>
          <xdr:colOff>3124200</xdr:colOff>
          <xdr:row>4</xdr:row>
          <xdr:rowOff>504825</xdr:rowOff>
        </xdr:to>
        <xdr:sp macro="" textlink="">
          <xdr:nvSpPr>
            <xdr:cNvPr id="2061" name="Group Box 13" hidden="1">
              <a:extLst>
                <a:ext uri="{63B3BB69-23CF-44E3-9099-C40C66FF867C}">
                  <a14:compatExt spid="_x0000_s2061"/>
                </a:ext>
                <a:ext uri="{FF2B5EF4-FFF2-40B4-BE49-F238E27FC236}">
                  <a16:creationId xmlns:a16="http://schemas.microsoft.com/office/drawing/2014/main" id="{00000000-0008-0000-0200-00000D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1876425</xdr:colOff>
          <xdr:row>5</xdr:row>
          <xdr:rowOff>366713</xdr:rowOff>
        </xdr:from>
        <xdr:to>
          <xdr:col>2</xdr:col>
          <xdr:colOff>3124200</xdr:colOff>
          <xdr:row>6</xdr:row>
          <xdr:rowOff>352425</xdr:rowOff>
        </xdr:to>
        <xdr:sp macro="" textlink="">
          <xdr:nvSpPr>
            <xdr:cNvPr id="2062" name="Group Box 14" hidden="1">
              <a:extLst>
                <a:ext uri="{63B3BB69-23CF-44E3-9099-C40C66FF867C}">
                  <a14:compatExt spid="_x0000_s2062"/>
                </a:ext>
                <a:ext uri="{FF2B5EF4-FFF2-40B4-BE49-F238E27FC236}">
                  <a16:creationId xmlns:a16="http://schemas.microsoft.com/office/drawing/2014/main" id="{00000000-0008-0000-0200-00000E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1876425</xdr:colOff>
          <xdr:row>6</xdr:row>
          <xdr:rowOff>0</xdr:rowOff>
        </xdr:from>
        <xdr:to>
          <xdr:col>2</xdr:col>
          <xdr:colOff>3124200</xdr:colOff>
          <xdr:row>6</xdr:row>
          <xdr:rowOff>252413</xdr:rowOff>
        </xdr:to>
        <xdr:sp macro="" textlink="">
          <xdr:nvSpPr>
            <xdr:cNvPr id="2063" name="Group Box 15" hidden="1">
              <a:extLst>
                <a:ext uri="{63B3BB69-23CF-44E3-9099-C40C66FF867C}">
                  <a14:compatExt spid="_x0000_s2063"/>
                </a:ext>
                <a:ext uri="{FF2B5EF4-FFF2-40B4-BE49-F238E27FC236}">
                  <a16:creationId xmlns:a16="http://schemas.microsoft.com/office/drawing/2014/main" id="{00000000-0008-0000-0200-00000F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1876425</xdr:colOff>
          <xdr:row>6</xdr:row>
          <xdr:rowOff>0</xdr:rowOff>
        </xdr:from>
        <xdr:to>
          <xdr:col>2</xdr:col>
          <xdr:colOff>3124200</xdr:colOff>
          <xdr:row>6</xdr:row>
          <xdr:rowOff>252413</xdr:rowOff>
        </xdr:to>
        <xdr:sp macro="" textlink="">
          <xdr:nvSpPr>
            <xdr:cNvPr id="2064" name="Group Box 16" hidden="1">
              <a:extLst>
                <a:ext uri="{63B3BB69-23CF-44E3-9099-C40C66FF867C}">
                  <a14:compatExt spid="_x0000_s2064"/>
                </a:ext>
                <a:ext uri="{FF2B5EF4-FFF2-40B4-BE49-F238E27FC236}">
                  <a16:creationId xmlns:a16="http://schemas.microsoft.com/office/drawing/2014/main" id="{00000000-0008-0000-0200-000010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1905000</xdr:colOff>
          <xdr:row>6</xdr:row>
          <xdr:rowOff>428625</xdr:rowOff>
        </xdr:from>
        <xdr:to>
          <xdr:col>2</xdr:col>
          <xdr:colOff>3076575</xdr:colOff>
          <xdr:row>7</xdr:row>
          <xdr:rowOff>104775</xdr:rowOff>
        </xdr:to>
        <xdr:sp macro="" textlink="">
          <xdr:nvSpPr>
            <xdr:cNvPr id="2065" name="Group Box 17" hidden="1">
              <a:extLst>
                <a:ext uri="{63B3BB69-23CF-44E3-9099-C40C66FF867C}">
                  <a14:compatExt spid="_x0000_s2065"/>
                </a:ext>
                <a:ext uri="{FF2B5EF4-FFF2-40B4-BE49-F238E27FC236}">
                  <a16:creationId xmlns:a16="http://schemas.microsoft.com/office/drawing/2014/main" id="{00000000-0008-0000-0200-000011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en-GB" sz="800" b="0" i="0" u="none" strike="noStrike" baseline="0">
                  <a:solidFill>
                    <a:srgbClr val="000000"/>
                  </a:solidFill>
                  <a:latin typeface="Tahoma"/>
                  <a:ea typeface="Tahoma"/>
                  <a:cs typeface="Tahoma"/>
                </a:rPr>
                <a:t>Group Box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1876425</xdr:colOff>
          <xdr:row>6</xdr:row>
          <xdr:rowOff>428625</xdr:rowOff>
        </xdr:from>
        <xdr:to>
          <xdr:col>2</xdr:col>
          <xdr:colOff>3124200</xdr:colOff>
          <xdr:row>7</xdr:row>
          <xdr:rowOff>104775</xdr:rowOff>
        </xdr:to>
        <xdr:sp macro="" textlink="">
          <xdr:nvSpPr>
            <xdr:cNvPr id="2066" name="Group Box 18" hidden="1">
              <a:extLst>
                <a:ext uri="{63B3BB69-23CF-44E3-9099-C40C66FF867C}">
                  <a14:compatExt spid="_x0000_s2066"/>
                </a:ext>
                <a:ext uri="{FF2B5EF4-FFF2-40B4-BE49-F238E27FC236}">
                  <a16:creationId xmlns:a16="http://schemas.microsoft.com/office/drawing/2014/main" id="{00000000-0008-0000-0200-000012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1905000</xdr:colOff>
          <xdr:row>7</xdr:row>
          <xdr:rowOff>428625</xdr:rowOff>
        </xdr:from>
        <xdr:to>
          <xdr:col>2</xdr:col>
          <xdr:colOff>3076575</xdr:colOff>
          <xdr:row>7</xdr:row>
          <xdr:rowOff>533400</xdr:rowOff>
        </xdr:to>
        <xdr:sp macro="" textlink="">
          <xdr:nvSpPr>
            <xdr:cNvPr id="2067" name="Group Box 19" hidden="1">
              <a:extLst>
                <a:ext uri="{63B3BB69-23CF-44E3-9099-C40C66FF867C}">
                  <a14:compatExt spid="_x0000_s2067"/>
                </a:ext>
                <a:ext uri="{FF2B5EF4-FFF2-40B4-BE49-F238E27FC236}">
                  <a16:creationId xmlns:a16="http://schemas.microsoft.com/office/drawing/2014/main" id="{00000000-0008-0000-0200-000013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en-GB" sz="800" b="0" i="0" u="none" strike="noStrike" baseline="0">
                  <a:solidFill>
                    <a:srgbClr val="000000"/>
                  </a:solidFill>
                  <a:latin typeface="Tahoma"/>
                  <a:ea typeface="Tahoma"/>
                  <a:cs typeface="Tahoma"/>
                </a:rPr>
                <a:t>Group Box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1876425</xdr:colOff>
          <xdr:row>7</xdr:row>
          <xdr:rowOff>428625</xdr:rowOff>
        </xdr:from>
        <xdr:to>
          <xdr:col>2</xdr:col>
          <xdr:colOff>3124200</xdr:colOff>
          <xdr:row>7</xdr:row>
          <xdr:rowOff>533400</xdr:rowOff>
        </xdr:to>
        <xdr:sp macro="" textlink="">
          <xdr:nvSpPr>
            <xdr:cNvPr id="2068" name="Group Box 20" hidden="1">
              <a:extLst>
                <a:ext uri="{63B3BB69-23CF-44E3-9099-C40C66FF867C}">
                  <a14:compatExt spid="_x0000_s2068"/>
                </a:ext>
                <a:ext uri="{FF2B5EF4-FFF2-40B4-BE49-F238E27FC236}">
                  <a16:creationId xmlns:a16="http://schemas.microsoft.com/office/drawing/2014/main" id="{00000000-0008-0000-0200-000014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1966913</xdr:colOff>
          <xdr:row>10</xdr:row>
          <xdr:rowOff>381000</xdr:rowOff>
        </xdr:from>
        <xdr:to>
          <xdr:col>2</xdr:col>
          <xdr:colOff>3109913</xdr:colOff>
          <xdr:row>11</xdr:row>
          <xdr:rowOff>76200</xdr:rowOff>
        </xdr:to>
        <xdr:sp macro="" textlink="">
          <xdr:nvSpPr>
            <xdr:cNvPr id="2073" name="Group Box 25" hidden="1">
              <a:extLst>
                <a:ext uri="{63B3BB69-23CF-44E3-9099-C40C66FF867C}">
                  <a14:compatExt spid="_x0000_s2073"/>
                </a:ext>
                <a:ext uri="{FF2B5EF4-FFF2-40B4-BE49-F238E27FC236}">
                  <a16:creationId xmlns:a16="http://schemas.microsoft.com/office/drawing/2014/main" id="{00000000-0008-0000-0200-000019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en-GB" sz="800" b="0" i="0" u="none" strike="noStrike" baseline="0">
                  <a:solidFill>
                    <a:srgbClr val="000000"/>
                  </a:solidFill>
                  <a:latin typeface="Tahoma"/>
                  <a:ea typeface="Tahoma"/>
                  <a:cs typeface="Tahoma"/>
                </a:rPr>
                <a:t>Group Box 113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1933575</xdr:colOff>
          <xdr:row>10</xdr:row>
          <xdr:rowOff>409575</xdr:rowOff>
        </xdr:from>
        <xdr:to>
          <xdr:col>2</xdr:col>
          <xdr:colOff>3048000</xdr:colOff>
          <xdr:row>10</xdr:row>
          <xdr:rowOff>533400</xdr:rowOff>
        </xdr:to>
        <xdr:sp macro="" textlink="">
          <xdr:nvSpPr>
            <xdr:cNvPr id="2074" name="Group Box 26" hidden="1">
              <a:extLst>
                <a:ext uri="{63B3BB69-23CF-44E3-9099-C40C66FF867C}">
                  <a14:compatExt spid="_x0000_s2074"/>
                </a:ext>
                <a:ext uri="{FF2B5EF4-FFF2-40B4-BE49-F238E27FC236}">
                  <a16:creationId xmlns:a16="http://schemas.microsoft.com/office/drawing/2014/main" id="{00000000-0008-0000-0200-00001A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en-GB" sz="800" b="0" i="0" u="none" strike="noStrike" baseline="0">
                  <a:solidFill>
                    <a:srgbClr val="000000"/>
                  </a:solidFill>
                  <a:latin typeface="Tahoma"/>
                  <a:ea typeface="Tahoma"/>
                  <a:cs typeface="Tahoma"/>
                </a:rPr>
                <a:t>Group Box 114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1905000</xdr:colOff>
          <xdr:row>10</xdr:row>
          <xdr:rowOff>0</xdr:rowOff>
        </xdr:from>
        <xdr:to>
          <xdr:col>2</xdr:col>
          <xdr:colOff>3076575</xdr:colOff>
          <xdr:row>10</xdr:row>
          <xdr:rowOff>333375</xdr:rowOff>
        </xdr:to>
        <xdr:sp macro="" textlink="">
          <xdr:nvSpPr>
            <xdr:cNvPr id="2075" name="Group Box 27" hidden="1">
              <a:extLst>
                <a:ext uri="{63B3BB69-23CF-44E3-9099-C40C66FF867C}">
                  <a14:compatExt spid="_x0000_s2075"/>
                </a:ext>
                <a:ext uri="{FF2B5EF4-FFF2-40B4-BE49-F238E27FC236}">
                  <a16:creationId xmlns:a16="http://schemas.microsoft.com/office/drawing/2014/main" id="{00000000-0008-0000-0200-00001B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en-GB" sz="800" b="0" i="0" u="none" strike="noStrike" baseline="0">
                  <a:solidFill>
                    <a:srgbClr val="000000"/>
                  </a:solidFill>
                  <a:latin typeface="Tahoma"/>
                  <a:ea typeface="Tahoma"/>
                  <a:cs typeface="Tahoma"/>
                </a:rPr>
                <a:t>Group Box 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1876425</xdr:colOff>
          <xdr:row>10</xdr:row>
          <xdr:rowOff>0</xdr:rowOff>
        </xdr:from>
        <xdr:to>
          <xdr:col>2</xdr:col>
          <xdr:colOff>3124200</xdr:colOff>
          <xdr:row>10</xdr:row>
          <xdr:rowOff>333375</xdr:rowOff>
        </xdr:to>
        <xdr:sp macro="" textlink="">
          <xdr:nvSpPr>
            <xdr:cNvPr id="2076" name="Group Box 28" hidden="1">
              <a:extLst>
                <a:ext uri="{63B3BB69-23CF-44E3-9099-C40C66FF867C}">
                  <a14:compatExt spid="_x0000_s2076"/>
                </a:ext>
                <a:ext uri="{FF2B5EF4-FFF2-40B4-BE49-F238E27FC236}">
                  <a16:creationId xmlns:a16="http://schemas.microsoft.com/office/drawing/2014/main" id="{00000000-0008-0000-0200-00001C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1876425</xdr:colOff>
          <xdr:row>11</xdr:row>
          <xdr:rowOff>66675</xdr:rowOff>
        </xdr:from>
        <xdr:to>
          <xdr:col>2</xdr:col>
          <xdr:colOff>3124200</xdr:colOff>
          <xdr:row>11</xdr:row>
          <xdr:rowOff>485775</xdr:rowOff>
        </xdr:to>
        <xdr:sp macro="" textlink="">
          <xdr:nvSpPr>
            <xdr:cNvPr id="2086" name="Group Box 38" hidden="1">
              <a:extLst>
                <a:ext uri="{63B3BB69-23CF-44E3-9099-C40C66FF867C}">
                  <a14:compatExt spid="_x0000_s2086"/>
                </a:ext>
                <a:ext uri="{FF2B5EF4-FFF2-40B4-BE49-F238E27FC236}">
                  <a16:creationId xmlns:a16="http://schemas.microsoft.com/office/drawing/2014/main" id="{00000000-0008-0000-0200-000026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1876425</xdr:colOff>
          <xdr:row>11</xdr:row>
          <xdr:rowOff>66675</xdr:rowOff>
        </xdr:from>
        <xdr:to>
          <xdr:col>2</xdr:col>
          <xdr:colOff>3124200</xdr:colOff>
          <xdr:row>11</xdr:row>
          <xdr:rowOff>404813</xdr:rowOff>
        </xdr:to>
        <xdr:sp macro="" textlink="">
          <xdr:nvSpPr>
            <xdr:cNvPr id="2087" name="Group Box 39" hidden="1">
              <a:extLst>
                <a:ext uri="{63B3BB69-23CF-44E3-9099-C40C66FF867C}">
                  <a14:compatExt spid="_x0000_s2087"/>
                </a:ext>
                <a:ext uri="{FF2B5EF4-FFF2-40B4-BE49-F238E27FC236}">
                  <a16:creationId xmlns:a16="http://schemas.microsoft.com/office/drawing/2014/main" id="{00000000-0008-0000-0200-000027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1876425</xdr:colOff>
          <xdr:row>11</xdr:row>
          <xdr:rowOff>66675</xdr:rowOff>
        </xdr:from>
        <xdr:to>
          <xdr:col>2</xdr:col>
          <xdr:colOff>3124200</xdr:colOff>
          <xdr:row>11</xdr:row>
          <xdr:rowOff>276225</xdr:rowOff>
        </xdr:to>
        <xdr:sp macro="" textlink="">
          <xdr:nvSpPr>
            <xdr:cNvPr id="2088" name="Group Box 40" hidden="1">
              <a:extLst>
                <a:ext uri="{63B3BB69-23CF-44E3-9099-C40C66FF867C}">
                  <a14:compatExt spid="_x0000_s2088"/>
                </a:ext>
                <a:ext uri="{FF2B5EF4-FFF2-40B4-BE49-F238E27FC236}">
                  <a16:creationId xmlns:a16="http://schemas.microsoft.com/office/drawing/2014/main" id="{00000000-0008-0000-0200-000028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1876425</xdr:colOff>
          <xdr:row>11</xdr:row>
          <xdr:rowOff>66675</xdr:rowOff>
        </xdr:from>
        <xdr:to>
          <xdr:col>2</xdr:col>
          <xdr:colOff>3124200</xdr:colOff>
          <xdr:row>11</xdr:row>
          <xdr:rowOff>219075</xdr:rowOff>
        </xdr:to>
        <xdr:sp macro="" textlink="">
          <xdr:nvSpPr>
            <xdr:cNvPr id="2089" name="Group Box 41" hidden="1">
              <a:extLst>
                <a:ext uri="{63B3BB69-23CF-44E3-9099-C40C66FF867C}">
                  <a14:compatExt spid="_x0000_s2089"/>
                </a:ext>
                <a:ext uri="{FF2B5EF4-FFF2-40B4-BE49-F238E27FC236}">
                  <a16:creationId xmlns:a16="http://schemas.microsoft.com/office/drawing/2014/main" id="{00000000-0008-0000-0200-000029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1876425</xdr:colOff>
          <xdr:row>11</xdr:row>
          <xdr:rowOff>180975</xdr:rowOff>
        </xdr:from>
        <xdr:to>
          <xdr:col>2</xdr:col>
          <xdr:colOff>3124200</xdr:colOff>
          <xdr:row>11</xdr:row>
          <xdr:rowOff>390525</xdr:rowOff>
        </xdr:to>
        <xdr:sp macro="" textlink="">
          <xdr:nvSpPr>
            <xdr:cNvPr id="2090" name="Group Box 42" hidden="1">
              <a:extLst>
                <a:ext uri="{63B3BB69-23CF-44E3-9099-C40C66FF867C}">
                  <a14:compatExt spid="_x0000_s2090"/>
                </a:ext>
                <a:ext uri="{FF2B5EF4-FFF2-40B4-BE49-F238E27FC236}">
                  <a16:creationId xmlns:a16="http://schemas.microsoft.com/office/drawing/2014/main" id="{00000000-0008-0000-0200-00002A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1876425</xdr:colOff>
          <xdr:row>11</xdr:row>
          <xdr:rowOff>557213</xdr:rowOff>
        </xdr:from>
        <xdr:to>
          <xdr:col>2</xdr:col>
          <xdr:colOff>3124200</xdr:colOff>
          <xdr:row>12</xdr:row>
          <xdr:rowOff>481013</xdr:rowOff>
        </xdr:to>
        <xdr:sp macro="" textlink="">
          <xdr:nvSpPr>
            <xdr:cNvPr id="2091" name="Group Box 43" hidden="1">
              <a:extLst>
                <a:ext uri="{63B3BB69-23CF-44E3-9099-C40C66FF867C}">
                  <a14:compatExt spid="_x0000_s2091"/>
                </a:ext>
                <a:ext uri="{FF2B5EF4-FFF2-40B4-BE49-F238E27FC236}">
                  <a16:creationId xmlns:a16="http://schemas.microsoft.com/office/drawing/2014/main" id="{00000000-0008-0000-0200-00002B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1876425</xdr:colOff>
          <xdr:row>11</xdr:row>
          <xdr:rowOff>828675</xdr:rowOff>
        </xdr:from>
        <xdr:to>
          <xdr:col>2</xdr:col>
          <xdr:colOff>3124200</xdr:colOff>
          <xdr:row>12</xdr:row>
          <xdr:rowOff>61913</xdr:rowOff>
        </xdr:to>
        <xdr:sp macro="" textlink="">
          <xdr:nvSpPr>
            <xdr:cNvPr id="2092" name="Group Box 44" hidden="1">
              <a:extLst>
                <a:ext uri="{63B3BB69-23CF-44E3-9099-C40C66FF867C}">
                  <a14:compatExt spid="_x0000_s2092"/>
                </a:ext>
                <a:ext uri="{FF2B5EF4-FFF2-40B4-BE49-F238E27FC236}">
                  <a16:creationId xmlns:a16="http://schemas.microsoft.com/office/drawing/2014/main" id="{00000000-0008-0000-0200-00002C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1966913</xdr:colOff>
          <xdr:row>10</xdr:row>
          <xdr:rowOff>381000</xdr:rowOff>
        </xdr:from>
        <xdr:to>
          <xdr:col>2</xdr:col>
          <xdr:colOff>3109913</xdr:colOff>
          <xdr:row>11</xdr:row>
          <xdr:rowOff>76200</xdr:rowOff>
        </xdr:to>
        <xdr:sp macro="" textlink="">
          <xdr:nvSpPr>
            <xdr:cNvPr id="2093" name="Group Box 45" hidden="1">
              <a:extLst>
                <a:ext uri="{63B3BB69-23CF-44E3-9099-C40C66FF867C}">
                  <a14:compatExt spid="_x0000_s2093"/>
                </a:ext>
                <a:ext uri="{FF2B5EF4-FFF2-40B4-BE49-F238E27FC236}">
                  <a16:creationId xmlns:a16="http://schemas.microsoft.com/office/drawing/2014/main" id="{00000000-0008-0000-0200-00002D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en-GB" sz="800" b="0" i="0" u="none" strike="noStrike" baseline="0">
                  <a:solidFill>
                    <a:srgbClr val="000000"/>
                  </a:solidFill>
                  <a:latin typeface="Tahoma"/>
                  <a:ea typeface="Tahoma"/>
                  <a:cs typeface="Tahoma"/>
                </a:rPr>
                <a:t>Group Box 113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1966913</xdr:colOff>
          <xdr:row>11</xdr:row>
          <xdr:rowOff>66675</xdr:rowOff>
        </xdr:from>
        <xdr:to>
          <xdr:col>2</xdr:col>
          <xdr:colOff>3109913</xdr:colOff>
          <xdr:row>12</xdr:row>
          <xdr:rowOff>266700</xdr:rowOff>
        </xdr:to>
        <xdr:sp macro="" textlink="">
          <xdr:nvSpPr>
            <xdr:cNvPr id="2094" name="Group Box 46" hidden="1">
              <a:extLst>
                <a:ext uri="{63B3BB69-23CF-44E3-9099-C40C66FF867C}">
                  <a14:compatExt spid="_x0000_s2094"/>
                </a:ext>
                <a:ext uri="{FF2B5EF4-FFF2-40B4-BE49-F238E27FC236}">
                  <a16:creationId xmlns:a16="http://schemas.microsoft.com/office/drawing/2014/main" id="{00000000-0008-0000-0200-00002E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en-GB" sz="800" b="0" i="0" u="none" strike="noStrike" baseline="0">
                  <a:solidFill>
                    <a:srgbClr val="000000"/>
                  </a:solidFill>
                  <a:latin typeface="Tahoma"/>
                  <a:ea typeface="Tahoma"/>
                  <a:cs typeface="Tahoma"/>
                </a:rPr>
                <a:t>Group Box 113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1876425</xdr:colOff>
          <xdr:row>12</xdr:row>
          <xdr:rowOff>304800</xdr:rowOff>
        </xdr:from>
        <xdr:to>
          <xdr:col>2</xdr:col>
          <xdr:colOff>3124200</xdr:colOff>
          <xdr:row>12</xdr:row>
          <xdr:rowOff>714375</xdr:rowOff>
        </xdr:to>
        <xdr:sp macro="" textlink="">
          <xdr:nvSpPr>
            <xdr:cNvPr id="2095" name="Group Box 47" hidden="1">
              <a:extLst>
                <a:ext uri="{63B3BB69-23CF-44E3-9099-C40C66FF867C}">
                  <a14:compatExt spid="_x0000_s2095"/>
                </a:ext>
                <a:ext uri="{FF2B5EF4-FFF2-40B4-BE49-F238E27FC236}">
                  <a16:creationId xmlns:a16="http://schemas.microsoft.com/office/drawing/2014/main" id="{00000000-0008-0000-0200-00002F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1876425</xdr:colOff>
          <xdr:row>12</xdr:row>
          <xdr:rowOff>657225</xdr:rowOff>
        </xdr:from>
        <xdr:to>
          <xdr:col>2</xdr:col>
          <xdr:colOff>3124200</xdr:colOff>
          <xdr:row>12</xdr:row>
          <xdr:rowOff>747713</xdr:rowOff>
        </xdr:to>
        <xdr:sp macro="" textlink="">
          <xdr:nvSpPr>
            <xdr:cNvPr id="2096" name="Group Box 48" hidden="1">
              <a:extLst>
                <a:ext uri="{63B3BB69-23CF-44E3-9099-C40C66FF867C}">
                  <a14:compatExt spid="_x0000_s2096"/>
                </a:ext>
                <a:ext uri="{FF2B5EF4-FFF2-40B4-BE49-F238E27FC236}">
                  <a16:creationId xmlns:a16="http://schemas.microsoft.com/office/drawing/2014/main" id="{00000000-0008-0000-0200-000030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1876425</xdr:colOff>
          <xdr:row>12</xdr:row>
          <xdr:rowOff>657225</xdr:rowOff>
        </xdr:from>
        <xdr:to>
          <xdr:col>2</xdr:col>
          <xdr:colOff>3124200</xdr:colOff>
          <xdr:row>12</xdr:row>
          <xdr:rowOff>847725</xdr:rowOff>
        </xdr:to>
        <xdr:sp macro="" textlink="">
          <xdr:nvSpPr>
            <xdr:cNvPr id="2097" name="Group Box 49" hidden="1">
              <a:extLst>
                <a:ext uri="{63B3BB69-23CF-44E3-9099-C40C66FF867C}">
                  <a14:compatExt spid="_x0000_s2097"/>
                </a:ext>
                <a:ext uri="{FF2B5EF4-FFF2-40B4-BE49-F238E27FC236}">
                  <a16:creationId xmlns:a16="http://schemas.microsoft.com/office/drawing/2014/main" id="{00000000-0008-0000-0200-000031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1876425</xdr:colOff>
          <xdr:row>12</xdr:row>
          <xdr:rowOff>657225</xdr:rowOff>
        </xdr:from>
        <xdr:to>
          <xdr:col>2</xdr:col>
          <xdr:colOff>3124200</xdr:colOff>
          <xdr:row>12</xdr:row>
          <xdr:rowOff>747713</xdr:rowOff>
        </xdr:to>
        <xdr:sp macro="" textlink="">
          <xdr:nvSpPr>
            <xdr:cNvPr id="2098" name="Group Box 50" hidden="1">
              <a:extLst>
                <a:ext uri="{63B3BB69-23CF-44E3-9099-C40C66FF867C}">
                  <a14:compatExt spid="_x0000_s2098"/>
                </a:ext>
                <a:ext uri="{FF2B5EF4-FFF2-40B4-BE49-F238E27FC236}">
                  <a16:creationId xmlns:a16="http://schemas.microsoft.com/office/drawing/2014/main" id="{00000000-0008-0000-0200-000032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1876425</xdr:colOff>
          <xdr:row>12</xdr:row>
          <xdr:rowOff>657225</xdr:rowOff>
        </xdr:from>
        <xdr:to>
          <xdr:col>2</xdr:col>
          <xdr:colOff>3124200</xdr:colOff>
          <xdr:row>12</xdr:row>
          <xdr:rowOff>847725</xdr:rowOff>
        </xdr:to>
        <xdr:sp macro="" textlink="">
          <xdr:nvSpPr>
            <xdr:cNvPr id="2099" name="Group Box 51" hidden="1">
              <a:extLst>
                <a:ext uri="{63B3BB69-23CF-44E3-9099-C40C66FF867C}">
                  <a14:compatExt spid="_x0000_s2099"/>
                </a:ext>
                <a:ext uri="{FF2B5EF4-FFF2-40B4-BE49-F238E27FC236}">
                  <a16:creationId xmlns:a16="http://schemas.microsoft.com/office/drawing/2014/main" id="{00000000-0008-0000-0200-000033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1876425</xdr:colOff>
          <xdr:row>12</xdr:row>
          <xdr:rowOff>657225</xdr:rowOff>
        </xdr:from>
        <xdr:to>
          <xdr:col>2</xdr:col>
          <xdr:colOff>3124200</xdr:colOff>
          <xdr:row>12</xdr:row>
          <xdr:rowOff>847725</xdr:rowOff>
        </xdr:to>
        <xdr:sp macro="" textlink="">
          <xdr:nvSpPr>
            <xdr:cNvPr id="2100" name="Group Box 52" hidden="1">
              <a:extLst>
                <a:ext uri="{63B3BB69-23CF-44E3-9099-C40C66FF867C}">
                  <a14:compatExt spid="_x0000_s2100"/>
                </a:ext>
                <a:ext uri="{FF2B5EF4-FFF2-40B4-BE49-F238E27FC236}">
                  <a16:creationId xmlns:a16="http://schemas.microsoft.com/office/drawing/2014/main" id="{00000000-0008-0000-0200-000034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1876425</xdr:colOff>
          <xdr:row>12</xdr:row>
          <xdr:rowOff>657225</xdr:rowOff>
        </xdr:from>
        <xdr:to>
          <xdr:col>2</xdr:col>
          <xdr:colOff>3124200</xdr:colOff>
          <xdr:row>12</xdr:row>
          <xdr:rowOff>847725</xdr:rowOff>
        </xdr:to>
        <xdr:sp macro="" textlink="">
          <xdr:nvSpPr>
            <xdr:cNvPr id="2101" name="Group Box 53" hidden="1">
              <a:extLst>
                <a:ext uri="{63B3BB69-23CF-44E3-9099-C40C66FF867C}">
                  <a14:compatExt spid="_x0000_s2101"/>
                </a:ext>
                <a:ext uri="{FF2B5EF4-FFF2-40B4-BE49-F238E27FC236}">
                  <a16:creationId xmlns:a16="http://schemas.microsoft.com/office/drawing/2014/main" id="{00000000-0008-0000-0200-000035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1876425</xdr:colOff>
          <xdr:row>12</xdr:row>
          <xdr:rowOff>657225</xdr:rowOff>
        </xdr:from>
        <xdr:to>
          <xdr:col>2</xdr:col>
          <xdr:colOff>3124200</xdr:colOff>
          <xdr:row>13</xdr:row>
          <xdr:rowOff>252413</xdr:rowOff>
        </xdr:to>
        <xdr:sp macro="" textlink="">
          <xdr:nvSpPr>
            <xdr:cNvPr id="2102" name="Group Box 54" hidden="1">
              <a:extLst>
                <a:ext uri="{63B3BB69-23CF-44E3-9099-C40C66FF867C}">
                  <a14:compatExt spid="_x0000_s2102"/>
                </a:ext>
                <a:ext uri="{FF2B5EF4-FFF2-40B4-BE49-F238E27FC236}">
                  <a16:creationId xmlns:a16="http://schemas.microsoft.com/office/drawing/2014/main" id="{00000000-0008-0000-0200-000036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1876425</xdr:colOff>
          <xdr:row>12</xdr:row>
          <xdr:rowOff>657225</xdr:rowOff>
        </xdr:from>
        <xdr:to>
          <xdr:col>2</xdr:col>
          <xdr:colOff>3124200</xdr:colOff>
          <xdr:row>12</xdr:row>
          <xdr:rowOff>847725</xdr:rowOff>
        </xdr:to>
        <xdr:sp macro="" textlink="">
          <xdr:nvSpPr>
            <xdr:cNvPr id="2103" name="Group Box 55" hidden="1">
              <a:extLst>
                <a:ext uri="{63B3BB69-23CF-44E3-9099-C40C66FF867C}">
                  <a14:compatExt spid="_x0000_s2103"/>
                </a:ext>
                <a:ext uri="{FF2B5EF4-FFF2-40B4-BE49-F238E27FC236}">
                  <a16:creationId xmlns:a16="http://schemas.microsoft.com/office/drawing/2014/main" id="{00000000-0008-0000-0200-000037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1876425</xdr:colOff>
          <xdr:row>12</xdr:row>
          <xdr:rowOff>657225</xdr:rowOff>
        </xdr:from>
        <xdr:to>
          <xdr:col>2</xdr:col>
          <xdr:colOff>3124200</xdr:colOff>
          <xdr:row>13</xdr:row>
          <xdr:rowOff>252413</xdr:rowOff>
        </xdr:to>
        <xdr:sp macro="" textlink="">
          <xdr:nvSpPr>
            <xdr:cNvPr id="2104" name="Group Box 56" hidden="1">
              <a:extLst>
                <a:ext uri="{63B3BB69-23CF-44E3-9099-C40C66FF867C}">
                  <a14:compatExt spid="_x0000_s2104"/>
                </a:ext>
                <a:ext uri="{FF2B5EF4-FFF2-40B4-BE49-F238E27FC236}">
                  <a16:creationId xmlns:a16="http://schemas.microsoft.com/office/drawing/2014/main" id="{00000000-0008-0000-0200-000038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1876425</xdr:colOff>
          <xdr:row>12</xdr:row>
          <xdr:rowOff>657225</xdr:rowOff>
        </xdr:from>
        <xdr:to>
          <xdr:col>2</xdr:col>
          <xdr:colOff>3124200</xdr:colOff>
          <xdr:row>12</xdr:row>
          <xdr:rowOff>747713</xdr:rowOff>
        </xdr:to>
        <xdr:sp macro="" textlink="">
          <xdr:nvSpPr>
            <xdr:cNvPr id="2105" name="Group Box 57" hidden="1">
              <a:extLst>
                <a:ext uri="{63B3BB69-23CF-44E3-9099-C40C66FF867C}">
                  <a14:compatExt spid="_x0000_s2105"/>
                </a:ext>
                <a:ext uri="{FF2B5EF4-FFF2-40B4-BE49-F238E27FC236}">
                  <a16:creationId xmlns:a16="http://schemas.microsoft.com/office/drawing/2014/main" id="{00000000-0008-0000-0200-000039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1876425</xdr:colOff>
          <xdr:row>12</xdr:row>
          <xdr:rowOff>657225</xdr:rowOff>
        </xdr:from>
        <xdr:to>
          <xdr:col>2</xdr:col>
          <xdr:colOff>3124200</xdr:colOff>
          <xdr:row>12</xdr:row>
          <xdr:rowOff>847725</xdr:rowOff>
        </xdr:to>
        <xdr:sp macro="" textlink="">
          <xdr:nvSpPr>
            <xdr:cNvPr id="2106" name="Group Box 58" hidden="1">
              <a:extLst>
                <a:ext uri="{63B3BB69-23CF-44E3-9099-C40C66FF867C}">
                  <a14:compatExt spid="_x0000_s2106"/>
                </a:ext>
                <a:ext uri="{FF2B5EF4-FFF2-40B4-BE49-F238E27FC236}">
                  <a16:creationId xmlns:a16="http://schemas.microsoft.com/office/drawing/2014/main" id="{00000000-0008-0000-0200-00003A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1876425</xdr:colOff>
          <xdr:row>12</xdr:row>
          <xdr:rowOff>657225</xdr:rowOff>
        </xdr:from>
        <xdr:to>
          <xdr:col>2</xdr:col>
          <xdr:colOff>3124200</xdr:colOff>
          <xdr:row>12</xdr:row>
          <xdr:rowOff>747713</xdr:rowOff>
        </xdr:to>
        <xdr:sp macro="" textlink="">
          <xdr:nvSpPr>
            <xdr:cNvPr id="2107" name="Group Box 59" hidden="1">
              <a:extLst>
                <a:ext uri="{63B3BB69-23CF-44E3-9099-C40C66FF867C}">
                  <a14:compatExt spid="_x0000_s2107"/>
                </a:ext>
                <a:ext uri="{FF2B5EF4-FFF2-40B4-BE49-F238E27FC236}">
                  <a16:creationId xmlns:a16="http://schemas.microsoft.com/office/drawing/2014/main" id="{00000000-0008-0000-0200-00003B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1876425</xdr:colOff>
          <xdr:row>12</xdr:row>
          <xdr:rowOff>657225</xdr:rowOff>
        </xdr:from>
        <xdr:to>
          <xdr:col>2</xdr:col>
          <xdr:colOff>3124200</xdr:colOff>
          <xdr:row>12</xdr:row>
          <xdr:rowOff>847725</xdr:rowOff>
        </xdr:to>
        <xdr:sp macro="" textlink="">
          <xdr:nvSpPr>
            <xdr:cNvPr id="2108" name="Group Box 60" hidden="1">
              <a:extLst>
                <a:ext uri="{63B3BB69-23CF-44E3-9099-C40C66FF867C}">
                  <a14:compatExt spid="_x0000_s2108"/>
                </a:ext>
                <a:ext uri="{FF2B5EF4-FFF2-40B4-BE49-F238E27FC236}">
                  <a16:creationId xmlns:a16="http://schemas.microsoft.com/office/drawing/2014/main" id="{00000000-0008-0000-0200-00003C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1876425</xdr:colOff>
          <xdr:row>12</xdr:row>
          <xdr:rowOff>657225</xdr:rowOff>
        </xdr:from>
        <xdr:to>
          <xdr:col>2</xdr:col>
          <xdr:colOff>3124200</xdr:colOff>
          <xdr:row>12</xdr:row>
          <xdr:rowOff>847725</xdr:rowOff>
        </xdr:to>
        <xdr:sp macro="" textlink="">
          <xdr:nvSpPr>
            <xdr:cNvPr id="2109" name="Group Box 61" hidden="1">
              <a:extLst>
                <a:ext uri="{63B3BB69-23CF-44E3-9099-C40C66FF867C}">
                  <a14:compatExt spid="_x0000_s2109"/>
                </a:ext>
                <a:ext uri="{FF2B5EF4-FFF2-40B4-BE49-F238E27FC236}">
                  <a16:creationId xmlns:a16="http://schemas.microsoft.com/office/drawing/2014/main" id="{00000000-0008-0000-0200-00003D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1876425</xdr:colOff>
          <xdr:row>12</xdr:row>
          <xdr:rowOff>657225</xdr:rowOff>
        </xdr:from>
        <xdr:to>
          <xdr:col>2</xdr:col>
          <xdr:colOff>3124200</xdr:colOff>
          <xdr:row>12</xdr:row>
          <xdr:rowOff>847725</xdr:rowOff>
        </xdr:to>
        <xdr:sp macro="" textlink="">
          <xdr:nvSpPr>
            <xdr:cNvPr id="2110" name="Group Box 62" hidden="1">
              <a:extLst>
                <a:ext uri="{63B3BB69-23CF-44E3-9099-C40C66FF867C}">
                  <a14:compatExt spid="_x0000_s2110"/>
                </a:ext>
                <a:ext uri="{FF2B5EF4-FFF2-40B4-BE49-F238E27FC236}">
                  <a16:creationId xmlns:a16="http://schemas.microsoft.com/office/drawing/2014/main" id="{00000000-0008-0000-0200-00003E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1876425</xdr:colOff>
          <xdr:row>12</xdr:row>
          <xdr:rowOff>657225</xdr:rowOff>
        </xdr:from>
        <xdr:to>
          <xdr:col>2</xdr:col>
          <xdr:colOff>3124200</xdr:colOff>
          <xdr:row>13</xdr:row>
          <xdr:rowOff>252413</xdr:rowOff>
        </xdr:to>
        <xdr:sp macro="" textlink="">
          <xdr:nvSpPr>
            <xdr:cNvPr id="2111" name="Group Box 63" hidden="1">
              <a:extLst>
                <a:ext uri="{63B3BB69-23CF-44E3-9099-C40C66FF867C}">
                  <a14:compatExt spid="_x0000_s2111"/>
                </a:ext>
                <a:ext uri="{FF2B5EF4-FFF2-40B4-BE49-F238E27FC236}">
                  <a16:creationId xmlns:a16="http://schemas.microsoft.com/office/drawing/2014/main" id="{00000000-0008-0000-0200-00003F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1876425</xdr:colOff>
          <xdr:row>12</xdr:row>
          <xdr:rowOff>657225</xdr:rowOff>
        </xdr:from>
        <xdr:to>
          <xdr:col>2</xdr:col>
          <xdr:colOff>3124200</xdr:colOff>
          <xdr:row>12</xdr:row>
          <xdr:rowOff>847725</xdr:rowOff>
        </xdr:to>
        <xdr:sp macro="" textlink="">
          <xdr:nvSpPr>
            <xdr:cNvPr id="2112" name="Group Box 64" hidden="1">
              <a:extLst>
                <a:ext uri="{63B3BB69-23CF-44E3-9099-C40C66FF867C}">
                  <a14:compatExt spid="_x0000_s2112"/>
                </a:ext>
                <a:ext uri="{FF2B5EF4-FFF2-40B4-BE49-F238E27FC236}">
                  <a16:creationId xmlns:a16="http://schemas.microsoft.com/office/drawing/2014/main" id="{00000000-0008-0000-0200-000040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1876425</xdr:colOff>
          <xdr:row>12</xdr:row>
          <xdr:rowOff>657225</xdr:rowOff>
        </xdr:from>
        <xdr:to>
          <xdr:col>2</xdr:col>
          <xdr:colOff>3124200</xdr:colOff>
          <xdr:row>15</xdr:row>
          <xdr:rowOff>76200</xdr:rowOff>
        </xdr:to>
        <xdr:sp macro="" textlink="">
          <xdr:nvSpPr>
            <xdr:cNvPr id="2113" name="Group Box 65" hidden="1">
              <a:extLst>
                <a:ext uri="{63B3BB69-23CF-44E3-9099-C40C66FF867C}">
                  <a14:compatExt spid="_x0000_s2113"/>
                </a:ext>
                <a:ext uri="{FF2B5EF4-FFF2-40B4-BE49-F238E27FC236}">
                  <a16:creationId xmlns:a16="http://schemas.microsoft.com/office/drawing/2014/main" id="{00000000-0008-0000-0200-000041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1876425</xdr:colOff>
          <xdr:row>12</xdr:row>
          <xdr:rowOff>657225</xdr:rowOff>
        </xdr:from>
        <xdr:to>
          <xdr:col>2</xdr:col>
          <xdr:colOff>3124200</xdr:colOff>
          <xdr:row>13</xdr:row>
          <xdr:rowOff>252413</xdr:rowOff>
        </xdr:to>
        <xdr:sp macro="" textlink="">
          <xdr:nvSpPr>
            <xdr:cNvPr id="2114" name="Group Box 66" hidden="1">
              <a:extLst>
                <a:ext uri="{63B3BB69-23CF-44E3-9099-C40C66FF867C}">
                  <a14:compatExt spid="_x0000_s2114"/>
                </a:ext>
                <a:ext uri="{FF2B5EF4-FFF2-40B4-BE49-F238E27FC236}">
                  <a16:creationId xmlns:a16="http://schemas.microsoft.com/office/drawing/2014/main" id="{00000000-0008-0000-0200-000042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1895475</xdr:colOff>
          <xdr:row>3</xdr:row>
          <xdr:rowOff>28575</xdr:rowOff>
        </xdr:from>
        <xdr:to>
          <xdr:col>2</xdr:col>
          <xdr:colOff>3095625</xdr:colOff>
          <xdr:row>4</xdr:row>
          <xdr:rowOff>257175</xdr:rowOff>
        </xdr:to>
        <xdr:sp macro="" textlink="">
          <xdr:nvSpPr>
            <xdr:cNvPr id="3077" name="Group Box 5" hidden="1">
              <a:extLst>
                <a:ext uri="{63B3BB69-23CF-44E3-9099-C40C66FF867C}">
                  <a14:compatExt spid="_x0000_s3077"/>
                </a:ext>
                <a:ext uri="{FF2B5EF4-FFF2-40B4-BE49-F238E27FC236}">
                  <a16:creationId xmlns:a16="http://schemas.microsoft.com/office/drawing/2014/main" id="{00000000-0008-0000-0300-000005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en-GB" sz="800" b="0" i="0" u="none" strike="noStrike" baseline="0">
                  <a:solidFill>
                    <a:srgbClr val="000000"/>
                  </a:solidFill>
                  <a:latin typeface="Tahoma"/>
                  <a:ea typeface="Tahoma"/>
                  <a:cs typeface="Tahoma"/>
                </a:rPr>
                <a:t>Group Box 18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1895475</xdr:colOff>
          <xdr:row>3</xdr:row>
          <xdr:rowOff>390525</xdr:rowOff>
        </xdr:from>
        <xdr:to>
          <xdr:col>2</xdr:col>
          <xdr:colOff>3095625</xdr:colOff>
          <xdr:row>4</xdr:row>
          <xdr:rowOff>257175</xdr:rowOff>
        </xdr:to>
        <xdr:sp macro="" textlink="">
          <xdr:nvSpPr>
            <xdr:cNvPr id="3078" name="Group Box 6" hidden="1">
              <a:extLst>
                <a:ext uri="{63B3BB69-23CF-44E3-9099-C40C66FF867C}">
                  <a14:compatExt spid="_x0000_s3078"/>
                </a:ext>
                <a:ext uri="{FF2B5EF4-FFF2-40B4-BE49-F238E27FC236}">
                  <a16:creationId xmlns:a16="http://schemas.microsoft.com/office/drawing/2014/main" id="{00000000-0008-0000-0300-000006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en-GB" sz="800" b="0" i="0" u="none" strike="noStrike" baseline="0">
                  <a:solidFill>
                    <a:srgbClr val="000000"/>
                  </a:solidFill>
                  <a:latin typeface="Tahoma"/>
                  <a:ea typeface="Tahoma"/>
                  <a:cs typeface="Tahoma"/>
                </a:rPr>
                <a:t>Group Box 19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1895475</xdr:colOff>
          <xdr:row>6</xdr:row>
          <xdr:rowOff>257175</xdr:rowOff>
        </xdr:from>
        <xdr:to>
          <xdr:col>2</xdr:col>
          <xdr:colOff>3095625</xdr:colOff>
          <xdr:row>6</xdr:row>
          <xdr:rowOff>352425</xdr:rowOff>
        </xdr:to>
        <xdr:sp macro="" textlink="">
          <xdr:nvSpPr>
            <xdr:cNvPr id="3079" name="Group Box 7" hidden="1">
              <a:extLst>
                <a:ext uri="{63B3BB69-23CF-44E3-9099-C40C66FF867C}">
                  <a14:compatExt spid="_x0000_s3079"/>
                </a:ext>
                <a:ext uri="{FF2B5EF4-FFF2-40B4-BE49-F238E27FC236}">
                  <a16:creationId xmlns:a16="http://schemas.microsoft.com/office/drawing/2014/main" id="{00000000-0008-0000-0300-000007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en-GB" sz="800" b="0" i="0" u="none" strike="noStrike" baseline="0">
                  <a:solidFill>
                    <a:srgbClr val="000000"/>
                  </a:solidFill>
                  <a:latin typeface="Tahoma"/>
                  <a:ea typeface="Tahoma"/>
                  <a:cs typeface="Tahoma"/>
                </a:rPr>
                <a:t>Group Box 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1895475</xdr:colOff>
          <xdr:row>7</xdr:row>
          <xdr:rowOff>23813</xdr:rowOff>
        </xdr:from>
        <xdr:to>
          <xdr:col>2</xdr:col>
          <xdr:colOff>3095625</xdr:colOff>
          <xdr:row>7</xdr:row>
          <xdr:rowOff>219075</xdr:rowOff>
        </xdr:to>
        <xdr:sp macro="" textlink="">
          <xdr:nvSpPr>
            <xdr:cNvPr id="3080" name="Group Box 8" hidden="1">
              <a:extLst>
                <a:ext uri="{63B3BB69-23CF-44E3-9099-C40C66FF867C}">
                  <a14:compatExt spid="_x0000_s3080"/>
                </a:ext>
                <a:ext uri="{FF2B5EF4-FFF2-40B4-BE49-F238E27FC236}">
                  <a16:creationId xmlns:a16="http://schemas.microsoft.com/office/drawing/2014/main" id="{00000000-0008-0000-0300-000008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en-GB" sz="800" b="0" i="0" u="none" strike="noStrike" baseline="0">
                  <a:solidFill>
                    <a:srgbClr val="000000"/>
                  </a:solidFill>
                  <a:latin typeface="Tahoma"/>
                  <a:ea typeface="Tahoma"/>
                  <a:cs typeface="Tahoma"/>
                </a:rPr>
                <a:t>Group Box 19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1895475</xdr:colOff>
          <xdr:row>7</xdr:row>
          <xdr:rowOff>266700</xdr:rowOff>
        </xdr:from>
        <xdr:to>
          <xdr:col>2</xdr:col>
          <xdr:colOff>3095625</xdr:colOff>
          <xdr:row>7</xdr:row>
          <xdr:rowOff>352425</xdr:rowOff>
        </xdr:to>
        <xdr:sp macro="" textlink="">
          <xdr:nvSpPr>
            <xdr:cNvPr id="3081" name="Group Box 9" hidden="1">
              <a:extLst>
                <a:ext uri="{63B3BB69-23CF-44E3-9099-C40C66FF867C}">
                  <a14:compatExt spid="_x0000_s3081"/>
                </a:ext>
                <a:ext uri="{FF2B5EF4-FFF2-40B4-BE49-F238E27FC236}">
                  <a16:creationId xmlns:a16="http://schemas.microsoft.com/office/drawing/2014/main" id="{00000000-0008-0000-0300-000009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en-GB" sz="800" b="0" i="0" u="none" strike="noStrike" baseline="0">
                  <a:solidFill>
                    <a:srgbClr val="000000"/>
                  </a:solidFill>
                  <a:latin typeface="Tahoma"/>
                  <a:ea typeface="Tahoma"/>
                  <a:cs typeface="Tahoma"/>
                </a:rPr>
                <a:t>Group Box 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1514475</xdr:colOff>
          <xdr:row>8</xdr:row>
          <xdr:rowOff>0</xdr:rowOff>
        </xdr:from>
        <xdr:to>
          <xdr:col>2</xdr:col>
          <xdr:colOff>2476500</xdr:colOff>
          <xdr:row>8</xdr:row>
          <xdr:rowOff>114300</xdr:rowOff>
        </xdr:to>
        <xdr:sp macro="" textlink="">
          <xdr:nvSpPr>
            <xdr:cNvPr id="3082" name="Group Box 10" hidden="1">
              <a:extLst>
                <a:ext uri="{63B3BB69-23CF-44E3-9099-C40C66FF867C}">
                  <a14:compatExt spid="_x0000_s3082"/>
                </a:ext>
                <a:ext uri="{FF2B5EF4-FFF2-40B4-BE49-F238E27FC236}">
                  <a16:creationId xmlns:a16="http://schemas.microsoft.com/office/drawing/2014/main" id="{00000000-0008-0000-0300-00000A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en-GB" sz="800" b="0" i="0" u="none" strike="noStrike" baseline="0">
                  <a:solidFill>
                    <a:srgbClr val="000000"/>
                  </a:solidFill>
                  <a:latin typeface="Tahoma"/>
                  <a:ea typeface="Tahoma"/>
                  <a:cs typeface="Tahoma"/>
                </a:rPr>
                <a:t>Group Box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1514475</xdr:colOff>
          <xdr:row>8</xdr:row>
          <xdr:rowOff>219075</xdr:rowOff>
        </xdr:from>
        <xdr:to>
          <xdr:col>2</xdr:col>
          <xdr:colOff>2476500</xdr:colOff>
          <xdr:row>8</xdr:row>
          <xdr:rowOff>352425</xdr:rowOff>
        </xdr:to>
        <xdr:sp macro="" textlink="">
          <xdr:nvSpPr>
            <xdr:cNvPr id="3083" name="Group Box 11" hidden="1">
              <a:extLst>
                <a:ext uri="{63B3BB69-23CF-44E3-9099-C40C66FF867C}">
                  <a14:compatExt spid="_x0000_s3083"/>
                </a:ext>
                <a:ext uri="{FF2B5EF4-FFF2-40B4-BE49-F238E27FC236}">
                  <a16:creationId xmlns:a16="http://schemas.microsoft.com/office/drawing/2014/main" id="{00000000-0008-0000-0300-00000B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en-GB" sz="800" b="0" i="0" u="none" strike="noStrike" baseline="0">
                  <a:solidFill>
                    <a:srgbClr val="000000"/>
                  </a:solidFill>
                  <a:latin typeface="Tahoma"/>
                  <a:ea typeface="Tahoma"/>
                  <a:cs typeface="Tahoma"/>
                </a:rPr>
                <a:t>Group Box 17</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1895475</xdr:colOff>
          <xdr:row>19</xdr:row>
          <xdr:rowOff>0</xdr:rowOff>
        </xdr:from>
        <xdr:to>
          <xdr:col>2</xdr:col>
          <xdr:colOff>3095625</xdr:colOff>
          <xdr:row>19</xdr:row>
          <xdr:rowOff>142875</xdr:rowOff>
        </xdr:to>
        <xdr:sp macro="" textlink="">
          <xdr:nvSpPr>
            <xdr:cNvPr id="7171" name="Group Box 3" hidden="1">
              <a:extLst>
                <a:ext uri="{63B3BB69-23CF-44E3-9099-C40C66FF867C}">
                  <a14:compatExt spid="_x0000_s7171"/>
                </a:ext>
                <a:ext uri="{FF2B5EF4-FFF2-40B4-BE49-F238E27FC236}">
                  <a16:creationId xmlns:a16="http://schemas.microsoft.com/office/drawing/2014/main" id="{00000000-0008-0000-0400-000003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en-GB" sz="800" b="0" i="0" u="none" strike="noStrike" baseline="0">
                  <a:solidFill>
                    <a:srgbClr val="000000"/>
                  </a:solidFill>
                  <a:latin typeface="Tahoma"/>
                  <a:ea typeface="Tahoma"/>
                  <a:cs typeface="Tahoma"/>
                </a:rPr>
                <a:t>Group Box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1895475</xdr:colOff>
          <xdr:row>19</xdr:row>
          <xdr:rowOff>0</xdr:rowOff>
        </xdr:from>
        <xdr:to>
          <xdr:col>2</xdr:col>
          <xdr:colOff>3095625</xdr:colOff>
          <xdr:row>21</xdr:row>
          <xdr:rowOff>0</xdr:rowOff>
        </xdr:to>
        <xdr:sp macro="" textlink="">
          <xdr:nvSpPr>
            <xdr:cNvPr id="7172" name="Group Box 4" hidden="1">
              <a:extLst>
                <a:ext uri="{63B3BB69-23CF-44E3-9099-C40C66FF867C}">
                  <a14:compatExt spid="_x0000_s7172"/>
                </a:ext>
                <a:ext uri="{FF2B5EF4-FFF2-40B4-BE49-F238E27FC236}">
                  <a16:creationId xmlns:a16="http://schemas.microsoft.com/office/drawing/2014/main" id="{00000000-0008-0000-0400-000004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en-GB" sz="800" b="0" i="0" u="none" strike="noStrike" baseline="0">
                  <a:solidFill>
                    <a:srgbClr val="000000"/>
                  </a:solidFill>
                  <a:latin typeface="Tahoma"/>
                  <a:ea typeface="Tahoma"/>
                  <a:cs typeface="Tahoma"/>
                </a:rPr>
                <a:t>Group Box 17</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1895475</xdr:colOff>
          <xdr:row>15</xdr:row>
          <xdr:rowOff>0</xdr:rowOff>
        </xdr:from>
        <xdr:to>
          <xdr:col>2</xdr:col>
          <xdr:colOff>3095625</xdr:colOff>
          <xdr:row>15</xdr:row>
          <xdr:rowOff>142875</xdr:rowOff>
        </xdr:to>
        <xdr:sp macro="" textlink="">
          <xdr:nvSpPr>
            <xdr:cNvPr id="14337" name="Group Box 1" hidden="1">
              <a:extLst>
                <a:ext uri="{63B3BB69-23CF-44E3-9099-C40C66FF867C}">
                  <a14:compatExt spid="_x0000_s14337"/>
                </a:ext>
                <a:ext uri="{FF2B5EF4-FFF2-40B4-BE49-F238E27FC236}">
                  <a16:creationId xmlns:a16="http://schemas.microsoft.com/office/drawing/2014/main" id="{00000000-0008-0000-0500-0000013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en-GB" sz="800" b="0" i="0" u="none" strike="noStrike" baseline="0">
                  <a:solidFill>
                    <a:srgbClr val="000000"/>
                  </a:solidFill>
                  <a:latin typeface="Tahoma"/>
                  <a:ea typeface="Tahoma"/>
                  <a:cs typeface="Tahoma"/>
                </a:rPr>
                <a:t>Group Box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1895475</xdr:colOff>
          <xdr:row>15</xdr:row>
          <xdr:rowOff>0</xdr:rowOff>
        </xdr:from>
        <xdr:to>
          <xdr:col>2</xdr:col>
          <xdr:colOff>3095625</xdr:colOff>
          <xdr:row>16</xdr:row>
          <xdr:rowOff>9525</xdr:rowOff>
        </xdr:to>
        <xdr:sp macro="" textlink="">
          <xdr:nvSpPr>
            <xdr:cNvPr id="14338" name="Group Box 2" hidden="1">
              <a:extLst>
                <a:ext uri="{63B3BB69-23CF-44E3-9099-C40C66FF867C}">
                  <a14:compatExt spid="_x0000_s14338"/>
                </a:ext>
                <a:ext uri="{FF2B5EF4-FFF2-40B4-BE49-F238E27FC236}">
                  <a16:creationId xmlns:a16="http://schemas.microsoft.com/office/drawing/2014/main" id="{00000000-0008-0000-0500-0000023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en-GB" sz="800" b="0" i="0" u="none" strike="noStrike" baseline="0">
                  <a:solidFill>
                    <a:srgbClr val="000000"/>
                  </a:solidFill>
                  <a:latin typeface="Tahoma"/>
                  <a:ea typeface="Tahoma"/>
                  <a:cs typeface="Tahoma"/>
                </a:rPr>
                <a:t>Group Box 17</a:t>
              </a:r>
            </a:p>
          </xdr:txBody>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1895475</xdr:colOff>
          <xdr:row>3</xdr:row>
          <xdr:rowOff>85725</xdr:rowOff>
        </xdr:from>
        <xdr:to>
          <xdr:col>2</xdr:col>
          <xdr:colOff>3095625</xdr:colOff>
          <xdr:row>3</xdr:row>
          <xdr:rowOff>352425</xdr:rowOff>
        </xdr:to>
        <xdr:sp macro="" textlink="">
          <xdr:nvSpPr>
            <xdr:cNvPr id="4111" name="Group Box 15" hidden="1">
              <a:extLst>
                <a:ext uri="{63B3BB69-23CF-44E3-9099-C40C66FF867C}">
                  <a14:compatExt spid="_x0000_s4111"/>
                </a:ext>
                <a:ext uri="{FF2B5EF4-FFF2-40B4-BE49-F238E27FC236}">
                  <a16:creationId xmlns:a16="http://schemas.microsoft.com/office/drawing/2014/main" id="{00000000-0008-0000-0600-00000F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en-GB" sz="800" b="0" i="0" u="none" strike="noStrike" baseline="0">
                  <a:solidFill>
                    <a:srgbClr val="000000"/>
                  </a:solidFill>
                  <a:latin typeface="Tahoma"/>
                  <a:ea typeface="Tahoma"/>
                  <a:cs typeface="Tahoma"/>
                </a:rPr>
                <a:t>Group Box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1895475</xdr:colOff>
          <xdr:row>7</xdr:row>
          <xdr:rowOff>0</xdr:rowOff>
        </xdr:from>
        <xdr:to>
          <xdr:col>2</xdr:col>
          <xdr:colOff>3095625</xdr:colOff>
          <xdr:row>7</xdr:row>
          <xdr:rowOff>76200</xdr:rowOff>
        </xdr:to>
        <xdr:sp macro="" textlink="">
          <xdr:nvSpPr>
            <xdr:cNvPr id="4112" name="Group Box 16" hidden="1">
              <a:extLst>
                <a:ext uri="{63B3BB69-23CF-44E3-9099-C40C66FF867C}">
                  <a14:compatExt spid="_x0000_s4112"/>
                </a:ext>
                <a:ext uri="{FF2B5EF4-FFF2-40B4-BE49-F238E27FC236}">
                  <a16:creationId xmlns:a16="http://schemas.microsoft.com/office/drawing/2014/main" id="{00000000-0008-0000-0600-000010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en-GB" sz="800" b="0" i="0" u="none" strike="noStrike" baseline="0">
                  <a:solidFill>
                    <a:srgbClr val="000000"/>
                  </a:solidFill>
                  <a:latin typeface="Tahoma"/>
                  <a:ea typeface="Tahoma"/>
                  <a:cs typeface="Tahoma"/>
                </a:rPr>
                <a:t>Group Box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1895475</xdr:colOff>
          <xdr:row>7</xdr:row>
          <xdr:rowOff>142875</xdr:rowOff>
        </xdr:from>
        <xdr:to>
          <xdr:col>2</xdr:col>
          <xdr:colOff>3095625</xdr:colOff>
          <xdr:row>8</xdr:row>
          <xdr:rowOff>381000</xdr:rowOff>
        </xdr:to>
        <xdr:sp macro="" textlink="">
          <xdr:nvSpPr>
            <xdr:cNvPr id="4113" name="Group Box 17" hidden="1">
              <a:extLst>
                <a:ext uri="{63B3BB69-23CF-44E3-9099-C40C66FF867C}">
                  <a14:compatExt spid="_x0000_s4113"/>
                </a:ext>
                <a:ext uri="{FF2B5EF4-FFF2-40B4-BE49-F238E27FC236}">
                  <a16:creationId xmlns:a16="http://schemas.microsoft.com/office/drawing/2014/main" id="{00000000-0008-0000-0600-000011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en-GB" sz="800" b="0" i="0" u="none" strike="noStrike" baseline="0">
                  <a:solidFill>
                    <a:srgbClr val="000000"/>
                  </a:solidFill>
                  <a:latin typeface="Tahoma"/>
                  <a:ea typeface="Tahoma"/>
                  <a:cs typeface="Tahoma"/>
                </a:rPr>
                <a:t>Group Box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1895475</xdr:colOff>
          <xdr:row>7</xdr:row>
          <xdr:rowOff>142875</xdr:rowOff>
        </xdr:from>
        <xdr:to>
          <xdr:col>2</xdr:col>
          <xdr:colOff>3095625</xdr:colOff>
          <xdr:row>8</xdr:row>
          <xdr:rowOff>381000</xdr:rowOff>
        </xdr:to>
        <xdr:sp macro="" textlink="">
          <xdr:nvSpPr>
            <xdr:cNvPr id="4114" name="Group Box 18" hidden="1">
              <a:extLst>
                <a:ext uri="{63B3BB69-23CF-44E3-9099-C40C66FF867C}">
                  <a14:compatExt spid="_x0000_s4114"/>
                </a:ext>
                <a:ext uri="{FF2B5EF4-FFF2-40B4-BE49-F238E27FC236}">
                  <a16:creationId xmlns:a16="http://schemas.microsoft.com/office/drawing/2014/main" id="{00000000-0008-0000-0600-000012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en-GB" sz="800" b="0" i="0" u="none" strike="noStrike" baseline="0">
                  <a:solidFill>
                    <a:srgbClr val="000000"/>
                  </a:solidFill>
                  <a:latin typeface="Tahoma"/>
                  <a:ea typeface="Tahoma"/>
                  <a:cs typeface="Tahoma"/>
                </a:rPr>
                <a:t>Group Box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1895475</xdr:colOff>
          <xdr:row>7</xdr:row>
          <xdr:rowOff>428625</xdr:rowOff>
        </xdr:from>
        <xdr:to>
          <xdr:col>2</xdr:col>
          <xdr:colOff>3095625</xdr:colOff>
          <xdr:row>8</xdr:row>
          <xdr:rowOff>457200</xdr:rowOff>
        </xdr:to>
        <xdr:sp macro="" textlink="">
          <xdr:nvSpPr>
            <xdr:cNvPr id="4115" name="Group Box 19" hidden="1">
              <a:extLst>
                <a:ext uri="{63B3BB69-23CF-44E3-9099-C40C66FF867C}">
                  <a14:compatExt spid="_x0000_s4115"/>
                </a:ext>
                <a:ext uri="{FF2B5EF4-FFF2-40B4-BE49-F238E27FC236}">
                  <a16:creationId xmlns:a16="http://schemas.microsoft.com/office/drawing/2014/main" id="{00000000-0008-0000-0600-000013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en-GB" sz="800" b="0" i="0" u="none" strike="noStrike" baseline="0">
                  <a:solidFill>
                    <a:srgbClr val="000000"/>
                  </a:solidFill>
                  <a:latin typeface="Tahoma"/>
                  <a:ea typeface="Tahoma"/>
                  <a:cs typeface="Tahoma"/>
                </a:rPr>
                <a:t>Group Box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1895475</xdr:colOff>
          <xdr:row>8</xdr:row>
          <xdr:rowOff>328613</xdr:rowOff>
        </xdr:from>
        <xdr:to>
          <xdr:col>2</xdr:col>
          <xdr:colOff>3095625</xdr:colOff>
          <xdr:row>9</xdr:row>
          <xdr:rowOff>28575</xdr:rowOff>
        </xdr:to>
        <xdr:sp macro="" textlink="">
          <xdr:nvSpPr>
            <xdr:cNvPr id="4116" name="Group Box 20" hidden="1">
              <a:extLst>
                <a:ext uri="{63B3BB69-23CF-44E3-9099-C40C66FF867C}">
                  <a14:compatExt spid="_x0000_s4116"/>
                </a:ext>
                <a:ext uri="{FF2B5EF4-FFF2-40B4-BE49-F238E27FC236}">
                  <a16:creationId xmlns:a16="http://schemas.microsoft.com/office/drawing/2014/main" id="{00000000-0008-0000-0600-000014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en-GB" sz="800" b="0" i="0" u="none" strike="noStrike" baseline="0">
                  <a:solidFill>
                    <a:srgbClr val="000000"/>
                  </a:solidFill>
                  <a:latin typeface="Tahoma"/>
                  <a:ea typeface="Tahoma"/>
                  <a:cs typeface="Tahoma"/>
                </a:rPr>
                <a:t>Group Box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1895475</xdr:colOff>
          <xdr:row>9</xdr:row>
          <xdr:rowOff>0</xdr:rowOff>
        </xdr:from>
        <xdr:to>
          <xdr:col>2</xdr:col>
          <xdr:colOff>3095625</xdr:colOff>
          <xdr:row>9</xdr:row>
          <xdr:rowOff>176213</xdr:rowOff>
        </xdr:to>
        <xdr:sp macro="" textlink="">
          <xdr:nvSpPr>
            <xdr:cNvPr id="4117" name="Group Box 21" hidden="1">
              <a:extLst>
                <a:ext uri="{63B3BB69-23CF-44E3-9099-C40C66FF867C}">
                  <a14:compatExt spid="_x0000_s4117"/>
                </a:ext>
                <a:ext uri="{FF2B5EF4-FFF2-40B4-BE49-F238E27FC236}">
                  <a16:creationId xmlns:a16="http://schemas.microsoft.com/office/drawing/2014/main" id="{00000000-0008-0000-0600-000015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en-GB" sz="800" b="0" i="0" u="none" strike="noStrike" baseline="0">
                  <a:solidFill>
                    <a:srgbClr val="000000"/>
                  </a:solidFill>
                  <a:latin typeface="Tahoma"/>
                  <a:ea typeface="Tahoma"/>
                  <a:cs typeface="Tahoma"/>
                </a:rPr>
                <a:t>Group Box 70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1895475</xdr:colOff>
          <xdr:row>9</xdr:row>
          <xdr:rowOff>252413</xdr:rowOff>
        </xdr:from>
        <xdr:to>
          <xdr:col>2</xdr:col>
          <xdr:colOff>3095625</xdr:colOff>
          <xdr:row>9</xdr:row>
          <xdr:rowOff>481013</xdr:rowOff>
        </xdr:to>
        <xdr:sp macro="" textlink="">
          <xdr:nvSpPr>
            <xdr:cNvPr id="4118" name="Group Box 22" hidden="1">
              <a:extLst>
                <a:ext uri="{63B3BB69-23CF-44E3-9099-C40C66FF867C}">
                  <a14:compatExt spid="_x0000_s4118"/>
                </a:ext>
                <a:ext uri="{FF2B5EF4-FFF2-40B4-BE49-F238E27FC236}">
                  <a16:creationId xmlns:a16="http://schemas.microsoft.com/office/drawing/2014/main" id="{00000000-0008-0000-0600-000016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en-GB" sz="800" b="0" i="0" u="none" strike="noStrike" baseline="0">
                  <a:solidFill>
                    <a:srgbClr val="000000"/>
                  </a:solidFill>
                  <a:latin typeface="Tahoma"/>
                  <a:ea typeface="Tahoma"/>
                  <a:cs typeface="Tahoma"/>
                </a:rPr>
                <a:t>Group Box 71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1895475</xdr:colOff>
          <xdr:row>7</xdr:row>
          <xdr:rowOff>0</xdr:rowOff>
        </xdr:from>
        <xdr:to>
          <xdr:col>2</xdr:col>
          <xdr:colOff>3109913</xdr:colOff>
          <xdr:row>7</xdr:row>
          <xdr:rowOff>180975</xdr:rowOff>
        </xdr:to>
        <xdr:sp macro="" textlink="">
          <xdr:nvSpPr>
            <xdr:cNvPr id="4119" name="Group Box 23" hidden="1">
              <a:extLst>
                <a:ext uri="{63B3BB69-23CF-44E3-9099-C40C66FF867C}">
                  <a14:compatExt spid="_x0000_s4119"/>
                </a:ext>
                <a:ext uri="{FF2B5EF4-FFF2-40B4-BE49-F238E27FC236}">
                  <a16:creationId xmlns:a16="http://schemas.microsoft.com/office/drawing/2014/main" id="{00000000-0008-0000-0600-000017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en-GB" sz="800" b="0" i="0" u="none" strike="noStrike" baseline="0">
                  <a:solidFill>
                    <a:srgbClr val="000000"/>
                  </a:solidFill>
                  <a:latin typeface="Tahoma"/>
                  <a:ea typeface="Tahoma"/>
                  <a:cs typeface="Tahoma"/>
                </a:rPr>
                <a:t>Group Box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1895475</xdr:colOff>
          <xdr:row>1</xdr:row>
          <xdr:rowOff>9525</xdr:rowOff>
        </xdr:from>
        <xdr:to>
          <xdr:col>2</xdr:col>
          <xdr:colOff>3095625</xdr:colOff>
          <xdr:row>3</xdr:row>
          <xdr:rowOff>38100</xdr:rowOff>
        </xdr:to>
        <xdr:sp macro="" textlink="">
          <xdr:nvSpPr>
            <xdr:cNvPr id="4129" name="Group Box 33" hidden="1">
              <a:extLst>
                <a:ext uri="{63B3BB69-23CF-44E3-9099-C40C66FF867C}">
                  <a14:compatExt spid="_x0000_s4129"/>
                </a:ext>
                <a:ext uri="{FF2B5EF4-FFF2-40B4-BE49-F238E27FC236}">
                  <a16:creationId xmlns:a16="http://schemas.microsoft.com/office/drawing/2014/main" id="{00000000-0008-0000-0600-000021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en-GB" sz="800" b="0" i="0" u="none" strike="noStrike" baseline="0">
                  <a:solidFill>
                    <a:srgbClr val="000000"/>
                  </a:solidFill>
                  <a:latin typeface="Tahoma"/>
                  <a:ea typeface="Tahoma"/>
                  <a:cs typeface="Tahoma"/>
                </a:rPr>
                <a:t>Group Box 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1895475</xdr:colOff>
          <xdr:row>1</xdr:row>
          <xdr:rowOff>9525</xdr:rowOff>
        </xdr:from>
        <xdr:to>
          <xdr:col>2</xdr:col>
          <xdr:colOff>3095625</xdr:colOff>
          <xdr:row>2</xdr:row>
          <xdr:rowOff>23813</xdr:rowOff>
        </xdr:to>
        <xdr:sp macro="" textlink="">
          <xdr:nvSpPr>
            <xdr:cNvPr id="4130" name="Group Box 34" hidden="1">
              <a:extLst>
                <a:ext uri="{63B3BB69-23CF-44E3-9099-C40C66FF867C}">
                  <a14:compatExt spid="_x0000_s4130"/>
                </a:ext>
                <a:ext uri="{FF2B5EF4-FFF2-40B4-BE49-F238E27FC236}">
                  <a16:creationId xmlns:a16="http://schemas.microsoft.com/office/drawing/2014/main" id="{00000000-0008-0000-0600-000022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en-GB" sz="800" b="0" i="0" u="none" strike="noStrike" baseline="0">
                  <a:solidFill>
                    <a:srgbClr val="000000"/>
                  </a:solidFill>
                  <a:latin typeface="Tahoma"/>
                  <a:ea typeface="Tahoma"/>
                  <a:cs typeface="Tahoma"/>
                </a:rPr>
                <a:t>Group Box 60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1895475</xdr:colOff>
          <xdr:row>1</xdr:row>
          <xdr:rowOff>9525</xdr:rowOff>
        </xdr:from>
        <xdr:to>
          <xdr:col>2</xdr:col>
          <xdr:colOff>3095625</xdr:colOff>
          <xdr:row>3</xdr:row>
          <xdr:rowOff>352425</xdr:rowOff>
        </xdr:to>
        <xdr:sp macro="" textlink="">
          <xdr:nvSpPr>
            <xdr:cNvPr id="4131" name="Group Box 35" hidden="1">
              <a:extLst>
                <a:ext uri="{63B3BB69-23CF-44E3-9099-C40C66FF867C}">
                  <a14:compatExt spid="_x0000_s4131"/>
                </a:ext>
                <a:ext uri="{FF2B5EF4-FFF2-40B4-BE49-F238E27FC236}">
                  <a16:creationId xmlns:a16="http://schemas.microsoft.com/office/drawing/2014/main" id="{00000000-0008-0000-0600-000023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en-GB" sz="800" b="0" i="0" u="none" strike="noStrike" baseline="0">
                  <a:solidFill>
                    <a:srgbClr val="000000"/>
                  </a:solidFill>
                  <a:latin typeface="Tahoma"/>
                  <a:ea typeface="Tahoma"/>
                  <a:cs typeface="Tahoma"/>
                </a:rPr>
                <a:t>Group Box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1895475</xdr:colOff>
          <xdr:row>1</xdr:row>
          <xdr:rowOff>9525</xdr:rowOff>
        </xdr:from>
        <xdr:to>
          <xdr:col>2</xdr:col>
          <xdr:colOff>3095625</xdr:colOff>
          <xdr:row>2</xdr:row>
          <xdr:rowOff>142875</xdr:rowOff>
        </xdr:to>
        <xdr:sp macro="" textlink="">
          <xdr:nvSpPr>
            <xdr:cNvPr id="4132" name="Group Box 36" hidden="1">
              <a:extLst>
                <a:ext uri="{63B3BB69-23CF-44E3-9099-C40C66FF867C}">
                  <a14:compatExt spid="_x0000_s4132"/>
                </a:ext>
                <a:ext uri="{FF2B5EF4-FFF2-40B4-BE49-F238E27FC236}">
                  <a16:creationId xmlns:a16="http://schemas.microsoft.com/office/drawing/2014/main" id="{00000000-0008-0000-0600-000024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en-GB" sz="800" b="0" i="0" u="none" strike="noStrike" baseline="0">
                  <a:solidFill>
                    <a:srgbClr val="000000"/>
                  </a:solidFill>
                  <a:latin typeface="Tahoma"/>
                  <a:ea typeface="Tahoma"/>
                  <a:cs typeface="Tahoma"/>
                </a:rPr>
                <a:t>Group Box 62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1895475</xdr:colOff>
          <xdr:row>1</xdr:row>
          <xdr:rowOff>114300</xdr:rowOff>
        </xdr:from>
        <xdr:to>
          <xdr:col>2</xdr:col>
          <xdr:colOff>3095625</xdr:colOff>
          <xdr:row>3</xdr:row>
          <xdr:rowOff>238125</xdr:rowOff>
        </xdr:to>
        <xdr:sp macro="" textlink="">
          <xdr:nvSpPr>
            <xdr:cNvPr id="4133" name="Group Box 37" hidden="1">
              <a:extLst>
                <a:ext uri="{63B3BB69-23CF-44E3-9099-C40C66FF867C}">
                  <a14:compatExt spid="_x0000_s4133"/>
                </a:ext>
                <a:ext uri="{FF2B5EF4-FFF2-40B4-BE49-F238E27FC236}">
                  <a16:creationId xmlns:a16="http://schemas.microsoft.com/office/drawing/2014/main" id="{00000000-0008-0000-0600-000025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en-GB" sz="800" b="0" i="0" u="none" strike="noStrike" baseline="0">
                  <a:solidFill>
                    <a:srgbClr val="000000"/>
                  </a:solidFill>
                  <a:latin typeface="Tahoma"/>
                  <a:ea typeface="Tahoma"/>
                  <a:cs typeface="Tahoma"/>
                </a:rPr>
                <a:t>Group Box 63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1895475</xdr:colOff>
          <xdr:row>1</xdr:row>
          <xdr:rowOff>9525</xdr:rowOff>
        </xdr:from>
        <xdr:to>
          <xdr:col>2</xdr:col>
          <xdr:colOff>3109913</xdr:colOff>
          <xdr:row>3</xdr:row>
          <xdr:rowOff>38100</xdr:rowOff>
        </xdr:to>
        <xdr:sp macro="" textlink="">
          <xdr:nvSpPr>
            <xdr:cNvPr id="4134" name="Group Box 38" hidden="1">
              <a:extLst>
                <a:ext uri="{63B3BB69-23CF-44E3-9099-C40C66FF867C}">
                  <a14:compatExt spid="_x0000_s4134"/>
                </a:ext>
                <a:ext uri="{FF2B5EF4-FFF2-40B4-BE49-F238E27FC236}">
                  <a16:creationId xmlns:a16="http://schemas.microsoft.com/office/drawing/2014/main" id="{00000000-0008-0000-0600-000026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en-GB" sz="800" b="0" i="0" u="none" strike="noStrike" baseline="0">
                  <a:solidFill>
                    <a:srgbClr val="000000"/>
                  </a:solidFill>
                  <a:latin typeface="Tahoma"/>
                  <a:ea typeface="Tahoma"/>
                  <a:cs typeface="Tahoma"/>
                </a:rPr>
                <a:t>Group Box 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1895475</xdr:colOff>
          <xdr:row>1</xdr:row>
          <xdr:rowOff>9525</xdr:rowOff>
        </xdr:from>
        <xdr:to>
          <xdr:col>2</xdr:col>
          <xdr:colOff>3095625</xdr:colOff>
          <xdr:row>3</xdr:row>
          <xdr:rowOff>38100</xdr:rowOff>
        </xdr:to>
        <xdr:sp macro="" textlink="">
          <xdr:nvSpPr>
            <xdr:cNvPr id="4135" name="Group Box 39" hidden="1">
              <a:extLst>
                <a:ext uri="{63B3BB69-23CF-44E3-9099-C40C66FF867C}">
                  <a14:compatExt spid="_x0000_s4135"/>
                </a:ext>
                <a:ext uri="{FF2B5EF4-FFF2-40B4-BE49-F238E27FC236}">
                  <a16:creationId xmlns:a16="http://schemas.microsoft.com/office/drawing/2014/main" id="{00000000-0008-0000-0600-000027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en-GB" sz="800" b="0" i="0" u="none" strike="noStrike" baseline="0">
                  <a:solidFill>
                    <a:srgbClr val="000000"/>
                  </a:solidFill>
                  <a:latin typeface="Tahoma"/>
                  <a:ea typeface="Tahoma"/>
                  <a:cs typeface="Tahoma"/>
                </a:rPr>
                <a:t>Group Box 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1895475</xdr:colOff>
          <xdr:row>1</xdr:row>
          <xdr:rowOff>9525</xdr:rowOff>
        </xdr:from>
        <xdr:to>
          <xdr:col>2</xdr:col>
          <xdr:colOff>3095625</xdr:colOff>
          <xdr:row>2</xdr:row>
          <xdr:rowOff>23813</xdr:rowOff>
        </xdr:to>
        <xdr:sp macro="" textlink="">
          <xdr:nvSpPr>
            <xdr:cNvPr id="4136" name="Group Box 40" hidden="1">
              <a:extLst>
                <a:ext uri="{63B3BB69-23CF-44E3-9099-C40C66FF867C}">
                  <a14:compatExt spid="_x0000_s4136"/>
                </a:ext>
                <a:ext uri="{FF2B5EF4-FFF2-40B4-BE49-F238E27FC236}">
                  <a16:creationId xmlns:a16="http://schemas.microsoft.com/office/drawing/2014/main" id="{00000000-0008-0000-0600-000028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en-GB" sz="800" b="0" i="0" u="none" strike="noStrike" baseline="0">
                  <a:solidFill>
                    <a:srgbClr val="000000"/>
                  </a:solidFill>
                  <a:latin typeface="Tahoma"/>
                  <a:ea typeface="Tahoma"/>
                  <a:cs typeface="Tahoma"/>
                </a:rPr>
                <a:t>Group Box 60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1895475</xdr:colOff>
          <xdr:row>1</xdr:row>
          <xdr:rowOff>9525</xdr:rowOff>
        </xdr:from>
        <xdr:to>
          <xdr:col>2</xdr:col>
          <xdr:colOff>3109913</xdr:colOff>
          <xdr:row>3</xdr:row>
          <xdr:rowOff>38100</xdr:rowOff>
        </xdr:to>
        <xdr:sp macro="" textlink="">
          <xdr:nvSpPr>
            <xdr:cNvPr id="4137" name="Group Box 41" hidden="1">
              <a:extLst>
                <a:ext uri="{63B3BB69-23CF-44E3-9099-C40C66FF867C}">
                  <a14:compatExt spid="_x0000_s4137"/>
                </a:ext>
                <a:ext uri="{FF2B5EF4-FFF2-40B4-BE49-F238E27FC236}">
                  <a16:creationId xmlns:a16="http://schemas.microsoft.com/office/drawing/2014/main" id="{00000000-0008-0000-0600-000029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en-GB" sz="800" b="0" i="0" u="none" strike="noStrike" baseline="0">
                  <a:solidFill>
                    <a:srgbClr val="000000"/>
                  </a:solidFill>
                  <a:latin typeface="Tahoma"/>
                  <a:ea typeface="Tahoma"/>
                  <a:cs typeface="Tahoma"/>
                </a:rPr>
                <a:t>Group Box 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1895475</xdr:colOff>
          <xdr:row>9</xdr:row>
          <xdr:rowOff>252413</xdr:rowOff>
        </xdr:from>
        <xdr:to>
          <xdr:col>2</xdr:col>
          <xdr:colOff>3095625</xdr:colOff>
          <xdr:row>9</xdr:row>
          <xdr:rowOff>481013</xdr:rowOff>
        </xdr:to>
        <xdr:sp macro="" textlink="">
          <xdr:nvSpPr>
            <xdr:cNvPr id="4138" name="Group Box 42" hidden="1">
              <a:extLst>
                <a:ext uri="{63B3BB69-23CF-44E3-9099-C40C66FF867C}">
                  <a14:compatExt spid="_x0000_s4138"/>
                </a:ext>
                <a:ext uri="{FF2B5EF4-FFF2-40B4-BE49-F238E27FC236}">
                  <a16:creationId xmlns:a16="http://schemas.microsoft.com/office/drawing/2014/main" id="{00000000-0008-0000-0600-00002A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en-GB" sz="800" b="0" i="0" u="none" strike="noStrike" baseline="0">
                  <a:solidFill>
                    <a:srgbClr val="000000"/>
                  </a:solidFill>
                  <a:latin typeface="Tahoma"/>
                  <a:ea typeface="Tahoma"/>
                  <a:cs typeface="Tahoma"/>
                </a:rPr>
                <a:t>Group Box 71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1895475</xdr:colOff>
          <xdr:row>10</xdr:row>
          <xdr:rowOff>0</xdr:rowOff>
        </xdr:from>
        <xdr:to>
          <xdr:col>2</xdr:col>
          <xdr:colOff>3095625</xdr:colOff>
          <xdr:row>10</xdr:row>
          <xdr:rowOff>304800</xdr:rowOff>
        </xdr:to>
        <xdr:sp macro="" textlink="">
          <xdr:nvSpPr>
            <xdr:cNvPr id="4139" name="Group Box 43" hidden="1">
              <a:extLst>
                <a:ext uri="{63B3BB69-23CF-44E3-9099-C40C66FF867C}">
                  <a14:compatExt spid="_x0000_s4139"/>
                </a:ext>
                <a:ext uri="{FF2B5EF4-FFF2-40B4-BE49-F238E27FC236}">
                  <a16:creationId xmlns:a16="http://schemas.microsoft.com/office/drawing/2014/main" id="{00000000-0008-0000-0600-00002B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en-GB" sz="800" b="0" i="0" u="none" strike="noStrike" baseline="0">
                  <a:solidFill>
                    <a:srgbClr val="000000"/>
                  </a:solidFill>
                  <a:latin typeface="Tahoma"/>
                  <a:ea typeface="Tahoma"/>
                  <a:cs typeface="Tahoma"/>
                </a:rPr>
                <a:t>Group Box 72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1895475</xdr:colOff>
          <xdr:row>10</xdr:row>
          <xdr:rowOff>0</xdr:rowOff>
        </xdr:from>
        <xdr:to>
          <xdr:col>2</xdr:col>
          <xdr:colOff>3095625</xdr:colOff>
          <xdr:row>10</xdr:row>
          <xdr:rowOff>295275</xdr:rowOff>
        </xdr:to>
        <xdr:sp macro="" textlink="">
          <xdr:nvSpPr>
            <xdr:cNvPr id="4140" name="Group Box 44" hidden="1">
              <a:extLst>
                <a:ext uri="{63B3BB69-23CF-44E3-9099-C40C66FF867C}">
                  <a14:compatExt spid="_x0000_s4140"/>
                </a:ext>
                <a:ext uri="{FF2B5EF4-FFF2-40B4-BE49-F238E27FC236}">
                  <a16:creationId xmlns:a16="http://schemas.microsoft.com/office/drawing/2014/main" id="{00000000-0008-0000-0600-00002C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en-GB" sz="800" b="0" i="0" u="none" strike="noStrike" baseline="0">
                  <a:solidFill>
                    <a:srgbClr val="000000"/>
                  </a:solidFill>
                  <a:latin typeface="Tahoma"/>
                  <a:ea typeface="Tahoma"/>
                  <a:cs typeface="Tahoma"/>
                </a:rPr>
                <a:t>Group Box 73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1895475</xdr:colOff>
          <xdr:row>10</xdr:row>
          <xdr:rowOff>0</xdr:rowOff>
        </xdr:from>
        <xdr:to>
          <xdr:col>2</xdr:col>
          <xdr:colOff>3109913</xdr:colOff>
          <xdr:row>10</xdr:row>
          <xdr:rowOff>304800</xdr:rowOff>
        </xdr:to>
        <xdr:sp macro="" textlink="">
          <xdr:nvSpPr>
            <xdr:cNvPr id="4141" name="Group Box 45" hidden="1">
              <a:extLst>
                <a:ext uri="{63B3BB69-23CF-44E3-9099-C40C66FF867C}">
                  <a14:compatExt spid="_x0000_s4141"/>
                </a:ext>
                <a:ext uri="{FF2B5EF4-FFF2-40B4-BE49-F238E27FC236}">
                  <a16:creationId xmlns:a16="http://schemas.microsoft.com/office/drawing/2014/main" id="{00000000-0008-0000-0600-00002D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en-GB" sz="800" b="0" i="0" u="none" strike="noStrike" baseline="0">
                  <a:solidFill>
                    <a:srgbClr val="000000"/>
                  </a:solidFill>
                  <a:latin typeface="Tahoma"/>
                  <a:ea typeface="Tahoma"/>
                  <a:cs typeface="Tahoma"/>
                </a:rPr>
                <a:t>Group Box 72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1895475</xdr:colOff>
          <xdr:row>10</xdr:row>
          <xdr:rowOff>152400</xdr:rowOff>
        </xdr:from>
        <xdr:to>
          <xdr:col>2</xdr:col>
          <xdr:colOff>3109913</xdr:colOff>
          <xdr:row>11</xdr:row>
          <xdr:rowOff>66675</xdr:rowOff>
        </xdr:to>
        <xdr:sp macro="" textlink="">
          <xdr:nvSpPr>
            <xdr:cNvPr id="4142" name="Group Box 46" hidden="1">
              <a:extLst>
                <a:ext uri="{63B3BB69-23CF-44E3-9099-C40C66FF867C}">
                  <a14:compatExt spid="_x0000_s4142"/>
                </a:ext>
                <a:ext uri="{FF2B5EF4-FFF2-40B4-BE49-F238E27FC236}">
                  <a16:creationId xmlns:a16="http://schemas.microsoft.com/office/drawing/2014/main" id="{00000000-0008-0000-0600-00002E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en-GB" sz="800" b="0" i="0" u="none" strike="noStrike" baseline="0">
                  <a:solidFill>
                    <a:srgbClr val="000000"/>
                  </a:solidFill>
                  <a:latin typeface="Tahoma"/>
                  <a:ea typeface="Tahoma"/>
                  <a:cs typeface="Tahoma"/>
                </a:rPr>
                <a:t>Group Box 73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1895475</xdr:colOff>
          <xdr:row>10</xdr:row>
          <xdr:rowOff>0</xdr:rowOff>
        </xdr:from>
        <xdr:to>
          <xdr:col>2</xdr:col>
          <xdr:colOff>3095625</xdr:colOff>
          <xdr:row>10</xdr:row>
          <xdr:rowOff>304800</xdr:rowOff>
        </xdr:to>
        <xdr:sp macro="" textlink="">
          <xdr:nvSpPr>
            <xdr:cNvPr id="4151" name="Group Box 55" hidden="1">
              <a:extLst>
                <a:ext uri="{63B3BB69-23CF-44E3-9099-C40C66FF867C}">
                  <a14:compatExt spid="_x0000_s4151"/>
                </a:ext>
                <a:ext uri="{FF2B5EF4-FFF2-40B4-BE49-F238E27FC236}">
                  <a16:creationId xmlns:a16="http://schemas.microsoft.com/office/drawing/2014/main" id="{00000000-0008-0000-0600-000037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en-GB" sz="800" b="0" i="0" u="none" strike="noStrike" baseline="0">
                  <a:solidFill>
                    <a:srgbClr val="000000"/>
                  </a:solidFill>
                  <a:latin typeface="Tahoma"/>
                  <a:ea typeface="Tahoma"/>
                  <a:cs typeface="Tahoma"/>
                </a:rPr>
                <a:t>Group Box 72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1895475</xdr:colOff>
          <xdr:row>10</xdr:row>
          <xdr:rowOff>0</xdr:rowOff>
        </xdr:from>
        <xdr:to>
          <xdr:col>2</xdr:col>
          <xdr:colOff>3095625</xdr:colOff>
          <xdr:row>10</xdr:row>
          <xdr:rowOff>295275</xdr:rowOff>
        </xdr:to>
        <xdr:sp macro="" textlink="">
          <xdr:nvSpPr>
            <xdr:cNvPr id="4152" name="Group Box 56" hidden="1">
              <a:extLst>
                <a:ext uri="{63B3BB69-23CF-44E3-9099-C40C66FF867C}">
                  <a14:compatExt spid="_x0000_s4152"/>
                </a:ext>
                <a:ext uri="{FF2B5EF4-FFF2-40B4-BE49-F238E27FC236}">
                  <a16:creationId xmlns:a16="http://schemas.microsoft.com/office/drawing/2014/main" id="{00000000-0008-0000-0600-000038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en-GB" sz="800" b="0" i="0" u="none" strike="noStrike" baseline="0">
                  <a:solidFill>
                    <a:srgbClr val="000000"/>
                  </a:solidFill>
                  <a:latin typeface="Tahoma"/>
                  <a:ea typeface="Tahoma"/>
                  <a:cs typeface="Tahoma"/>
                </a:rPr>
                <a:t>Group Box 73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1895475</xdr:colOff>
          <xdr:row>10</xdr:row>
          <xdr:rowOff>0</xdr:rowOff>
        </xdr:from>
        <xdr:to>
          <xdr:col>2</xdr:col>
          <xdr:colOff>3109913</xdr:colOff>
          <xdr:row>10</xdr:row>
          <xdr:rowOff>304800</xdr:rowOff>
        </xdr:to>
        <xdr:sp macro="" textlink="">
          <xdr:nvSpPr>
            <xdr:cNvPr id="4153" name="Group Box 57" hidden="1">
              <a:extLst>
                <a:ext uri="{63B3BB69-23CF-44E3-9099-C40C66FF867C}">
                  <a14:compatExt spid="_x0000_s4153"/>
                </a:ext>
                <a:ext uri="{FF2B5EF4-FFF2-40B4-BE49-F238E27FC236}">
                  <a16:creationId xmlns:a16="http://schemas.microsoft.com/office/drawing/2014/main" id="{00000000-0008-0000-0600-000039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en-GB" sz="800" b="0" i="0" u="none" strike="noStrike" baseline="0">
                  <a:solidFill>
                    <a:srgbClr val="000000"/>
                  </a:solidFill>
                  <a:latin typeface="Tahoma"/>
                  <a:ea typeface="Tahoma"/>
                  <a:cs typeface="Tahoma"/>
                </a:rPr>
                <a:t>Group Box 72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1895475</xdr:colOff>
          <xdr:row>10</xdr:row>
          <xdr:rowOff>152400</xdr:rowOff>
        </xdr:from>
        <xdr:to>
          <xdr:col>2</xdr:col>
          <xdr:colOff>3109913</xdr:colOff>
          <xdr:row>11</xdr:row>
          <xdr:rowOff>66675</xdr:rowOff>
        </xdr:to>
        <xdr:sp macro="" textlink="">
          <xdr:nvSpPr>
            <xdr:cNvPr id="4154" name="Group Box 58" hidden="1">
              <a:extLst>
                <a:ext uri="{63B3BB69-23CF-44E3-9099-C40C66FF867C}">
                  <a14:compatExt spid="_x0000_s4154"/>
                </a:ext>
                <a:ext uri="{FF2B5EF4-FFF2-40B4-BE49-F238E27FC236}">
                  <a16:creationId xmlns:a16="http://schemas.microsoft.com/office/drawing/2014/main" id="{00000000-0008-0000-0600-00003A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en-GB" sz="800" b="0" i="0" u="none" strike="noStrike" baseline="0">
                  <a:solidFill>
                    <a:srgbClr val="000000"/>
                  </a:solidFill>
                  <a:latin typeface="Tahoma"/>
                  <a:ea typeface="Tahoma"/>
                  <a:cs typeface="Tahoma"/>
                </a:rPr>
                <a:t>Group Box 73</a:t>
              </a:r>
            </a:p>
          </xdr:txBody>
        </xdr:sp>
        <xdr:clientData/>
      </xdr:twoCellAnchor>
    </mc:Choice>
    <mc:Fallback/>
  </mc:AlternateContent>
</xdr:wsDr>
</file>

<file path=xl/drawings/drawing8.xml><?xml version="1.0" encoding="utf-8"?>
<xdr:wsDr xmlns:xdr="http://schemas.openxmlformats.org/drawingml/2006/spreadsheetDrawing" xmlns:a="http://schemas.openxmlformats.org/drawingml/2006/main">
  <xdr:twoCellAnchor>
    <xdr:from>
      <xdr:col>0</xdr:col>
      <xdr:colOff>219074</xdr:colOff>
      <xdr:row>30</xdr:row>
      <xdr:rowOff>9525</xdr:rowOff>
    </xdr:from>
    <xdr:to>
      <xdr:col>6</xdr:col>
      <xdr:colOff>19049</xdr:colOff>
      <xdr:row>56</xdr:row>
      <xdr:rowOff>85725</xdr:rowOff>
    </xdr:to>
    <xdr:graphicFrame macro="">
      <xdr:nvGraphicFramePr>
        <xdr:cNvPr id="2" name="Chart 1">
          <a:extLst>
            <a:ext uri="{FF2B5EF4-FFF2-40B4-BE49-F238E27FC236}">
              <a16:creationId xmlns:a16="http://schemas.microsoft.com/office/drawing/2014/main" id="{00000000-0008-0000-07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hyperlink" Target="https://ash.org.uk/wp-content/uploads/2019/08/ASH-Factsheet_Ethnic-Minorities-Final-Final.pdf" TargetMode="External"/><Relationship Id="rId2" Type="http://schemas.openxmlformats.org/officeDocument/2006/relationships/hyperlink" Target="https://www.nice.org.uk/guidance/ph39" TargetMode="External"/><Relationship Id="rId1" Type="http://schemas.openxmlformats.org/officeDocument/2006/relationships/hyperlink" Target="https://www.gov.uk/government/publications/clear-local-tobacco-control-assessment"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nhs.uk/live-well/quit-smoking/paan-bidi-and-shisha-risks/"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CLeaRTobaccoTeam@phe.gov.uk?subject=Niche%20Tobacco%20Deep%20Dive%20-%20Feedback" TargetMode="Externa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1.xml"/><Relationship Id="rId3" Type="http://schemas.openxmlformats.org/officeDocument/2006/relationships/vmlDrawing" Target="../drawings/vmlDrawing2.vml"/><Relationship Id="rId7" Type="http://schemas.openxmlformats.org/officeDocument/2006/relationships/ctrlProp" Target="../ctrlProps/ctrlProp50.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49.xml"/><Relationship Id="rId5" Type="http://schemas.openxmlformats.org/officeDocument/2006/relationships/ctrlProp" Target="../ctrlProps/ctrlProp48.xml"/><Relationship Id="rId10" Type="http://schemas.openxmlformats.org/officeDocument/2006/relationships/ctrlProp" Target="../ctrlProps/ctrlProp53.xml"/><Relationship Id="rId4" Type="http://schemas.openxmlformats.org/officeDocument/2006/relationships/ctrlProp" Target="../ctrlProps/ctrlProp47.xml"/><Relationship Id="rId9" Type="http://schemas.openxmlformats.org/officeDocument/2006/relationships/ctrlProp" Target="../ctrlProps/ctrlProp5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5" Type="http://schemas.openxmlformats.org/officeDocument/2006/relationships/ctrlProp" Target="../ctrlProps/ctrlProp55.xml"/><Relationship Id="rId4" Type="http://schemas.openxmlformats.org/officeDocument/2006/relationships/ctrlProp" Target="../ctrlProps/ctrlProp5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6.bin"/><Relationship Id="rId5" Type="http://schemas.openxmlformats.org/officeDocument/2006/relationships/ctrlProp" Target="../ctrlProps/ctrlProp57.xml"/><Relationship Id="rId4" Type="http://schemas.openxmlformats.org/officeDocument/2006/relationships/ctrlProp" Target="../ctrlProps/ctrlProp56.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62.xml"/><Relationship Id="rId13" Type="http://schemas.openxmlformats.org/officeDocument/2006/relationships/ctrlProp" Target="../ctrlProps/ctrlProp67.xml"/><Relationship Id="rId18" Type="http://schemas.openxmlformats.org/officeDocument/2006/relationships/ctrlProp" Target="../ctrlProps/ctrlProp72.xml"/><Relationship Id="rId26" Type="http://schemas.openxmlformats.org/officeDocument/2006/relationships/ctrlProp" Target="../ctrlProps/ctrlProp80.xml"/><Relationship Id="rId3" Type="http://schemas.openxmlformats.org/officeDocument/2006/relationships/vmlDrawing" Target="../drawings/vmlDrawing5.vml"/><Relationship Id="rId21" Type="http://schemas.openxmlformats.org/officeDocument/2006/relationships/ctrlProp" Target="../ctrlProps/ctrlProp75.xml"/><Relationship Id="rId7" Type="http://schemas.openxmlformats.org/officeDocument/2006/relationships/ctrlProp" Target="../ctrlProps/ctrlProp61.xml"/><Relationship Id="rId12" Type="http://schemas.openxmlformats.org/officeDocument/2006/relationships/ctrlProp" Target="../ctrlProps/ctrlProp66.xml"/><Relationship Id="rId17" Type="http://schemas.openxmlformats.org/officeDocument/2006/relationships/ctrlProp" Target="../ctrlProps/ctrlProp71.xml"/><Relationship Id="rId25" Type="http://schemas.openxmlformats.org/officeDocument/2006/relationships/ctrlProp" Target="../ctrlProps/ctrlProp79.xml"/><Relationship Id="rId2" Type="http://schemas.openxmlformats.org/officeDocument/2006/relationships/drawing" Target="../drawings/drawing7.xml"/><Relationship Id="rId16" Type="http://schemas.openxmlformats.org/officeDocument/2006/relationships/ctrlProp" Target="../ctrlProps/ctrlProp70.xml"/><Relationship Id="rId20" Type="http://schemas.openxmlformats.org/officeDocument/2006/relationships/ctrlProp" Target="../ctrlProps/ctrlProp74.xml"/><Relationship Id="rId29" Type="http://schemas.openxmlformats.org/officeDocument/2006/relationships/ctrlProp" Target="../ctrlProps/ctrlProp83.xml"/><Relationship Id="rId1" Type="http://schemas.openxmlformats.org/officeDocument/2006/relationships/printerSettings" Target="../printerSettings/printerSettings7.bin"/><Relationship Id="rId6" Type="http://schemas.openxmlformats.org/officeDocument/2006/relationships/ctrlProp" Target="../ctrlProps/ctrlProp60.xml"/><Relationship Id="rId11" Type="http://schemas.openxmlformats.org/officeDocument/2006/relationships/ctrlProp" Target="../ctrlProps/ctrlProp65.xml"/><Relationship Id="rId24" Type="http://schemas.openxmlformats.org/officeDocument/2006/relationships/ctrlProp" Target="../ctrlProps/ctrlProp78.xml"/><Relationship Id="rId5" Type="http://schemas.openxmlformats.org/officeDocument/2006/relationships/ctrlProp" Target="../ctrlProps/ctrlProp59.xml"/><Relationship Id="rId15" Type="http://schemas.openxmlformats.org/officeDocument/2006/relationships/ctrlProp" Target="../ctrlProps/ctrlProp69.xml"/><Relationship Id="rId23" Type="http://schemas.openxmlformats.org/officeDocument/2006/relationships/ctrlProp" Target="../ctrlProps/ctrlProp77.xml"/><Relationship Id="rId28" Type="http://schemas.openxmlformats.org/officeDocument/2006/relationships/ctrlProp" Target="../ctrlProps/ctrlProp82.xml"/><Relationship Id="rId10" Type="http://schemas.openxmlformats.org/officeDocument/2006/relationships/ctrlProp" Target="../ctrlProps/ctrlProp64.xml"/><Relationship Id="rId19" Type="http://schemas.openxmlformats.org/officeDocument/2006/relationships/ctrlProp" Target="../ctrlProps/ctrlProp73.xml"/><Relationship Id="rId4" Type="http://schemas.openxmlformats.org/officeDocument/2006/relationships/ctrlProp" Target="../ctrlProps/ctrlProp58.xml"/><Relationship Id="rId9" Type="http://schemas.openxmlformats.org/officeDocument/2006/relationships/ctrlProp" Target="../ctrlProps/ctrlProp63.xml"/><Relationship Id="rId14" Type="http://schemas.openxmlformats.org/officeDocument/2006/relationships/ctrlProp" Target="../ctrlProps/ctrlProp68.xml"/><Relationship Id="rId22" Type="http://schemas.openxmlformats.org/officeDocument/2006/relationships/ctrlProp" Target="../ctrlProps/ctrlProp76.xml"/><Relationship Id="rId27" Type="http://schemas.openxmlformats.org/officeDocument/2006/relationships/ctrlProp" Target="../ctrlProps/ctrlProp81.xml"/><Relationship Id="rId30" Type="http://schemas.openxmlformats.org/officeDocument/2006/relationships/ctrlProp" Target="../ctrlProps/ctrlProp84.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D11"/>
  <sheetViews>
    <sheetView showGridLines="0" showRowColHeaders="0" tabSelected="1" zoomScale="90" zoomScaleNormal="90" workbookViewId="0"/>
  </sheetViews>
  <sheetFormatPr defaultRowHeight="14.25" x14ac:dyDescent="0.45"/>
  <cols>
    <col min="1" max="2" width="3.33203125" customWidth="1"/>
    <col min="3" max="3" width="193.6640625" style="113" customWidth="1"/>
    <col min="4" max="4" width="2.53125" customWidth="1"/>
    <col min="5" max="5" width="3.53125" customWidth="1"/>
  </cols>
  <sheetData>
    <row r="1" spans="2:4" ht="14.65" thickBot="1" x14ac:dyDescent="0.5"/>
    <row r="2" spans="2:4" x14ac:dyDescent="0.45">
      <c r="B2" s="114"/>
      <c r="C2" s="115"/>
      <c r="D2" s="116"/>
    </row>
    <row r="3" spans="2:4" ht="290.25" customHeight="1" x14ac:dyDescent="0.45">
      <c r="B3" s="117"/>
      <c r="C3" s="118"/>
      <c r="D3" s="119"/>
    </row>
    <row r="4" spans="2:4" ht="128.25" customHeight="1" x14ac:dyDescent="0.45">
      <c r="B4" s="117"/>
      <c r="C4" s="120"/>
      <c r="D4" s="119"/>
    </row>
    <row r="5" spans="2:4" ht="300" customHeight="1" thickBot="1" x14ac:dyDescent="0.5">
      <c r="B5" s="121"/>
      <c r="C5" s="122"/>
      <c r="D5" s="123"/>
    </row>
    <row r="7" spans="2:4" x14ac:dyDescent="0.45">
      <c r="C7" s="113" t="s">
        <v>111</v>
      </c>
    </row>
    <row r="8" spans="2:4" x14ac:dyDescent="0.45">
      <c r="C8" s="124" t="s">
        <v>112</v>
      </c>
    </row>
    <row r="9" spans="2:4" x14ac:dyDescent="0.45">
      <c r="C9" s="124" t="s">
        <v>110</v>
      </c>
    </row>
    <row r="10" spans="2:4" x14ac:dyDescent="0.45">
      <c r="C10" s="124" t="s">
        <v>113</v>
      </c>
    </row>
    <row r="11" spans="2:4" x14ac:dyDescent="0.45">
      <c r="C11" s="124" t="s">
        <v>114</v>
      </c>
    </row>
  </sheetData>
  <hyperlinks>
    <hyperlink ref="C8" r:id="rId1" xr:uid="{00000000-0004-0000-0000-000000000000}"/>
    <hyperlink ref="C9" r:id="rId2" xr:uid="{00000000-0004-0000-0000-000001000000}"/>
    <hyperlink ref="C10" r:id="rId3" xr:uid="{00000000-0004-0000-0000-000002000000}"/>
    <hyperlink ref="C11" r:id="rId4" xr:uid="{00000000-0004-0000-0000-000003000000}"/>
  </hyperlinks>
  <pageMargins left="0.7" right="0.7" top="0.75" bottom="0.75" header="0.3" footer="0.3"/>
  <pageSetup paperSize="9" scale="58" orientation="landscape" r:id="rId5"/>
  <headerFooter>
    <oddHeader>&amp;C&amp;"-,Bold"&amp;14NICHE TOBACCO CLEAR DEEP DIVE</oddHeader>
    <oddFooter>&amp;L&amp;F \ &amp;A&amp;RPage &amp;P of &amp;N</oddFooter>
  </headerFooter>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D10"/>
  <sheetViews>
    <sheetView showGridLines="0" showRowColHeaders="0" zoomScale="90" zoomScaleNormal="90" workbookViewId="0">
      <selection activeCell="C11" sqref="C11"/>
    </sheetView>
  </sheetViews>
  <sheetFormatPr defaultRowHeight="14.25" x14ac:dyDescent="0.45"/>
  <cols>
    <col min="1" max="2" width="3.33203125" customWidth="1"/>
    <col min="3" max="3" width="193.6640625" style="113" customWidth="1"/>
    <col min="4" max="4" width="2.53125" customWidth="1"/>
    <col min="5" max="5" width="3.53125" customWidth="1"/>
  </cols>
  <sheetData>
    <row r="1" spans="2:4" ht="14.65" thickBot="1" x14ac:dyDescent="0.5"/>
    <row r="2" spans="2:4" x14ac:dyDescent="0.45">
      <c r="B2" s="114"/>
      <c r="C2" s="115"/>
      <c r="D2" s="116"/>
    </row>
    <row r="3" spans="2:4" ht="192" customHeight="1" x14ac:dyDescent="0.45">
      <c r="B3" s="117"/>
      <c r="C3" s="118"/>
      <c r="D3" s="119"/>
    </row>
    <row r="4" spans="2:4" ht="20.25" customHeight="1" thickBot="1" x14ac:dyDescent="0.5">
      <c r="B4" s="121"/>
      <c r="C4" s="122"/>
      <c r="D4" s="123"/>
    </row>
    <row r="6" spans="2:4" x14ac:dyDescent="0.45">
      <c r="C6" s="135" t="s">
        <v>115</v>
      </c>
    </row>
    <row r="7" spans="2:4" s="136" customFormat="1" ht="18" x14ac:dyDescent="0.55000000000000004">
      <c r="C7" s="137" t="s">
        <v>116</v>
      </c>
    </row>
    <row r="8" spans="2:4" x14ac:dyDescent="0.45">
      <c r="C8" s="124"/>
    </row>
    <row r="9" spans="2:4" x14ac:dyDescent="0.45">
      <c r="C9" s="124"/>
    </row>
    <row r="10" spans="2:4" x14ac:dyDescent="0.45">
      <c r="C10" s="124"/>
    </row>
  </sheetData>
  <hyperlinks>
    <hyperlink ref="C7" r:id="rId1" xr:uid="{00000000-0004-0000-0100-000000000000}"/>
  </hyperlinks>
  <pageMargins left="0.7" right="0.7" top="0.75" bottom="0.75" header="0.3" footer="0.3"/>
  <pageSetup paperSize="9" scale="63" orientation="landscape" r:id="rId2"/>
  <headerFooter>
    <oddHeader>&amp;C&amp;"-,Bold"&amp;14NICHE TOBACCO CLEAR DEEP DIVE</oddHeader>
    <oddFooter>&amp;L&amp;F \ &amp;A&amp;RPage &amp;P of &amp;N</oddFooter>
  </headerFooter>
  <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theme="6" tint="0.39997558519241921"/>
    <pageSetUpPr fitToPage="1"/>
  </sheetPr>
  <dimension ref="A1:AV21"/>
  <sheetViews>
    <sheetView showGridLines="0" showRowColHeaders="0" zoomScaleNormal="100" zoomScaleSheetLayoutView="85" workbookViewId="0">
      <selection activeCell="C6" sqref="C6"/>
    </sheetView>
  </sheetViews>
  <sheetFormatPr defaultColWidth="9.1328125" defaultRowHeight="13.5" x14ac:dyDescent="0.35"/>
  <cols>
    <col min="1" max="1" width="3.46484375" style="12" customWidth="1"/>
    <col min="2" max="2" width="6.6640625" style="31" customWidth="1"/>
    <col min="3" max="3" width="53.53125" style="31" customWidth="1"/>
    <col min="4" max="4" width="10.6640625" style="12" customWidth="1"/>
    <col min="5" max="6" width="54.86328125" style="12" customWidth="1"/>
    <col min="7" max="7" width="12.1328125" style="12" customWidth="1"/>
    <col min="8" max="8" width="3.46484375" style="13" customWidth="1"/>
    <col min="9" max="10" width="9.1328125" style="13" hidden="1" customWidth="1"/>
    <col min="11" max="11" width="9.1328125" style="12" hidden="1" customWidth="1"/>
    <col min="12" max="12" width="3.6640625" style="12" customWidth="1"/>
    <col min="13" max="13" width="9.1328125" style="12" customWidth="1"/>
    <col min="14" max="14" width="3.6640625" style="12" customWidth="1"/>
    <col min="15" max="47" width="9.1328125" style="12"/>
    <col min="48" max="48" width="52.6640625" style="12" customWidth="1"/>
    <col min="49" max="16384" width="9.1328125" style="12"/>
  </cols>
  <sheetData>
    <row r="1" spans="1:48" s="2" customFormat="1" ht="18.75" customHeight="1" thickBot="1" x14ac:dyDescent="0.45">
      <c r="B1" s="8"/>
      <c r="C1" s="9"/>
      <c r="D1" s="10"/>
      <c r="E1" s="11"/>
      <c r="F1" s="11"/>
      <c r="H1" s="1"/>
      <c r="I1" s="1"/>
      <c r="J1" s="1"/>
    </row>
    <row r="2" spans="1:48" ht="15" customHeight="1" x14ac:dyDescent="0.4">
      <c r="B2" s="34">
        <v>1</v>
      </c>
      <c r="C2" s="35" t="s">
        <v>35</v>
      </c>
      <c r="D2" s="28"/>
      <c r="E2" s="36"/>
      <c r="F2" s="36"/>
      <c r="G2" s="37"/>
    </row>
    <row r="3" spans="1:48" s="127" customFormat="1" ht="37.5" customHeight="1" x14ac:dyDescent="0.45">
      <c r="B3" s="128"/>
      <c r="C3" s="111" t="s">
        <v>24</v>
      </c>
      <c r="D3" s="38" t="s">
        <v>2</v>
      </c>
      <c r="E3" s="39" t="s">
        <v>0</v>
      </c>
      <c r="F3" s="40" t="s">
        <v>6</v>
      </c>
      <c r="G3" s="21" t="s">
        <v>5</v>
      </c>
      <c r="H3" s="1"/>
      <c r="I3" s="129" t="s">
        <v>70</v>
      </c>
      <c r="J3" s="129" t="s">
        <v>71</v>
      </c>
      <c r="K3" s="129"/>
    </row>
    <row r="4" spans="1:48" s="18" customFormat="1" ht="40.5" x14ac:dyDescent="0.35">
      <c r="B4" s="43">
        <v>1.1000000000000001</v>
      </c>
      <c r="C4" s="74" t="s">
        <v>88</v>
      </c>
      <c r="D4" s="48"/>
      <c r="E4" s="24"/>
      <c r="F4" s="24"/>
      <c r="G4" s="104"/>
      <c r="H4" s="16"/>
      <c r="I4" s="54" t="str">
        <f>IF(D4="No evidence",0,IF(D4="Some evidence",1,IF(D4="Strong evidence",2," ")))</f>
        <v xml:space="preserve"> </v>
      </c>
      <c r="J4" s="54" t="str">
        <f>IF(G4="No evidence",0,IF(G4="Some evidence",1,IF(G4="Strong evidence",2," ")))</f>
        <v xml:space="preserve"> </v>
      </c>
      <c r="K4" s="54" t="s">
        <v>10</v>
      </c>
      <c r="L4" s="17"/>
    </row>
    <row r="5" spans="1:48" s="18" customFormat="1" ht="40.5" x14ac:dyDescent="0.35">
      <c r="B5" s="43">
        <v>1.2</v>
      </c>
      <c r="C5" s="75" t="s">
        <v>20</v>
      </c>
      <c r="D5" s="48"/>
      <c r="E5" s="24"/>
      <c r="F5" s="24"/>
      <c r="G5" s="104"/>
      <c r="H5" s="16"/>
      <c r="I5" s="54" t="str">
        <f t="shared" ref="I5:I9" si="0">IF(D5="No evidence",0,IF(D5="Some evidence",1,IF(D5="Strong evidence",2," ")))</f>
        <v xml:space="preserve"> </v>
      </c>
      <c r="J5" s="54" t="str">
        <f t="shared" ref="J5:J20" si="1">IF(G5="No evidence",0,IF(G5="Some evidence",1,IF(G5="Strong evidence",2," ")))</f>
        <v xml:space="preserve"> </v>
      </c>
      <c r="K5" s="54" t="s">
        <v>11</v>
      </c>
      <c r="L5" s="17"/>
    </row>
    <row r="6" spans="1:48" s="18" customFormat="1" ht="27" x14ac:dyDescent="0.35">
      <c r="B6" s="43">
        <v>1.3</v>
      </c>
      <c r="C6" s="75" t="s">
        <v>21</v>
      </c>
      <c r="D6" s="48"/>
      <c r="E6" s="24"/>
      <c r="F6" s="24"/>
      <c r="G6" s="104"/>
      <c r="H6" s="16"/>
      <c r="I6" s="54" t="str">
        <f t="shared" si="0"/>
        <v xml:space="preserve"> </v>
      </c>
      <c r="J6" s="54" t="str">
        <f t="shared" si="1"/>
        <v xml:space="preserve"> </v>
      </c>
      <c r="K6" s="54" t="s">
        <v>12</v>
      </c>
      <c r="L6" s="17"/>
    </row>
    <row r="7" spans="1:48" s="18" customFormat="1" ht="27" x14ac:dyDescent="0.35">
      <c r="B7" s="43">
        <v>1.4</v>
      </c>
      <c r="C7" s="75" t="s">
        <v>22</v>
      </c>
      <c r="D7" s="48"/>
      <c r="E7" s="24"/>
      <c r="F7" s="24"/>
      <c r="G7" s="104"/>
      <c r="H7" s="16"/>
      <c r="I7" s="54" t="str">
        <f t="shared" si="0"/>
        <v xml:space="preserve"> </v>
      </c>
      <c r="J7" s="54" t="str">
        <f t="shared" si="1"/>
        <v xml:space="preserve"> </v>
      </c>
      <c r="K7" s="16"/>
      <c r="L7" s="16"/>
    </row>
    <row r="8" spans="1:48" s="18" customFormat="1" ht="54" x14ac:dyDescent="0.35">
      <c r="B8" s="43">
        <v>1.5</v>
      </c>
      <c r="C8" s="76" t="s">
        <v>23</v>
      </c>
      <c r="D8" s="48"/>
      <c r="E8" s="24"/>
      <c r="F8" s="24"/>
      <c r="G8" s="104"/>
      <c r="H8" s="16"/>
      <c r="I8" s="54" t="str">
        <f t="shared" si="0"/>
        <v xml:space="preserve"> </v>
      </c>
      <c r="J8" s="54" t="str">
        <f t="shared" si="1"/>
        <v xml:space="preserve"> </v>
      </c>
      <c r="K8" s="16"/>
      <c r="L8" s="16"/>
    </row>
    <row r="9" spans="1:48" ht="40.5" x14ac:dyDescent="0.35">
      <c r="B9" s="43">
        <v>1.6</v>
      </c>
      <c r="C9" s="77" t="s">
        <v>80</v>
      </c>
      <c r="D9" s="48"/>
      <c r="E9" s="25"/>
      <c r="F9" s="25"/>
      <c r="G9" s="104"/>
      <c r="H9" s="16"/>
      <c r="I9" s="54" t="str">
        <f t="shared" si="0"/>
        <v xml:space="preserve"> </v>
      </c>
      <c r="J9" s="54" t="str">
        <f t="shared" si="1"/>
        <v xml:space="preserve"> </v>
      </c>
      <c r="K9" s="16"/>
      <c r="L9" s="13"/>
      <c r="AV9" s="30"/>
    </row>
    <row r="10" spans="1:48" s="127" customFormat="1" ht="27.75" x14ac:dyDescent="0.45">
      <c r="A10" s="130"/>
      <c r="B10" s="131"/>
      <c r="C10" s="132" t="s">
        <v>25</v>
      </c>
      <c r="D10" s="23" t="s">
        <v>2</v>
      </c>
      <c r="E10" s="133" t="s">
        <v>0</v>
      </c>
      <c r="F10" s="133" t="s">
        <v>6</v>
      </c>
      <c r="G10" s="21" t="s">
        <v>5</v>
      </c>
      <c r="H10" s="16"/>
      <c r="I10" s="1">
        <f>SUM(I4:I9)</f>
        <v>0</v>
      </c>
      <c r="J10" s="1">
        <f>SUM(J4:J9)</f>
        <v>0</v>
      </c>
      <c r="K10" s="1"/>
      <c r="L10" s="1"/>
      <c r="AV10" s="134"/>
    </row>
    <row r="11" spans="1:48" ht="54" x14ac:dyDescent="0.35">
      <c r="B11" s="43">
        <v>1.7</v>
      </c>
      <c r="C11" s="78" t="s">
        <v>27</v>
      </c>
      <c r="D11" s="48"/>
      <c r="E11" s="25"/>
      <c r="F11" s="25"/>
      <c r="G11" s="104"/>
      <c r="H11" s="16"/>
      <c r="I11" s="54" t="str">
        <f t="shared" ref="I11:I20" si="2">IF(D11="No evidence",0,IF(D11="Some evidence",1,IF(D11="Strong evidence",2," ")))</f>
        <v xml:space="preserve"> </v>
      </c>
      <c r="J11" s="54" t="str">
        <f t="shared" si="1"/>
        <v xml:space="preserve"> </v>
      </c>
      <c r="K11" s="16"/>
      <c r="L11" s="13"/>
      <c r="AV11" s="30"/>
    </row>
    <row r="12" spans="1:48" ht="45.75" customHeight="1" x14ac:dyDescent="0.35">
      <c r="B12" s="43">
        <v>1.8</v>
      </c>
      <c r="C12" s="79" t="s">
        <v>26</v>
      </c>
      <c r="D12" s="48"/>
      <c r="E12" s="25"/>
      <c r="F12" s="25"/>
      <c r="G12" s="104"/>
      <c r="H12" s="16"/>
      <c r="I12" s="54" t="str">
        <f t="shared" si="2"/>
        <v xml:space="preserve"> </v>
      </c>
      <c r="J12" s="54" t="str">
        <f t="shared" si="1"/>
        <v xml:space="preserve"> </v>
      </c>
      <c r="K12" s="16"/>
      <c r="L12" s="13"/>
      <c r="AV12" s="30"/>
    </row>
    <row r="13" spans="1:48" ht="67.5" x14ac:dyDescent="0.35">
      <c r="B13" s="43">
        <v>1.9</v>
      </c>
      <c r="C13" s="79" t="s">
        <v>89</v>
      </c>
      <c r="D13" s="48"/>
      <c r="E13" s="25"/>
      <c r="F13" s="25"/>
      <c r="G13" s="104"/>
      <c r="H13" s="16"/>
      <c r="I13" s="54" t="str">
        <f t="shared" si="2"/>
        <v xml:space="preserve"> </v>
      </c>
      <c r="J13" s="54" t="str">
        <f t="shared" si="1"/>
        <v xml:space="preserve"> </v>
      </c>
      <c r="K13" s="16"/>
      <c r="L13" s="13"/>
      <c r="AV13" s="30"/>
    </row>
    <row r="14" spans="1:48" s="127" customFormat="1" ht="27.75" x14ac:dyDescent="0.45">
      <c r="A14" s="130"/>
      <c r="B14" s="131"/>
      <c r="C14" s="132" t="s">
        <v>28</v>
      </c>
      <c r="D14" s="23" t="s">
        <v>2</v>
      </c>
      <c r="E14" s="133" t="s">
        <v>0</v>
      </c>
      <c r="F14" s="133" t="s">
        <v>6</v>
      </c>
      <c r="G14" s="21" t="s">
        <v>5</v>
      </c>
      <c r="H14" s="16"/>
      <c r="I14" s="1">
        <f>SUM(I11:I13)</f>
        <v>0</v>
      </c>
      <c r="J14" s="1">
        <f>SUM(J11:J13)</f>
        <v>0</v>
      </c>
      <c r="K14" s="1"/>
      <c r="L14" s="1"/>
      <c r="AV14" s="134"/>
    </row>
    <row r="15" spans="1:48" ht="27" x14ac:dyDescent="0.35">
      <c r="B15" s="42">
        <v>1.1000000000000001</v>
      </c>
      <c r="C15" s="80" t="s">
        <v>29</v>
      </c>
      <c r="D15" s="48"/>
      <c r="E15" s="25"/>
      <c r="F15" s="25"/>
      <c r="G15" s="104"/>
      <c r="H15" s="16"/>
      <c r="I15" s="54" t="str">
        <f t="shared" si="2"/>
        <v xml:space="preserve"> </v>
      </c>
      <c r="J15" s="54" t="str">
        <f t="shared" si="1"/>
        <v xml:space="preserve"> </v>
      </c>
      <c r="K15" s="16"/>
      <c r="L15" s="13"/>
      <c r="AV15" s="30"/>
    </row>
    <row r="16" spans="1:48" ht="27" x14ac:dyDescent="0.35">
      <c r="B16" s="42">
        <v>1.1100000000000001</v>
      </c>
      <c r="C16" s="80" t="s">
        <v>30</v>
      </c>
      <c r="D16" s="48"/>
      <c r="E16" s="26"/>
      <c r="F16" s="26"/>
      <c r="G16" s="104"/>
      <c r="H16" s="16"/>
      <c r="I16" s="54" t="str">
        <f t="shared" si="2"/>
        <v xml:space="preserve"> </v>
      </c>
      <c r="J16" s="54" t="str">
        <f t="shared" si="1"/>
        <v xml:space="preserve"> </v>
      </c>
      <c r="K16" s="16"/>
      <c r="L16" s="13"/>
      <c r="AV16" s="30"/>
    </row>
    <row r="17" spans="1:48" ht="40.5" x14ac:dyDescent="0.35">
      <c r="B17" s="42">
        <v>1.1200000000000001</v>
      </c>
      <c r="C17" s="80" t="s">
        <v>31</v>
      </c>
      <c r="D17" s="48"/>
      <c r="E17" s="26"/>
      <c r="F17" s="26"/>
      <c r="G17" s="104"/>
      <c r="H17" s="16"/>
      <c r="I17" s="54" t="str">
        <f t="shared" si="2"/>
        <v xml:space="preserve"> </v>
      </c>
      <c r="J17" s="54" t="str">
        <f t="shared" si="1"/>
        <v xml:space="preserve"> </v>
      </c>
      <c r="K17" s="16"/>
      <c r="L17" s="13"/>
      <c r="AV17" s="30"/>
    </row>
    <row r="18" spans="1:48" ht="67.5" x14ac:dyDescent="0.35">
      <c r="B18" s="42">
        <v>1.1299999999999999</v>
      </c>
      <c r="C18" s="80" t="s">
        <v>32</v>
      </c>
      <c r="D18" s="48"/>
      <c r="E18" s="26"/>
      <c r="F18" s="26"/>
      <c r="G18" s="104"/>
      <c r="H18" s="16"/>
      <c r="I18" s="54" t="str">
        <f t="shared" si="2"/>
        <v xml:space="preserve"> </v>
      </c>
      <c r="J18" s="54" t="str">
        <f t="shared" si="1"/>
        <v xml:space="preserve"> </v>
      </c>
      <c r="K18" s="16"/>
      <c r="L18" s="13"/>
      <c r="AV18" s="30"/>
    </row>
    <row r="19" spans="1:48" ht="27" x14ac:dyDescent="0.35">
      <c r="B19" s="42">
        <v>1.1399999999999999</v>
      </c>
      <c r="C19" s="78" t="s">
        <v>33</v>
      </c>
      <c r="D19" s="48"/>
      <c r="E19" s="26"/>
      <c r="F19" s="26"/>
      <c r="G19" s="104"/>
      <c r="H19" s="16"/>
      <c r="I19" s="54" t="str">
        <f t="shared" si="2"/>
        <v xml:space="preserve"> </v>
      </c>
      <c r="J19" s="54" t="str">
        <f t="shared" si="1"/>
        <v xml:space="preserve"> </v>
      </c>
      <c r="K19" s="16"/>
      <c r="L19" s="13"/>
      <c r="AV19" s="30"/>
    </row>
    <row r="20" spans="1:48" ht="54.4" thickBot="1" x14ac:dyDescent="0.4">
      <c r="B20" s="42">
        <v>1.1499999999999999</v>
      </c>
      <c r="C20" s="80" t="s">
        <v>34</v>
      </c>
      <c r="D20" s="48"/>
      <c r="E20" s="25"/>
      <c r="F20" s="25"/>
      <c r="G20" s="104"/>
      <c r="H20" s="16"/>
      <c r="I20" s="54" t="str">
        <f t="shared" si="2"/>
        <v xml:space="preserve"> </v>
      </c>
      <c r="J20" s="54" t="str">
        <f t="shared" si="1"/>
        <v xml:space="preserve"> </v>
      </c>
      <c r="K20" s="16"/>
      <c r="L20" s="13"/>
      <c r="AV20" s="30"/>
    </row>
    <row r="21" spans="1:48" ht="13.9" thickBot="1" x14ac:dyDescent="0.4">
      <c r="A21" s="2"/>
      <c r="B21" s="49"/>
      <c r="C21" s="50"/>
      <c r="D21" s="51"/>
      <c r="E21" s="52"/>
      <c r="F21" s="52"/>
      <c r="G21" s="55"/>
      <c r="H21" s="16"/>
      <c r="I21" s="1">
        <f>SUM(I15:I20)</f>
        <v>0</v>
      </c>
      <c r="J21" s="1">
        <f>SUM(J15:J20)</f>
        <v>0</v>
      </c>
      <c r="K21" s="1"/>
      <c r="L21" s="13"/>
      <c r="AV21" s="30"/>
    </row>
  </sheetData>
  <dataValidations count="1">
    <dataValidation type="list" allowBlank="1" showInputMessage="1" showErrorMessage="1" sqref="D4:D9 G15:G20 G11:G13 G4:G9 D15:D20 D11:D13" xr:uid="{00000000-0002-0000-0200-000000000000}">
      <formula1>$K$3:$K$6</formula1>
    </dataValidation>
  </dataValidations>
  <pageMargins left="0.7" right="0.7" top="0.75" bottom="0.75" header="0.3" footer="0.3"/>
  <pageSetup paperSize="8" scale="96" fitToHeight="0" orientation="landscape" r:id="rId1"/>
  <headerFooter>
    <oddHeader>&amp;C&amp;"-,Bold"&amp;14NICHE TOBACCO CLEAR DEEP DIVE</oddHeader>
    <oddFooter>&amp;L&amp;F \ &amp;A&amp;RPage &amp;P of &amp;N</oddFooter>
  </headerFooter>
  <colBreaks count="1" manualBreakCount="1">
    <brk id="6" max="21" man="1"/>
  </colBreaks>
  <drawing r:id="rId2"/>
  <legacyDrawing r:id="rId3"/>
  <mc:AlternateContent xmlns:mc="http://schemas.openxmlformats.org/markup-compatibility/2006">
    <mc:Choice Requires="x14">
      <controls>
        <mc:AlternateContent xmlns:mc="http://schemas.openxmlformats.org/markup-compatibility/2006">
          <mc:Choice Requires="x14">
            <control shapeId="2051" r:id="rId4" name="Group Box 3">
              <controlPr defaultSize="0" autoFill="0" autoPict="0">
                <anchor moveWithCells="1">
                  <from>
                    <xdr:col>2</xdr:col>
                    <xdr:colOff>1876425</xdr:colOff>
                    <xdr:row>3</xdr:row>
                    <xdr:rowOff>38100</xdr:rowOff>
                  </from>
                  <to>
                    <xdr:col>2</xdr:col>
                    <xdr:colOff>3124200</xdr:colOff>
                    <xdr:row>3</xdr:row>
                    <xdr:rowOff>352425</xdr:rowOff>
                  </to>
                </anchor>
              </controlPr>
            </control>
          </mc:Choice>
        </mc:AlternateContent>
        <mc:AlternateContent xmlns:mc="http://schemas.openxmlformats.org/markup-compatibility/2006">
          <mc:Choice Requires="x14">
            <control shapeId="2052" r:id="rId5" name="Group Box 4">
              <controlPr defaultSize="0" autoFill="0" autoPict="0">
                <anchor moveWithCells="1">
                  <from>
                    <xdr:col>2</xdr:col>
                    <xdr:colOff>1876425</xdr:colOff>
                    <xdr:row>3</xdr:row>
                    <xdr:rowOff>38100</xdr:rowOff>
                  </from>
                  <to>
                    <xdr:col>2</xdr:col>
                    <xdr:colOff>3124200</xdr:colOff>
                    <xdr:row>3</xdr:row>
                    <xdr:rowOff>352425</xdr:rowOff>
                  </to>
                </anchor>
              </controlPr>
            </control>
          </mc:Choice>
        </mc:AlternateContent>
        <mc:AlternateContent xmlns:mc="http://schemas.openxmlformats.org/markup-compatibility/2006">
          <mc:Choice Requires="x14">
            <control shapeId="2053" r:id="rId6" name="Group Box 5">
              <controlPr defaultSize="0" autoFill="0" autoPict="0">
                <anchor moveWithCells="1">
                  <from>
                    <xdr:col>2</xdr:col>
                    <xdr:colOff>1876425</xdr:colOff>
                    <xdr:row>3</xdr:row>
                    <xdr:rowOff>314325</xdr:rowOff>
                  </from>
                  <to>
                    <xdr:col>2</xdr:col>
                    <xdr:colOff>3114675</xdr:colOff>
                    <xdr:row>3</xdr:row>
                    <xdr:rowOff>485775</xdr:rowOff>
                  </to>
                </anchor>
              </controlPr>
            </control>
          </mc:Choice>
        </mc:AlternateContent>
        <mc:AlternateContent xmlns:mc="http://schemas.openxmlformats.org/markup-compatibility/2006">
          <mc:Choice Requires="x14">
            <control shapeId="2054" r:id="rId7" name="Group Box 6">
              <controlPr defaultSize="0" autoFill="0" autoPict="0">
                <anchor moveWithCells="1">
                  <from>
                    <xdr:col>2</xdr:col>
                    <xdr:colOff>1876425</xdr:colOff>
                    <xdr:row>4</xdr:row>
                    <xdr:rowOff>314325</xdr:rowOff>
                  </from>
                  <to>
                    <xdr:col>2</xdr:col>
                    <xdr:colOff>3124200</xdr:colOff>
                    <xdr:row>4</xdr:row>
                    <xdr:rowOff>504825</xdr:rowOff>
                  </to>
                </anchor>
              </controlPr>
            </control>
          </mc:Choice>
        </mc:AlternateContent>
        <mc:AlternateContent xmlns:mc="http://schemas.openxmlformats.org/markup-compatibility/2006">
          <mc:Choice Requires="x14">
            <control shapeId="2055" r:id="rId8" name="Group Box 7">
              <controlPr defaultSize="0" autoFill="0" autoPict="0">
                <anchor moveWithCells="1">
                  <from>
                    <xdr:col>2</xdr:col>
                    <xdr:colOff>1876425</xdr:colOff>
                    <xdr:row>3</xdr:row>
                    <xdr:rowOff>314325</xdr:rowOff>
                  </from>
                  <to>
                    <xdr:col>2</xdr:col>
                    <xdr:colOff>3114675</xdr:colOff>
                    <xdr:row>3</xdr:row>
                    <xdr:rowOff>485775</xdr:rowOff>
                  </to>
                </anchor>
              </controlPr>
            </control>
          </mc:Choice>
        </mc:AlternateContent>
        <mc:AlternateContent xmlns:mc="http://schemas.openxmlformats.org/markup-compatibility/2006">
          <mc:Choice Requires="x14">
            <control shapeId="2061" r:id="rId9" name="Group Box 13">
              <controlPr defaultSize="0" autoFill="0" autoPict="0">
                <anchor moveWithCells="1">
                  <from>
                    <xdr:col>2</xdr:col>
                    <xdr:colOff>1876425</xdr:colOff>
                    <xdr:row>4</xdr:row>
                    <xdr:rowOff>314325</xdr:rowOff>
                  </from>
                  <to>
                    <xdr:col>2</xdr:col>
                    <xdr:colOff>3124200</xdr:colOff>
                    <xdr:row>4</xdr:row>
                    <xdr:rowOff>504825</xdr:rowOff>
                  </to>
                </anchor>
              </controlPr>
            </control>
          </mc:Choice>
        </mc:AlternateContent>
        <mc:AlternateContent xmlns:mc="http://schemas.openxmlformats.org/markup-compatibility/2006">
          <mc:Choice Requires="x14">
            <control shapeId="2062" r:id="rId10" name="Group Box 14">
              <controlPr defaultSize="0" autoFill="0" autoPict="0">
                <anchor moveWithCells="1">
                  <from>
                    <xdr:col>2</xdr:col>
                    <xdr:colOff>1876425</xdr:colOff>
                    <xdr:row>5</xdr:row>
                    <xdr:rowOff>366713</xdr:rowOff>
                  </from>
                  <to>
                    <xdr:col>2</xdr:col>
                    <xdr:colOff>3124200</xdr:colOff>
                    <xdr:row>6</xdr:row>
                    <xdr:rowOff>352425</xdr:rowOff>
                  </to>
                </anchor>
              </controlPr>
            </control>
          </mc:Choice>
        </mc:AlternateContent>
        <mc:AlternateContent xmlns:mc="http://schemas.openxmlformats.org/markup-compatibility/2006">
          <mc:Choice Requires="x14">
            <control shapeId="2063" r:id="rId11" name="Group Box 15">
              <controlPr defaultSize="0" autoFill="0" autoPict="0">
                <anchor moveWithCells="1">
                  <from>
                    <xdr:col>2</xdr:col>
                    <xdr:colOff>1876425</xdr:colOff>
                    <xdr:row>6</xdr:row>
                    <xdr:rowOff>0</xdr:rowOff>
                  </from>
                  <to>
                    <xdr:col>2</xdr:col>
                    <xdr:colOff>3124200</xdr:colOff>
                    <xdr:row>6</xdr:row>
                    <xdr:rowOff>252413</xdr:rowOff>
                  </to>
                </anchor>
              </controlPr>
            </control>
          </mc:Choice>
        </mc:AlternateContent>
        <mc:AlternateContent xmlns:mc="http://schemas.openxmlformats.org/markup-compatibility/2006">
          <mc:Choice Requires="x14">
            <control shapeId="2064" r:id="rId12" name="Group Box 16">
              <controlPr defaultSize="0" autoFill="0" autoPict="0">
                <anchor moveWithCells="1">
                  <from>
                    <xdr:col>2</xdr:col>
                    <xdr:colOff>1876425</xdr:colOff>
                    <xdr:row>6</xdr:row>
                    <xdr:rowOff>0</xdr:rowOff>
                  </from>
                  <to>
                    <xdr:col>2</xdr:col>
                    <xdr:colOff>3124200</xdr:colOff>
                    <xdr:row>6</xdr:row>
                    <xdr:rowOff>252413</xdr:rowOff>
                  </to>
                </anchor>
              </controlPr>
            </control>
          </mc:Choice>
        </mc:AlternateContent>
        <mc:AlternateContent xmlns:mc="http://schemas.openxmlformats.org/markup-compatibility/2006">
          <mc:Choice Requires="x14">
            <control shapeId="2065" r:id="rId13" name="Group Box 17">
              <controlPr defaultSize="0" autoFill="0" autoPict="0">
                <anchor moveWithCells="1">
                  <from>
                    <xdr:col>2</xdr:col>
                    <xdr:colOff>1905000</xdr:colOff>
                    <xdr:row>6</xdr:row>
                    <xdr:rowOff>428625</xdr:rowOff>
                  </from>
                  <to>
                    <xdr:col>2</xdr:col>
                    <xdr:colOff>3076575</xdr:colOff>
                    <xdr:row>7</xdr:row>
                    <xdr:rowOff>104775</xdr:rowOff>
                  </to>
                </anchor>
              </controlPr>
            </control>
          </mc:Choice>
        </mc:AlternateContent>
        <mc:AlternateContent xmlns:mc="http://schemas.openxmlformats.org/markup-compatibility/2006">
          <mc:Choice Requires="x14">
            <control shapeId="2066" r:id="rId14" name="Group Box 18">
              <controlPr defaultSize="0" autoFill="0" autoPict="0">
                <anchor moveWithCells="1">
                  <from>
                    <xdr:col>2</xdr:col>
                    <xdr:colOff>1876425</xdr:colOff>
                    <xdr:row>6</xdr:row>
                    <xdr:rowOff>428625</xdr:rowOff>
                  </from>
                  <to>
                    <xdr:col>2</xdr:col>
                    <xdr:colOff>3124200</xdr:colOff>
                    <xdr:row>7</xdr:row>
                    <xdr:rowOff>104775</xdr:rowOff>
                  </to>
                </anchor>
              </controlPr>
            </control>
          </mc:Choice>
        </mc:AlternateContent>
        <mc:AlternateContent xmlns:mc="http://schemas.openxmlformats.org/markup-compatibility/2006">
          <mc:Choice Requires="x14">
            <control shapeId="2067" r:id="rId15" name="Group Box 19">
              <controlPr defaultSize="0" autoFill="0" autoPict="0">
                <anchor moveWithCells="1">
                  <from>
                    <xdr:col>2</xdr:col>
                    <xdr:colOff>1905000</xdr:colOff>
                    <xdr:row>7</xdr:row>
                    <xdr:rowOff>428625</xdr:rowOff>
                  </from>
                  <to>
                    <xdr:col>2</xdr:col>
                    <xdr:colOff>3076575</xdr:colOff>
                    <xdr:row>7</xdr:row>
                    <xdr:rowOff>533400</xdr:rowOff>
                  </to>
                </anchor>
              </controlPr>
            </control>
          </mc:Choice>
        </mc:AlternateContent>
        <mc:AlternateContent xmlns:mc="http://schemas.openxmlformats.org/markup-compatibility/2006">
          <mc:Choice Requires="x14">
            <control shapeId="2068" r:id="rId16" name="Group Box 20">
              <controlPr defaultSize="0" autoFill="0" autoPict="0">
                <anchor moveWithCells="1">
                  <from>
                    <xdr:col>2</xdr:col>
                    <xdr:colOff>1876425</xdr:colOff>
                    <xdr:row>7</xdr:row>
                    <xdr:rowOff>428625</xdr:rowOff>
                  </from>
                  <to>
                    <xdr:col>2</xdr:col>
                    <xdr:colOff>3124200</xdr:colOff>
                    <xdr:row>7</xdr:row>
                    <xdr:rowOff>533400</xdr:rowOff>
                  </to>
                </anchor>
              </controlPr>
            </control>
          </mc:Choice>
        </mc:AlternateContent>
        <mc:AlternateContent xmlns:mc="http://schemas.openxmlformats.org/markup-compatibility/2006">
          <mc:Choice Requires="x14">
            <control shapeId="2073" r:id="rId17" name="Group Box 25">
              <controlPr defaultSize="0" autoFill="0" autoPict="0">
                <anchor moveWithCells="1">
                  <from>
                    <xdr:col>2</xdr:col>
                    <xdr:colOff>1966913</xdr:colOff>
                    <xdr:row>10</xdr:row>
                    <xdr:rowOff>381000</xdr:rowOff>
                  </from>
                  <to>
                    <xdr:col>2</xdr:col>
                    <xdr:colOff>3109913</xdr:colOff>
                    <xdr:row>11</xdr:row>
                    <xdr:rowOff>76200</xdr:rowOff>
                  </to>
                </anchor>
              </controlPr>
            </control>
          </mc:Choice>
        </mc:AlternateContent>
        <mc:AlternateContent xmlns:mc="http://schemas.openxmlformats.org/markup-compatibility/2006">
          <mc:Choice Requires="x14">
            <control shapeId="2074" r:id="rId18" name="Group Box 26">
              <controlPr defaultSize="0" autoFill="0" autoPict="0">
                <anchor moveWithCells="1">
                  <from>
                    <xdr:col>2</xdr:col>
                    <xdr:colOff>1933575</xdr:colOff>
                    <xdr:row>10</xdr:row>
                    <xdr:rowOff>409575</xdr:rowOff>
                  </from>
                  <to>
                    <xdr:col>2</xdr:col>
                    <xdr:colOff>3048000</xdr:colOff>
                    <xdr:row>10</xdr:row>
                    <xdr:rowOff>533400</xdr:rowOff>
                  </to>
                </anchor>
              </controlPr>
            </control>
          </mc:Choice>
        </mc:AlternateContent>
        <mc:AlternateContent xmlns:mc="http://schemas.openxmlformats.org/markup-compatibility/2006">
          <mc:Choice Requires="x14">
            <control shapeId="2075" r:id="rId19" name="Group Box 27">
              <controlPr defaultSize="0" autoFill="0" autoPict="0">
                <anchor moveWithCells="1">
                  <from>
                    <xdr:col>2</xdr:col>
                    <xdr:colOff>1905000</xdr:colOff>
                    <xdr:row>10</xdr:row>
                    <xdr:rowOff>0</xdr:rowOff>
                  </from>
                  <to>
                    <xdr:col>2</xdr:col>
                    <xdr:colOff>3076575</xdr:colOff>
                    <xdr:row>10</xdr:row>
                    <xdr:rowOff>333375</xdr:rowOff>
                  </to>
                </anchor>
              </controlPr>
            </control>
          </mc:Choice>
        </mc:AlternateContent>
        <mc:AlternateContent xmlns:mc="http://schemas.openxmlformats.org/markup-compatibility/2006">
          <mc:Choice Requires="x14">
            <control shapeId="2076" r:id="rId20" name="Group Box 28">
              <controlPr defaultSize="0" autoFill="0" autoPict="0">
                <anchor moveWithCells="1">
                  <from>
                    <xdr:col>2</xdr:col>
                    <xdr:colOff>1876425</xdr:colOff>
                    <xdr:row>10</xdr:row>
                    <xdr:rowOff>0</xdr:rowOff>
                  </from>
                  <to>
                    <xdr:col>2</xdr:col>
                    <xdr:colOff>3124200</xdr:colOff>
                    <xdr:row>10</xdr:row>
                    <xdr:rowOff>333375</xdr:rowOff>
                  </to>
                </anchor>
              </controlPr>
            </control>
          </mc:Choice>
        </mc:AlternateContent>
        <mc:AlternateContent xmlns:mc="http://schemas.openxmlformats.org/markup-compatibility/2006">
          <mc:Choice Requires="x14">
            <control shapeId="2086" r:id="rId21" name="Group Box 38">
              <controlPr defaultSize="0" autoFill="0" autoPict="0">
                <anchor moveWithCells="1">
                  <from>
                    <xdr:col>2</xdr:col>
                    <xdr:colOff>1876425</xdr:colOff>
                    <xdr:row>11</xdr:row>
                    <xdr:rowOff>66675</xdr:rowOff>
                  </from>
                  <to>
                    <xdr:col>2</xdr:col>
                    <xdr:colOff>3124200</xdr:colOff>
                    <xdr:row>11</xdr:row>
                    <xdr:rowOff>485775</xdr:rowOff>
                  </to>
                </anchor>
              </controlPr>
            </control>
          </mc:Choice>
        </mc:AlternateContent>
        <mc:AlternateContent xmlns:mc="http://schemas.openxmlformats.org/markup-compatibility/2006">
          <mc:Choice Requires="x14">
            <control shapeId="2087" r:id="rId22" name="Group Box 39">
              <controlPr defaultSize="0" autoFill="0" autoPict="0">
                <anchor moveWithCells="1">
                  <from>
                    <xdr:col>2</xdr:col>
                    <xdr:colOff>1876425</xdr:colOff>
                    <xdr:row>11</xdr:row>
                    <xdr:rowOff>66675</xdr:rowOff>
                  </from>
                  <to>
                    <xdr:col>2</xdr:col>
                    <xdr:colOff>3124200</xdr:colOff>
                    <xdr:row>11</xdr:row>
                    <xdr:rowOff>404813</xdr:rowOff>
                  </to>
                </anchor>
              </controlPr>
            </control>
          </mc:Choice>
        </mc:AlternateContent>
        <mc:AlternateContent xmlns:mc="http://schemas.openxmlformats.org/markup-compatibility/2006">
          <mc:Choice Requires="x14">
            <control shapeId="2088" r:id="rId23" name="Group Box 40">
              <controlPr defaultSize="0" autoFill="0" autoPict="0">
                <anchor moveWithCells="1">
                  <from>
                    <xdr:col>2</xdr:col>
                    <xdr:colOff>1876425</xdr:colOff>
                    <xdr:row>11</xdr:row>
                    <xdr:rowOff>66675</xdr:rowOff>
                  </from>
                  <to>
                    <xdr:col>2</xdr:col>
                    <xdr:colOff>3124200</xdr:colOff>
                    <xdr:row>11</xdr:row>
                    <xdr:rowOff>276225</xdr:rowOff>
                  </to>
                </anchor>
              </controlPr>
            </control>
          </mc:Choice>
        </mc:AlternateContent>
        <mc:AlternateContent xmlns:mc="http://schemas.openxmlformats.org/markup-compatibility/2006">
          <mc:Choice Requires="x14">
            <control shapeId="2089" r:id="rId24" name="Group Box 41">
              <controlPr defaultSize="0" autoFill="0" autoPict="0">
                <anchor moveWithCells="1">
                  <from>
                    <xdr:col>2</xdr:col>
                    <xdr:colOff>1876425</xdr:colOff>
                    <xdr:row>11</xdr:row>
                    <xdr:rowOff>66675</xdr:rowOff>
                  </from>
                  <to>
                    <xdr:col>2</xdr:col>
                    <xdr:colOff>3124200</xdr:colOff>
                    <xdr:row>11</xdr:row>
                    <xdr:rowOff>219075</xdr:rowOff>
                  </to>
                </anchor>
              </controlPr>
            </control>
          </mc:Choice>
        </mc:AlternateContent>
        <mc:AlternateContent xmlns:mc="http://schemas.openxmlformats.org/markup-compatibility/2006">
          <mc:Choice Requires="x14">
            <control shapeId="2090" r:id="rId25" name="Group Box 42">
              <controlPr defaultSize="0" autoFill="0" autoPict="0">
                <anchor moveWithCells="1">
                  <from>
                    <xdr:col>2</xdr:col>
                    <xdr:colOff>1876425</xdr:colOff>
                    <xdr:row>11</xdr:row>
                    <xdr:rowOff>180975</xdr:rowOff>
                  </from>
                  <to>
                    <xdr:col>2</xdr:col>
                    <xdr:colOff>3124200</xdr:colOff>
                    <xdr:row>11</xdr:row>
                    <xdr:rowOff>390525</xdr:rowOff>
                  </to>
                </anchor>
              </controlPr>
            </control>
          </mc:Choice>
        </mc:AlternateContent>
        <mc:AlternateContent xmlns:mc="http://schemas.openxmlformats.org/markup-compatibility/2006">
          <mc:Choice Requires="x14">
            <control shapeId="2091" r:id="rId26" name="Group Box 43">
              <controlPr defaultSize="0" autoFill="0" autoPict="0">
                <anchor moveWithCells="1">
                  <from>
                    <xdr:col>2</xdr:col>
                    <xdr:colOff>1876425</xdr:colOff>
                    <xdr:row>11</xdr:row>
                    <xdr:rowOff>557213</xdr:rowOff>
                  </from>
                  <to>
                    <xdr:col>2</xdr:col>
                    <xdr:colOff>3124200</xdr:colOff>
                    <xdr:row>12</xdr:row>
                    <xdr:rowOff>481013</xdr:rowOff>
                  </to>
                </anchor>
              </controlPr>
            </control>
          </mc:Choice>
        </mc:AlternateContent>
        <mc:AlternateContent xmlns:mc="http://schemas.openxmlformats.org/markup-compatibility/2006">
          <mc:Choice Requires="x14">
            <control shapeId="2092" r:id="rId27" name="Group Box 44">
              <controlPr defaultSize="0" autoFill="0" autoPict="0">
                <anchor moveWithCells="1">
                  <from>
                    <xdr:col>2</xdr:col>
                    <xdr:colOff>1876425</xdr:colOff>
                    <xdr:row>11</xdr:row>
                    <xdr:rowOff>828675</xdr:rowOff>
                  </from>
                  <to>
                    <xdr:col>2</xdr:col>
                    <xdr:colOff>3124200</xdr:colOff>
                    <xdr:row>12</xdr:row>
                    <xdr:rowOff>61913</xdr:rowOff>
                  </to>
                </anchor>
              </controlPr>
            </control>
          </mc:Choice>
        </mc:AlternateContent>
        <mc:AlternateContent xmlns:mc="http://schemas.openxmlformats.org/markup-compatibility/2006">
          <mc:Choice Requires="x14">
            <control shapeId="2093" r:id="rId28" name="Group Box 45">
              <controlPr defaultSize="0" autoFill="0" autoPict="0">
                <anchor moveWithCells="1">
                  <from>
                    <xdr:col>2</xdr:col>
                    <xdr:colOff>1966913</xdr:colOff>
                    <xdr:row>10</xdr:row>
                    <xdr:rowOff>381000</xdr:rowOff>
                  </from>
                  <to>
                    <xdr:col>2</xdr:col>
                    <xdr:colOff>3109913</xdr:colOff>
                    <xdr:row>11</xdr:row>
                    <xdr:rowOff>76200</xdr:rowOff>
                  </to>
                </anchor>
              </controlPr>
            </control>
          </mc:Choice>
        </mc:AlternateContent>
        <mc:AlternateContent xmlns:mc="http://schemas.openxmlformats.org/markup-compatibility/2006">
          <mc:Choice Requires="x14">
            <control shapeId="2094" r:id="rId29" name="Group Box 46">
              <controlPr defaultSize="0" autoFill="0" autoPict="0">
                <anchor moveWithCells="1">
                  <from>
                    <xdr:col>2</xdr:col>
                    <xdr:colOff>1966913</xdr:colOff>
                    <xdr:row>11</xdr:row>
                    <xdr:rowOff>66675</xdr:rowOff>
                  </from>
                  <to>
                    <xdr:col>2</xdr:col>
                    <xdr:colOff>3109913</xdr:colOff>
                    <xdr:row>12</xdr:row>
                    <xdr:rowOff>266700</xdr:rowOff>
                  </to>
                </anchor>
              </controlPr>
            </control>
          </mc:Choice>
        </mc:AlternateContent>
        <mc:AlternateContent xmlns:mc="http://schemas.openxmlformats.org/markup-compatibility/2006">
          <mc:Choice Requires="x14">
            <control shapeId="2095" r:id="rId30" name="Group Box 47">
              <controlPr defaultSize="0" autoFill="0" autoPict="0">
                <anchor moveWithCells="1">
                  <from>
                    <xdr:col>2</xdr:col>
                    <xdr:colOff>1876425</xdr:colOff>
                    <xdr:row>12</xdr:row>
                    <xdr:rowOff>304800</xdr:rowOff>
                  </from>
                  <to>
                    <xdr:col>2</xdr:col>
                    <xdr:colOff>3124200</xdr:colOff>
                    <xdr:row>12</xdr:row>
                    <xdr:rowOff>714375</xdr:rowOff>
                  </to>
                </anchor>
              </controlPr>
            </control>
          </mc:Choice>
        </mc:AlternateContent>
        <mc:AlternateContent xmlns:mc="http://schemas.openxmlformats.org/markup-compatibility/2006">
          <mc:Choice Requires="x14">
            <control shapeId="2096" r:id="rId31" name="Group Box 48">
              <controlPr defaultSize="0" autoFill="0" autoPict="0">
                <anchor moveWithCells="1">
                  <from>
                    <xdr:col>2</xdr:col>
                    <xdr:colOff>1876425</xdr:colOff>
                    <xdr:row>12</xdr:row>
                    <xdr:rowOff>657225</xdr:rowOff>
                  </from>
                  <to>
                    <xdr:col>2</xdr:col>
                    <xdr:colOff>3124200</xdr:colOff>
                    <xdr:row>12</xdr:row>
                    <xdr:rowOff>747713</xdr:rowOff>
                  </to>
                </anchor>
              </controlPr>
            </control>
          </mc:Choice>
        </mc:AlternateContent>
        <mc:AlternateContent xmlns:mc="http://schemas.openxmlformats.org/markup-compatibility/2006">
          <mc:Choice Requires="x14">
            <control shapeId="2097" r:id="rId32" name="Group Box 49">
              <controlPr defaultSize="0" autoFill="0" autoPict="0">
                <anchor moveWithCells="1">
                  <from>
                    <xdr:col>2</xdr:col>
                    <xdr:colOff>1876425</xdr:colOff>
                    <xdr:row>12</xdr:row>
                    <xdr:rowOff>657225</xdr:rowOff>
                  </from>
                  <to>
                    <xdr:col>2</xdr:col>
                    <xdr:colOff>3124200</xdr:colOff>
                    <xdr:row>12</xdr:row>
                    <xdr:rowOff>847725</xdr:rowOff>
                  </to>
                </anchor>
              </controlPr>
            </control>
          </mc:Choice>
        </mc:AlternateContent>
        <mc:AlternateContent xmlns:mc="http://schemas.openxmlformats.org/markup-compatibility/2006">
          <mc:Choice Requires="x14">
            <control shapeId="2098" r:id="rId33" name="Group Box 50">
              <controlPr defaultSize="0" autoFill="0" autoPict="0">
                <anchor moveWithCells="1">
                  <from>
                    <xdr:col>2</xdr:col>
                    <xdr:colOff>1876425</xdr:colOff>
                    <xdr:row>12</xdr:row>
                    <xdr:rowOff>657225</xdr:rowOff>
                  </from>
                  <to>
                    <xdr:col>2</xdr:col>
                    <xdr:colOff>3124200</xdr:colOff>
                    <xdr:row>12</xdr:row>
                    <xdr:rowOff>747713</xdr:rowOff>
                  </to>
                </anchor>
              </controlPr>
            </control>
          </mc:Choice>
        </mc:AlternateContent>
        <mc:AlternateContent xmlns:mc="http://schemas.openxmlformats.org/markup-compatibility/2006">
          <mc:Choice Requires="x14">
            <control shapeId="2099" r:id="rId34" name="Group Box 51">
              <controlPr defaultSize="0" autoFill="0" autoPict="0">
                <anchor moveWithCells="1">
                  <from>
                    <xdr:col>2</xdr:col>
                    <xdr:colOff>1876425</xdr:colOff>
                    <xdr:row>12</xdr:row>
                    <xdr:rowOff>657225</xdr:rowOff>
                  </from>
                  <to>
                    <xdr:col>2</xdr:col>
                    <xdr:colOff>3124200</xdr:colOff>
                    <xdr:row>12</xdr:row>
                    <xdr:rowOff>847725</xdr:rowOff>
                  </to>
                </anchor>
              </controlPr>
            </control>
          </mc:Choice>
        </mc:AlternateContent>
        <mc:AlternateContent xmlns:mc="http://schemas.openxmlformats.org/markup-compatibility/2006">
          <mc:Choice Requires="x14">
            <control shapeId="2100" r:id="rId35" name="Group Box 52">
              <controlPr defaultSize="0" autoFill="0" autoPict="0">
                <anchor moveWithCells="1">
                  <from>
                    <xdr:col>2</xdr:col>
                    <xdr:colOff>1876425</xdr:colOff>
                    <xdr:row>12</xdr:row>
                    <xdr:rowOff>657225</xdr:rowOff>
                  </from>
                  <to>
                    <xdr:col>2</xdr:col>
                    <xdr:colOff>3124200</xdr:colOff>
                    <xdr:row>12</xdr:row>
                    <xdr:rowOff>847725</xdr:rowOff>
                  </to>
                </anchor>
              </controlPr>
            </control>
          </mc:Choice>
        </mc:AlternateContent>
        <mc:AlternateContent xmlns:mc="http://schemas.openxmlformats.org/markup-compatibility/2006">
          <mc:Choice Requires="x14">
            <control shapeId="2101" r:id="rId36" name="Group Box 53">
              <controlPr defaultSize="0" autoFill="0" autoPict="0">
                <anchor moveWithCells="1">
                  <from>
                    <xdr:col>2</xdr:col>
                    <xdr:colOff>1876425</xdr:colOff>
                    <xdr:row>12</xdr:row>
                    <xdr:rowOff>657225</xdr:rowOff>
                  </from>
                  <to>
                    <xdr:col>2</xdr:col>
                    <xdr:colOff>3124200</xdr:colOff>
                    <xdr:row>12</xdr:row>
                    <xdr:rowOff>847725</xdr:rowOff>
                  </to>
                </anchor>
              </controlPr>
            </control>
          </mc:Choice>
        </mc:AlternateContent>
        <mc:AlternateContent xmlns:mc="http://schemas.openxmlformats.org/markup-compatibility/2006">
          <mc:Choice Requires="x14">
            <control shapeId="2102" r:id="rId37" name="Group Box 54">
              <controlPr defaultSize="0" autoFill="0" autoPict="0">
                <anchor moveWithCells="1">
                  <from>
                    <xdr:col>2</xdr:col>
                    <xdr:colOff>1876425</xdr:colOff>
                    <xdr:row>12</xdr:row>
                    <xdr:rowOff>657225</xdr:rowOff>
                  </from>
                  <to>
                    <xdr:col>2</xdr:col>
                    <xdr:colOff>3124200</xdr:colOff>
                    <xdr:row>13</xdr:row>
                    <xdr:rowOff>252413</xdr:rowOff>
                  </to>
                </anchor>
              </controlPr>
            </control>
          </mc:Choice>
        </mc:AlternateContent>
        <mc:AlternateContent xmlns:mc="http://schemas.openxmlformats.org/markup-compatibility/2006">
          <mc:Choice Requires="x14">
            <control shapeId="2103" r:id="rId38" name="Group Box 55">
              <controlPr defaultSize="0" autoFill="0" autoPict="0">
                <anchor moveWithCells="1">
                  <from>
                    <xdr:col>2</xdr:col>
                    <xdr:colOff>1876425</xdr:colOff>
                    <xdr:row>12</xdr:row>
                    <xdr:rowOff>657225</xdr:rowOff>
                  </from>
                  <to>
                    <xdr:col>2</xdr:col>
                    <xdr:colOff>3124200</xdr:colOff>
                    <xdr:row>12</xdr:row>
                    <xdr:rowOff>847725</xdr:rowOff>
                  </to>
                </anchor>
              </controlPr>
            </control>
          </mc:Choice>
        </mc:AlternateContent>
        <mc:AlternateContent xmlns:mc="http://schemas.openxmlformats.org/markup-compatibility/2006">
          <mc:Choice Requires="x14">
            <control shapeId="2104" r:id="rId39" name="Group Box 56">
              <controlPr defaultSize="0" autoFill="0" autoPict="0">
                <anchor moveWithCells="1">
                  <from>
                    <xdr:col>2</xdr:col>
                    <xdr:colOff>1876425</xdr:colOff>
                    <xdr:row>12</xdr:row>
                    <xdr:rowOff>657225</xdr:rowOff>
                  </from>
                  <to>
                    <xdr:col>2</xdr:col>
                    <xdr:colOff>3124200</xdr:colOff>
                    <xdr:row>13</xdr:row>
                    <xdr:rowOff>252413</xdr:rowOff>
                  </to>
                </anchor>
              </controlPr>
            </control>
          </mc:Choice>
        </mc:AlternateContent>
        <mc:AlternateContent xmlns:mc="http://schemas.openxmlformats.org/markup-compatibility/2006">
          <mc:Choice Requires="x14">
            <control shapeId="2105" r:id="rId40" name="Group Box 57">
              <controlPr defaultSize="0" autoFill="0" autoPict="0">
                <anchor moveWithCells="1">
                  <from>
                    <xdr:col>2</xdr:col>
                    <xdr:colOff>1876425</xdr:colOff>
                    <xdr:row>12</xdr:row>
                    <xdr:rowOff>657225</xdr:rowOff>
                  </from>
                  <to>
                    <xdr:col>2</xdr:col>
                    <xdr:colOff>3124200</xdr:colOff>
                    <xdr:row>12</xdr:row>
                    <xdr:rowOff>747713</xdr:rowOff>
                  </to>
                </anchor>
              </controlPr>
            </control>
          </mc:Choice>
        </mc:AlternateContent>
        <mc:AlternateContent xmlns:mc="http://schemas.openxmlformats.org/markup-compatibility/2006">
          <mc:Choice Requires="x14">
            <control shapeId="2106" r:id="rId41" name="Group Box 58">
              <controlPr defaultSize="0" autoFill="0" autoPict="0">
                <anchor moveWithCells="1">
                  <from>
                    <xdr:col>2</xdr:col>
                    <xdr:colOff>1876425</xdr:colOff>
                    <xdr:row>12</xdr:row>
                    <xdr:rowOff>657225</xdr:rowOff>
                  </from>
                  <to>
                    <xdr:col>2</xdr:col>
                    <xdr:colOff>3124200</xdr:colOff>
                    <xdr:row>12</xdr:row>
                    <xdr:rowOff>847725</xdr:rowOff>
                  </to>
                </anchor>
              </controlPr>
            </control>
          </mc:Choice>
        </mc:AlternateContent>
        <mc:AlternateContent xmlns:mc="http://schemas.openxmlformats.org/markup-compatibility/2006">
          <mc:Choice Requires="x14">
            <control shapeId="2107" r:id="rId42" name="Group Box 59">
              <controlPr defaultSize="0" autoFill="0" autoPict="0">
                <anchor moveWithCells="1">
                  <from>
                    <xdr:col>2</xdr:col>
                    <xdr:colOff>1876425</xdr:colOff>
                    <xdr:row>12</xdr:row>
                    <xdr:rowOff>657225</xdr:rowOff>
                  </from>
                  <to>
                    <xdr:col>2</xdr:col>
                    <xdr:colOff>3124200</xdr:colOff>
                    <xdr:row>12</xdr:row>
                    <xdr:rowOff>747713</xdr:rowOff>
                  </to>
                </anchor>
              </controlPr>
            </control>
          </mc:Choice>
        </mc:AlternateContent>
        <mc:AlternateContent xmlns:mc="http://schemas.openxmlformats.org/markup-compatibility/2006">
          <mc:Choice Requires="x14">
            <control shapeId="2108" r:id="rId43" name="Group Box 60">
              <controlPr defaultSize="0" autoFill="0" autoPict="0">
                <anchor moveWithCells="1">
                  <from>
                    <xdr:col>2</xdr:col>
                    <xdr:colOff>1876425</xdr:colOff>
                    <xdr:row>12</xdr:row>
                    <xdr:rowOff>657225</xdr:rowOff>
                  </from>
                  <to>
                    <xdr:col>2</xdr:col>
                    <xdr:colOff>3124200</xdr:colOff>
                    <xdr:row>12</xdr:row>
                    <xdr:rowOff>847725</xdr:rowOff>
                  </to>
                </anchor>
              </controlPr>
            </control>
          </mc:Choice>
        </mc:AlternateContent>
        <mc:AlternateContent xmlns:mc="http://schemas.openxmlformats.org/markup-compatibility/2006">
          <mc:Choice Requires="x14">
            <control shapeId="2109" r:id="rId44" name="Group Box 61">
              <controlPr defaultSize="0" autoFill="0" autoPict="0">
                <anchor moveWithCells="1">
                  <from>
                    <xdr:col>2</xdr:col>
                    <xdr:colOff>1876425</xdr:colOff>
                    <xdr:row>12</xdr:row>
                    <xdr:rowOff>657225</xdr:rowOff>
                  </from>
                  <to>
                    <xdr:col>2</xdr:col>
                    <xdr:colOff>3124200</xdr:colOff>
                    <xdr:row>12</xdr:row>
                    <xdr:rowOff>847725</xdr:rowOff>
                  </to>
                </anchor>
              </controlPr>
            </control>
          </mc:Choice>
        </mc:AlternateContent>
        <mc:AlternateContent xmlns:mc="http://schemas.openxmlformats.org/markup-compatibility/2006">
          <mc:Choice Requires="x14">
            <control shapeId="2110" r:id="rId45" name="Group Box 62">
              <controlPr defaultSize="0" autoFill="0" autoPict="0">
                <anchor moveWithCells="1">
                  <from>
                    <xdr:col>2</xdr:col>
                    <xdr:colOff>1876425</xdr:colOff>
                    <xdr:row>12</xdr:row>
                    <xdr:rowOff>657225</xdr:rowOff>
                  </from>
                  <to>
                    <xdr:col>2</xdr:col>
                    <xdr:colOff>3124200</xdr:colOff>
                    <xdr:row>12</xdr:row>
                    <xdr:rowOff>847725</xdr:rowOff>
                  </to>
                </anchor>
              </controlPr>
            </control>
          </mc:Choice>
        </mc:AlternateContent>
        <mc:AlternateContent xmlns:mc="http://schemas.openxmlformats.org/markup-compatibility/2006">
          <mc:Choice Requires="x14">
            <control shapeId="2111" r:id="rId46" name="Group Box 63">
              <controlPr defaultSize="0" autoFill="0" autoPict="0">
                <anchor moveWithCells="1">
                  <from>
                    <xdr:col>2</xdr:col>
                    <xdr:colOff>1876425</xdr:colOff>
                    <xdr:row>12</xdr:row>
                    <xdr:rowOff>657225</xdr:rowOff>
                  </from>
                  <to>
                    <xdr:col>2</xdr:col>
                    <xdr:colOff>3124200</xdr:colOff>
                    <xdr:row>13</xdr:row>
                    <xdr:rowOff>252413</xdr:rowOff>
                  </to>
                </anchor>
              </controlPr>
            </control>
          </mc:Choice>
        </mc:AlternateContent>
        <mc:AlternateContent xmlns:mc="http://schemas.openxmlformats.org/markup-compatibility/2006">
          <mc:Choice Requires="x14">
            <control shapeId="2112" r:id="rId47" name="Group Box 64">
              <controlPr defaultSize="0" autoFill="0" autoPict="0">
                <anchor moveWithCells="1">
                  <from>
                    <xdr:col>2</xdr:col>
                    <xdr:colOff>1876425</xdr:colOff>
                    <xdr:row>12</xdr:row>
                    <xdr:rowOff>657225</xdr:rowOff>
                  </from>
                  <to>
                    <xdr:col>2</xdr:col>
                    <xdr:colOff>3124200</xdr:colOff>
                    <xdr:row>12</xdr:row>
                    <xdr:rowOff>847725</xdr:rowOff>
                  </to>
                </anchor>
              </controlPr>
            </control>
          </mc:Choice>
        </mc:AlternateContent>
        <mc:AlternateContent xmlns:mc="http://schemas.openxmlformats.org/markup-compatibility/2006">
          <mc:Choice Requires="x14">
            <control shapeId="2113" r:id="rId48" name="Group Box 65">
              <controlPr defaultSize="0" autoFill="0" autoPict="0">
                <anchor moveWithCells="1">
                  <from>
                    <xdr:col>2</xdr:col>
                    <xdr:colOff>1876425</xdr:colOff>
                    <xdr:row>12</xdr:row>
                    <xdr:rowOff>657225</xdr:rowOff>
                  </from>
                  <to>
                    <xdr:col>2</xdr:col>
                    <xdr:colOff>3124200</xdr:colOff>
                    <xdr:row>15</xdr:row>
                    <xdr:rowOff>76200</xdr:rowOff>
                  </to>
                </anchor>
              </controlPr>
            </control>
          </mc:Choice>
        </mc:AlternateContent>
        <mc:AlternateContent xmlns:mc="http://schemas.openxmlformats.org/markup-compatibility/2006">
          <mc:Choice Requires="x14">
            <control shapeId="2114" r:id="rId49" name="Group Box 66">
              <controlPr defaultSize="0" autoFill="0" autoPict="0">
                <anchor moveWithCells="1">
                  <from>
                    <xdr:col>2</xdr:col>
                    <xdr:colOff>1876425</xdr:colOff>
                    <xdr:row>12</xdr:row>
                    <xdr:rowOff>657225</xdr:rowOff>
                  </from>
                  <to>
                    <xdr:col>2</xdr:col>
                    <xdr:colOff>3124200</xdr:colOff>
                    <xdr:row>13</xdr:row>
                    <xdr:rowOff>252413</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tabColor theme="6" tint="0.39997558519241921"/>
    <pageSetUpPr fitToPage="1"/>
  </sheetPr>
  <dimension ref="A1:L21"/>
  <sheetViews>
    <sheetView showGridLines="0" showRowColHeaders="0" topLeftCell="A13" zoomScaleNormal="100" workbookViewId="0">
      <selection activeCell="B20" sqref="B20:G20"/>
    </sheetView>
  </sheetViews>
  <sheetFormatPr defaultColWidth="9.1328125" defaultRowHeight="14.25" x14ac:dyDescent="0.45"/>
  <cols>
    <col min="1" max="1" width="3.46484375" style="7" customWidth="1"/>
    <col min="2" max="2" width="6.6640625" style="7" customWidth="1"/>
    <col min="3" max="3" width="53.53125" style="7" customWidth="1"/>
    <col min="4" max="4" width="10.6640625" style="7" customWidth="1"/>
    <col min="5" max="6" width="54.86328125" style="7" customWidth="1"/>
    <col min="7" max="7" width="12.1328125" style="7" customWidth="1"/>
    <col min="8" max="8" width="3.46484375" style="7" customWidth="1"/>
    <col min="9" max="9" width="10.33203125" style="7" hidden="1" customWidth="1"/>
    <col min="10" max="11" width="9.1328125" style="7" hidden="1" customWidth="1"/>
    <col min="12" max="12" width="4.86328125" style="7" customWidth="1"/>
    <col min="13" max="16384" width="9.1328125" style="7"/>
  </cols>
  <sheetData>
    <row r="1" spans="1:12" ht="18.75" customHeight="1" thickBot="1" x14ac:dyDescent="0.5">
      <c r="A1" s="19"/>
      <c r="B1" s="3"/>
      <c r="C1" s="4"/>
      <c r="D1" s="5"/>
      <c r="E1" s="6"/>
      <c r="F1" s="6"/>
      <c r="G1" s="19"/>
      <c r="H1" s="19"/>
      <c r="I1" s="19"/>
      <c r="J1" s="19"/>
      <c r="K1" s="19"/>
    </row>
    <row r="2" spans="1:12" ht="15" customHeight="1" x14ac:dyDescent="0.45">
      <c r="A2" s="18"/>
      <c r="B2" s="34">
        <v>2</v>
      </c>
      <c r="C2" s="35" t="s">
        <v>1</v>
      </c>
      <c r="D2" s="28"/>
      <c r="E2" s="36"/>
      <c r="F2" s="36"/>
      <c r="G2" s="37"/>
      <c r="H2" s="18"/>
      <c r="I2" s="18"/>
      <c r="J2" s="18"/>
      <c r="K2" s="18"/>
    </row>
    <row r="3" spans="1:12" ht="27.75" x14ac:dyDescent="0.45">
      <c r="A3" s="19"/>
      <c r="B3" s="112"/>
      <c r="C3" s="126" t="s">
        <v>103</v>
      </c>
      <c r="D3" s="38" t="s">
        <v>2</v>
      </c>
      <c r="E3" s="39" t="s">
        <v>0</v>
      </c>
      <c r="F3" s="40" t="s">
        <v>6</v>
      </c>
      <c r="G3" s="21" t="s">
        <v>5</v>
      </c>
      <c r="H3" s="19"/>
      <c r="I3" s="101" t="s">
        <v>70</v>
      </c>
      <c r="J3" s="101" t="s">
        <v>71</v>
      </c>
      <c r="K3" s="53"/>
    </row>
    <row r="4" spans="1:12" ht="34.5" customHeight="1" x14ac:dyDescent="0.45">
      <c r="A4" s="18"/>
      <c r="B4" s="47">
        <v>2.1</v>
      </c>
      <c r="C4" s="81" t="s">
        <v>91</v>
      </c>
      <c r="D4" s="48"/>
      <c r="E4" s="24"/>
      <c r="F4" s="24"/>
      <c r="G4" s="104"/>
      <c r="H4" s="18"/>
      <c r="I4" s="54" t="str">
        <f>IF(D4="No evidence",0,IF(D4="Some evidence",1,IF(D4="Strong evidence",2," ")))</f>
        <v xml:space="preserve"> </v>
      </c>
      <c r="J4" s="54" t="str">
        <f>IF(G4="No evidence",0,IF(G4="Some evidence",1,IF(G4="Strong evidence",2," ")))</f>
        <v xml:space="preserve"> </v>
      </c>
      <c r="K4" s="54" t="s">
        <v>10</v>
      </c>
      <c r="L4" s="22"/>
    </row>
    <row r="5" spans="1:12" ht="47" customHeight="1" x14ac:dyDescent="0.45">
      <c r="A5" s="18"/>
      <c r="B5" s="47">
        <v>2.2000000000000002</v>
      </c>
      <c r="C5" s="81" t="s">
        <v>90</v>
      </c>
      <c r="D5" s="48"/>
      <c r="E5" s="24"/>
      <c r="F5" s="24"/>
      <c r="G5" s="104"/>
      <c r="H5" s="18"/>
      <c r="I5" s="54" t="str">
        <f t="shared" ref="I5:I9" si="0">IF(D5="No evidence",0,IF(D5="Some evidence",1,IF(D5="Strong evidence",2," ")))</f>
        <v xml:space="preserve"> </v>
      </c>
      <c r="J5" s="54" t="str">
        <f t="shared" ref="J5:J19" si="1">IF(G5="No evidence",0,IF(G5="Some evidence",1,IF(G5="Strong evidence",2," ")))</f>
        <v xml:space="preserve"> </v>
      </c>
      <c r="K5" s="54" t="s">
        <v>11</v>
      </c>
      <c r="L5" s="22"/>
    </row>
    <row r="6" spans="1:12" ht="47" customHeight="1" x14ac:dyDescent="0.45">
      <c r="A6" s="18"/>
      <c r="B6" s="47">
        <v>2.2999999999999998</v>
      </c>
      <c r="C6" s="81" t="s">
        <v>39</v>
      </c>
      <c r="D6" s="48"/>
      <c r="E6" s="24"/>
      <c r="F6" s="24"/>
      <c r="G6" s="104"/>
      <c r="H6" s="18"/>
      <c r="I6" s="54" t="str">
        <f t="shared" si="0"/>
        <v xml:space="preserve"> </v>
      </c>
      <c r="J6" s="54" t="str">
        <f t="shared" si="1"/>
        <v xml:space="preserve"> </v>
      </c>
      <c r="K6" s="54" t="s">
        <v>12</v>
      </c>
      <c r="L6" s="22"/>
    </row>
    <row r="7" spans="1:12" ht="61.5" customHeight="1" x14ac:dyDescent="0.45">
      <c r="A7" s="18"/>
      <c r="B7" s="47">
        <v>2.4</v>
      </c>
      <c r="C7" s="81" t="s">
        <v>93</v>
      </c>
      <c r="D7" s="48"/>
      <c r="E7" s="24"/>
      <c r="F7" s="24"/>
      <c r="G7" s="104"/>
      <c r="H7" s="18"/>
      <c r="I7" s="54" t="str">
        <f t="shared" si="0"/>
        <v xml:space="preserve"> </v>
      </c>
      <c r="J7" s="54" t="str">
        <f t="shared" si="1"/>
        <v xml:space="preserve"> </v>
      </c>
      <c r="L7" s="22"/>
    </row>
    <row r="8" spans="1:12" ht="33" customHeight="1" x14ac:dyDescent="0.45">
      <c r="A8" s="18"/>
      <c r="B8" s="47">
        <v>2.5</v>
      </c>
      <c r="C8" s="81" t="s">
        <v>19</v>
      </c>
      <c r="D8" s="48"/>
      <c r="E8" s="24"/>
      <c r="F8" s="24"/>
      <c r="G8" s="104"/>
      <c r="H8" s="18"/>
      <c r="I8" s="54" t="str">
        <f t="shared" si="0"/>
        <v xml:space="preserve"> </v>
      </c>
      <c r="J8" s="54" t="str">
        <f t="shared" si="1"/>
        <v xml:space="preserve"> </v>
      </c>
      <c r="L8" s="22"/>
    </row>
    <row r="9" spans="1:12" ht="34.25" customHeight="1" x14ac:dyDescent="0.45">
      <c r="A9" s="18"/>
      <c r="B9" s="47">
        <v>2.6</v>
      </c>
      <c r="C9" s="81" t="s">
        <v>92</v>
      </c>
      <c r="D9" s="48"/>
      <c r="E9" s="32"/>
      <c r="F9" s="32"/>
      <c r="G9" s="104"/>
      <c r="H9" s="18"/>
      <c r="I9" s="54" t="str">
        <f t="shared" si="0"/>
        <v xml:space="preserve"> </v>
      </c>
      <c r="J9" s="54" t="str">
        <f t="shared" si="1"/>
        <v xml:space="preserve"> </v>
      </c>
      <c r="K9" s="18"/>
      <c r="L9" s="22"/>
    </row>
    <row r="10" spans="1:12" ht="27.75" x14ac:dyDescent="0.45">
      <c r="A10" s="19"/>
      <c r="B10" s="125"/>
      <c r="C10" s="126" t="s">
        <v>104</v>
      </c>
      <c r="D10" s="38" t="s">
        <v>2</v>
      </c>
      <c r="E10" s="39" t="s">
        <v>0</v>
      </c>
      <c r="F10" s="40" t="s">
        <v>6</v>
      </c>
      <c r="G10" s="21" t="s">
        <v>5</v>
      </c>
      <c r="H10" s="19"/>
      <c r="I10" s="18">
        <f>SUM(I4:I9)</f>
        <v>0</v>
      </c>
      <c r="J10" s="18">
        <f>SUM(J4:J9)</f>
        <v>0</v>
      </c>
      <c r="K10" s="53"/>
    </row>
    <row r="11" spans="1:12" ht="45.75" customHeight="1" x14ac:dyDescent="0.45">
      <c r="A11" s="18"/>
      <c r="B11" s="47">
        <v>2.7</v>
      </c>
      <c r="C11" s="81" t="s">
        <v>40</v>
      </c>
      <c r="D11" s="48"/>
      <c r="E11" s="32"/>
      <c r="F11" s="32"/>
      <c r="G11" s="104"/>
      <c r="H11" s="18"/>
      <c r="I11" s="54" t="str">
        <f t="shared" ref="I11:I16" si="2">IF(D11="No evidence",0,IF(D11="Some evidence",1,IF(D11="Strong evidence",2," ")))</f>
        <v xml:space="preserve"> </v>
      </c>
      <c r="J11" s="54" t="str">
        <f t="shared" si="1"/>
        <v xml:space="preserve"> </v>
      </c>
      <c r="K11" s="18"/>
      <c r="L11" s="22"/>
    </row>
    <row r="12" spans="1:12" ht="40.5" x14ac:dyDescent="0.45">
      <c r="A12" s="18"/>
      <c r="B12" s="47">
        <v>2.8</v>
      </c>
      <c r="C12" s="81" t="s">
        <v>41</v>
      </c>
      <c r="D12" s="48"/>
      <c r="E12" s="32"/>
      <c r="F12" s="32"/>
      <c r="G12" s="104"/>
      <c r="H12" s="18"/>
      <c r="I12" s="54" t="str">
        <f t="shared" si="2"/>
        <v xml:space="preserve"> </v>
      </c>
      <c r="J12" s="54" t="str">
        <f t="shared" si="1"/>
        <v xml:space="preserve"> </v>
      </c>
      <c r="K12" s="18"/>
      <c r="L12" s="22"/>
    </row>
    <row r="13" spans="1:12" ht="27" x14ac:dyDescent="0.45">
      <c r="A13" s="18"/>
      <c r="B13" s="47">
        <v>2.9</v>
      </c>
      <c r="C13" s="81" t="s">
        <v>94</v>
      </c>
      <c r="D13" s="48"/>
      <c r="E13" s="32"/>
      <c r="F13" s="32"/>
      <c r="G13" s="104"/>
      <c r="H13" s="18"/>
      <c r="I13" s="54" t="str">
        <f t="shared" si="2"/>
        <v xml:space="preserve"> </v>
      </c>
      <c r="J13" s="54" t="str">
        <f t="shared" si="1"/>
        <v xml:space="preserve"> </v>
      </c>
      <c r="K13" s="18"/>
      <c r="L13" s="22"/>
    </row>
    <row r="14" spans="1:12" ht="40.5" x14ac:dyDescent="0.45">
      <c r="A14" s="18"/>
      <c r="B14" s="97">
        <v>2.1</v>
      </c>
      <c r="C14" s="81" t="s">
        <v>15</v>
      </c>
      <c r="D14" s="48"/>
      <c r="E14" s="32"/>
      <c r="F14" s="32"/>
      <c r="G14" s="104"/>
      <c r="H14" s="18"/>
      <c r="I14" s="54" t="str">
        <f t="shared" si="2"/>
        <v xml:space="preserve"> </v>
      </c>
      <c r="J14" s="54" t="str">
        <f t="shared" si="1"/>
        <v xml:space="preserve"> </v>
      </c>
      <c r="K14" s="18"/>
      <c r="L14" s="22"/>
    </row>
    <row r="15" spans="1:12" ht="61.5" customHeight="1" x14ac:dyDescent="0.45">
      <c r="A15" s="18"/>
      <c r="B15" s="97">
        <v>2.11</v>
      </c>
      <c r="C15" s="81" t="s">
        <v>44</v>
      </c>
      <c r="D15" s="48"/>
      <c r="E15" s="32"/>
      <c r="F15" s="32"/>
      <c r="G15" s="104"/>
      <c r="H15" s="18"/>
      <c r="I15" s="54" t="str">
        <f t="shared" si="2"/>
        <v xml:space="preserve"> </v>
      </c>
      <c r="J15" s="54" t="str">
        <f t="shared" si="1"/>
        <v xml:space="preserve"> </v>
      </c>
      <c r="K15" s="18"/>
      <c r="L15" s="22"/>
    </row>
    <row r="16" spans="1:12" ht="40.5" x14ac:dyDescent="0.45">
      <c r="A16" s="18"/>
      <c r="B16" s="97">
        <v>2.12</v>
      </c>
      <c r="C16" s="81" t="s">
        <v>42</v>
      </c>
      <c r="D16" s="48"/>
      <c r="E16" s="32"/>
      <c r="F16" s="32"/>
      <c r="G16" s="104"/>
      <c r="H16" s="18"/>
      <c r="I16" s="54" t="str">
        <f t="shared" si="2"/>
        <v xml:space="preserve"> </v>
      </c>
      <c r="J16" s="54" t="str">
        <f t="shared" si="1"/>
        <v xml:space="preserve"> </v>
      </c>
      <c r="K16" s="18"/>
      <c r="L16" s="22"/>
    </row>
    <row r="17" spans="1:12" ht="27" x14ac:dyDescent="0.45">
      <c r="A17" s="18"/>
      <c r="B17" s="97">
        <v>2.13</v>
      </c>
      <c r="C17" s="81" t="s">
        <v>43</v>
      </c>
      <c r="D17" s="48"/>
      <c r="E17" s="32"/>
      <c r="F17" s="32"/>
      <c r="G17" s="104"/>
      <c r="H17" s="18"/>
      <c r="I17" s="54" t="str">
        <f t="shared" ref="I17:I19" si="3">IF(D17="No evidence",0,IF(D17="Some evidence",1,IF(D17="Strong evidence",2," ")))</f>
        <v xml:space="preserve"> </v>
      </c>
      <c r="J17" s="54" t="str">
        <f t="shared" si="1"/>
        <v xml:space="preserve"> </v>
      </c>
      <c r="K17" s="18"/>
      <c r="L17" s="22"/>
    </row>
    <row r="18" spans="1:12" ht="88.5" customHeight="1" x14ac:dyDescent="0.45">
      <c r="A18" s="18"/>
      <c r="B18" s="97">
        <v>2.14</v>
      </c>
      <c r="C18" s="81" t="s">
        <v>45</v>
      </c>
      <c r="D18" s="48"/>
      <c r="E18" s="24"/>
      <c r="F18" s="24"/>
      <c r="G18" s="104"/>
      <c r="H18" s="18"/>
      <c r="I18" s="54" t="str">
        <f t="shared" si="3"/>
        <v xml:space="preserve"> </v>
      </c>
      <c r="J18" s="54" t="str">
        <f t="shared" si="1"/>
        <v xml:space="preserve"> </v>
      </c>
      <c r="K18" s="18"/>
      <c r="L18" s="22"/>
    </row>
    <row r="19" spans="1:12" ht="92.25" customHeight="1" thickBot="1" x14ac:dyDescent="0.5">
      <c r="A19" s="18"/>
      <c r="B19" s="97">
        <v>2.15</v>
      </c>
      <c r="C19" s="82" t="s">
        <v>87</v>
      </c>
      <c r="D19" s="48"/>
      <c r="E19" s="32"/>
      <c r="F19" s="32"/>
      <c r="G19" s="104"/>
      <c r="H19" s="18"/>
      <c r="I19" s="54" t="str">
        <f t="shared" si="3"/>
        <v xml:space="preserve"> </v>
      </c>
      <c r="J19" s="54" t="str">
        <f t="shared" si="1"/>
        <v xml:space="preserve"> </v>
      </c>
      <c r="K19" s="18"/>
      <c r="L19" s="22"/>
    </row>
    <row r="20" spans="1:12" ht="18.75" customHeight="1" thickBot="1" x14ac:dyDescent="0.5">
      <c r="A20" s="18"/>
      <c r="B20" s="49"/>
      <c r="C20" s="50"/>
      <c r="D20" s="51"/>
      <c r="E20" s="52"/>
      <c r="F20" s="52"/>
      <c r="G20" s="55">
        <f>SUM(G11:G19)</f>
        <v>0</v>
      </c>
      <c r="H20" s="18"/>
      <c r="I20" s="18">
        <f>SUM(I11:I19)</f>
        <v>0</v>
      </c>
      <c r="J20" s="18">
        <f>SUM(J11:J19)</f>
        <v>0</v>
      </c>
      <c r="K20" s="18"/>
    </row>
    <row r="21" spans="1:12" x14ac:dyDescent="0.45">
      <c r="B21" s="31"/>
      <c r="C21" s="31"/>
      <c r="D21" s="12"/>
      <c r="E21" s="12"/>
      <c r="F21" s="12"/>
      <c r="G21" s="12"/>
    </row>
  </sheetData>
  <dataValidations count="1">
    <dataValidation type="list" allowBlank="1" showInputMessage="1" showErrorMessage="1" sqref="D4:D9 D11:D19 G4:G9 G11:G19" xr:uid="{00000000-0002-0000-0300-000000000000}">
      <formula1>$K$3:$K$6</formula1>
    </dataValidation>
  </dataValidations>
  <pageMargins left="0.7" right="0.7" top="0.75" bottom="0.75" header="0.3" footer="0.3"/>
  <pageSetup paperSize="8" scale="96" fitToHeight="0" orientation="landscape" r:id="rId1"/>
  <headerFooter>
    <oddHeader>&amp;C&amp;"-,Bold"&amp;14NICHE TOBACCO CLEAR DEEP DIVE</oddHeader>
    <oddFooter>&amp;L&amp;F \ &amp;A&amp;RPage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7" r:id="rId4" name="Group Box 5">
              <controlPr defaultSize="0" autoFill="0" autoPict="0">
                <anchor moveWithCells="1">
                  <from>
                    <xdr:col>2</xdr:col>
                    <xdr:colOff>1895475</xdr:colOff>
                    <xdr:row>3</xdr:row>
                    <xdr:rowOff>28575</xdr:rowOff>
                  </from>
                  <to>
                    <xdr:col>2</xdr:col>
                    <xdr:colOff>3095625</xdr:colOff>
                    <xdr:row>4</xdr:row>
                    <xdr:rowOff>257175</xdr:rowOff>
                  </to>
                </anchor>
              </controlPr>
            </control>
          </mc:Choice>
        </mc:AlternateContent>
        <mc:AlternateContent xmlns:mc="http://schemas.openxmlformats.org/markup-compatibility/2006">
          <mc:Choice Requires="x14">
            <control shapeId="3078" r:id="rId5" name="Group Box 6">
              <controlPr defaultSize="0" autoFill="0" autoPict="0">
                <anchor moveWithCells="1">
                  <from>
                    <xdr:col>2</xdr:col>
                    <xdr:colOff>1895475</xdr:colOff>
                    <xdr:row>3</xdr:row>
                    <xdr:rowOff>390525</xdr:rowOff>
                  </from>
                  <to>
                    <xdr:col>2</xdr:col>
                    <xdr:colOff>3095625</xdr:colOff>
                    <xdr:row>4</xdr:row>
                    <xdr:rowOff>257175</xdr:rowOff>
                  </to>
                </anchor>
              </controlPr>
            </control>
          </mc:Choice>
        </mc:AlternateContent>
        <mc:AlternateContent xmlns:mc="http://schemas.openxmlformats.org/markup-compatibility/2006">
          <mc:Choice Requires="x14">
            <control shapeId="3079" r:id="rId6" name="Group Box 7">
              <controlPr defaultSize="0" autoFill="0" autoPict="0">
                <anchor moveWithCells="1">
                  <from>
                    <xdr:col>2</xdr:col>
                    <xdr:colOff>1895475</xdr:colOff>
                    <xdr:row>6</xdr:row>
                    <xdr:rowOff>257175</xdr:rowOff>
                  </from>
                  <to>
                    <xdr:col>2</xdr:col>
                    <xdr:colOff>3095625</xdr:colOff>
                    <xdr:row>6</xdr:row>
                    <xdr:rowOff>352425</xdr:rowOff>
                  </to>
                </anchor>
              </controlPr>
            </control>
          </mc:Choice>
        </mc:AlternateContent>
        <mc:AlternateContent xmlns:mc="http://schemas.openxmlformats.org/markup-compatibility/2006">
          <mc:Choice Requires="x14">
            <control shapeId="3080" r:id="rId7" name="Group Box 8">
              <controlPr defaultSize="0" autoFill="0" autoPict="0">
                <anchor moveWithCells="1">
                  <from>
                    <xdr:col>2</xdr:col>
                    <xdr:colOff>1895475</xdr:colOff>
                    <xdr:row>7</xdr:row>
                    <xdr:rowOff>23813</xdr:rowOff>
                  </from>
                  <to>
                    <xdr:col>2</xdr:col>
                    <xdr:colOff>3095625</xdr:colOff>
                    <xdr:row>7</xdr:row>
                    <xdr:rowOff>219075</xdr:rowOff>
                  </to>
                </anchor>
              </controlPr>
            </control>
          </mc:Choice>
        </mc:AlternateContent>
        <mc:AlternateContent xmlns:mc="http://schemas.openxmlformats.org/markup-compatibility/2006">
          <mc:Choice Requires="x14">
            <control shapeId="3081" r:id="rId8" name="Group Box 9">
              <controlPr defaultSize="0" autoFill="0" autoPict="0">
                <anchor moveWithCells="1">
                  <from>
                    <xdr:col>2</xdr:col>
                    <xdr:colOff>1895475</xdr:colOff>
                    <xdr:row>7</xdr:row>
                    <xdr:rowOff>266700</xdr:rowOff>
                  </from>
                  <to>
                    <xdr:col>2</xdr:col>
                    <xdr:colOff>3095625</xdr:colOff>
                    <xdr:row>7</xdr:row>
                    <xdr:rowOff>352425</xdr:rowOff>
                  </to>
                </anchor>
              </controlPr>
            </control>
          </mc:Choice>
        </mc:AlternateContent>
        <mc:AlternateContent xmlns:mc="http://schemas.openxmlformats.org/markup-compatibility/2006">
          <mc:Choice Requires="x14">
            <control shapeId="3082" r:id="rId9" name="Group Box 10">
              <controlPr defaultSize="0" autoFill="0" autoPict="0">
                <anchor moveWithCells="1">
                  <from>
                    <xdr:col>2</xdr:col>
                    <xdr:colOff>1514475</xdr:colOff>
                    <xdr:row>8</xdr:row>
                    <xdr:rowOff>0</xdr:rowOff>
                  </from>
                  <to>
                    <xdr:col>2</xdr:col>
                    <xdr:colOff>2476500</xdr:colOff>
                    <xdr:row>8</xdr:row>
                    <xdr:rowOff>114300</xdr:rowOff>
                  </to>
                </anchor>
              </controlPr>
            </control>
          </mc:Choice>
        </mc:AlternateContent>
        <mc:AlternateContent xmlns:mc="http://schemas.openxmlformats.org/markup-compatibility/2006">
          <mc:Choice Requires="x14">
            <control shapeId="3083" r:id="rId10" name="Group Box 11">
              <controlPr defaultSize="0" autoFill="0" autoPict="0">
                <anchor moveWithCells="1">
                  <from>
                    <xdr:col>2</xdr:col>
                    <xdr:colOff>1514475</xdr:colOff>
                    <xdr:row>8</xdr:row>
                    <xdr:rowOff>219075</xdr:rowOff>
                  </from>
                  <to>
                    <xdr:col>2</xdr:col>
                    <xdr:colOff>2476500</xdr:colOff>
                    <xdr:row>8</xdr:row>
                    <xdr:rowOff>352425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6" tint="0.39997558519241921"/>
    <pageSetUpPr fitToPage="1"/>
  </sheetPr>
  <dimension ref="A1:L20"/>
  <sheetViews>
    <sheetView showGridLines="0" showRowColHeaders="0" zoomScaleNormal="100" workbookViewId="0">
      <selection activeCell="G26" sqref="G26"/>
    </sheetView>
  </sheetViews>
  <sheetFormatPr defaultColWidth="9.1328125" defaultRowHeight="14.25" x14ac:dyDescent="0.45"/>
  <cols>
    <col min="1" max="1" width="3.46484375" style="7" customWidth="1"/>
    <col min="2" max="2" width="6.6640625" style="7" customWidth="1"/>
    <col min="3" max="3" width="53.53125" style="7" customWidth="1"/>
    <col min="4" max="4" width="10.6640625" style="7" customWidth="1"/>
    <col min="5" max="6" width="54.86328125" style="7" customWidth="1"/>
    <col min="7" max="7" width="12.1328125" style="7" customWidth="1"/>
    <col min="8" max="8" width="3.46484375" style="7" customWidth="1"/>
    <col min="9" max="9" width="10.46484375" style="7" hidden="1" customWidth="1"/>
    <col min="10" max="11" width="9.1328125" style="7" hidden="1" customWidth="1"/>
    <col min="12" max="12" width="4.86328125" style="7" customWidth="1"/>
    <col min="13" max="13" width="9.1328125" style="7" customWidth="1"/>
    <col min="14" max="16384" width="9.1328125" style="7"/>
  </cols>
  <sheetData>
    <row r="1" spans="1:12" ht="18.75" customHeight="1" thickBot="1" x14ac:dyDescent="0.5">
      <c r="A1" s="19"/>
      <c r="B1" s="3"/>
      <c r="C1" s="4"/>
      <c r="D1" s="5"/>
      <c r="E1" s="6"/>
      <c r="F1" s="6"/>
      <c r="G1" s="19"/>
      <c r="H1" s="19"/>
      <c r="I1" s="19"/>
      <c r="J1" s="19"/>
      <c r="K1" s="19"/>
    </row>
    <row r="2" spans="1:12" ht="15" customHeight="1" x14ac:dyDescent="0.45">
      <c r="A2" s="18"/>
      <c r="B2" s="34">
        <v>3</v>
      </c>
      <c r="C2" s="95" t="s">
        <v>46</v>
      </c>
      <c r="D2" s="28"/>
      <c r="E2" s="36"/>
      <c r="F2" s="36"/>
      <c r="G2" s="37"/>
      <c r="H2" s="18"/>
      <c r="I2" s="18"/>
      <c r="J2" s="18"/>
      <c r="K2" s="18"/>
    </row>
    <row r="3" spans="1:12" ht="27.75" x14ac:dyDescent="0.45">
      <c r="A3" s="19"/>
      <c r="B3" s="100"/>
      <c r="C3" s="110" t="s">
        <v>47</v>
      </c>
      <c r="D3" s="41" t="s">
        <v>2</v>
      </c>
      <c r="E3" s="39" t="s">
        <v>0</v>
      </c>
      <c r="F3" s="40" t="s">
        <v>6</v>
      </c>
      <c r="G3" s="21" t="s">
        <v>5</v>
      </c>
      <c r="H3" s="19"/>
      <c r="I3" s="101" t="s">
        <v>70</v>
      </c>
      <c r="J3" s="101" t="s">
        <v>71</v>
      </c>
      <c r="K3" s="53"/>
    </row>
    <row r="4" spans="1:12" ht="27" x14ac:dyDescent="0.45">
      <c r="A4" s="18"/>
      <c r="B4" s="47">
        <v>3.1</v>
      </c>
      <c r="C4" s="75" t="s">
        <v>48</v>
      </c>
      <c r="D4" s="48"/>
      <c r="E4" s="24"/>
      <c r="F4" s="24"/>
      <c r="G4" s="104"/>
      <c r="H4" s="18"/>
      <c r="I4" s="54" t="str">
        <f>IF(D4="No evidence",0,IF(D4="Some evidence",1,IF(D4="Strong evidence",2," ")))</f>
        <v xml:space="preserve"> </v>
      </c>
      <c r="J4" s="54" t="str">
        <f>IF(G4="No evidence",0,IF(G4="Some evidence",1,IF(G4="Strong evidence",2," ")))</f>
        <v xml:space="preserve"> </v>
      </c>
      <c r="K4" s="54" t="s">
        <v>10</v>
      </c>
      <c r="L4" s="22"/>
    </row>
    <row r="5" spans="1:12" ht="40.5" x14ac:dyDescent="0.45">
      <c r="A5" s="18"/>
      <c r="B5" s="47">
        <v>3.2</v>
      </c>
      <c r="C5" s="85" t="s">
        <v>49</v>
      </c>
      <c r="D5" s="48"/>
      <c r="E5" s="24"/>
      <c r="F5" s="24"/>
      <c r="G5" s="104"/>
      <c r="H5" s="18"/>
      <c r="I5" s="54" t="str">
        <f t="shared" ref="I5:I7" si="0">IF(D5="No evidence",0,IF(D5="Some evidence",1,IF(D5="Strong evidence",2," ")))</f>
        <v xml:space="preserve"> </v>
      </c>
      <c r="J5" s="54" t="str">
        <f t="shared" ref="J5:J19" si="1">IF(G5="No evidence",0,IF(G5="Some evidence",1,IF(G5="Strong evidence",2," ")))</f>
        <v xml:space="preserve"> </v>
      </c>
      <c r="K5" s="54" t="s">
        <v>11</v>
      </c>
      <c r="L5" s="22"/>
    </row>
    <row r="6" spans="1:12" ht="54" x14ac:dyDescent="0.45">
      <c r="A6" s="18"/>
      <c r="B6" s="47">
        <v>3.3</v>
      </c>
      <c r="C6" s="105" t="s">
        <v>86</v>
      </c>
      <c r="D6" s="48"/>
      <c r="E6" s="24"/>
      <c r="F6" s="24"/>
      <c r="G6" s="104"/>
      <c r="H6" s="18"/>
      <c r="I6" s="54" t="str">
        <f t="shared" si="0"/>
        <v xml:space="preserve"> </v>
      </c>
      <c r="J6" s="54" t="str">
        <f t="shared" si="1"/>
        <v xml:space="preserve"> </v>
      </c>
      <c r="K6" s="54" t="s">
        <v>12</v>
      </c>
      <c r="L6" s="22"/>
    </row>
    <row r="7" spans="1:12" ht="40.5" x14ac:dyDescent="0.45">
      <c r="A7" s="18"/>
      <c r="B7" s="47">
        <v>3.4</v>
      </c>
      <c r="C7" s="85" t="s">
        <v>99</v>
      </c>
      <c r="D7" s="48"/>
      <c r="E7" s="32"/>
      <c r="F7" s="32"/>
      <c r="G7" s="104"/>
      <c r="H7" s="18"/>
      <c r="I7" s="54" t="str">
        <f t="shared" si="0"/>
        <v xml:space="preserve"> </v>
      </c>
      <c r="J7" s="54" t="str">
        <f t="shared" si="1"/>
        <v xml:space="preserve"> </v>
      </c>
      <c r="K7" s="18"/>
      <c r="L7" s="22"/>
    </row>
    <row r="8" spans="1:12" ht="27.75" x14ac:dyDescent="0.45">
      <c r="A8" s="19"/>
      <c r="B8" s="125"/>
      <c r="C8" s="110" t="s">
        <v>18</v>
      </c>
      <c r="D8" s="41" t="s">
        <v>2</v>
      </c>
      <c r="E8" s="39" t="s">
        <v>0</v>
      </c>
      <c r="F8" s="40" t="s">
        <v>6</v>
      </c>
      <c r="G8" s="21" t="s">
        <v>5</v>
      </c>
      <c r="H8" s="19"/>
      <c r="I8" s="53">
        <f>+SUM(I4:I7)</f>
        <v>0</v>
      </c>
      <c r="J8" s="53">
        <f>+SUM(J4:J7)</f>
        <v>0</v>
      </c>
      <c r="K8" s="53"/>
    </row>
    <row r="9" spans="1:12" ht="27" x14ac:dyDescent="0.45">
      <c r="A9" s="18"/>
      <c r="B9" s="47">
        <v>3.5</v>
      </c>
      <c r="C9" s="82" t="s">
        <v>100</v>
      </c>
      <c r="D9" s="48"/>
      <c r="E9" s="24"/>
      <c r="F9" s="24"/>
      <c r="G9" s="104"/>
      <c r="H9" s="18"/>
      <c r="I9" s="54" t="str">
        <f t="shared" ref="I9:I14" si="2">IF(D9="No evidence",0,IF(D9="Some evidence",1,IF(D9="Strong evidence",2," ")))</f>
        <v xml:space="preserve"> </v>
      </c>
      <c r="J9" s="54" t="str">
        <f t="shared" si="1"/>
        <v xml:space="preserve"> </v>
      </c>
      <c r="K9" s="54"/>
      <c r="L9" s="22"/>
    </row>
    <row r="10" spans="1:12" ht="40.5" x14ac:dyDescent="0.45">
      <c r="A10" s="18"/>
      <c r="B10" s="47">
        <v>3.6</v>
      </c>
      <c r="C10" s="105" t="s">
        <v>50</v>
      </c>
      <c r="D10" s="48"/>
      <c r="E10" s="24"/>
      <c r="F10" s="24"/>
      <c r="G10" s="104"/>
      <c r="H10" s="18"/>
      <c r="I10" s="54" t="str">
        <f t="shared" si="2"/>
        <v xml:space="preserve"> </v>
      </c>
      <c r="J10" s="54" t="str">
        <f t="shared" si="1"/>
        <v xml:space="preserve"> </v>
      </c>
      <c r="K10" s="54"/>
      <c r="L10" s="22"/>
    </row>
    <row r="11" spans="1:12" ht="40.5" x14ac:dyDescent="0.45">
      <c r="A11" s="18"/>
      <c r="B11" s="47">
        <v>3.7</v>
      </c>
      <c r="C11" s="93" t="s">
        <v>13</v>
      </c>
      <c r="D11" s="48"/>
      <c r="E11" s="32"/>
      <c r="F11" s="32"/>
      <c r="G11" s="104"/>
      <c r="H11" s="18"/>
      <c r="I11" s="54" t="str">
        <f t="shared" si="2"/>
        <v xml:space="preserve"> </v>
      </c>
      <c r="J11" s="54" t="str">
        <f t="shared" si="1"/>
        <v xml:space="preserve"> </v>
      </c>
      <c r="K11" s="18"/>
      <c r="L11" s="22"/>
    </row>
    <row r="12" spans="1:12" ht="27" x14ac:dyDescent="0.45">
      <c r="A12" s="18"/>
      <c r="B12" s="47">
        <v>3.8</v>
      </c>
      <c r="C12" s="93" t="s">
        <v>51</v>
      </c>
      <c r="D12" s="48"/>
      <c r="E12" s="32"/>
      <c r="F12" s="32"/>
      <c r="G12" s="104"/>
      <c r="H12" s="18"/>
      <c r="I12" s="54" t="str">
        <f t="shared" si="2"/>
        <v xml:space="preserve"> </v>
      </c>
      <c r="J12" s="54" t="str">
        <f t="shared" si="1"/>
        <v xml:space="preserve"> </v>
      </c>
      <c r="K12" s="18"/>
      <c r="L12" s="22"/>
    </row>
    <row r="13" spans="1:12" ht="27" x14ac:dyDescent="0.45">
      <c r="A13" s="18"/>
      <c r="B13" s="96">
        <v>3.9</v>
      </c>
      <c r="C13" s="86" t="s">
        <v>52</v>
      </c>
      <c r="D13" s="48"/>
      <c r="E13" s="32"/>
      <c r="F13" s="32"/>
      <c r="G13" s="104"/>
      <c r="H13" s="18"/>
      <c r="I13" s="54" t="str">
        <f t="shared" si="2"/>
        <v xml:space="preserve"> </v>
      </c>
      <c r="J13" s="54" t="str">
        <f t="shared" si="1"/>
        <v xml:space="preserve"> </v>
      </c>
      <c r="K13" s="18"/>
      <c r="L13" s="22"/>
    </row>
    <row r="14" spans="1:12" ht="54" x14ac:dyDescent="0.45">
      <c r="A14" s="18"/>
      <c r="B14" s="45">
        <v>3.1</v>
      </c>
      <c r="C14" s="86" t="s">
        <v>101</v>
      </c>
      <c r="D14" s="48"/>
      <c r="E14" s="32"/>
      <c r="F14" s="32"/>
      <c r="G14" s="104"/>
      <c r="H14" s="18"/>
      <c r="I14" s="54" t="str">
        <f t="shared" si="2"/>
        <v xml:space="preserve"> </v>
      </c>
      <c r="J14" s="54" t="str">
        <f t="shared" si="1"/>
        <v xml:space="preserve"> </v>
      </c>
      <c r="K14" s="18"/>
      <c r="L14" s="22"/>
    </row>
    <row r="15" spans="1:12" ht="27.75" x14ac:dyDescent="0.45">
      <c r="A15" s="19"/>
      <c r="B15" s="125"/>
      <c r="C15" s="110" t="s">
        <v>102</v>
      </c>
      <c r="D15" s="41" t="s">
        <v>2</v>
      </c>
      <c r="E15" s="39" t="s">
        <v>0</v>
      </c>
      <c r="F15" s="40" t="s">
        <v>6</v>
      </c>
      <c r="G15" s="21" t="s">
        <v>5</v>
      </c>
      <c r="H15" s="19"/>
      <c r="I15" s="53">
        <f>+SUM(I9:I14)</f>
        <v>0</v>
      </c>
      <c r="J15" s="53">
        <f>+SUM(J9:J14)</f>
        <v>0</v>
      </c>
      <c r="K15" s="53"/>
    </row>
    <row r="16" spans="1:12" ht="54" x14ac:dyDescent="0.45">
      <c r="A16" s="18"/>
      <c r="B16" s="45">
        <v>3.11</v>
      </c>
      <c r="C16" s="75" t="s">
        <v>84</v>
      </c>
      <c r="D16" s="48"/>
      <c r="E16" s="24"/>
      <c r="F16" s="24"/>
      <c r="G16" s="104"/>
      <c r="H16" s="18"/>
      <c r="I16" s="54" t="str">
        <f>IF(D16="No evidence",0,IF(D16="Some evidence",1,IF(D16="Strong evidence",2," ")))</f>
        <v xml:space="preserve"> </v>
      </c>
      <c r="J16" s="54" t="str">
        <f t="shared" si="1"/>
        <v xml:space="preserve"> </v>
      </c>
      <c r="K16" s="54"/>
      <c r="L16" s="22"/>
    </row>
    <row r="17" spans="1:12" ht="40.5" x14ac:dyDescent="0.45">
      <c r="A17" s="18"/>
      <c r="B17" s="45">
        <v>3.12</v>
      </c>
      <c r="C17" s="75" t="s">
        <v>53</v>
      </c>
      <c r="D17" s="48"/>
      <c r="E17" s="24"/>
      <c r="F17" s="24"/>
      <c r="G17" s="104"/>
      <c r="H17" s="18"/>
      <c r="I17" s="54" t="str">
        <f t="shared" ref="I17:I19" si="3">IF(D17="No evidence",0,IF(D17="Some evidence",1,IF(D17="Strong evidence",2," ")))</f>
        <v xml:space="preserve"> </v>
      </c>
      <c r="J17" s="54" t="str">
        <f t="shared" si="1"/>
        <v xml:space="preserve"> </v>
      </c>
      <c r="K17" s="54"/>
      <c r="L17" s="22"/>
    </row>
    <row r="18" spans="1:12" ht="40.9" thickBot="1" x14ac:dyDescent="0.5">
      <c r="A18" s="18"/>
      <c r="B18" s="45">
        <v>3.13</v>
      </c>
      <c r="C18" s="75" t="s">
        <v>14</v>
      </c>
      <c r="D18" s="48"/>
      <c r="E18" s="24"/>
      <c r="F18" s="24"/>
      <c r="G18" s="104"/>
      <c r="H18" s="18"/>
      <c r="I18" s="54" t="str">
        <f t="shared" si="3"/>
        <v xml:space="preserve"> </v>
      </c>
      <c r="J18" s="54" t="str">
        <f t="shared" si="1"/>
        <v xml:space="preserve"> </v>
      </c>
      <c r="K18" s="54"/>
      <c r="L18" s="22"/>
    </row>
    <row r="19" spans="1:12" ht="40.9" thickBot="1" x14ac:dyDescent="0.5">
      <c r="A19" s="18"/>
      <c r="B19" s="45">
        <v>3.14</v>
      </c>
      <c r="C19" s="75" t="s">
        <v>85</v>
      </c>
      <c r="D19" s="48"/>
      <c r="E19" s="24"/>
      <c r="F19" s="24"/>
      <c r="G19" s="104"/>
      <c r="H19" s="18"/>
      <c r="I19" s="54" t="str">
        <f t="shared" si="3"/>
        <v xml:space="preserve"> </v>
      </c>
      <c r="J19" s="54" t="str">
        <f t="shared" si="1"/>
        <v xml:space="preserve"> </v>
      </c>
      <c r="K19" s="18"/>
      <c r="L19" s="22"/>
    </row>
    <row r="20" spans="1:12" ht="18.75" customHeight="1" thickBot="1" x14ac:dyDescent="0.5">
      <c r="A20" s="18"/>
      <c r="B20" s="49"/>
      <c r="C20" s="50"/>
      <c r="D20" s="51"/>
      <c r="E20" s="52"/>
      <c r="F20" s="52"/>
      <c r="G20" s="55"/>
      <c r="H20" s="18"/>
      <c r="I20" s="18">
        <f>SUM(I16:I19)</f>
        <v>0</v>
      </c>
      <c r="J20" s="18">
        <f>SUM(J16:J19)</f>
        <v>0</v>
      </c>
      <c r="K20" s="18"/>
    </row>
  </sheetData>
  <dataValidations count="1">
    <dataValidation type="list" allowBlank="1" showInputMessage="1" showErrorMessage="1" sqref="D4:D7 D16:D19 D9:D14 G4:G7 G9:G14 G16:G19" xr:uid="{00000000-0002-0000-0400-000000000000}">
      <formula1>$K$3:$K$6</formula1>
    </dataValidation>
  </dataValidations>
  <pageMargins left="0.7" right="0.7" top="0.75" bottom="0.75" header="0.3" footer="0.3"/>
  <pageSetup paperSize="8" scale="96" fitToHeight="0" orientation="landscape" r:id="rId1"/>
  <headerFooter>
    <oddHeader>&amp;C&amp;"-,Bold"&amp;14NICHE TOBACCO CLEAR DEEP DIVE</oddHeader>
    <oddFooter>&amp;L&amp;F \ &amp;A&amp;RPage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171" r:id="rId4" name="Group Box 3">
              <controlPr defaultSize="0" autoFill="0" autoPict="0">
                <anchor moveWithCells="1">
                  <from>
                    <xdr:col>2</xdr:col>
                    <xdr:colOff>1895475</xdr:colOff>
                    <xdr:row>19</xdr:row>
                    <xdr:rowOff>0</xdr:rowOff>
                  </from>
                  <to>
                    <xdr:col>2</xdr:col>
                    <xdr:colOff>3095625</xdr:colOff>
                    <xdr:row>19</xdr:row>
                    <xdr:rowOff>142875</xdr:rowOff>
                  </to>
                </anchor>
              </controlPr>
            </control>
          </mc:Choice>
        </mc:AlternateContent>
        <mc:AlternateContent xmlns:mc="http://schemas.openxmlformats.org/markup-compatibility/2006">
          <mc:Choice Requires="x14">
            <control shapeId="7172" r:id="rId5" name="Group Box 4">
              <controlPr defaultSize="0" autoFill="0" autoPict="0">
                <anchor moveWithCells="1">
                  <from>
                    <xdr:col>2</xdr:col>
                    <xdr:colOff>1895475</xdr:colOff>
                    <xdr:row>19</xdr:row>
                    <xdr:rowOff>0</xdr:rowOff>
                  </from>
                  <to>
                    <xdr:col>2</xdr:col>
                    <xdr:colOff>3095625</xdr:colOff>
                    <xdr:row>21</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6" tint="0.39997558519241921"/>
    <pageSetUpPr fitToPage="1"/>
  </sheetPr>
  <dimension ref="A1:L16"/>
  <sheetViews>
    <sheetView showGridLines="0" showRowColHeaders="0" zoomScaleNormal="100" workbookViewId="0">
      <selection activeCell="E10" sqref="E10"/>
    </sheetView>
  </sheetViews>
  <sheetFormatPr defaultColWidth="9.1328125" defaultRowHeight="14.25" x14ac:dyDescent="0.45"/>
  <cols>
    <col min="1" max="1" width="3.46484375" style="7" customWidth="1"/>
    <col min="2" max="2" width="6.6640625" style="7" customWidth="1"/>
    <col min="3" max="3" width="53.53125" style="7" customWidth="1"/>
    <col min="4" max="4" width="10.6640625" style="7" customWidth="1"/>
    <col min="5" max="6" width="54.86328125" style="7" customWidth="1"/>
    <col min="7" max="7" width="12.1328125" style="7" customWidth="1"/>
    <col min="8" max="8" width="2.53125" style="7" customWidth="1"/>
    <col min="9" max="11" width="2.53125" style="7" hidden="1" customWidth="1"/>
    <col min="12" max="12" width="2.53125" style="7" customWidth="1"/>
    <col min="13" max="13" width="9.1328125" style="7" customWidth="1"/>
    <col min="14" max="16384" width="9.1328125" style="7"/>
  </cols>
  <sheetData>
    <row r="1" spans="1:12" ht="18.75" customHeight="1" thickBot="1" x14ac:dyDescent="0.5">
      <c r="A1" s="19"/>
      <c r="B1" s="3"/>
      <c r="C1" s="4"/>
      <c r="D1" s="5"/>
      <c r="E1" s="6"/>
      <c r="F1" s="6"/>
      <c r="G1" s="19"/>
      <c r="H1" s="19"/>
      <c r="I1" s="19"/>
      <c r="J1" s="19"/>
      <c r="K1" s="19"/>
    </row>
    <row r="2" spans="1:12" ht="15" customHeight="1" x14ac:dyDescent="0.45">
      <c r="A2" s="18"/>
      <c r="B2" s="34">
        <v>4</v>
      </c>
      <c r="C2" s="95" t="s">
        <v>54</v>
      </c>
      <c r="D2" s="28"/>
      <c r="E2" s="36"/>
      <c r="F2" s="36"/>
      <c r="G2" s="37"/>
      <c r="H2" s="18"/>
      <c r="I2" s="18"/>
      <c r="J2" s="18"/>
      <c r="K2" s="18"/>
    </row>
    <row r="3" spans="1:12" ht="27" customHeight="1" x14ac:dyDescent="0.45">
      <c r="A3" s="19"/>
      <c r="B3" s="100"/>
      <c r="C3" s="110" t="s">
        <v>82</v>
      </c>
      <c r="D3" s="41" t="s">
        <v>2</v>
      </c>
      <c r="E3" s="39" t="s">
        <v>0</v>
      </c>
      <c r="F3" s="40" t="s">
        <v>6</v>
      </c>
      <c r="G3" s="21" t="s">
        <v>5</v>
      </c>
      <c r="H3" s="19"/>
      <c r="I3" s="101" t="s">
        <v>70</v>
      </c>
      <c r="J3" s="101" t="s">
        <v>71</v>
      </c>
      <c r="K3" s="53"/>
    </row>
    <row r="4" spans="1:12" ht="40.5" x14ac:dyDescent="0.45">
      <c r="A4" s="18"/>
      <c r="B4" s="47">
        <v>4.0999999999999996</v>
      </c>
      <c r="C4" s="75" t="s">
        <v>83</v>
      </c>
      <c r="D4" s="48"/>
      <c r="E4" s="24"/>
      <c r="F4" s="24"/>
      <c r="G4" s="104"/>
      <c r="H4" s="18"/>
      <c r="I4" s="54" t="str">
        <f>IF(D4="No evidence",0,IF(D4="Some evidence",1,IF(D4="Strong evidence",2," ")))</f>
        <v xml:space="preserve"> </v>
      </c>
      <c r="J4" s="54" t="str">
        <f>IF(G4="No evidence",0,IF(G4="Some evidence",1,IF(G4="Strong evidence",2," ")))</f>
        <v xml:space="preserve"> </v>
      </c>
      <c r="K4" s="54" t="s">
        <v>10</v>
      </c>
      <c r="L4" s="22"/>
    </row>
    <row r="5" spans="1:12" ht="40.5" x14ac:dyDescent="0.45">
      <c r="A5" s="18"/>
      <c r="B5" s="47">
        <v>4.2</v>
      </c>
      <c r="C5" s="85" t="s">
        <v>96</v>
      </c>
      <c r="D5" s="48"/>
      <c r="E5" s="24"/>
      <c r="F5" s="24"/>
      <c r="G5" s="104"/>
      <c r="H5" s="18"/>
      <c r="I5" s="54" t="str">
        <f t="shared" ref="I5:I8" si="0">IF(D5="No evidence",0,IF(D5="Some evidence",1,IF(D5="Strong evidence",2," ")))</f>
        <v xml:space="preserve"> </v>
      </c>
      <c r="J5" s="54" t="str">
        <f t="shared" ref="J5:J15" si="1">IF(G5="No evidence",0,IF(G5="Some evidence",1,IF(G5="Strong evidence",2," ")))</f>
        <v xml:space="preserve"> </v>
      </c>
      <c r="K5" s="54" t="s">
        <v>11</v>
      </c>
      <c r="L5" s="22"/>
    </row>
    <row r="6" spans="1:12" ht="40.5" x14ac:dyDescent="0.45">
      <c r="A6" s="18"/>
      <c r="B6" s="47">
        <v>4.3</v>
      </c>
      <c r="C6" s="85" t="s">
        <v>95</v>
      </c>
      <c r="D6" s="48"/>
      <c r="E6" s="24"/>
      <c r="F6" s="24"/>
      <c r="G6" s="104"/>
      <c r="H6" s="18"/>
      <c r="I6" s="54" t="str">
        <f t="shared" si="0"/>
        <v xml:space="preserve"> </v>
      </c>
      <c r="J6" s="54" t="str">
        <f t="shared" si="1"/>
        <v xml:space="preserve"> </v>
      </c>
      <c r="K6" s="54" t="s">
        <v>12</v>
      </c>
      <c r="L6" s="22"/>
    </row>
    <row r="7" spans="1:12" ht="67.5" x14ac:dyDescent="0.45">
      <c r="A7" s="18"/>
      <c r="B7" s="47">
        <v>4.4000000000000004</v>
      </c>
      <c r="C7" s="85" t="s">
        <v>55</v>
      </c>
      <c r="D7" s="48"/>
      <c r="E7" s="32"/>
      <c r="F7" s="32"/>
      <c r="G7" s="104"/>
      <c r="H7" s="18"/>
      <c r="I7" s="54" t="str">
        <f t="shared" si="0"/>
        <v xml:space="preserve"> </v>
      </c>
      <c r="J7" s="54" t="str">
        <f t="shared" si="1"/>
        <v xml:space="preserve"> </v>
      </c>
      <c r="K7" s="54"/>
      <c r="L7" s="22"/>
    </row>
    <row r="8" spans="1:12" ht="67.5" x14ac:dyDescent="0.45">
      <c r="A8" s="18"/>
      <c r="B8" s="47">
        <v>4.5</v>
      </c>
      <c r="C8" s="85" t="s">
        <v>56</v>
      </c>
      <c r="D8" s="48"/>
      <c r="E8" s="32"/>
      <c r="F8" s="32"/>
      <c r="G8" s="104"/>
      <c r="H8" s="18"/>
      <c r="I8" s="54" t="str">
        <f t="shared" si="0"/>
        <v xml:space="preserve"> </v>
      </c>
      <c r="J8" s="54" t="str">
        <f t="shared" si="1"/>
        <v xml:space="preserve"> </v>
      </c>
      <c r="K8" s="18"/>
      <c r="L8" s="22"/>
    </row>
    <row r="9" spans="1:12" ht="27.75" x14ac:dyDescent="0.45">
      <c r="A9" s="19"/>
      <c r="B9" s="125"/>
      <c r="C9" s="110" t="s">
        <v>57</v>
      </c>
      <c r="D9" s="41" t="s">
        <v>2</v>
      </c>
      <c r="E9" s="39" t="s">
        <v>0</v>
      </c>
      <c r="F9" s="40" t="s">
        <v>6</v>
      </c>
      <c r="G9" s="21" t="s">
        <v>5</v>
      </c>
      <c r="H9" s="19"/>
      <c r="I9" s="53">
        <f>+SUM(I4:I8)</f>
        <v>0</v>
      </c>
      <c r="J9" s="53">
        <f>+SUM(J4:J8)</f>
        <v>0</v>
      </c>
      <c r="K9" s="53"/>
    </row>
    <row r="10" spans="1:12" ht="67.5" x14ac:dyDescent="0.45">
      <c r="A10" s="18"/>
      <c r="B10" s="47">
        <v>4.5999999999999996</v>
      </c>
      <c r="C10" s="82" t="s">
        <v>98</v>
      </c>
      <c r="D10" s="48"/>
      <c r="E10" s="24"/>
      <c r="F10" s="24"/>
      <c r="G10" s="104"/>
      <c r="H10" s="18"/>
      <c r="I10" s="54" t="str">
        <f t="shared" ref="I10:I11" si="2">IF(D10="No evidence",0,IF(D10="Some evidence",1,IF(D10="Strong evidence",2," ")))</f>
        <v xml:space="preserve"> </v>
      </c>
      <c r="J10" s="54" t="str">
        <f t="shared" si="1"/>
        <v xml:space="preserve"> </v>
      </c>
      <c r="K10" s="54"/>
      <c r="L10" s="22"/>
    </row>
    <row r="11" spans="1:12" ht="27" x14ac:dyDescent="0.45">
      <c r="A11" s="18"/>
      <c r="B11" s="47">
        <v>4.7</v>
      </c>
      <c r="C11" s="85" t="s">
        <v>58</v>
      </c>
      <c r="D11" s="48"/>
      <c r="E11" s="24"/>
      <c r="F11" s="24"/>
      <c r="G11" s="104"/>
      <c r="H11" s="18"/>
      <c r="I11" s="54" t="str">
        <f t="shared" si="2"/>
        <v xml:space="preserve"> </v>
      </c>
      <c r="J11" s="54" t="str">
        <f t="shared" si="1"/>
        <v xml:space="preserve"> </v>
      </c>
      <c r="K11" s="54"/>
      <c r="L11" s="22"/>
    </row>
    <row r="12" spans="1:12" ht="27.75" x14ac:dyDescent="0.45">
      <c r="A12" s="19"/>
      <c r="B12" s="125"/>
      <c r="C12" s="110" t="s">
        <v>59</v>
      </c>
      <c r="D12" s="41" t="s">
        <v>2</v>
      </c>
      <c r="E12" s="39" t="s">
        <v>0</v>
      </c>
      <c r="F12" s="40" t="s">
        <v>6</v>
      </c>
      <c r="G12" s="21" t="s">
        <v>5</v>
      </c>
      <c r="H12" s="19"/>
      <c r="I12" s="53">
        <f>+SUM(I10:I11)</f>
        <v>0</v>
      </c>
      <c r="J12" s="53">
        <f>+SUM(J10:J11)</f>
        <v>0</v>
      </c>
      <c r="K12" s="53"/>
    </row>
    <row r="13" spans="1:12" ht="40.5" x14ac:dyDescent="0.45">
      <c r="A13" s="18"/>
      <c r="B13" s="47">
        <v>4.8</v>
      </c>
      <c r="C13" s="75" t="s">
        <v>60</v>
      </c>
      <c r="D13" s="48"/>
      <c r="E13" s="24"/>
      <c r="F13" s="24"/>
      <c r="G13" s="104"/>
      <c r="H13" s="18"/>
      <c r="I13" s="54" t="str">
        <f t="shared" ref="I13:I15" si="3">IF(D13="No evidence",0,IF(D13="Some evidence",1,IF(D13="Strong evidence",2," ")))</f>
        <v xml:space="preserve"> </v>
      </c>
      <c r="J13" s="54" t="str">
        <f t="shared" si="1"/>
        <v xml:space="preserve"> </v>
      </c>
      <c r="K13" s="54"/>
      <c r="L13" s="22"/>
    </row>
    <row r="14" spans="1:12" ht="40.5" x14ac:dyDescent="0.45">
      <c r="A14" s="18"/>
      <c r="B14" s="47">
        <v>4.9000000000000004</v>
      </c>
      <c r="C14" s="75" t="s">
        <v>109</v>
      </c>
      <c r="D14" s="48"/>
      <c r="E14" s="24"/>
      <c r="F14" s="24"/>
      <c r="G14" s="104"/>
      <c r="H14" s="18"/>
      <c r="I14" s="54" t="str">
        <f t="shared" si="3"/>
        <v xml:space="preserve"> </v>
      </c>
      <c r="J14" s="54" t="str">
        <f t="shared" si="1"/>
        <v xml:space="preserve"> </v>
      </c>
      <c r="K14" s="54"/>
      <c r="L14" s="22"/>
    </row>
    <row r="15" spans="1:12" ht="67.900000000000006" thickBot="1" x14ac:dyDescent="0.5">
      <c r="A15" s="18"/>
      <c r="B15" s="97">
        <v>4.0999999999999996</v>
      </c>
      <c r="C15" s="75" t="s">
        <v>97</v>
      </c>
      <c r="D15" s="48"/>
      <c r="E15" s="24"/>
      <c r="F15" s="24"/>
      <c r="G15" s="104"/>
      <c r="H15" s="18"/>
      <c r="I15" s="54" t="str">
        <f t="shared" si="3"/>
        <v xml:space="preserve"> </v>
      </c>
      <c r="J15" s="54" t="str">
        <f t="shared" si="1"/>
        <v xml:space="preserve"> </v>
      </c>
      <c r="K15" s="54"/>
      <c r="L15" s="22"/>
    </row>
    <row r="16" spans="1:12" ht="18.75" customHeight="1" thickBot="1" x14ac:dyDescent="0.5">
      <c r="A16" s="18"/>
      <c r="B16" s="49"/>
      <c r="C16" s="50"/>
      <c r="D16" s="51"/>
      <c r="E16" s="52"/>
      <c r="F16" s="52"/>
      <c r="G16" s="55"/>
      <c r="H16" s="18"/>
      <c r="I16" s="18">
        <f>SUM(I13:I15)</f>
        <v>0</v>
      </c>
      <c r="J16" s="18">
        <f>SUM(J13:J15)</f>
        <v>0</v>
      </c>
      <c r="K16" s="18"/>
    </row>
  </sheetData>
  <dataValidations count="1">
    <dataValidation type="list" allowBlank="1" showInputMessage="1" showErrorMessage="1" sqref="D4:D8 G13:G15 D13:D15 D10:D11 G10:G11 G4:G8" xr:uid="{00000000-0002-0000-0500-000000000000}">
      <formula1>$K$3:$K$6</formula1>
    </dataValidation>
  </dataValidations>
  <pageMargins left="0.7" right="0.7" top="0.75" bottom="0.75" header="0.3" footer="0.3"/>
  <pageSetup paperSize="8" scale="97" fitToHeight="0" orientation="landscape" r:id="rId1"/>
  <headerFooter>
    <oddHeader>&amp;C&amp;"-,Bold"&amp;14NICHE TOBACCO CLEAR DEEP DIVE</oddHeader>
    <oddFooter>&amp;L&amp;F \ &amp;A&amp;RPage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4337" r:id="rId4" name="Group Box 1">
              <controlPr defaultSize="0" autoFill="0" autoPict="0">
                <anchor moveWithCells="1">
                  <from>
                    <xdr:col>2</xdr:col>
                    <xdr:colOff>1895475</xdr:colOff>
                    <xdr:row>15</xdr:row>
                    <xdr:rowOff>0</xdr:rowOff>
                  </from>
                  <to>
                    <xdr:col>2</xdr:col>
                    <xdr:colOff>3095625</xdr:colOff>
                    <xdr:row>15</xdr:row>
                    <xdr:rowOff>142875</xdr:rowOff>
                  </to>
                </anchor>
              </controlPr>
            </control>
          </mc:Choice>
        </mc:AlternateContent>
        <mc:AlternateContent xmlns:mc="http://schemas.openxmlformats.org/markup-compatibility/2006">
          <mc:Choice Requires="x14">
            <control shapeId="14338" r:id="rId5" name="Group Box 2">
              <controlPr defaultSize="0" autoFill="0" autoPict="0">
                <anchor moveWithCells="1">
                  <from>
                    <xdr:col>2</xdr:col>
                    <xdr:colOff>1895475</xdr:colOff>
                    <xdr:row>15</xdr:row>
                    <xdr:rowOff>0</xdr:rowOff>
                  </from>
                  <to>
                    <xdr:col>2</xdr:col>
                    <xdr:colOff>3095625</xdr:colOff>
                    <xdr:row>16</xdr:row>
                    <xdr:rowOff>9525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6" tint="0.39997558519241921"/>
    <pageSetUpPr fitToPage="1"/>
  </sheetPr>
  <dimension ref="A1:L16"/>
  <sheetViews>
    <sheetView showGridLines="0" showRowColHeaders="0" zoomScaleNormal="100" workbookViewId="0">
      <selection activeCell="L9" sqref="L9"/>
    </sheetView>
  </sheetViews>
  <sheetFormatPr defaultColWidth="9.1328125" defaultRowHeight="14.25" x14ac:dyDescent="0.45"/>
  <cols>
    <col min="1" max="1" width="3.46484375" style="7" customWidth="1"/>
    <col min="2" max="2" width="6.6640625" style="89" customWidth="1"/>
    <col min="3" max="3" width="53.53125" style="7" customWidth="1"/>
    <col min="4" max="4" width="10.6640625" style="7" customWidth="1"/>
    <col min="5" max="6" width="54.86328125" style="7" customWidth="1"/>
    <col min="7" max="7" width="12.1328125" style="7" customWidth="1"/>
    <col min="8" max="8" width="3.46484375" style="7" customWidth="1"/>
    <col min="9" max="11" width="9.1328125" style="7" hidden="1" customWidth="1"/>
    <col min="12" max="12" width="9.1328125" style="7" customWidth="1"/>
    <col min="13" max="13" width="4" style="7" customWidth="1"/>
    <col min="14" max="16384" width="9.1328125" style="7"/>
  </cols>
  <sheetData>
    <row r="1" spans="1:12" ht="18.75" customHeight="1" thickBot="1" x14ac:dyDescent="0.5">
      <c r="A1" s="19"/>
      <c r="B1" s="3"/>
      <c r="C1" s="4"/>
      <c r="D1" s="5"/>
      <c r="E1" s="6"/>
      <c r="F1" s="6"/>
      <c r="G1" s="19"/>
      <c r="H1" s="19"/>
      <c r="I1" s="19"/>
      <c r="J1" s="19"/>
      <c r="K1" s="19"/>
    </row>
    <row r="2" spans="1:12" ht="15" customHeight="1" x14ac:dyDescent="0.45">
      <c r="A2" s="19"/>
      <c r="B2" s="34">
        <v>5</v>
      </c>
      <c r="C2" s="35" t="s">
        <v>61</v>
      </c>
      <c r="D2" s="28"/>
      <c r="E2" s="36"/>
      <c r="F2" s="36"/>
      <c r="G2" s="37"/>
      <c r="H2" s="18"/>
      <c r="I2" s="18"/>
      <c r="J2" s="18"/>
    </row>
    <row r="3" spans="1:12" ht="27.75" x14ac:dyDescent="0.45">
      <c r="A3" s="19"/>
      <c r="B3" s="100"/>
      <c r="C3" s="109" t="s">
        <v>16</v>
      </c>
      <c r="D3" s="41" t="s">
        <v>2</v>
      </c>
      <c r="E3" s="39" t="s">
        <v>0</v>
      </c>
      <c r="F3" s="40" t="s">
        <v>6</v>
      </c>
      <c r="G3" s="21" t="s">
        <v>5</v>
      </c>
      <c r="H3" s="19"/>
      <c r="I3" s="101" t="s">
        <v>70</v>
      </c>
      <c r="J3" s="101" t="s">
        <v>71</v>
      </c>
      <c r="K3" s="53"/>
    </row>
    <row r="4" spans="1:12" ht="76.5" customHeight="1" x14ac:dyDescent="0.45">
      <c r="A4" s="19"/>
      <c r="B4" s="44">
        <v>5.0999999999999996</v>
      </c>
      <c r="C4" s="92" t="s">
        <v>62</v>
      </c>
      <c r="D4" s="48"/>
      <c r="E4" s="24"/>
      <c r="F4" s="24"/>
      <c r="G4" s="104"/>
      <c r="H4" s="18"/>
      <c r="I4" s="54" t="str">
        <f>IF(D4="No evidence",0,IF(D4="Some evidence",1,IF(D4="Strong evidence",2," ")))</f>
        <v xml:space="preserve"> </v>
      </c>
      <c r="J4" s="54" t="str">
        <f>IF(G4="No evidence",0,IF(G4="Some evidence",1,IF(G4="Strong evidence",2," ")))</f>
        <v xml:space="preserve"> </v>
      </c>
      <c r="K4" s="54" t="s">
        <v>10</v>
      </c>
      <c r="L4" s="22"/>
    </row>
    <row r="5" spans="1:12" ht="87" customHeight="1" x14ac:dyDescent="0.45">
      <c r="A5" s="19"/>
      <c r="B5" s="44">
        <v>5.2</v>
      </c>
      <c r="C5" s="92" t="s">
        <v>108</v>
      </c>
      <c r="D5" s="48"/>
      <c r="E5" s="24"/>
      <c r="F5" s="24"/>
      <c r="G5" s="104"/>
      <c r="H5" s="18"/>
      <c r="I5" s="54" t="str">
        <f t="shared" ref="I5:I10" si="0">IF(D5="No evidence",0,IF(D5="Some evidence",1,IF(D5="Strong evidence",2," ")))</f>
        <v xml:space="preserve"> </v>
      </c>
      <c r="J5" s="54" t="str">
        <f t="shared" ref="J5:J14" si="1">IF(G5="No evidence",0,IF(G5="Some evidence",1,IF(G5="Strong evidence",2," ")))</f>
        <v xml:space="preserve"> </v>
      </c>
      <c r="K5" s="54" t="s">
        <v>11</v>
      </c>
      <c r="L5" s="22"/>
    </row>
    <row r="6" spans="1:12" ht="31.5" customHeight="1" x14ac:dyDescent="0.45">
      <c r="A6" s="19"/>
      <c r="B6" s="44">
        <v>5.3</v>
      </c>
      <c r="C6" s="92" t="s">
        <v>63</v>
      </c>
      <c r="D6" s="48"/>
      <c r="E6" s="24"/>
      <c r="F6" s="24"/>
      <c r="G6" s="104"/>
      <c r="H6" s="18"/>
      <c r="I6" s="54" t="str">
        <f t="shared" si="0"/>
        <v xml:space="preserve"> </v>
      </c>
      <c r="J6" s="54" t="str">
        <f t="shared" si="1"/>
        <v xml:space="preserve"> </v>
      </c>
      <c r="K6" s="54" t="s">
        <v>12</v>
      </c>
      <c r="L6" s="22"/>
    </row>
    <row r="7" spans="1:12" ht="30" customHeight="1" x14ac:dyDescent="0.45">
      <c r="A7" s="19"/>
      <c r="B7" s="44">
        <v>5.4</v>
      </c>
      <c r="C7" s="92" t="s">
        <v>64</v>
      </c>
      <c r="D7" s="48"/>
      <c r="E7" s="24"/>
      <c r="F7" s="24"/>
      <c r="G7" s="104"/>
      <c r="H7" s="18"/>
      <c r="I7" s="54" t="str">
        <f t="shared" si="0"/>
        <v xml:space="preserve"> </v>
      </c>
      <c r="J7" s="54" t="str">
        <f t="shared" si="1"/>
        <v xml:space="preserve"> </v>
      </c>
      <c r="K7" s="54"/>
      <c r="L7" s="22"/>
    </row>
    <row r="8" spans="1:12" ht="32.25" customHeight="1" x14ac:dyDescent="0.45">
      <c r="A8" s="19"/>
      <c r="B8" s="44">
        <v>5.5</v>
      </c>
      <c r="C8" s="92" t="s">
        <v>17</v>
      </c>
      <c r="D8" s="48"/>
      <c r="E8" s="24"/>
      <c r="F8" s="24"/>
      <c r="G8" s="104"/>
      <c r="H8" s="18"/>
      <c r="I8" s="54" t="str">
        <f t="shared" si="0"/>
        <v xml:space="preserve"> </v>
      </c>
      <c r="J8" s="54" t="str">
        <f t="shared" si="1"/>
        <v xml:space="preserve"> </v>
      </c>
      <c r="L8" s="22"/>
    </row>
    <row r="9" spans="1:12" ht="40.5" x14ac:dyDescent="0.45">
      <c r="A9" s="19"/>
      <c r="B9" s="44">
        <v>5.6</v>
      </c>
      <c r="C9" s="93" t="s">
        <v>65</v>
      </c>
      <c r="D9" s="48"/>
      <c r="E9" s="24"/>
      <c r="F9" s="24"/>
      <c r="G9" s="104"/>
      <c r="H9" s="18"/>
      <c r="I9" s="54" t="str">
        <f t="shared" si="0"/>
        <v xml:space="preserve"> </v>
      </c>
      <c r="J9" s="54" t="str">
        <f t="shared" si="1"/>
        <v xml:space="preserve"> </v>
      </c>
      <c r="L9" s="22"/>
    </row>
    <row r="10" spans="1:12" ht="45" customHeight="1" x14ac:dyDescent="0.45">
      <c r="A10" s="19"/>
      <c r="B10" s="44">
        <v>5.7</v>
      </c>
      <c r="C10" s="94" t="s">
        <v>66</v>
      </c>
      <c r="D10" s="48"/>
      <c r="E10" s="24"/>
      <c r="F10" s="24"/>
      <c r="G10" s="104"/>
      <c r="H10" s="18"/>
      <c r="I10" s="54" t="str">
        <f t="shared" si="0"/>
        <v xml:space="preserve"> </v>
      </c>
      <c r="J10" s="54" t="str">
        <f t="shared" si="1"/>
        <v xml:space="preserve"> </v>
      </c>
    </row>
    <row r="11" spans="1:12" ht="27.75" x14ac:dyDescent="0.45">
      <c r="A11" s="19"/>
      <c r="B11" s="125"/>
      <c r="C11" s="109" t="s">
        <v>67</v>
      </c>
      <c r="D11" s="41" t="s">
        <v>2</v>
      </c>
      <c r="E11" s="39" t="s">
        <v>0</v>
      </c>
      <c r="F11" s="40" t="s">
        <v>6</v>
      </c>
      <c r="G11" s="21" t="s">
        <v>5</v>
      </c>
      <c r="I11" s="53">
        <f>SUM(I4:I10)</f>
        <v>0</v>
      </c>
      <c r="J11" s="53">
        <f>SUM(J4:J10)</f>
        <v>0</v>
      </c>
    </row>
    <row r="12" spans="1:12" ht="27" x14ac:dyDescent="0.45">
      <c r="A12" s="19"/>
      <c r="B12" s="44">
        <v>5.8</v>
      </c>
      <c r="C12" s="90" t="s">
        <v>68</v>
      </c>
      <c r="D12" s="48"/>
      <c r="E12" s="24"/>
      <c r="F12" s="24"/>
      <c r="G12" s="104"/>
      <c r="H12" s="18"/>
      <c r="I12" s="54" t="str">
        <f t="shared" ref="I12:I14" si="2">IF(D12="No evidence",0,IF(D12="Some evidence",1,IF(D12="Strong evidence",2," ")))</f>
        <v xml:space="preserve"> </v>
      </c>
      <c r="J12" s="54" t="str">
        <f t="shared" si="1"/>
        <v xml:space="preserve"> </v>
      </c>
    </row>
    <row r="13" spans="1:12" ht="27" x14ac:dyDescent="0.45">
      <c r="A13" s="19"/>
      <c r="B13" s="44">
        <v>5.9</v>
      </c>
      <c r="C13" s="90" t="s">
        <v>107</v>
      </c>
      <c r="D13" s="48"/>
      <c r="E13" s="24"/>
      <c r="F13" s="24"/>
      <c r="G13" s="104"/>
      <c r="H13" s="18"/>
      <c r="I13" s="54" t="str">
        <f t="shared" si="2"/>
        <v xml:space="preserve"> </v>
      </c>
      <c r="J13" s="54" t="str">
        <f t="shared" si="1"/>
        <v xml:space="preserve"> </v>
      </c>
    </row>
    <row r="14" spans="1:12" ht="27.4" thickBot="1" x14ac:dyDescent="0.5">
      <c r="A14" s="19"/>
      <c r="B14" s="46">
        <v>5.0999999999999996</v>
      </c>
      <c r="C14" s="91" t="s">
        <v>69</v>
      </c>
      <c r="D14" s="48"/>
      <c r="E14" s="27"/>
      <c r="F14" s="27"/>
      <c r="G14" s="104"/>
      <c r="H14" s="18"/>
      <c r="I14" s="54" t="str">
        <f t="shared" si="2"/>
        <v xml:space="preserve"> </v>
      </c>
      <c r="J14" s="54" t="str">
        <f t="shared" si="1"/>
        <v xml:space="preserve"> </v>
      </c>
    </row>
    <row r="15" spans="1:12" ht="19.5" customHeight="1" thickBot="1" x14ac:dyDescent="0.5">
      <c r="A15" s="19"/>
      <c r="B15" s="87"/>
      <c r="C15" s="50"/>
      <c r="D15" s="51"/>
      <c r="E15" s="52"/>
      <c r="F15" s="52"/>
      <c r="G15" s="55"/>
      <c r="I15" s="53">
        <f>SUM(I12:I14)</f>
        <v>0</v>
      </c>
      <c r="J15" s="53">
        <f>SUM(J12:J14)</f>
        <v>0</v>
      </c>
    </row>
    <row r="16" spans="1:12" x14ac:dyDescent="0.45">
      <c r="B16" s="88"/>
      <c r="C16" s="31"/>
      <c r="D16" s="12"/>
      <c r="E16" s="12"/>
      <c r="F16" s="12"/>
      <c r="G16" s="12"/>
    </row>
  </sheetData>
  <dataValidations count="1">
    <dataValidation type="list" allowBlank="1" showInputMessage="1" showErrorMessage="1" sqref="D4:D10 D12:D14 G4:G10 G12:G14" xr:uid="{00000000-0002-0000-0600-000000000000}">
      <formula1>$K$3:$K$7</formula1>
    </dataValidation>
  </dataValidations>
  <pageMargins left="0.7" right="0.7" top="0.75" bottom="0.75" header="0.3" footer="0.3"/>
  <pageSetup paperSize="8" scale="96" fitToHeight="0" orientation="landscape" r:id="rId1"/>
  <headerFooter>
    <oddHeader>&amp;C&amp;"-,Bold"&amp;14NICHE TOBACCO CLEAR DEEP DIVE</oddHeader>
    <oddFooter>&amp;L&amp;F \ &amp;A&amp;RPage &amp;P of &amp;N</oddFooter>
  </headerFooter>
  <colBreaks count="1" manualBreakCount="1">
    <brk id="6" max="15" man="1"/>
  </colBreaks>
  <drawing r:id="rId2"/>
  <legacyDrawing r:id="rId3"/>
  <mc:AlternateContent xmlns:mc="http://schemas.openxmlformats.org/markup-compatibility/2006">
    <mc:Choice Requires="x14">
      <controls>
        <mc:AlternateContent xmlns:mc="http://schemas.openxmlformats.org/markup-compatibility/2006">
          <mc:Choice Requires="x14">
            <control shapeId="4111" r:id="rId4" name="Group Box 15">
              <controlPr defaultSize="0" autoFill="0" autoPict="0">
                <anchor moveWithCells="1">
                  <from>
                    <xdr:col>2</xdr:col>
                    <xdr:colOff>1895475</xdr:colOff>
                    <xdr:row>3</xdr:row>
                    <xdr:rowOff>85725</xdr:rowOff>
                  </from>
                  <to>
                    <xdr:col>2</xdr:col>
                    <xdr:colOff>3095625</xdr:colOff>
                    <xdr:row>3</xdr:row>
                    <xdr:rowOff>352425</xdr:rowOff>
                  </to>
                </anchor>
              </controlPr>
            </control>
          </mc:Choice>
        </mc:AlternateContent>
        <mc:AlternateContent xmlns:mc="http://schemas.openxmlformats.org/markup-compatibility/2006">
          <mc:Choice Requires="x14">
            <control shapeId="4112" r:id="rId5" name="Group Box 16">
              <controlPr defaultSize="0" autoFill="0" autoPict="0">
                <anchor moveWithCells="1">
                  <from>
                    <xdr:col>2</xdr:col>
                    <xdr:colOff>1895475</xdr:colOff>
                    <xdr:row>7</xdr:row>
                    <xdr:rowOff>0</xdr:rowOff>
                  </from>
                  <to>
                    <xdr:col>2</xdr:col>
                    <xdr:colOff>3095625</xdr:colOff>
                    <xdr:row>7</xdr:row>
                    <xdr:rowOff>76200</xdr:rowOff>
                  </to>
                </anchor>
              </controlPr>
            </control>
          </mc:Choice>
        </mc:AlternateContent>
        <mc:AlternateContent xmlns:mc="http://schemas.openxmlformats.org/markup-compatibility/2006">
          <mc:Choice Requires="x14">
            <control shapeId="4113" r:id="rId6" name="Group Box 17">
              <controlPr defaultSize="0" autoFill="0" autoPict="0">
                <anchor moveWithCells="1">
                  <from>
                    <xdr:col>2</xdr:col>
                    <xdr:colOff>1895475</xdr:colOff>
                    <xdr:row>7</xdr:row>
                    <xdr:rowOff>142875</xdr:rowOff>
                  </from>
                  <to>
                    <xdr:col>2</xdr:col>
                    <xdr:colOff>3095625</xdr:colOff>
                    <xdr:row>8</xdr:row>
                    <xdr:rowOff>381000</xdr:rowOff>
                  </to>
                </anchor>
              </controlPr>
            </control>
          </mc:Choice>
        </mc:AlternateContent>
        <mc:AlternateContent xmlns:mc="http://schemas.openxmlformats.org/markup-compatibility/2006">
          <mc:Choice Requires="x14">
            <control shapeId="4114" r:id="rId7" name="Group Box 18">
              <controlPr defaultSize="0" autoFill="0" autoPict="0">
                <anchor moveWithCells="1">
                  <from>
                    <xdr:col>2</xdr:col>
                    <xdr:colOff>1895475</xdr:colOff>
                    <xdr:row>7</xdr:row>
                    <xdr:rowOff>142875</xdr:rowOff>
                  </from>
                  <to>
                    <xdr:col>2</xdr:col>
                    <xdr:colOff>3095625</xdr:colOff>
                    <xdr:row>8</xdr:row>
                    <xdr:rowOff>381000</xdr:rowOff>
                  </to>
                </anchor>
              </controlPr>
            </control>
          </mc:Choice>
        </mc:AlternateContent>
        <mc:AlternateContent xmlns:mc="http://schemas.openxmlformats.org/markup-compatibility/2006">
          <mc:Choice Requires="x14">
            <control shapeId="4115" r:id="rId8" name="Group Box 19">
              <controlPr defaultSize="0" autoFill="0" autoPict="0">
                <anchor moveWithCells="1">
                  <from>
                    <xdr:col>2</xdr:col>
                    <xdr:colOff>1895475</xdr:colOff>
                    <xdr:row>7</xdr:row>
                    <xdr:rowOff>428625</xdr:rowOff>
                  </from>
                  <to>
                    <xdr:col>2</xdr:col>
                    <xdr:colOff>3095625</xdr:colOff>
                    <xdr:row>8</xdr:row>
                    <xdr:rowOff>457200</xdr:rowOff>
                  </to>
                </anchor>
              </controlPr>
            </control>
          </mc:Choice>
        </mc:AlternateContent>
        <mc:AlternateContent xmlns:mc="http://schemas.openxmlformats.org/markup-compatibility/2006">
          <mc:Choice Requires="x14">
            <control shapeId="4116" r:id="rId9" name="Group Box 20">
              <controlPr defaultSize="0" autoFill="0" autoPict="0">
                <anchor moveWithCells="1">
                  <from>
                    <xdr:col>2</xdr:col>
                    <xdr:colOff>1895475</xdr:colOff>
                    <xdr:row>8</xdr:row>
                    <xdr:rowOff>328613</xdr:rowOff>
                  </from>
                  <to>
                    <xdr:col>2</xdr:col>
                    <xdr:colOff>3095625</xdr:colOff>
                    <xdr:row>9</xdr:row>
                    <xdr:rowOff>28575</xdr:rowOff>
                  </to>
                </anchor>
              </controlPr>
            </control>
          </mc:Choice>
        </mc:AlternateContent>
        <mc:AlternateContent xmlns:mc="http://schemas.openxmlformats.org/markup-compatibility/2006">
          <mc:Choice Requires="x14">
            <control shapeId="4117" r:id="rId10" name="Group Box 21">
              <controlPr defaultSize="0" autoFill="0" autoPict="0">
                <anchor moveWithCells="1">
                  <from>
                    <xdr:col>2</xdr:col>
                    <xdr:colOff>1895475</xdr:colOff>
                    <xdr:row>9</xdr:row>
                    <xdr:rowOff>0</xdr:rowOff>
                  </from>
                  <to>
                    <xdr:col>2</xdr:col>
                    <xdr:colOff>3095625</xdr:colOff>
                    <xdr:row>9</xdr:row>
                    <xdr:rowOff>176213</xdr:rowOff>
                  </to>
                </anchor>
              </controlPr>
            </control>
          </mc:Choice>
        </mc:AlternateContent>
        <mc:AlternateContent xmlns:mc="http://schemas.openxmlformats.org/markup-compatibility/2006">
          <mc:Choice Requires="x14">
            <control shapeId="4118" r:id="rId11" name="Group Box 22">
              <controlPr defaultSize="0" autoFill="0" autoPict="0">
                <anchor moveWithCells="1">
                  <from>
                    <xdr:col>2</xdr:col>
                    <xdr:colOff>1895475</xdr:colOff>
                    <xdr:row>9</xdr:row>
                    <xdr:rowOff>252413</xdr:rowOff>
                  </from>
                  <to>
                    <xdr:col>2</xdr:col>
                    <xdr:colOff>3095625</xdr:colOff>
                    <xdr:row>9</xdr:row>
                    <xdr:rowOff>481013</xdr:rowOff>
                  </to>
                </anchor>
              </controlPr>
            </control>
          </mc:Choice>
        </mc:AlternateContent>
        <mc:AlternateContent xmlns:mc="http://schemas.openxmlformats.org/markup-compatibility/2006">
          <mc:Choice Requires="x14">
            <control shapeId="4119" r:id="rId12" name="Group Box 23">
              <controlPr defaultSize="0" autoFill="0" autoPict="0">
                <anchor moveWithCells="1">
                  <from>
                    <xdr:col>2</xdr:col>
                    <xdr:colOff>1895475</xdr:colOff>
                    <xdr:row>7</xdr:row>
                    <xdr:rowOff>0</xdr:rowOff>
                  </from>
                  <to>
                    <xdr:col>2</xdr:col>
                    <xdr:colOff>3109913</xdr:colOff>
                    <xdr:row>7</xdr:row>
                    <xdr:rowOff>180975</xdr:rowOff>
                  </to>
                </anchor>
              </controlPr>
            </control>
          </mc:Choice>
        </mc:AlternateContent>
        <mc:AlternateContent xmlns:mc="http://schemas.openxmlformats.org/markup-compatibility/2006">
          <mc:Choice Requires="x14">
            <control shapeId="4129" r:id="rId13" name="Group Box 33">
              <controlPr defaultSize="0" autoFill="0" autoPict="0">
                <anchor moveWithCells="1">
                  <from>
                    <xdr:col>2</xdr:col>
                    <xdr:colOff>1895475</xdr:colOff>
                    <xdr:row>1</xdr:row>
                    <xdr:rowOff>9525</xdr:rowOff>
                  </from>
                  <to>
                    <xdr:col>2</xdr:col>
                    <xdr:colOff>3095625</xdr:colOff>
                    <xdr:row>3</xdr:row>
                    <xdr:rowOff>38100</xdr:rowOff>
                  </to>
                </anchor>
              </controlPr>
            </control>
          </mc:Choice>
        </mc:AlternateContent>
        <mc:AlternateContent xmlns:mc="http://schemas.openxmlformats.org/markup-compatibility/2006">
          <mc:Choice Requires="x14">
            <control shapeId="4130" r:id="rId14" name="Group Box 34">
              <controlPr defaultSize="0" autoFill="0" autoPict="0">
                <anchor moveWithCells="1">
                  <from>
                    <xdr:col>2</xdr:col>
                    <xdr:colOff>1895475</xdr:colOff>
                    <xdr:row>1</xdr:row>
                    <xdr:rowOff>9525</xdr:rowOff>
                  </from>
                  <to>
                    <xdr:col>2</xdr:col>
                    <xdr:colOff>3095625</xdr:colOff>
                    <xdr:row>2</xdr:row>
                    <xdr:rowOff>23813</xdr:rowOff>
                  </to>
                </anchor>
              </controlPr>
            </control>
          </mc:Choice>
        </mc:AlternateContent>
        <mc:AlternateContent xmlns:mc="http://schemas.openxmlformats.org/markup-compatibility/2006">
          <mc:Choice Requires="x14">
            <control shapeId="4131" r:id="rId15" name="Group Box 35">
              <controlPr defaultSize="0" autoFill="0" autoPict="0">
                <anchor moveWithCells="1">
                  <from>
                    <xdr:col>2</xdr:col>
                    <xdr:colOff>1895475</xdr:colOff>
                    <xdr:row>1</xdr:row>
                    <xdr:rowOff>9525</xdr:rowOff>
                  </from>
                  <to>
                    <xdr:col>2</xdr:col>
                    <xdr:colOff>3095625</xdr:colOff>
                    <xdr:row>3</xdr:row>
                    <xdr:rowOff>352425</xdr:rowOff>
                  </to>
                </anchor>
              </controlPr>
            </control>
          </mc:Choice>
        </mc:AlternateContent>
        <mc:AlternateContent xmlns:mc="http://schemas.openxmlformats.org/markup-compatibility/2006">
          <mc:Choice Requires="x14">
            <control shapeId="4132" r:id="rId16" name="Group Box 36">
              <controlPr defaultSize="0" autoFill="0" autoPict="0">
                <anchor moveWithCells="1">
                  <from>
                    <xdr:col>2</xdr:col>
                    <xdr:colOff>1895475</xdr:colOff>
                    <xdr:row>1</xdr:row>
                    <xdr:rowOff>9525</xdr:rowOff>
                  </from>
                  <to>
                    <xdr:col>2</xdr:col>
                    <xdr:colOff>3095625</xdr:colOff>
                    <xdr:row>2</xdr:row>
                    <xdr:rowOff>142875</xdr:rowOff>
                  </to>
                </anchor>
              </controlPr>
            </control>
          </mc:Choice>
        </mc:AlternateContent>
        <mc:AlternateContent xmlns:mc="http://schemas.openxmlformats.org/markup-compatibility/2006">
          <mc:Choice Requires="x14">
            <control shapeId="4133" r:id="rId17" name="Group Box 37">
              <controlPr defaultSize="0" autoFill="0" autoPict="0">
                <anchor moveWithCells="1">
                  <from>
                    <xdr:col>2</xdr:col>
                    <xdr:colOff>1895475</xdr:colOff>
                    <xdr:row>1</xdr:row>
                    <xdr:rowOff>114300</xdr:rowOff>
                  </from>
                  <to>
                    <xdr:col>2</xdr:col>
                    <xdr:colOff>3095625</xdr:colOff>
                    <xdr:row>3</xdr:row>
                    <xdr:rowOff>238125</xdr:rowOff>
                  </to>
                </anchor>
              </controlPr>
            </control>
          </mc:Choice>
        </mc:AlternateContent>
        <mc:AlternateContent xmlns:mc="http://schemas.openxmlformats.org/markup-compatibility/2006">
          <mc:Choice Requires="x14">
            <control shapeId="4134" r:id="rId18" name="Group Box 38">
              <controlPr defaultSize="0" autoFill="0" autoPict="0">
                <anchor moveWithCells="1">
                  <from>
                    <xdr:col>2</xdr:col>
                    <xdr:colOff>1895475</xdr:colOff>
                    <xdr:row>1</xdr:row>
                    <xdr:rowOff>9525</xdr:rowOff>
                  </from>
                  <to>
                    <xdr:col>2</xdr:col>
                    <xdr:colOff>3109913</xdr:colOff>
                    <xdr:row>3</xdr:row>
                    <xdr:rowOff>38100</xdr:rowOff>
                  </to>
                </anchor>
              </controlPr>
            </control>
          </mc:Choice>
        </mc:AlternateContent>
        <mc:AlternateContent xmlns:mc="http://schemas.openxmlformats.org/markup-compatibility/2006">
          <mc:Choice Requires="x14">
            <control shapeId="4135" r:id="rId19" name="Group Box 39">
              <controlPr defaultSize="0" autoFill="0" autoPict="0">
                <anchor moveWithCells="1">
                  <from>
                    <xdr:col>2</xdr:col>
                    <xdr:colOff>1895475</xdr:colOff>
                    <xdr:row>1</xdr:row>
                    <xdr:rowOff>9525</xdr:rowOff>
                  </from>
                  <to>
                    <xdr:col>2</xdr:col>
                    <xdr:colOff>3095625</xdr:colOff>
                    <xdr:row>3</xdr:row>
                    <xdr:rowOff>38100</xdr:rowOff>
                  </to>
                </anchor>
              </controlPr>
            </control>
          </mc:Choice>
        </mc:AlternateContent>
        <mc:AlternateContent xmlns:mc="http://schemas.openxmlformats.org/markup-compatibility/2006">
          <mc:Choice Requires="x14">
            <control shapeId="4136" r:id="rId20" name="Group Box 40">
              <controlPr defaultSize="0" autoFill="0" autoPict="0">
                <anchor moveWithCells="1">
                  <from>
                    <xdr:col>2</xdr:col>
                    <xdr:colOff>1895475</xdr:colOff>
                    <xdr:row>1</xdr:row>
                    <xdr:rowOff>9525</xdr:rowOff>
                  </from>
                  <to>
                    <xdr:col>2</xdr:col>
                    <xdr:colOff>3095625</xdr:colOff>
                    <xdr:row>2</xdr:row>
                    <xdr:rowOff>23813</xdr:rowOff>
                  </to>
                </anchor>
              </controlPr>
            </control>
          </mc:Choice>
        </mc:AlternateContent>
        <mc:AlternateContent xmlns:mc="http://schemas.openxmlformats.org/markup-compatibility/2006">
          <mc:Choice Requires="x14">
            <control shapeId="4137" r:id="rId21" name="Group Box 41">
              <controlPr defaultSize="0" autoFill="0" autoPict="0">
                <anchor moveWithCells="1">
                  <from>
                    <xdr:col>2</xdr:col>
                    <xdr:colOff>1895475</xdr:colOff>
                    <xdr:row>1</xdr:row>
                    <xdr:rowOff>9525</xdr:rowOff>
                  </from>
                  <to>
                    <xdr:col>2</xdr:col>
                    <xdr:colOff>3109913</xdr:colOff>
                    <xdr:row>3</xdr:row>
                    <xdr:rowOff>38100</xdr:rowOff>
                  </to>
                </anchor>
              </controlPr>
            </control>
          </mc:Choice>
        </mc:AlternateContent>
        <mc:AlternateContent xmlns:mc="http://schemas.openxmlformats.org/markup-compatibility/2006">
          <mc:Choice Requires="x14">
            <control shapeId="4138" r:id="rId22" name="Group Box 42">
              <controlPr defaultSize="0" autoFill="0" autoPict="0">
                <anchor moveWithCells="1">
                  <from>
                    <xdr:col>2</xdr:col>
                    <xdr:colOff>1895475</xdr:colOff>
                    <xdr:row>9</xdr:row>
                    <xdr:rowOff>252413</xdr:rowOff>
                  </from>
                  <to>
                    <xdr:col>2</xdr:col>
                    <xdr:colOff>3095625</xdr:colOff>
                    <xdr:row>9</xdr:row>
                    <xdr:rowOff>481013</xdr:rowOff>
                  </to>
                </anchor>
              </controlPr>
            </control>
          </mc:Choice>
        </mc:AlternateContent>
        <mc:AlternateContent xmlns:mc="http://schemas.openxmlformats.org/markup-compatibility/2006">
          <mc:Choice Requires="x14">
            <control shapeId="4139" r:id="rId23" name="Group Box 43">
              <controlPr defaultSize="0" autoFill="0" autoPict="0">
                <anchor moveWithCells="1">
                  <from>
                    <xdr:col>2</xdr:col>
                    <xdr:colOff>1895475</xdr:colOff>
                    <xdr:row>10</xdr:row>
                    <xdr:rowOff>0</xdr:rowOff>
                  </from>
                  <to>
                    <xdr:col>2</xdr:col>
                    <xdr:colOff>3095625</xdr:colOff>
                    <xdr:row>10</xdr:row>
                    <xdr:rowOff>304800</xdr:rowOff>
                  </to>
                </anchor>
              </controlPr>
            </control>
          </mc:Choice>
        </mc:AlternateContent>
        <mc:AlternateContent xmlns:mc="http://schemas.openxmlformats.org/markup-compatibility/2006">
          <mc:Choice Requires="x14">
            <control shapeId="4140" r:id="rId24" name="Group Box 44">
              <controlPr defaultSize="0" autoFill="0" autoPict="0">
                <anchor moveWithCells="1">
                  <from>
                    <xdr:col>2</xdr:col>
                    <xdr:colOff>1895475</xdr:colOff>
                    <xdr:row>10</xdr:row>
                    <xdr:rowOff>0</xdr:rowOff>
                  </from>
                  <to>
                    <xdr:col>2</xdr:col>
                    <xdr:colOff>3095625</xdr:colOff>
                    <xdr:row>10</xdr:row>
                    <xdr:rowOff>295275</xdr:rowOff>
                  </to>
                </anchor>
              </controlPr>
            </control>
          </mc:Choice>
        </mc:AlternateContent>
        <mc:AlternateContent xmlns:mc="http://schemas.openxmlformats.org/markup-compatibility/2006">
          <mc:Choice Requires="x14">
            <control shapeId="4141" r:id="rId25" name="Group Box 45">
              <controlPr defaultSize="0" autoFill="0" autoPict="0">
                <anchor moveWithCells="1">
                  <from>
                    <xdr:col>2</xdr:col>
                    <xdr:colOff>1895475</xdr:colOff>
                    <xdr:row>10</xdr:row>
                    <xdr:rowOff>0</xdr:rowOff>
                  </from>
                  <to>
                    <xdr:col>2</xdr:col>
                    <xdr:colOff>3109913</xdr:colOff>
                    <xdr:row>10</xdr:row>
                    <xdr:rowOff>304800</xdr:rowOff>
                  </to>
                </anchor>
              </controlPr>
            </control>
          </mc:Choice>
        </mc:AlternateContent>
        <mc:AlternateContent xmlns:mc="http://schemas.openxmlformats.org/markup-compatibility/2006">
          <mc:Choice Requires="x14">
            <control shapeId="4142" r:id="rId26" name="Group Box 46">
              <controlPr defaultSize="0" autoFill="0" autoPict="0">
                <anchor moveWithCells="1">
                  <from>
                    <xdr:col>2</xdr:col>
                    <xdr:colOff>1895475</xdr:colOff>
                    <xdr:row>10</xdr:row>
                    <xdr:rowOff>152400</xdr:rowOff>
                  </from>
                  <to>
                    <xdr:col>2</xdr:col>
                    <xdr:colOff>3109913</xdr:colOff>
                    <xdr:row>11</xdr:row>
                    <xdr:rowOff>66675</xdr:rowOff>
                  </to>
                </anchor>
              </controlPr>
            </control>
          </mc:Choice>
        </mc:AlternateContent>
        <mc:AlternateContent xmlns:mc="http://schemas.openxmlformats.org/markup-compatibility/2006">
          <mc:Choice Requires="x14">
            <control shapeId="4151" r:id="rId27" name="Group Box 55">
              <controlPr defaultSize="0" autoFill="0" autoPict="0">
                <anchor moveWithCells="1">
                  <from>
                    <xdr:col>2</xdr:col>
                    <xdr:colOff>1895475</xdr:colOff>
                    <xdr:row>10</xdr:row>
                    <xdr:rowOff>0</xdr:rowOff>
                  </from>
                  <to>
                    <xdr:col>2</xdr:col>
                    <xdr:colOff>3095625</xdr:colOff>
                    <xdr:row>10</xdr:row>
                    <xdr:rowOff>304800</xdr:rowOff>
                  </to>
                </anchor>
              </controlPr>
            </control>
          </mc:Choice>
        </mc:AlternateContent>
        <mc:AlternateContent xmlns:mc="http://schemas.openxmlformats.org/markup-compatibility/2006">
          <mc:Choice Requires="x14">
            <control shapeId="4152" r:id="rId28" name="Group Box 56">
              <controlPr defaultSize="0" autoFill="0" autoPict="0">
                <anchor moveWithCells="1">
                  <from>
                    <xdr:col>2</xdr:col>
                    <xdr:colOff>1895475</xdr:colOff>
                    <xdr:row>10</xdr:row>
                    <xdr:rowOff>0</xdr:rowOff>
                  </from>
                  <to>
                    <xdr:col>2</xdr:col>
                    <xdr:colOff>3095625</xdr:colOff>
                    <xdr:row>10</xdr:row>
                    <xdr:rowOff>295275</xdr:rowOff>
                  </to>
                </anchor>
              </controlPr>
            </control>
          </mc:Choice>
        </mc:AlternateContent>
        <mc:AlternateContent xmlns:mc="http://schemas.openxmlformats.org/markup-compatibility/2006">
          <mc:Choice Requires="x14">
            <control shapeId="4153" r:id="rId29" name="Group Box 57">
              <controlPr defaultSize="0" autoFill="0" autoPict="0">
                <anchor moveWithCells="1">
                  <from>
                    <xdr:col>2</xdr:col>
                    <xdr:colOff>1895475</xdr:colOff>
                    <xdr:row>10</xdr:row>
                    <xdr:rowOff>0</xdr:rowOff>
                  </from>
                  <to>
                    <xdr:col>2</xdr:col>
                    <xdr:colOff>3109913</xdr:colOff>
                    <xdr:row>10</xdr:row>
                    <xdr:rowOff>304800</xdr:rowOff>
                  </to>
                </anchor>
              </controlPr>
            </control>
          </mc:Choice>
        </mc:AlternateContent>
        <mc:AlternateContent xmlns:mc="http://schemas.openxmlformats.org/markup-compatibility/2006">
          <mc:Choice Requires="x14">
            <control shapeId="4154" r:id="rId30" name="Group Box 58">
              <controlPr defaultSize="0" autoFill="0" autoPict="0">
                <anchor moveWithCells="1">
                  <from>
                    <xdr:col>2</xdr:col>
                    <xdr:colOff>1895475</xdr:colOff>
                    <xdr:row>10</xdr:row>
                    <xdr:rowOff>152400</xdr:rowOff>
                  </from>
                  <to>
                    <xdr:col>2</xdr:col>
                    <xdr:colOff>3109913</xdr:colOff>
                    <xdr:row>11</xdr:row>
                    <xdr:rowOff>66675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4">
    <tabColor theme="5" tint="0.39997558519241921"/>
  </sheetPr>
  <dimension ref="B1:I29"/>
  <sheetViews>
    <sheetView showGridLines="0" showRowColHeaders="0" zoomScaleNormal="100" workbookViewId="0">
      <selection activeCell="I48" sqref="I48"/>
    </sheetView>
  </sheetViews>
  <sheetFormatPr defaultColWidth="9.1328125" defaultRowHeight="14.25" x14ac:dyDescent="0.45"/>
  <cols>
    <col min="1" max="1" width="3.46484375" style="7" customWidth="1"/>
    <col min="2" max="2" width="6.6640625" style="7" customWidth="1"/>
    <col min="3" max="3" width="59.6640625" style="7" customWidth="1"/>
    <col min="4" max="6" width="10.6640625" style="7" customWidth="1"/>
    <col min="7" max="7" width="3" style="7" customWidth="1"/>
    <col min="8" max="9" width="9.1328125" style="73"/>
    <col min="10" max="17" width="9.1328125" style="7"/>
    <col min="18" max="18" width="10.86328125" style="7" customWidth="1"/>
    <col min="19" max="21" width="9.1328125" style="7"/>
    <col min="22" max="22" width="3.6640625" style="7" customWidth="1"/>
    <col min="23" max="16384" width="9.1328125" style="7"/>
  </cols>
  <sheetData>
    <row r="1" spans="2:9" s="56" customFormat="1" ht="16.5" customHeight="1" thickBot="1" x14ac:dyDescent="0.5">
      <c r="B1" s="57"/>
      <c r="C1" s="57"/>
      <c r="D1" s="57"/>
      <c r="E1" s="57"/>
      <c r="F1" s="57"/>
      <c r="G1" s="57"/>
      <c r="H1" s="58"/>
      <c r="I1" s="59"/>
    </row>
    <row r="2" spans="2:9" s="18" customFormat="1" ht="13.9" x14ac:dyDescent="0.4">
      <c r="B2" s="34">
        <v>1</v>
      </c>
      <c r="C2" s="29" t="s">
        <v>81</v>
      </c>
      <c r="D2" s="140" t="s">
        <v>2</v>
      </c>
      <c r="E2" s="140"/>
      <c r="F2" s="141"/>
      <c r="G2" s="60"/>
      <c r="H2" s="61"/>
      <c r="I2" s="62"/>
    </row>
    <row r="3" spans="2:9" s="19" customFormat="1" x14ac:dyDescent="0.45">
      <c r="B3" s="138"/>
      <c r="C3" s="139"/>
      <c r="D3" s="20" t="s">
        <v>3</v>
      </c>
      <c r="E3" s="20" t="s">
        <v>9</v>
      </c>
      <c r="F3" s="21" t="s">
        <v>8</v>
      </c>
      <c r="H3" s="64"/>
      <c r="I3" s="64"/>
    </row>
    <row r="4" spans="2:9" s="18" customFormat="1" ht="13.9" x14ac:dyDescent="0.35">
      <c r="B4" s="65"/>
      <c r="C4" s="66" t="s">
        <v>36</v>
      </c>
      <c r="D4" s="63">
        <v>12</v>
      </c>
      <c r="E4" s="67">
        <f>'1. Systems'!I10</f>
        <v>0</v>
      </c>
      <c r="F4" s="68">
        <f>'1. Systems'!J10</f>
        <v>0</v>
      </c>
      <c r="H4" s="62">
        <f>E4/D4</f>
        <v>0</v>
      </c>
      <c r="I4" s="62">
        <f>F4/D4</f>
        <v>0</v>
      </c>
    </row>
    <row r="5" spans="2:9" s="19" customFormat="1" ht="13.9" x14ac:dyDescent="0.35">
      <c r="B5" s="65"/>
      <c r="C5" s="66" t="s">
        <v>37</v>
      </c>
      <c r="D5" s="63">
        <v>6</v>
      </c>
      <c r="E5" s="67">
        <f>'1. Systems'!I14</f>
        <v>0</v>
      </c>
      <c r="F5" s="68">
        <f>'1. Systems'!J14</f>
        <v>0</v>
      </c>
      <c r="H5" s="62">
        <f>E5/D5</f>
        <v>0</v>
      </c>
      <c r="I5" s="62">
        <f>F5/D5</f>
        <v>0</v>
      </c>
    </row>
    <row r="6" spans="2:9" s="19" customFormat="1" ht="13.9" x14ac:dyDescent="0.35">
      <c r="B6" s="33"/>
      <c r="C6" s="83" t="s">
        <v>38</v>
      </c>
      <c r="D6" s="84">
        <v>12</v>
      </c>
      <c r="E6" s="67">
        <f>'1. Systems'!I21</f>
        <v>0</v>
      </c>
      <c r="F6" s="68">
        <f>'1. Systems'!J21</f>
        <v>0</v>
      </c>
      <c r="H6" s="62">
        <f>E6/D6</f>
        <v>0</v>
      </c>
      <c r="I6" s="62">
        <f>F6/D6</f>
        <v>0</v>
      </c>
    </row>
    <row r="7" spans="2:9" s="18" customFormat="1" thickBot="1" x14ac:dyDescent="0.4">
      <c r="B7" s="69"/>
      <c r="C7" s="70" t="s">
        <v>4</v>
      </c>
      <c r="D7" s="71">
        <f>SUM(D4:D6)</f>
        <v>30</v>
      </c>
      <c r="E7" s="71">
        <f>SUM(E4:E6)</f>
        <v>0</v>
      </c>
      <c r="F7" s="72">
        <f>SUM(F4:F6)</f>
        <v>0</v>
      </c>
      <c r="H7" s="62"/>
      <c r="I7" s="62"/>
    </row>
    <row r="8" spans="2:9" x14ac:dyDescent="0.45">
      <c r="B8" s="15">
        <v>2</v>
      </c>
      <c r="C8" s="14" t="s">
        <v>1</v>
      </c>
      <c r="D8" s="98"/>
      <c r="E8" s="98"/>
      <c r="F8" s="99"/>
    </row>
    <row r="9" spans="2:9" s="19" customFormat="1" x14ac:dyDescent="0.45">
      <c r="B9" s="138"/>
      <c r="C9" s="139"/>
      <c r="D9" s="20" t="s">
        <v>3</v>
      </c>
      <c r="E9" s="20" t="s">
        <v>7</v>
      </c>
      <c r="F9" s="21" t="s">
        <v>8</v>
      </c>
      <c r="H9" s="64"/>
      <c r="I9" s="64"/>
    </row>
    <row r="10" spans="2:9" x14ac:dyDescent="0.45">
      <c r="B10" s="65"/>
      <c r="C10" s="66" t="s">
        <v>105</v>
      </c>
      <c r="D10" s="63">
        <v>12</v>
      </c>
      <c r="E10" s="67">
        <f>'2. Communications'!I10</f>
        <v>0</v>
      </c>
      <c r="F10" s="68">
        <f>'2. Communications'!J10</f>
        <v>0</v>
      </c>
      <c r="H10" s="62">
        <f>E10/D10</f>
        <v>0</v>
      </c>
      <c r="I10" s="62">
        <f>F10/D10</f>
        <v>0</v>
      </c>
    </row>
    <row r="11" spans="2:9" x14ac:dyDescent="0.45">
      <c r="B11" s="33"/>
      <c r="C11" s="83" t="s">
        <v>106</v>
      </c>
      <c r="D11" s="84">
        <v>18</v>
      </c>
      <c r="E11" s="67">
        <f>'2. Communications'!I20</f>
        <v>0</v>
      </c>
      <c r="F11" s="68">
        <f>'2. Communications'!J20</f>
        <v>0</v>
      </c>
      <c r="H11" s="62">
        <f>E11/D11</f>
        <v>0</v>
      </c>
      <c r="I11" s="62">
        <f>F11/D11</f>
        <v>0</v>
      </c>
    </row>
    <row r="12" spans="2:9" ht="14.65" thickBot="1" x14ac:dyDescent="0.5">
      <c r="B12" s="69"/>
      <c r="C12" s="70" t="s">
        <v>4</v>
      </c>
      <c r="D12" s="71">
        <f>SUM(D10:D11)</f>
        <v>30</v>
      </c>
      <c r="E12" s="71">
        <f>SUM(E10:E11)</f>
        <v>0</v>
      </c>
      <c r="F12" s="72">
        <f>SUM(F10:F11)</f>
        <v>0</v>
      </c>
    </row>
    <row r="13" spans="2:9" x14ac:dyDescent="0.45">
      <c r="B13" s="15">
        <v>3</v>
      </c>
      <c r="C13" s="14" t="s">
        <v>46</v>
      </c>
      <c r="D13" s="98"/>
      <c r="E13" s="98"/>
      <c r="F13" s="99"/>
    </row>
    <row r="14" spans="2:9" x14ac:dyDescent="0.45">
      <c r="B14" s="138"/>
      <c r="C14" s="139"/>
      <c r="D14" s="20" t="s">
        <v>3</v>
      </c>
      <c r="E14" s="20" t="s">
        <v>7</v>
      </c>
      <c r="F14" s="21" t="s">
        <v>8</v>
      </c>
    </row>
    <row r="15" spans="2:9" x14ac:dyDescent="0.45">
      <c r="B15" s="65"/>
      <c r="C15" s="66" t="s">
        <v>78</v>
      </c>
      <c r="D15" s="63">
        <v>8</v>
      </c>
      <c r="E15" s="67">
        <f>'3. Regulatory Activity'!I8</f>
        <v>0</v>
      </c>
      <c r="F15" s="68">
        <f>'3. Regulatory Activity'!J8</f>
        <v>0</v>
      </c>
      <c r="H15" s="62">
        <f>E15/D15</f>
        <v>0</v>
      </c>
      <c r="I15" s="62">
        <f>F15/D15</f>
        <v>0</v>
      </c>
    </row>
    <row r="16" spans="2:9" x14ac:dyDescent="0.45">
      <c r="B16" s="65"/>
      <c r="C16" s="66" t="s">
        <v>72</v>
      </c>
      <c r="D16" s="63">
        <v>12</v>
      </c>
      <c r="E16" s="67">
        <f>'3. Regulatory Activity'!I15</f>
        <v>0</v>
      </c>
      <c r="F16" s="68">
        <f>'3. Regulatory Activity'!J15</f>
        <v>0</v>
      </c>
      <c r="H16" s="62">
        <f>E16/D16</f>
        <v>0</v>
      </c>
      <c r="I16" s="62">
        <f t="shared" ref="I16:I17" si="0">F16/D16</f>
        <v>0</v>
      </c>
    </row>
    <row r="17" spans="2:9" x14ac:dyDescent="0.45">
      <c r="B17" s="65"/>
      <c r="C17" s="66" t="s">
        <v>76</v>
      </c>
      <c r="D17" s="63">
        <v>8</v>
      </c>
      <c r="E17" s="67">
        <f>'3. Regulatory Activity'!I20</f>
        <v>0</v>
      </c>
      <c r="F17" s="68">
        <f>'3. Regulatory Activity'!J20</f>
        <v>0</v>
      </c>
      <c r="H17" s="62">
        <f>E17/D17</f>
        <v>0</v>
      </c>
      <c r="I17" s="62">
        <f t="shared" si="0"/>
        <v>0</v>
      </c>
    </row>
    <row r="18" spans="2:9" ht="14.65" thickBot="1" x14ac:dyDescent="0.5">
      <c r="B18" s="69"/>
      <c r="C18" s="70" t="s">
        <v>4</v>
      </c>
      <c r="D18" s="71">
        <f>SUM(D15:D17)</f>
        <v>28</v>
      </c>
      <c r="E18" s="71">
        <f>SUM(E15:E17)</f>
        <v>0</v>
      </c>
      <c r="F18" s="72">
        <f>SUM(F15:F17)</f>
        <v>0</v>
      </c>
      <c r="H18" s="62"/>
      <c r="I18" s="62"/>
    </row>
    <row r="19" spans="2:9" x14ac:dyDescent="0.45">
      <c r="B19" s="15">
        <v>4</v>
      </c>
      <c r="C19" s="14" t="s">
        <v>54</v>
      </c>
      <c r="D19" s="98"/>
      <c r="E19" s="98"/>
      <c r="F19" s="99"/>
      <c r="H19" s="62"/>
      <c r="I19" s="62"/>
    </row>
    <row r="20" spans="2:9" x14ac:dyDescent="0.45">
      <c r="B20" s="138"/>
      <c r="C20" s="139"/>
      <c r="D20" s="20" t="s">
        <v>3</v>
      </c>
      <c r="E20" s="20" t="s">
        <v>7</v>
      </c>
      <c r="F20" s="21" t="s">
        <v>8</v>
      </c>
      <c r="H20" s="62"/>
      <c r="I20" s="62"/>
    </row>
    <row r="21" spans="2:9" x14ac:dyDescent="0.45">
      <c r="B21" s="65"/>
      <c r="C21" s="66" t="s">
        <v>73</v>
      </c>
      <c r="D21" s="63">
        <v>10</v>
      </c>
      <c r="E21" s="67">
        <f>'4. Targeted Quit Support'!I9</f>
        <v>0</v>
      </c>
      <c r="F21" s="68">
        <f>'4. Targeted Quit Support'!J9</f>
        <v>0</v>
      </c>
      <c r="H21" s="62">
        <f t="shared" ref="H21:H23" si="1">E21/D21</f>
        <v>0</v>
      </c>
      <c r="I21" s="62">
        <f t="shared" ref="I21:I23" si="2">F21/D21</f>
        <v>0</v>
      </c>
    </row>
    <row r="22" spans="2:9" x14ac:dyDescent="0.45">
      <c r="B22" s="65"/>
      <c r="C22" s="66" t="s">
        <v>74</v>
      </c>
      <c r="D22" s="63">
        <v>4</v>
      </c>
      <c r="E22" s="67">
        <f>'4. Targeted Quit Support'!I12</f>
        <v>0</v>
      </c>
      <c r="F22" s="68">
        <f>'4. Targeted Quit Support'!J12</f>
        <v>0</v>
      </c>
      <c r="H22" s="62">
        <f t="shared" si="1"/>
        <v>0</v>
      </c>
      <c r="I22" s="62">
        <f t="shared" si="2"/>
        <v>0</v>
      </c>
    </row>
    <row r="23" spans="2:9" x14ac:dyDescent="0.45">
      <c r="B23" s="65"/>
      <c r="C23" s="66" t="s">
        <v>75</v>
      </c>
      <c r="D23" s="63">
        <v>6</v>
      </c>
      <c r="E23" s="67">
        <f>'4. Targeted Quit Support'!I16</f>
        <v>0</v>
      </c>
      <c r="F23" s="68">
        <f>'4. Targeted Quit Support'!J16</f>
        <v>0</v>
      </c>
      <c r="H23" s="62">
        <f t="shared" si="1"/>
        <v>0</v>
      </c>
      <c r="I23" s="62">
        <f t="shared" si="2"/>
        <v>0</v>
      </c>
    </row>
    <row r="24" spans="2:9" ht="14.65" thickBot="1" x14ac:dyDescent="0.5">
      <c r="B24" s="69"/>
      <c r="C24" s="70" t="s">
        <v>4</v>
      </c>
      <c r="D24" s="71">
        <f>SUM(D21:D23)</f>
        <v>20</v>
      </c>
      <c r="E24" s="71">
        <f>SUM(E21:E23)</f>
        <v>0</v>
      </c>
      <c r="F24" s="72">
        <f>SUM(F21:F23)</f>
        <v>0</v>
      </c>
    </row>
    <row r="25" spans="2:9" s="102" customFormat="1" x14ac:dyDescent="0.45">
      <c r="B25" s="15">
        <v>5</v>
      </c>
      <c r="C25" s="14" t="s">
        <v>61</v>
      </c>
      <c r="D25" s="107"/>
      <c r="E25" s="107"/>
      <c r="F25" s="108"/>
      <c r="H25" s="103"/>
      <c r="I25" s="103"/>
    </row>
    <row r="26" spans="2:9" s="102" customFormat="1" x14ac:dyDescent="0.45">
      <c r="B26" s="138"/>
      <c r="C26" s="139"/>
      <c r="D26" s="20" t="s">
        <v>3</v>
      </c>
      <c r="E26" s="20" t="s">
        <v>7</v>
      </c>
      <c r="F26" s="21" t="s">
        <v>8</v>
      </c>
      <c r="H26" s="103"/>
      <c r="I26" s="103"/>
    </row>
    <row r="27" spans="2:9" x14ac:dyDescent="0.45">
      <c r="B27" s="65"/>
      <c r="C27" s="66" t="s">
        <v>77</v>
      </c>
      <c r="D27" s="63">
        <v>14</v>
      </c>
      <c r="E27" s="67">
        <f>'5. Measuring Improvement'!I11</f>
        <v>0</v>
      </c>
      <c r="F27" s="68">
        <f>'5. Measuring Improvement'!J11</f>
        <v>0</v>
      </c>
      <c r="H27" s="62">
        <f>E27/D27</f>
        <v>0</v>
      </c>
      <c r="I27" s="62">
        <f>F27/D27</f>
        <v>0</v>
      </c>
    </row>
    <row r="28" spans="2:9" x14ac:dyDescent="0.45">
      <c r="B28" s="33"/>
      <c r="C28" s="83" t="s">
        <v>79</v>
      </c>
      <c r="D28" s="84">
        <v>6</v>
      </c>
      <c r="E28" s="67">
        <f>'5. Measuring Improvement'!I15</f>
        <v>0</v>
      </c>
      <c r="F28" s="68">
        <f>'5. Measuring Improvement'!J15</f>
        <v>0</v>
      </c>
      <c r="H28" s="62">
        <f>E28/D28</f>
        <v>0</v>
      </c>
      <c r="I28" s="62">
        <f>F28/D28</f>
        <v>0</v>
      </c>
    </row>
    <row r="29" spans="2:9" ht="14.65" thickBot="1" x14ac:dyDescent="0.5">
      <c r="B29" s="69"/>
      <c r="C29" s="70" t="s">
        <v>4</v>
      </c>
      <c r="D29" s="71">
        <f>SUM(D27:D28)</f>
        <v>20</v>
      </c>
      <c r="E29" s="71">
        <f>SUM(E27:E28)</f>
        <v>0</v>
      </c>
      <c r="F29" s="72">
        <f>SUM(F27:F28)</f>
        <v>0</v>
      </c>
      <c r="H29" s="106"/>
      <c r="I29" s="106"/>
    </row>
  </sheetData>
  <mergeCells count="6">
    <mergeCell ref="B26:C26"/>
    <mergeCell ref="B9:C9"/>
    <mergeCell ref="B14:C14"/>
    <mergeCell ref="D2:F2"/>
    <mergeCell ref="B3:C3"/>
    <mergeCell ref="B20:C20"/>
  </mergeCells>
  <pageMargins left="0.7" right="0.7" top="0.75" bottom="0.75" header="0.3" footer="0.3"/>
  <pageSetup paperSize="9" scale="79" fitToHeight="0" orientation="portrait" r:id="rId1"/>
  <headerFooter>
    <oddHeader>&amp;C&amp;"-,Bold"&amp;14NICHE TOBACCO CLEAR DEEP DIVE</oddHeader>
    <oddFooter>&amp;L&amp;F \ &amp;A&amp;RPage &amp;P of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Overview</vt:lpstr>
      <vt:lpstr>Testimonials</vt:lpstr>
      <vt:lpstr>1. Systems</vt:lpstr>
      <vt:lpstr>2. Communications</vt:lpstr>
      <vt:lpstr>3. Regulatory Activity</vt:lpstr>
      <vt:lpstr>4. Targeted Quit Support</vt:lpstr>
      <vt:lpstr>5. Measuring Improvement</vt:lpstr>
      <vt:lpstr>Scores</vt:lpstr>
      <vt:lpstr>'1. Systems'!Print_Area</vt:lpstr>
      <vt:lpstr>'2. Communications'!Print_Area</vt:lpstr>
      <vt:lpstr>'3. Regulatory Activity'!Print_Area</vt:lpstr>
      <vt:lpstr>'4. Targeted Quit Support'!Print_Area</vt:lpstr>
      <vt:lpstr>'5. Measuring Improvement'!Print_Area</vt:lpstr>
      <vt:lpstr>Overview!Print_Area</vt:lpstr>
      <vt:lpstr>Scores!Print_Area</vt:lpstr>
      <vt:lpstr>Testimonials!Print_Area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Niche tobacco deep dive</dc:title>
  <dc:creator>Public Health England</dc:creator>
  <cp:keywords>Niche; tobacco; CLeaR;</cp:keywords>
  <cp:lastModifiedBy>Daniel Brier</cp:lastModifiedBy>
  <cp:lastPrinted>2020-03-10T12:14:52Z</cp:lastPrinted>
  <dcterms:created xsi:type="dcterms:W3CDTF">2015-11-12T14:01:02Z</dcterms:created>
  <dcterms:modified xsi:type="dcterms:W3CDTF">2020-03-17T14:54:34Z</dcterms:modified>
</cp:coreProperties>
</file>