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S:\Policy &amp; Information\Publishing\2020 publications\Tobacco CLeaR update\"/>
    </mc:Choice>
  </mc:AlternateContent>
  <xr:revisionPtr revIDLastSave="0" documentId="10_ncr:100000_{3E86DE4E-F6F4-4553-88AA-B21A175A198D}" xr6:coauthVersionLast="31" xr6:coauthVersionMax="31" xr10:uidLastSave="{00000000-0000-0000-0000-000000000000}"/>
  <bookViews>
    <workbookView xWindow="-120" yWindow="-120" windowWidth="19440" windowHeight="11160" xr2:uid="{00000000-000D-0000-FFFF-FFFF00000000}"/>
  </bookViews>
  <sheets>
    <sheet name="Overview" sheetId="12" r:id="rId1"/>
    <sheet name="Background" sheetId="15" r:id="rId2"/>
    <sheet name="Systems" sheetId="1" r:id="rId3"/>
    <sheet name="Training" sheetId="8" r:id="rId4"/>
    <sheet name="Treatment" sheetId="9" r:id="rId5"/>
    <sheet name="Communications" sheetId="14" r:id="rId6"/>
    <sheet name="Scores" sheetId="4" r:id="rId7"/>
  </sheets>
  <definedNames>
    <definedName name="_xlnm.Print_Area" localSheetId="1">Background!$A$1:$E$5</definedName>
    <definedName name="_xlnm.Print_Area" localSheetId="5">Communications!$A$1:$H$11</definedName>
    <definedName name="_xlnm.Print_Area" localSheetId="0">Overview!$A$1:$E$9</definedName>
    <definedName name="_xlnm.Print_Area" localSheetId="6">Scores!$A$1:$G$46</definedName>
    <definedName name="_xlnm.Print_Area" localSheetId="2">Systems!$A$1:$H$25</definedName>
    <definedName name="_xlnm.Print_Area" localSheetId="3">Training!$A$1:$H$11</definedName>
    <definedName name="_xlnm.Print_Area" localSheetId="4">Treatment!$A$1:$H$20</definedName>
  </definedNames>
  <calcPr calcId="179017"/>
</workbook>
</file>

<file path=xl/calcChain.xml><?xml version="1.0" encoding="utf-8"?>
<calcChain xmlns="http://schemas.openxmlformats.org/spreadsheetml/2006/main">
  <c r="J5" i="14" l="1"/>
  <c r="J6" i="14"/>
  <c r="J7" i="14"/>
  <c r="J8" i="14"/>
  <c r="J9" i="14"/>
  <c r="J4" i="14"/>
  <c r="J5" i="9"/>
  <c r="J6" i="9"/>
  <c r="J7" i="9"/>
  <c r="J8" i="9"/>
  <c r="J9" i="9"/>
  <c r="J10" i="9"/>
  <c r="J11" i="9"/>
  <c r="J13" i="9"/>
  <c r="J14" i="9"/>
  <c r="J15" i="9"/>
  <c r="J16" i="9"/>
  <c r="J17" i="9"/>
  <c r="J18" i="9"/>
  <c r="J4" i="9"/>
  <c r="J12" i="9" s="1"/>
  <c r="F14" i="4" s="1"/>
  <c r="I14" i="4" s="1"/>
  <c r="J5" i="8"/>
  <c r="J6" i="8"/>
  <c r="J7" i="8"/>
  <c r="J8" i="8"/>
  <c r="J9" i="8"/>
  <c r="J4" i="8"/>
  <c r="J5" i="1"/>
  <c r="J6" i="1"/>
  <c r="J7" i="1"/>
  <c r="J8" i="1"/>
  <c r="J9" i="1"/>
  <c r="J11" i="1"/>
  <c r="J17" i="1" s="1"/>
  <c r="F5" i="4" s="1"/>
  <c r="I5" i="4" s="1"/>
  <c r="J12" i="1"/>
  <c r="J13" i="1"/>
  <c r="J14" i="1"/>
  <c r="J15" i="1"/>
  <c r="J16" i="1"/>
  <c r="J18" i="1"/>
  <c r="J24" i="1" s="1"/>
  <c r="F6" i="4" s="1"/>
  <c r="I6" i="4" s="1"/>
  <c r="J19" i="1"/>
  <c r="J20" i="1"/>
  <c r="J21" i="1"/>
  <c r="J22" i="1"/>
  <c r="J23" i="1"/>
  <c r="J4" i="1"/>
  <c r="J10" i="1" l="1"/>
  <c r="F4" i="4" s="1"/>
  <c r="I4" i="4" s="1"/>
  <c r="J19" i="9"/>
  <c r="F15" i="4" s="1"/>
  <c r="I15" i="4" s="1"/>
  <c r="J10" i="14"/>
  <c r="F19" i="4" s="1"/>
  <c r="I19" i="4" s="1"/>
  <c r="J10" i="8"/>
  <c r="F10" i="4" s="1"/>
  <c r="I10" i="4" s="1"/>
  <c r="I23" i="1"/>
  <c r="I18" i="9" l="1"/>
  <c r="G19" i="9"/>
  <c r="I16" i="1"/>
  <c r="I21" i="1" l="1"/>
  <c r="I20" i="1"/>
  <c r="I19" i="1"/>
  <c r="I18" i="1"/>
  <c r="I12" i="1"/>
  <c r="I13" i="1"/>
  <c r="I14" i="1"/>
  <c r="I15" i="1"/>
  <c r="I11" i="1"/>
  <c r="I5" i="1"/>
  <c r="I6" i="1"/>
  <c r="I7" i="1"/>
  <c r="I8" i="1"/>
  <c r="I9" i="1"/>
  <c r="I5" i="8"/>
  <c r="I6" i="8"/>
  <c r="I7" i="8"/>
  <c r="I8" i="8"/>
  <c r="I9" i="8"/>
  <c r="I14" i="9"/>
  <c r="I15" i="9"/>
  <c r="I16" i="9"/>
  <c r="I17" i="9"/>
  <c r="I13" i="9"/>
  <c r="I5" i="9"/>
  <c r="I6" i="9"/>
  <c r="I7" i="9"/>
  <c r="I8" i="9"/>
  <c r="I9" i="9"/>
  <c r="I10" i="9"/>
  <c r="I11" i="9"/>
  <c r="I5" i="14"/>
  <c r="I6" i="14"/>
  <c r="I7" i="14"/>
  <c r="I8" i="14"/>
  <c r="I9" i="14"/>
  <c r="I4" i="14"/>
  <c r="I4" i="9"/>
  <c r="I4" i="8"/>
  <c r="I4" i="1"/>
  <c r="I19" i="9" l="1"/>
  <c r="I24" i="1"/>
  <c r="I10" i="14"/>
  <c r="I10" i="8"/>
  <c r="I17" i="1"/>
  <c r="I10" i="1"/>
  <c r="I12" i="9"/>
  <c r="E19" i="4" l="1"/>
  <c r="F20" i="4"/>
  <c r="D20" i="4"/>
  <c r="C37" i="4"/>
  <c r="D16" i="4"/>
  <c r="D11" i="4"/>
  <c r="C33" i="4"/>
  <c r="E15" i="4"/>
  <c r="E14" i="4"/>
  <c r="H14" i="4" s="1"/>
  <c r="F11" i="4"/>
  <c r="E10" i="4"/>
  <c r="H10" i="4" s="1"/>
  <c r="E6" i="4"/>
  <c r="E5" i="4"/>
  <c r="H5" i="4" s="1"/>
  <c r="E4" i="4"/>
  <c r="H4" i="4" s="1"/>
  <c r="B24" i="4" l="1"/>
  <c r="H6" i="4"/>
  <c r="B33" i="4"/>
  <c r="H15" i="4"/>
  <c r="B37" i="4"/>
  <c r="H19" i="4"/>
  <c r="E20" i="4"/>
  <c r="C24" i="4"/>
  <c r="D7" i="4"/>
  <c r="F7" i="4"/>
  <c r="C22" i="4"/>
  <c r="E7" i="4"/>
  <c r="B22" i="4"/>
  <c r="B23" i="4"/>
  <c r="C23" i="4"/>
  <c r="B32" i="4"/>
  <c r="E16" i="4"/>
  <c r="F16" i="4"/>
  <c r="C32" i="4"/>
  <c r="C28" i="4"/>
  <c r="B28" i="4"/>
  <c r="E11" i="4"/>
</calcChain>
</file>

<file path=xl/sharedStrings.xml><?xml version="1.0" encoding="utf-8"?>
<sst xmlns="http://schemas.openxmlformats.org/spreadsheetml/2006/main" count="125" uniqueCount="80">
  <si>
    <t>Comments</t>
  </si>
  <si>
    <t>Communications</t>
  </si>
  <si>
    <t>Training</t>
  </si>
  <si>
    <t>Evidence</t>
  </si>
  <si>
    <t>Max</t>
  </si>
  <si>
    <t>Total for section</t>
  </si>
  <si>
    <t>Leadership and co-ordination</t>
  </si>
  <si>
    <t xml:space="preserve">Has a smoking in pregnancy needs assessment or Health Equity Audit been completed?
</t>
  </si>
  <si>
    <t>Planning &amp; commissioning</t>
  </si>
  <si>
    <t>Training and development</t>
  </si>
  <si>
    <t xml:space="preserve">Identification and referral pathways </t>
  </si>
  <si>
    <t xml:space="preserve">Is there a process in place to review the effectiveness of pathways (including opt-out referral) and identify any blocks/barriers? What data is used to assess its effectiveness?
</t>
  </si>
  <si>
    <t>Data collection and monitoring</t>
  </si>
  <si>
    <t>Review score</t>
  </si>
  <si>
    <t>Systems</t>
  </si>
  <si>
    <t>Treatment</t>
  </si>
  <si>
    <t xml:space="preserve">Does this work feed into a Trust-wide smokefree NHS plan?
</t>
  </si>
  <si>
    <t xml:space="preserve">Has an audit of implementation of NICE guidance PH26 and PH48 (where relevant to maternity provision) been undertaken? Is there an agreed action plan in place?
</t>
  </si>
  <si>
    <t xml:space="preserve">Do you ensure that submitted SATOD data is validated and reliable?
</t>
  </si>
  <si>
    <t>Actions</t>
  </si>
  <si>
    <t xml:space="preserve">Do all health professionals who come into contact with pregnant women provide accurate and consistent messages on smoking, its harm, and options to quit?
</t>
  </si>
  <si>
    <t xml:space="preserve">Are stop smoking services flexible in terms of times and locations of support, to make them easily accessible to meet individual need?
</t>
  </si>
  <si>
    <t>Stop smoking interventions</t>
  </si>
  <si>
    <t>1.1 Leadership and coordination</t>
  </si>
  <si>
    <t>1.2 Planning and commissioning</t>
  </si>
  <si>
    <t>1.3 Data collection and monitoring</t>
  </si>
  <si>
    <t>2.1 Training and development</t>
  </si>
  <si>
    <t xml:space="preserve">3.1 Identification and referral pathways </t>
  </si>
  <si>
    <t>3.2 Stop smoking support</t>
  </si>
  <si>
    <t xml:space="preserve">4.1 Messaging, marketing and insights </t>
  </si>
  <si>
    <t xml:space="preserve">Total </t>
  </si>
  <si>
    <t>Review</t>
  </si>
  <si>
    <t>Total</t>
  </si>
  <si>
    <t>Messaging, marketing and insights</t>
  </si>
  <si>
    <t xml:space="preserve">Are partners/significant others who smoke identified and advised of the risk that tobacco smoke poses to pregnant women and unborn babies, and offered a referral into stop smoking support?
</t>
  </si>
  <si>
    <t>Is data on smoking at time of booking routinely collected and recorded? Is this monitored in relation to the number of referrals for specialist stop smoking support?</t>
  </si>
  <si>
    <t xml:space="preserve">Are there mechanisms in place to reduce the number of women with an ‘unknown’ smoking status at delivery recorded?
</t>
  </si>
  <si>
    <t>Systems of delivery and implementation</t>
  </si>
  <si>
    <t xml:space="preserve">Are alternative means of support provided to women who are unwilling to attend face to face sessions with a stop smoking advisor? This may include peer support, text services, telephone, self-help materials.
</t>
  </si>
  <si>
    <t xml:space="preserve">Are pregnant women who are referred for stop smoking support contacted within one working day of referral and offered an initial appointment within a week? Is this a contractual requirement? 
</t>
  </si>
  <si>
    <t>No evidence</t>
  </si>
  <si>
    <t>Some evidence</t>
  </si>
  <si>
    <t>Strong evidence</t>
  </si>
  <si>
    <t xml:space="preserve">Do contracts for midwifery services specify actions to address smoking in pregnancy? Are these in line with LMS plans for the local provision of stop smoking support to pregnant women?
</t>
  </si>
  <si>
    <t xml:space="preserve">Do referral pathways include feedback on interventions provided?
</t>
  </si>
  <si>
    <t>If women opt-out of a referral into stop smoking support, are they provided with self-help materials? These may include written information about the harms of smoking, options for quitting as well as other materials.</t>
  </si>
  <si>
    <t>Can the locality demonstrate that it has considered the evidence-base around introducing financial incentives to support pregnant women to quit? E.g. http://smokefreeaction.org.uk/wp-content/uploads/2019/07/2019-Challenge-Group-Incentives-Briefing-FINAL.pdf</t>
  </si>
  <si>
    <t>Links:</t>
  </si>
  <si>
    <t>Smoking and Pregnancy Challenge Group</t>
  </si>
  <si>
    <t>National Centre for Smoking Cessation and Training</t>
  </si>
  <si>
    <r>
      <t>Do stop smoking advisors follow NICE guidance in terms of attempting to contact pregnant women who have been referred into this service? Examples of this are, at least two attempted phone calls, a follow-up letter an</t>
    </r>
    <r>
      <rPr>
        <sz val="11"/>
        <color rgb="FFFF0000"/>
        <rFont val="Arial"/>
        <family val="2"/>
      </rPr>
      <t>d</t>
    </r>
    <r>
      <rPr>
        <sz val="11"/>
        <rFont val="Arial"/>
        <family val="2"/>
      </rPr>
      <t xml:space="preserve"> attempts to see women who have not responded at subsequent antenatal appointments.</t>
    </r>
  </si>
  <si>
    <r>
      <rPr>
        <b/>
        <sz val="11"/>
        <color theme="1"/>
        <rFont val="Arial"/>
        <family val="2"/>
      </rPr>
      <t xml:space="preserve">Background
</t>
    </r>
    <r>
      <rPr>
        <sz val="11"/>
        <color theme="1"/>
        <rFont val="Arial"/>
        <family val="2"/>
      </rPr>
      <t>Smoking during pregnancy causes up to 2,200 premature births, 5,000 miscarriages and 300 perinatal deaths every year in the UK. It also increases the risk of developing a number of respiratory conditions; attention and hyperactivity difficulties; learning difficulties; problems of the ear, nose and throat; obesity; and diabetes. Smoking cigarettes during pregnancy or after birth can also significantly increase the chance of SIDS. 
Smoking rates not only vary by local authority area but also by age and social group: pregnant women from unskilled occupation groups are five times more likely to smoke than professionals, and teenagers in England are six times more likely to smoke than older mothers. 
Infants born to smokers are much more likely to become smokers themselves which perpetuates cycles of health inequalities. Giving every child the best start in life must be made a priority and this must include protecting babies from the damage of tobacco smoke, both before and after birth. This is recognised by the government, which has selected smoking at the time of delivery as one of the key indicators of success in the Public Health Outcomes Framework</t>
    </r>
    <r>
      <rPr>
        <b/>
        <sz val="11"/>
        <color rgb="FF00B050"/>
        <rFont val="Arial"/>
        <family val="2"/>
      </rPr>
      <t>.</t>
    </r>
    <r>
      <rPr>
        <sz val="11"/>
        <color theme="1"/>
        <rFont val="Arial"/>
        <family val="2"/>
      </rPr>
      <t xml:space="preserve">
</t>
    </r>
    <r>
      <rPr>
        <b/>
        <sz val="11"/>
        <color theme="1"/>
        <rFont val="Arial"/>
        <family val="2"/>
      </rPr>
      <t xml:space="preserve">
The approach
</t>
    </r>
    <r>
      <rPr>
        <sz val="11"/>
        <color theme="1"/>
        <rFont val="Arial"/>
        <family val="2"/>
      </rPr>
      <t xml:space="preserve">Smoking in pregnancy is driven by a complex range of factors. We understand many of these, along with the range of interventions that are most likely to help to reduce smoking in pregnancy. There are many examples of good work in local areas, with very successful outcomes. However, the picture is complex; women and their families come into contact with many different parts of the health and social care system before, during and after a pregnancy.  Each part of that system has potential to help reduce smoking rates.  
Therefore, it is imperative that any local approach encompasses all areas of the system. It is also essential to consider smoking in pregnancy within the context of the wider tobacco control agenda, and its impact on general smoking rates, </t>
    </r>
    <r>
      <rPr>
        <sz val="11"/>
        <rFont val="Arial"/>
        <family val="2"/>
      </rPr>
      <t xml:space="preserve">as well as smoking in pregnancy. This whole systems model is designed to support areas to examine their impact upon reducing smoking in pregnancy across the whole system.  </t>
    </r>
    <r>
      <rPr>
        <sz val="11"/>
        <color theme="1"/>
        <rFont val="Arial"/>
        <family val="2"/>
      </rPr>
      <t xml:space="preserve">
</t>
    </r>
  </si>
  <si>
    <r>
      <t>Do you have a local multi-ag</t>
    </r>
    <r>
      <rPr>
        <sz val="11"/>
        <rFont val="Arial"/>
        <family val="2"/>
      </rPr>
      <t>ency smokefree pregnancy group</t>
    </r>
    <r>
      <rPr>
        <sz val="11"/>
        <color theme="1"/>
        <rFont val="Arial"/>
        <family val="2"/>
      </rPr>
      <t xml:space="preserve"> with appropriate local leadership? Is this well attended by the key decision makers and have any gaps been identified, with plans to address these?</t>
    </r>
  </si>
  <si>
    <r>
      <t>Has the group developed a</t>
    </r>
    <r>
      <rPr>
        <sz val="11"/>
        <rFont val="Arial"/>
        <family val="2"/>
      </rPr>
      <t xml:space="preserve"> smokefree pregnancy</t>
    </r>
    <r>
      <rPr>
        <sz val="11"/>
        <rFont val="Arial"/>
        <family val="2"/>
      </rPr>
      <t xml:space="preserve"> a</t>
    </r>
    <r>
      <rPr>
        <sz val="11"/>
        <color theme="1"/>
        <rFont val="Arial"/>
        <family val="2"/>
      </rPr>
      <t>ction plan with defined objectives? (e.g. reduction in SATOD and an increase in referrals and quits) Are governance processes in place to monitor progress of the action plan, and are these structures effective?</t>
    </r>
  </si>
  <si>
    <r>
      <t xml:space="preserve">Does your local Trust(s) have a named senior management team and/or clinical leader for the </t>
    </r>
    <r>
      <rPr>
        <sz val="11"/>
        <rFont val="Arial"/>
        <family val="2"/>
      </rPr>
      <t>smokefree pregnancy</t>
    </r>
    <r>
      <rPr>
        <sz val="11"/>
        <rFont val="Arial"/>
        <family val="2"/>
      </rPr>
      <t xml:space="preserve"> agenda?</t>
    </r>
  </si>
  <si>
    <r>
      <t>Is</t>
    </r>
    <r>
      <rPr>
        <sz val="11"/>
        <rFont val="Arial"/>
        <family val="2"/>
      </rPr>
      <t xml:space="preserve"> reducing</t>
    </r>
    <r>
      <rPr>
        <sz val="11"/>
        <color theme="1"/>
        <rFont val="Arial"/>
        <family val="2"/>
      </rPr>
      <t xml:space="preserve"> smoking in pregnancy addressed in all relevant local health improvement plans? For example at Health and Wellbeing Strategy and in CCG Strategic/Business Plans, Tobacco Control Plan, JSNA, Service delivery improvement plans, STP/ICS and LMS plans?</t>
    </r>
  </si>
  <si>
    <t xml:space="preserve">Do you understand the needs of all communities in relation to reducing smoking in pregnancy rates within your defined geographical area?
</t>
  </si>
  <si>
    <t xml:space="preserve">Is local stop smoking support commissioned to provide interventions for pregnant women who smoke? Is support available from within both the maternity team(s) and from community stop smoking services?
</t>
  </si>
  <si>
    <r>
      <t>Are there effective systems in place locally for data on the smoking status of pregnant women (and any stop smoking support provided)</t>
    </r>
    <r>
      <rPr>
        <sz val="11"/>
        <color rgb="FFFF0000"/>
        <rFont val="Arial"/>
        <family val="2"/>
      </rPr>
      <t xml:space="preserve"> </t>
    </r>
    <r>
      <rPr>
        <sz val="11"/>
        <rFont val="Arial"/>
        <family val="2"/>
      </rPr>
      <t xml:space="preserve">to be shared with health visitors? </t>
    </r>
  </si>
  <si>
    <t xml:space="preserve">Is data on the number of quit dates set and outcomes for pregnant women accessing stop smoking support monitored and reviewed on a regular basis?
</t>
  </si>
  <si>
    <t>Are smoking status and carbon monoxide levels recorded at the 36-week antenatal appointment, in line with the Saving Babies Lives Care Bundle?</t>
  </si>
  <si>
    <t xml:space="preserve">Do you operate an ‘opt out’ referral system for all women who smoke, have stopped smoking within the last 2 weeks, or have elevated CO levels (4ppm or above)? Are these women referred to stop smoking support unless they refuse the referral? Is there a standard script for use by midwives?
</t>
  </si>
  <si>
    <t>Are all staff who come into contact with pregnant women and their families trained in very brief advice (VBA - Ask, Advise, Act)? Have relevant staff completed an online training module in providing VBA for smoking in pregnancy training module? (available via e-learning for health, RCM or NCSCT training platforms)</t>
  </si>
  <si>
    <t xml:space="preserve">Is training on reducing smoking during pregnancy mandatory for staff working in maternity? Is this embedded in a sustainable way?
</t>
  </si>
  <si>
    <r>
      <rPr>
        <sz val="11"/>
        <rFont val="Arial"/>
        <family val="2"/>
      </rPr>
      <t>Are all midwives, midwifery support workers and obstetricians trained to understand the relative risk of nicotine and nicotine containing products during pregnancy</t>
    </r>
    <r>
      <rPr>
        <sz val="11"/>
        <color rgb="FFFF0000"/>
        <rFont val="Arial"/>
        <family val="2"/>
      </rPr>
      <t>?</t>
    </r>
    <r>
      <rPr>
        <sz val="11"/>
        <rFont val="Arial"/>
        <family val="2"/>
      </rPr>
      <t xml:space="preserve"> For up to date information see the Smoking in Pregnancy Challenge Group guidance on e-cigarettes in pregnancy?
http://smokefreeaction.org.uk/smokefree-nhs/smoking-in-pregnancy-challenge-group/smoking-in-pregnancy-challenge-group-resources/e-cigarettes-in-pregnancy/</t>
    </r>
    <r>
      <rPr>
        <u/>
        <sz val="11"/>
        <rFont val="Arial"/>
        <family val="2"/>
      </rPr>
      <t xml:space="preserve">
</t>
    </r>
  </si>
  <si>
    <t>Are all staff who provide a programme of stop smoking behavioural support to pregnant women appropriately trained to relevant NCSCT standards or equivalent? Does the support offered comply with the NCSCT standard treatment programme for pregnant women https://www.ncsct.co.uk/publication_ncsct_stp_pw.php</t>
  </si>
  <si>
    <t xml:space="preserve">Are all women routinely monitored for carbon monoxide levels at booking and other antenatal appointments, as specified in the Saving Babies Lives Care Bundle? Is this a mandatory requirement?
</t>
  </si>
  <si>
    <r>
      <t>Do you have a clear referral pathway to stop smoking support</t>
    </r>
    <r>
      <rPr>
        <sz val="11"/>
        <rFont val="Arial"/>
        <family val="2"/>
      </rPr>
      <t xml:space="preserve"> that is understood by all key partners and</t>
    </r>
    <r>
      <rPr>
        <sz val="11"/>
        <rFont val="Arial"/>
        <family val="2"/>
      </rPr>
      <t xml:space="preserve"> reflects NICE recommendations?</t>
    </r>
  </si>
  <si>
    <t xml:space="preserve">Are there a broad range of NRT products available on the ward for pregnant women who are hospitalised?
</t>
  </si>
  <si>
    <r>
      <t>Is there easy access ba</t>
    </r>
    <r>
      <rPr>
        <sz val="11"/>
        <rFont val="Arial"/>
        <family val="2"/>
      </rPr>
      <t>ck into stop smoking support</t>
    </r>
    <r>
      <rPr>
        <sz val="11"/>
        <color theme="1"/>
        <rFont val="Arial"/>
        <family val="2"/>
      </rPr>
      <t xml:space="preserve"> if women relapse during pregnancy, and </t>
    </r>
    <r>
      <rPr>
        <sz val="11"/>
        <rFont val="Arial"/>
        <family val="2"/>
      </rPr>
      <t xml:space="preserve">is there </t>
    </r>
    <r>
      <rPr>
        <sz val="11"/>
        <color theme="1"/>
        <rFont val="Arial"/>
        <family val="2"/>
      </rPr>
      <t xml:space="preserve">regular follow-up with pregnant women up to 3 months post-partum? 
</t>
    </r>
  </si>
  <si>
    <r>
      <t>I</t>
    </r>
    <r>
      <rPr>
        <sz val="11"/>
        <rFont val="Arial"/>
        <family val="2"/>
      </rPr>
      <t>s information on smoking and support to stop</t>
    </r>
    <r>
      <rPr>
        <sz val="11"/>
        <color theme="1"/>
        <rFont val="Arial"/>
        <family val="2"/>
      </rPr>
      <t xml:space="preserve"> readily available for </t>
    </r>
    <r>
      <rPr>
        <sz val="11"/>
        <rFont val="Arial"/>
        <family val="2"/>
      </rPr>
      <t>pregnant women and their families, as well as those planning pregnancy?</t>
    </r>
    <r>
      <rPr>
        <sz val="11"/>
        <color theme="1"/>
        <rFont val="Arial"/>
        <family val="2"/>
      </rPr>
      <t xml:space="preserve">
</t>
    </r>
  </si>
  <si>
    <t xml:space="preserve">Are processes in place to review use of messaging and effectiveness of communication activity around smoking in pregnancy?
</t>
  </si>
  <si>
    <t>Do you have processes to understand the views of pregnant women who smoke, particularly those not engaging with stop smoking support? For example, undertaking qualitative and/or quantitative research with pregnant women to inform new approaches to enage these women</t>
  </si>
  <si>
    <r>
      <t>Do you have evidence of a multi-agency approach to positive messaging on the role of professionals in reducing smoking in pregnancy? For example, importance of referring, how to refer and benefits of quitting. Does this target a range of relevant professional groups, such as</t>
    </r>
    <r>
      <rPr>
        <sz val="11"/>
        <color rgb="FFFF0000"/>
        <rFont val="Arial"/>
        <family val="2"/>
      </rPr>
      <t xml:space="preserve"> </t>
    </r>
    <r>
      <rPr>
        <sz val="11"/>
        <rFont val="Arial"/>
        <family val="2"/>
      </rPr>
      <t>maternity teams, pre-conception services, family planning, family nurse partnerships, health visitors, and others?</t>
    </r>
  </si>
  <si>
    <t>Do you have evidence of a targeted approach to messaging around smokefree pregnancy and is this linked with pre-conception services, family planning,  family nurse partnerships, health visitors and others?</t>
  </si>
  <si>
    <t xml:space="preserve">
</t>
  </si>
  <si>
    <t xml:space="preserve">Does work on reducing smoking in pregnancy feed into broader local maternity system plans?
</t>
  </si>
  <si>
    <t>Does your local SATOD data show an improving trend?</t>
  </si>
  <si>
    <t xml:space="preserve">Are all midwives, midwifery support workers and obstetricians trained in how to use a CO monitor and to make a local referral?
</t>
  </si>
  <si>
    <t xml:space="preserve">Do all obstetricians, midwives, midwifery support workers, both hospital and community based, have access to CO monitors and related consumables such as mouthpieces and wipes?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</si>
</sst>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2" x14ac:knownFonts="1">
    <font>
      <sz val="11"/>
      <color theme="1"/>
      <name val="Calibri"/>
      <family val="2"/>
      <scheme val="minor"/>
    </font>
    <font>
      <sz val="11"/>
      <color theme="1"/>
      <name val="Arial"/>
      <family val="2"/>
    </font>
    <font>
      <b/>
      <sz val="11"/>
      <color theme="1"/>
      <name val="Arial"/>
      <family val="2"/>
    </font>
    <font>
      <b/>
      <sz val="11"/>
      <color indexed="8"/>
      <name val="Arial"/>
      <family val="2"/>
    </font>
    <font>
      <sz val="11"/>
      <color indexed="8"/>
      <name val="Calibri"/>
      <family val="2"/>
    </font>
    <font>
      <sz val="11"/>
      <color theme="1"/>
      <name val="Times New Roman"/>
      <family val="2"/>
    </font>
    <font>
      <b/>
      <sz val="11"/>
      <color theme="0"/>
      <name val="Calibri"/>
      <family val="2"/>
      <scheme val="minor"/>
    </font>
    <font>
      <b/>
      <sz val="11"/>
      <color theme="1"/>
      <name val="Calibri"/>
      <family val="2"/>
      <scheme val="minor"/>
    </font>
    <font>
      <sz val="11"/>
      <color theme="0"/>
      <name val="Calibri"/>
      <family val="2"/>
      <scheme val="minor"/>
    </font>
    <font>
      <sz val="11"/>
      <color theme="0"/>
      <name val="Arial"/>
      <family val="2"/>
    </font>
    <font>
      <u/>
      <sz val="11"/>
      <color theme="10"/>
      <name val="Calibri"/>
      <family val="2"/>
    </font>
    <font>
      <sz val="11"/>
      <color rgb="FFFF0000"/>
      <name val="Arial"/>
      <family val="2"/>
    </font>
    <font>
      <b/>
      <sz val="11"/>
      <name val="Arial"/>
      <family val="2"/>
    </font>
    <font>
      <sz val="11"/>
      <name val="Arial"/>
      <family val="2"/>
    </font>
    <font>
      <sz val="11"/>
      <color theme="0" tint="-0.14999847407452621"/>
      <name val="Arial"/>
      <family val="2"/>
    </font>
    <font>
      <u/>
      <sz val="11"/>
      <color theme="10"/>
      <name val="Calibri"/>
      <family val="2"/>
      <scheme val="minor"/>
    </font>
    <font>
      <b/>
      <sz val="11"/>
      <color rgb="FF00B050"/>
      <name val="Arial"/>
      <family val="2"/>
    </font>
    <font>
      <u/>
      <sz val="11"/>
      <name val="Arial"/>
      <family val="2"/>
    </font>
    <font>
      <sz val="11"/>
      <color theme="1"/>
      <name val="Calibri"/>
      <family val="2"/>
      <scheme val="minor"/>
    </font>
    <font>
      <b/>
      <sz val="11"/>
      <color theme="3" tint="0.59999389629810485"/>
      <name val="Arial"/>
      <family val="2"/>
    </font>
    <font>
      <sz val="11"/>
      <color theme="3" tint="0.59999389629810485"/>
      <name val="Arial"/>
      <family val="2"/>
    </font>
    <font>
      <sz val="11"/>
      <color theme="3" tint="0.59999389629810485"/>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6">
    <xf numFmtId="0" fontId="0" fillId="0" borderId="0"/>
    <xf numFmtId="44" fontId="4" fillId="0" borderId="0" applyFont="0" applyFill="0" applyBorder="0" applyAlignment="0" applyProtection="0"/>
    <xf numFmtId="0" fontId="5" fillId="0" borderId="0"/>
    <xf numFmtId="0" fontId="10" fillId="0" borderId="0" applyNumberFormat="0" applyFill="0" applyBorder="0" applyAlignment="0" applyProtection="0">
      <alignment vertical="top"/>
      <protection locked="0"/>
    </xf>
    <xf numFmtId="0" fontId="15" fillId="0" borderId="0" applyNumberFormat="0" applyFill="0" applyBorder="0" applyAlignment="0" applyProtection="0"/>
    <xf numFmtId="9" fontId="18" fillId="0" borderId="0" applyFont="0" applyFill="0" applyBorder="0" applyAlignment="0" applyProtection="0"/>
  </cellStyleXfs>
  <cellXfs count="144">
    <xf numFmtId="0" fontId="0" fillId="0" borderId="0" xfId="0"/>
    <xf numFmtId="0" fontId="13" fillId="0" borderId="0" xfId="0" applyFont="1" applyFill="1" applyBorder="1" applyAlignment="1">
      <alignment horizontal="center" vertical="center" wrapText="1"/>
    </xf>
    <xf numFmtId="0" fontId="13" fillId="0" borderId="0" xfId="0" applyFont="1" applyFill="1" applyBorder="1" applyAlignment="1">
      <alignment wrapText="1"/>
    </xf>
    <xf numFmtId="49" fontId="1" fillId="0" borderId="2" xfId="0" applyNumberFormat="1" applyFont="1" applyFill="1" applyBorder="1" applyAlignment="1">
      <alignment vertical="top" wrapText="1"/>
    </xf>
    <xf numFmtId="49" fontId="2" fillId="0" borderId="0" xfId="0" applyNumberFormat="1" applyFont="1" applyFill="1" applyBorder="1" applyAlignment="1">
      <alignment horizontal="left" vertical="top"/>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49" fontId="13" fillId="0" borderId="2" xfId="0" applyNumberFormat="1" applyFont="1" applyFill="1" applyBorder="1" applyAlignment="1">
      <alignment vertical="top" wrapText="1"/>
    </xf>
    <xf numFmtId="0" fontId="0" fillId="0" borderId="0" xfId="0" applyFill="1"/>
    <xf numFmtId="0" fontId="1" fillId="0" borderId="2" xfId="0" applyFont="1" applyFill="1" applyBorder="1" applyAlignment="1">
      <alignment horizontal="left" vertical="top" wrapText="1"/>
    </xf>
    <xf numFmtId="49" fontId="12" fillId="0" borderId="0" xfId="0" applyNumberFormat="1" applyFont="1" applyFill="1" applyBorder="1" applyAlignment="1">
      <alignment horizontal="left" vertical="top" wrapText="1"/>
    </xf>
    <xf numFmtId="0" fontId="12" fillId="0" borderId="0" xfId="0" applyFont="1" applyFill="1" applyBorder="1" applyAlignment="1">
      <alignment horizontal="center" vertical="center" wrapText="1"/>
    </xf>
    <xf numFmtId="0" fontId="12" fillId="0" borderId="0" xfId="0" applyFont="1" applyFill="1" applyBorder="1" applyAlignment="1">
      <alignment wrapText="1"/>
    </xf>
    <xf numFmtId="0" fontId="13" fillId="0" borderId="0" xfId="0" applyFont="1" applyFill="1" applyAlignment="1">
      <alignment wrapText="1"/>
    </xf>
    <xf numFmtId="0" fontId="13" fillId="0" borderId="0" xfId="0" applyFont="1" applyFill="1" applyAlignment="1">
      <alignment horizontal="center" vertical="center" wrapText="1"/>
    </xf>
    <xf numFmtId="0" fontId="2" fillId="2" borderId="15" xfId="0" applyFont="1" applyFill="1" applyBorder="1" applyAlignment="1">
      <alignment horizontal="left" vertical="center" wrapText="1"/>
    </xf>
    <xf numFmtId="0" fontId="2" fillId="2" borderId="17" xfId="0" applyFont="1" applyFill="1" applyBorder="1" applyAlignment="1">
      <alignment horizontal="left" vertical="center"/>
    </xf>
    <xf numFmtId="49" fontId="2" fillId="2" borderId="15" xfId="0" applyNumberFormat="1" applyFont="1" applyFill="1" applyBorder="1" applyAlignment="1">
      <alignment horizontal="left" vertical="center" wrapText="1"/>
    </xf>
    <xf numFmtId="0" fontId="1" fillId="0" borderId="0" xfId="0" applyFont="1" applyFill="1" applyAlignment="1">
      <alignment horizontal="center" vertical="center"/>
    </xf>
    <xf numFmtId="0" fontId="9" fillId="0" borderId="0" xfId="0" applyFont="1" applyFill="1" applyAlignment="1">
      <alignment horizontal="center" vertical="center"/>
    </xf>
    <xf numFmtId="0" fontId="1" fillId="0" borderId="0" xfId="0" applyFont="1" applyFill="1"/>
    <xf numFmtId="0" fontId="1" fillId="0" borderId="0" xfId="0" applyFont="1" applyFill="1" applyBorder="1"/>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0" borderId="0" xfId="0" applyFont="1" applyFill="1"/>
    <xf numFmtId="49" fontId="12" fillId="3" borderId="3" xfId="0" applyNumberFormat="1" applyFont="1" applyFill="1" applyBorder="1" applyAlignment="1">
      <alignment vertical="top" wrapText="1"/>
    </xf>
    <xf numFmtId="0" fontId="12" fillId="3" borderId="19" xfId="0" applyFont="1" applyFill="1" applyBorder="1" applyAlignment="1">
      <alignment horizontal="center" vertical="center" wrapText="1"/>
    </xf>
    <xf numFmtId="0" fontId="12" fillId="3" borderId="2" xfId="0" applyFont="1" applyFill="1" applyBorder="1" applyAlignment="1">
      <alignment horizontal="left" wrapText="1"/>
    </xf>
    <xf numFmtId="0" fontId="1"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wrapText="1"/>
      <protection locked="0"/>
    </xf>
    <xf numFmtId="0" fontId="13" fillId="0" borderId="18" xfId="0" applyFont="1" applyFill="1" applyBorder="1" applyAlignment="1" applyProtection="1">
      <alignment horizontal="left" vertical="top" wrapText="1"/>
      <protection locked="0"/>
    </xf>
    <xf numFmtId="0" fontId="1" fillId="0" borderId="8" xfId="0" applyFont="1" applyFill="1" applyBorder="1" applyAlignment="1" applyProtection="1">
      <alignment horizontal="left" vertical="top" wrapText="1"/>
      <protection locked="0"/>
    </xf>
    <xf numFmtId="0" fontId="2" fillId="2" borderId="1" xfId="0" applyFont="1" applyFill="1" applyBorder="1" applyAlignment="1">
      <alignment horizontal="center" vertical="center" wrapText="1"/>
    </xf>
    <xf numFmtId="0" fontId="2" fillId="2" borderId="15" xfId="0" applyFont="1" applyFill="1" applyBorder="1" applyAlignment="1">
      <alignment horizontal="left" wrapText="1"/>
    </xf>
    <xf numFmtId="0" fontId="1" fillId="0" borderId="21" xfId="0" applyFont="1" applyFill="1" applyBorder="1" applyAlignment="1">
      <alignment horizontal="left" vertical="top" wrapText="1"/>
    </xf>
    <xf numFmtId="0" fontId="0" fillId="3" borderId="17" xfId="0" applyFill="1" applyBorder="1"/>
    <xf numFmtId="0" fontId="1" fillId="3" borderId="15" xfId="0" applyFont="1" applyFill="1" applyBorder="1"/>
    <xf numFmtId="0" fontId="0" fillId="3" borderId="16" xfId="0" applyFill="1" applyBorder="1"/>
    <xf numFmtId="0" fontId="0" fillId="3" borderId="23" xfId="0" applyFill="1" applyBorder="1"/>
    <xf numFmtId="0" fontId="0" fillId="3" borderId="26" xfId="0" applyFill="1" applyBorder="1"/>
    <xf numFmtId="0" fontId="0" fillId="3" borderId="24" xfId="0" applyFill="1" applyBorder="1"/>
    <xf numFmtId="0" fontId="1" fillId="3" borderId="25" xfId="0" applyFont="1" applyFill="1" applyBorder="1"/>
    <xf numFmtId="0" fontId="0" fillId="3" borderId="22" xfId="0" applyFill="1" applyBorder="1"/>
    <xf numFmtId="49" fontId="13" fillId="0" borderId="0" xfId="0" applyNumberFormat="1" applyFont="1" applyFill="1" applyAlignment="1">
      <alignment wrapText="1"/>
    </xf>
    <xf numFmtId="49" fontId="13" fillId="0" borderId="18" xfId="0" applyNumberFormat="1" applyFont="1" applyFill="1" applyBorder="1" applyAlignment="1">
      <alignment vertical="top" wrapText="1"/>
    </xf>
    <xf numFmtId="49" fontId="13" fillId="0" borderId="0" xfId="0" applyNumberFormat="1" applyFont="1" applyFill="1" applyAlignment="1">
      <alignment vertical="top" wrapText="1"/>
    </xf>
    <xf numFmtId="49" fontId="1" fillId="0" borderId="2" xfId="0" applyNumberFormat="1" applyFont="1" applyFill="1" applyBorder="1" applyAlignment="1">
      <alignment horizontal="left" vertical="top" wrapText="1"/>
    </xf>
    <xf numFmtId="0" fontId="1" fillId="0" borderId="18" xfId="0" applyFont="1" applyFill="1" applyBorder="1" applyAlignment="1" applyProtection="1">
      <alignment horizontal="left" vertical="top" wrapText="1"/>
      <protection locked="0"/>
    </xf>
    <xf numFmtId="49" fontId="1" fillId="0" borderId="12" xfId="0" applyNumberFormat="1" applyFont="1" applyFill="1" applyBorder="1" applyAlignment="1">
      <alignment horizontal="left" vertical="top" wrapText="1"/>
    </xf>
    <xf numFmtId="49" fontId="13" fillId="0" borderId="8" xfId="0" applyNumberFormat="1" applyFont="1" applyFill="1" applyBorder="1" applyAlignment="1">
      <alignment vertical="top" wrapText="1"/>
    </xf>
    <xf numFmtId="0" fontId="2" fillId="2" borderId="17" xfId="0" applyFont="1" applyFill="1" applyBorder="1" applyAlignment="1">
      <alignment horizontal="left"/>
    </xf>
    <xf numFmtId="0" fontId="2" fillId="2" borderId="15" xfId="0" applyFont="1" applyFill="1" applyBorder="1" applyAlignment="1">
      <alignment wrapText="1"/>
    </xf>
    <xf numFmtId="0" fontId="2" fillId="2" borderId="1" xfId="0" applyFont="1" applyFill="1" applyBorder="1"/>
    <xf numFmtId="0" fontId="2" fillId="2" borderId="28" xfId="0" applyFont="1" applyFill="1" applyBorder="1"/>
    <xf numFmtId="0" fontId="2" fillId="3" borderId="29" xfId="0" applyFont="1" applyFill="1" applyBorder="1" applyAlignment="1">
      <alignment horizontal="center" vertical="center" wrapText="1"/>
    </xf>
    <xf numFmtId="0" fontId="2" fillId="3" borderId="2" xfId="0" applyFont="1" applyFill="1" applyBorder="1" applyAlignment="1">
      <alignment vertical="center"/>
    </xf>
    <xf numFmtId="0" fontId="2" fillId="3" borderId="4" xfId="0" applyFont="1" applyFill="1" applyBorder="1" applyAlignment="1">
      <alignment vertical="center"/>
    </xf>
    <xf numFmtId="0" fontId="2" fillId="3" borderId="13" xfId="0" applyFont="1" applyFill="1" applyBorder="1" applyAlignment="1">
      <alignment horizontal="center" wrapText="1"/>
    </xf>
    <xf numFmtId="0" fontId="2" fillId="3" borderId="2" xfId="0" applyFont="1" applyFill="1" applyBorder="1" applyAlignment="1">
      <alignment horizontal="left" vertical="top" wrapText="1"/>
    </xf>
    <xf numFmtId="0" fontId="2" fillId="3" borderId="29" xfId="0" applyFont="1" applyFill="1" applyBorder="1" applyAlignment="1">
      <alignment horizontal="left" vertical="center" wrapText="1"/>
    </xf>
    <xf numFmtId="49" fontId="2" fillId="3" borderId="3" xfId="0" applyNumberFormat="1" applyFont="1" applyFill="1" applyBorder="1" applyAlignment="1">
      <alignment vertical="top" wrapText="1"/>
    </xf>
    <xf numFmtId="49" fontId="2" fillId="3" borderId="3" xfId="0" applyNumberFormat="1" applyFont="1" applyFill="1" applyBorder="1" applyAlignment="1">
      <alignment horizontal="left" vertical="top" wrapText="1"/>
    </xf>
    <xf numFmtId="0" fontId="1" fillId="0" borderId="18" xfId="0" applyFont="1" applyFill="1" applyBorder="1" applyAlignment="1">
      <alignment horizontal="left" vertical="top" wrapText="1"/>
    </xf>
    <xf numFmtId="2" fontId="13" fillId="3" borderId="7" xfId="0" applyNumberFormat="1" applyFont="1" applyFill="1" applyBorder="1" applyAlignment="1">
      <alignment horizontal="left" vertical="top" wrapText="1"/>
    </xf>
    <xf numFmtId="2" fontId="13" fillId="0" borderId="6" xfId="0" applyNumberFormat="1" applyFont="1" applyFill="1" applyBorder="1" applyAlignment="1">
      <alignment horizontal="left" vertical="top" wrapText="1"/>
    </xf>
    <xf numFmtId="2" fontId="13" fillId="0" borderId="20" xfId="0" applyNumberFormat="1" applyFont="1" applyFill="1" applyBorder="1" applyAlignment="1">
      <alignment horizontal="left" vertical="top" wrapText="1"/>
    </xf>
    <xf numFmtId="164" fontId="13" fillId="0" borderId="6" xfId="0" applyNumberFormat="1" applyFont="1" applyFill="1" applyBorder="1" applyAlignment="1">
      <alignment horizontal="left" vertical="top" wrapText="1"/>
    </xf>
    <xf numFmtId="164" fontId="13" fillId="3" borderId="7" xfId="0" applyNumberFormat="1" applyFont="1" applyFill="1" applyBorder="1" applyAlignment="1">
      <alignment horizontal="left" vertical="top" wrapText="1"/>
    </xf>
    <xf numFmtId="164" fontId="1" fillId="3" borderId="12" xfId="0" applyNumberFormat="1" applyFont="1" applyFill="1" applyBorder="1" applyAlignment="1">
      <alignment horizontal="left" vertical="top" wrapText="1"/>
    </xf>
    <xf numFmtId="164" fontId="1" fillId="0" borderId="7" xfId="0" applyNumberFormat="1" applyFont="1" applyFill="1" applyBorder="1" applyAlignment="1">
      <alignment horizontal="left" vertical="top"/>
    </xf>
    <xf numFmtId="2" fontId="1" fillId="0" borderId="6" xfId="0" applyNumberFormat="1" applyFont="1" applyFill="1" applyBorder="1" applyAlignment="1">
      <alignment horizontal="left" vertical="top"/>
    </xf>
    <xf numFmtId="2" fontId="1" fillId="0" borderId="7" xfId="0" applyNumberFormat="1" applyFont="1" applyFill="1" applyBorder="1" applyAlignment="1">
      <alignment horizontal="left" vertical="top"/>
    </xf>
    <xf numFmtId="164" fontId="1" fillId="0" borderId="6" xfId="0" applyNumberFormat="1" applyFont="1" applyFill="1" applyBorder="1" applyAlignment="1">
      <alignment horizontal="left" vertical="top"/>
    </xf>
    <xf numFmtId="164" fontId="1" fillId="0" borderId="27" xfId="0" applyNumberFormat="1" applyFont="1" applyFill="1" applyBorder="1" applyAlignment="1">
      <alignment horizontal="left" vertical="top"/>
    </xf>
    <xf numFmtId="164" fontId="1" fillId="0" borderId="20" xfId="0" applyNumberFormat="1" applyFont="1" applyFill="1" applyBorder="1" applyAlignment="1">
      <alignment horizontal="left" vertical="top"/>
    </xf>
    <xf numFmtId="49" fontId="13" fillId="3" borderId="31" xfId="0" applyNumberFormat="1" applyFont="1" applyFill="1" applyBorder="1" applyAlignment="1">
      <alignment vertical="top" wrapText="1"/>
    </xf>
    <xf numFmtId="0" fontId="1" fillId="3" borderId="32" xfId="0" applyFont="1" applyFill="1" applyBorder="1" applyAlignment="1">
      <alignment horizontal="left" vertical="top" wrapText="1"/>
    </xf>
    <xf numFmtId="0" fontId="1" fillId="3" borderId="32" xfId="0" applyFont="1" applyFill="1" applyBorder="1" applyAlignment="1">
      <alignment wrapText="1"/>
    </xf>
    <xf numFmtId="0" fontId="13" fillId="3" borderId="32" xfId="0" applyFont="1" applyFill="1" applyBorder="1" applyAlignment="1">
      <alignment wrapText="1"/>
    </xf>
    <xf numFmtId="0" fontId="1" fillId="0" borderId="0" xfId="0" applyFont="1" applyFill="1" applyAlignment="1">
      <alignment vertical="top"/>
    </xf>
    <xf numFmtId="0" fontId="1" fillId="0" borderId="0" xfId="0" applyFont="1" applyAlignment="1">
      <alignment vertical="top"/>
    </xf>
    <xf numFmtId="0" fontId="14" fillId="3" borderId="33" xfId="0" applyFont="1" applyFill="1" applyBorder="1" applyAlignment="1">
      <alignment wrapText="1"/>
    </xf>
    <xf numFmtId="0" fontId="0" fillId="0" borderId="0" xfId="0" applyFill="1" applyBorder="1"/>
    <xf numFmtId="0" fontId="7" fillId="0" borderId="0" xfId="0" applyFont="1" applyFill="1" applyBorder="1"/>
    <xf numFmtId="9" fontId="6" fillId="0" borderId="0" xfId="0" applyNumberFormat="1" applyFont="1" applyFill="1" applyBorder="1"/>
    <xf numFmtId="9" fontId="8" fillId="0" borderId="0" xfId="0" applyNumberFormat="1" applyFont="1" applyFill="1" applyBorder="1"/>
    <xf numFmtId="0" fontId="2" fillId="0" borderId="0" xfId="0" applyFont="1" applyFill="1"/>
    <xf numFmtId="0" fontId="2" fillId="0" borderId="2" xfId="0" applyFont="1" applyFill="1" applyBorder="1" applyAlignment="1">
      <alignment horizontal="center" vertical="center" wrapText="1"/>
    </xf>
    <xf numFmtId="9" fontId="9" fillId="0" borderId="0" xfId="0" applyNumberFormat="1" applyFont="1" applyFill="1" applyBorder="1"/>
    <xf numFmtId="49" fontId="1" fillId="0" borderId="7" xfId="0" applyNumberFormat="1" applyFont="1" applyFill="1" applyBorder="1" applyAlignment="1">
      <alignment horizontal="left" vertical="top" wrapText="1"/>
    </xf>
    <xf numFmtId="49" fontId="2" fillId="0" borderId="4" xfId="0" applyNumberFormat="1"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3" xfId="0" applyFont="1" applyFill="1" applyBorder="1" applyAlignment="1">
      <alignment horizontal="center" vertical="center" wrapText="1"/>
    </xf>
    <xf numFmtId="9" fontId="11" fillId="0" borderId="0" xfId="0" applyNumberFormat="1" applyFont="1" applyFill="1"/>
    <xf numFmtId="49" fontId="1"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righ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9" fontId="8" fillId="0" borderId="0" xfId="0" applyNumberFormat="1" applyFont="1" applyFill="1"/>
    <xf numFmtId="0" fontId="13" fillId="4" borderId="0" xfId="0" applyFont="1" applyFill="1" applyAlignment="1">
      <alignment wrapText="1"/>
    </xf>
    <xf numFmtId="0" fontId="13" fillId="4" borderId="18" xfId="0" applyFont="1" applyFill="1" applyBorder="1" applyAlignment="1" applyProtection="1">
      <alignment horizontal="left" vertical="top" wrapText="1"/>
      <protection locked="0"/>
    </xf>
    <xf numFmtId="0" fontId="1" fillId="4" borderId="0" xfId="0" applyFont="1" applyFill="1" applyAlignment="1">
      <alignment horizontal="center" vertical="center"/>
    </xf>
    <xf numFmtId="0" fontId="1" fillId="4" borderId="0" xfId="0" applyFont="1" applyFill="1" applyAlignment="1">
      <alignment vertical="top"/>
    </xf>
    <xf numFmtId="0" fontId="13" fillId="4" borderId="0" xfId="0" applyFont="1" applyFill="1" applyAlignment="1">
      <alignment horizontal="center" vertical="center" wrapText="1"/>
    </xf>
    <xf numFmtId="49" fontId="13" fillId="4" borderId="0" xfId="0" applyNumberFormat="1" applyFont="1" applyFill="1" applyAlignment="1">
      <alignment wrapText="1"/>
    </xf>
    <xf numFmtId="0" fontId="1" fillId="3" borderId="25" xfId="0" applyFont="1" applyFill="1" applyBorder="1" applyAlignment="1">
      <alignment horizontal="left" vertical="top" wrapText="1"/>
    </xf>
    <xf numFmtId="0" fontId="1" fillId="3" borderId="25" xfId="0" applyFont="1" applyFill="1" applyBorder="1" applyAlignment="1">
      <alignment wrapText="1"/>
    </xf>
    <xf numFmtId="0" fontId="13" fillId="3" borderId="25" xfId="0" applyFont="1" applyFill="1" applyBorder="1" applyAlignment="1">
      <alignment wrapText="1"/>
    </xf>
    <xf numFmtId="0" fontId="14" fillId="3" borderId="26" xfId="0" applyFont="1" applyFill="1" applyBorder="1" applyAlignment="1">
      <alignment wrapText="1"/>
    </xf>
    <xf numFmtId="0" fontId="13" fillId="4" borderId="2" xfId="0" applyFont="1" applyFill="1" applyBorder="1" applyAlignment="1" applyProtection="1">
      <alignment horizontal="left" vertical="top" wrapText="1"/>
      <protection locked="0"/>
    </xf>
    <xf numFmtId="49" fontId="13" fillId="3" borderId="24" xfId="0" applyNumberFormat="1" applyFont="1" applyFill="1" applyBorder="1" applyAlignment="1">
      <alignment vertical="top" wrapText="1"/>
    </xf>
    <xf numFmtId="2" fontId="1" fillId="0" borderId="12" xfId="0" applyNumberFormat="1" applyFont="1" applyFill="1" applyBorder="1" applyAlignment="1">
      <alignment horizontal="left" vertical="top"/>
    </xf>
    <xf numFmtId="49" fontId="13" fillId="4" borderId="34" xfId="0" applyNumberFormat="1" applyFont="1" applyFill="1" applyBorder="1" applyAlignment="1">
      <alignment vertical="top" wrapText="1"/>
    </xf>
    <xf numFmtId="49" fontId="17" fillId="0" borderId="18" xfId="4" applyNumberFormat="1" applyFont="1" applyFill="1" applyBorder="1" applyAlignment="1">
      <alignment vertical="top" wrapText="1"/>
    </xf>
    <xf numFmtId="49" fontId="13" fillId="0" borderId="0" xfId="0" applyNumberFormat="1" applyFont="1" applyFill="1" applyBorder="1" applyAlignment="1">
      <alignment horizontal="left" vertical="top" wrapText="1"/>
    </xf>
    <xf numFmtId="49" fontId="13" fillId="0" borderId="19" xfId="0" applyNumberFormat="1" applyFont="1" applyFill="1" applyBorder="1" applyAlignment="1">
      <alignment horizontal="left" vertical="top" wrapText="1"/>
    </xf>
    <xf numFmtId="0" fontId="15" fillId="0" borderId="0" xfId="4" applyFill="1"/>
    <xf numFmtId="49" fontId="13" fillId="0" borderId="30" xfId="0" applyNumberFormat="1" applyFont="1" applyFill="1" applyBorder="1" applyAlignment="1">
      <alignment horizontal="left" vertical="top" wrapText="1"/>
    </xf>
    <xf numFmtId="0" fontId="1" fillId="0" borderId="2" xfId="0" applyFont="1" applyBorder="1" applyAlignment="1">
      <alignment horizontal="center" vertical="center" wrapText="1"/>
    </xf>
    <xf numFmtId="0" fontId="1" fillId="0" borderId="18" xfId="0"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1" fillId="0" borderId="2" xfId="0" applyFont="1" applyFill="1" applyBorder="1" applyAlignment="1" applyProtection="1">
      <alignment horizontal="left" vertical="top" wrapText="1"/>
      <protection locked="0"/>
    </xf>
    <xf numFmtId="0" fontId="11" fillId="0" borderId="8" xfId="0" applyFont="1" applyFill="1" applyBorder="1" applyAlignment="1" applyProtection="1">
      <alignment horizontal="left" vertical="top" wrapText="1"/>
      <protection locked="0"/>
    </xf>
    <xf numFmtId="0" fontId="1" fillId="3" borderId="7" xfId="0" applyFont="1" applyFill="1" applyBorder="1" applyAlignment="1">
      <alignment horizontal="left"/>
    </xf>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0" borderId="13" xfId="0" applyFont="1" applyBorder="1" applyAlignment="1">
      <alignment horizontal="center" vertical="center" wrapText="1"/>
    </xf>
    <xf numFmtId="0" fontId="12" fillId="3" borderId="13" xfId="0" applyFont="1" applyFill="1" applyBorder="1" applyAlignment="1">
      <alignment horizontal="left" wrapText="1"/>
    </xf>
    <xf numFmtId="0" fontId="13" fillId="3" borderId="26" xfId="0" applyFont="1" applyFill="1" applyBorder="1" applyAlignment="1">
      <alignment wrapText="1"/>
    </xf>
    <xf numFmtId="0" fontId="0" fillId="0" borderId="0" xfId="0" applyFill="1" applyAlignment="1">
      <alignment wrapText="1"/>
    </xf>
    <xf numFmtId="0" fontId="13" fillId="0" borderId="0" xfId="0" applyFont="1" applyFill="1" applyBorder="1" applyAlignment="1">
      <alignment horizontal="left" vertical="top" wrapText="1"/>
    </xf>
    <xf numFmtId="0" fontId="13" fillId="3" borderId="0" xfId="0" applyFont="1" applyFill="1" applyBorder="1" applyAlignment="1">
      <alignment horizontal="left" vertical="top" wrapText="1"/>
    </xf>
    <xf numFmtId="9" fontId="19" fillId="0" borderId="0" xfId="0" applyNumberFormat="1" applyFont="1" applyFill="1"/>
    <xf numFmtId="9" fontId="20" fillId="0" borderId="0" xfId="0" applyNumberFormat="1" applyFont="1" applyFill="1"/>
    <xf numFmtId="0" fontId="20" fillId="0" borderId="0" xfId="0" applyFont="1" applyFill="1"/>
    <xf numFmtId="0" fontId="20" fillId="0" borderId="0" xfId="0" applyFont="1" applyFill="1" applyBorder="1"/>
    <xf numFmtId="0" fontId="21" fillId="0" borderId="0" xfId="0" applyFont="1" applyFill="1"/>
    <xf numFmtId="9" fontId="9" fillId="0" borderId="0" xfId="5" applyFont="1" applyFill="1"/>
    <xf numFmtId="0" fontId="1" fillId="3" borderId="7" xfId="0" applyFont="1" applyFill="1" applyBorder="1" applyAlignment="1">
      <alignment horizontal="left"/>
    </xf>
    <xf numFmtId="0" fontId="0" fillId="3" borderId="3" xfId="0" applyFont="1" applyFill="1" applyBorder="1" applyAlignment="1"/>
    <xf numFmtId="0" fontId="2" fillId="2" borderId="5" xfId="0" applyFont="1" applyFill="1" applyBorder="1" applyAlignment="1">
      <alignment horizontal="center" vertical="center" wrapText="1"/>
    </xf>
    <xf numFmtId="0" fontId="2" fillId="2" borderId="14" xfId="0" applyFont="1" applyFill="1" applyBorder="1" applyAlignment="1">
      <alignment horizontal="center" vertical="center" wrapText="1"/>
    </xf>
  </cellXfs>
  <cellStyles count="6">
    <cellStyle name="Currency 2" xfId="1" xr:uid="{00000000-0005-0000-0000-000000000000}"/>
    <cellStyle name="Hyperlink" xfId="4" builtinId="8"/>
    <cellStyle name="Hyperlink 2" xfId="3" xr:uid="{00000000-0005-0000-0000-000002000000}"/>
    <cellStyle name="Normal" xfId="0" builtinId="0"/>
    <cellStyle name="Normal 2" xfId="2" xr:uid="{00000000-0005-0000-0000-000004000000}"/>
    <cellStyle name="Percent" xfId="5" builtinId="5"/>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GB"/>
              <a:t>Your scores as a percentage of total available</a:t>
            </a:r>
          </a:p>
        </c:rich>
      </c:tx>
      <c:overlay val="0"/>
      <c:spPr>
        <a:noFill/>
        <a:ln>
          <a:noFill/>
        </a:ln>
        <a:effectLst/>
      </c:spPr>
    </c:title>
    <c:autoTitleDeleted val="0"/>
    <c:plotArea>
      <c:layout/>
      <c:radarChart>
        <c:radarStyle val="marker"/>
        <c:varyColors val="0"/>
        <c:ser>
          <c:idx val="0"/>
          <c:order val="0"/>
          <c:tx>
            <c:v>Your Score</c:v>
          </c:tx>
          <c:spPr>
            <a:ln w="31750"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(Scores!$C$4:$C$6,Scores!$C$10,Scores!$C$14:$C$15,Scores!$C$19)</c:f>
              <c:strCache>
                <c:ptCount val="7"/>
                <c:pt idx="0">
                  <c:v>1.1 Leadership and coordination</c:v>
                </c:pt>
                <c:pt idx="1">
                  <c:v>1.2 Planning and commissioning</c:v>
                </c:pt>
                <c:pt idx="2">
                  <c:v>1.3 Data collection and monitoring</c:v>
                </c:pt>
                <c:pt idx="3">
                  <c:v>2.1 Training and development</c:v>
                </c:pt>
                <c:pt idx="4">
                  <c:v>3.1 Identification and referral pathways </c:v>
                </c:pt>
                <c:pt idx="5">
                  <c:v>3.2 Stop smoking support</c:v>
                </c:pt>
                <c:pt idx="6">
                  <c:v>4.1 Messaging, marketing and insights </c:v>
                </c:pt>
              </c:strCache>
            </c:strRef>
          </c:cat>
          <c:val>
            <c:numRef>
              <c:f>(Scores!$B$22:$B$24,Scores!$B$28,Scores!$B$32:$B$33,Scores!$B$37)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BAA8-4B22-8665-6D764F8A7720}"/>
            </c:ext>
          </c:extLst>
        </c:ser>
        <c:ser>
          <c:idx val="1"/>
          <c:order val="1"/>
          <c:tx>
            <c:v>Review Score</c:v>
          </c:tx>
          <c:spPr>
            <a:ln w="31750" cap="rnd">
              <a:solidFill>
                <a:schemeClr val="accent2"/>
              </a:solidFill>
              <a:round/>
            </a:ln>
            <a:effectLst>
              <a:outerShdw blurRad="40000" dist="23000" dir="5400000" rotWithShape="0">
                <a:srgbClr val="000000">
                  <a:alpha val="35000"/>
                </a:srgbClr>
              </a:outerShdw>
            </a:effectLst>
          </c:spPr>
          <c:marker>
            <c:symbol val="circle"/>
            <c:size val="6"/>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w="12700">
                <a:solidFill>
                  <a:schemeClr val="lt2"/>
                </a:solidFill>
                <a:round/>
              </a:ln>
              <a:effectLst>
                <a:outerShdw blurRad="40000" dist="23000" dir="5400000" rotWithShape="0">
                  <a:srgbClr val="000000">
                    <a:alpha val="35000"/>
                  </a:srgbClr>
                </a:outerShdw>
              </a:effectLst>
            </c:spPr>
          </c:marker>
          <c:cat>
            <c:strRef>
              <c:f>(Scores!$C$4:$C$6,Scores!$C$10,Scores!$C$14:$C$15,Scores!$C$19)</c:f>
              <c:strCache>
                <c:ptCount val="7"/>
                <c:pt idx="0">
                  <c:v>1.1 Leadership and coordination</c:v>
                </c:pt>
                <c:pt idx="1">
                  <c:v>1.2 Planning and commissioning</c:v>
                </c:pt>
                <c:pt idx="2">
                  <c:v>1.3 Data collection and monitoring</c:v>
                </c:pt>
                <c:pt idx="3">
                  <c:v>2.1 Training and development</c:v>
                </c:pt>
                <c:pt idx="4">
                  <c:v>3.1 Identification and referral pathways </c:v>
                </c:pt>
                <c:pt idx="5">
                  <c:v>3.2 Stop smoking support</c:v>
                </c:pt>
                <c:pt idx="6">
                  <c:v>4.1 Messaging, marketing and insights </c:v>
                </c:pt>
              </c:strCache>
            </c:strRef>
          </c:cat>
          <c:val>
            <c:numRef>
              <c:f>(Scores!$C$22:$C$24,Scores!$C$28,Scores!$C$32:$C$33,Scores!$C$37)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1-BAA8-4B22-8665-6D764F8A7720}"/>
            </c:ext>
          </c:extLst>
        </c:ser>
        <c:dLbls>
          <c:showLegendKey val="0"/>
          <c:showVal val="0"/>
          <c:showCatName val="0"/>
          <c:showSerName val="0"/>
          <c:showPercent val="0"/>
          <c:showBubbleSize val="0"/>
        </c:dLbls>
        <c:axId val="51559808"/>
        <c:axId val="51844608"/>
      </c:radarChart>
      <c:catAx>
        <c:axId val="5155980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844608"/>
        <c:crosses val="autoZero"/>
        <c:auto val="1"/>
        <c:lblAlgn val="ctr"/>
        <c:lblOffset val="100"/>
        <c:noMultiLvlLbl val="0"/>
      </c:catAx>
      <c:valAx>
        <c:axId val="51844608"/>
        <c:scaling>
          <c:orientation val="minMax"/>
          <c:max val="1"/>
          <c:min val="0"/>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1559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157162</xdr:colOff>
      <xdr:row>1</xdr:row>
      <xdr:rowOff>266699</xdr:rowOff>
    </xdr:from>
    <xdr:to>
      <xdr:col>3</xdr:col>
      <xdr:colOff>19049</xdr:colOff>
      <xdr:row>3</xdr:row>
      <xdr:rowOff>95250</xdr:rowOff>
    </xdr:to>
    <xdr:sp macro="" textlink="">
      <xdr:nvSpPr>
        <xdr:cNvPr id="2" name="TextBox 1">
          <a:extLst>
            <a:ext uri="{FF2B5EF4-FFF2-40B4-BE49-F238E27FC236}">
              <a16:creationId xmlns:a16="http://schemas.microsoft.com/office/drawing/2014/main" id="{1B2A6F5E-AD25-41FE-9BAC-991FA001CDB5}"/>
            </a:ext>
          </a:extLst>
        </xdr:cNvPr>
        <xdr:cNvSpPr txBox="1"/>
      </xdr:nvSpPr>
      <xdr:spPr>
        <a:xfrm>
          <a:off x="371475" y="469105"/>
          <a:ext cx="11196637" cy="562689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latin typeface="Arial" panose="020B0604020202020204" pitchFamily="34" charset="0"/>
              <a:cs typeface="Arial" panose="020B0604020202020204" pitchFamily="34" charset="0"/>
            </a:rPr>
            <a:t>Introducing the smoking in pregnancy self-assessment tool</a:t>
          </a:r>
        </a:p>
        <a:p>
          <a:endParaRPr lang="en-GB" sz="1100" b="1">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Welcome to the smoking in pregnancy self-assessment tool. This model supports the NICE guidance on reducing smoking in pregnancy (PH26) and Smoking in acute, maternity and mental health settings (PH48). It provides a framework to help providers of maternity services develop local action to reduce smoking prevalence and the use among pregnant women, their partners, signficant others and families. It includes recommendations made by expert groups such as the Smoking in Pregnancy Challenge Group and the National Centre for Smoking Cessation and Training (NCSCT). It is also based on the interventions outlined within element one of the Saving Babies Lives Care Bundle Version 2, and is designed to support systems to prepare for and implement the smokefree pregnancy requirements of the NHS Long Term Plan.</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self-assessment process is not to be seen as a single person`s job or task. To accurately complete this will require the input of a wide range of stakeholders and is expected to take no more than one day. Identifying the right people at the start of the process will help you to get the best out of the tool, and will provide a broad understanding of local policies that relate to smoking in pregnancy.</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The tool consists of four sections: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1. Systems </a:t>
          </a:r>
        </a:p>
        <a:p>
          <a:r>
            <a:rPr lang="en-GB" sz="1100">
              <a:latin typeface="Arial" panose="020B0604020202020204" pitchFamily="34" charset="0"/>
              <a:cs typeface="Arial" panose="020B0604020202020204" pitchFamily="34" charset="0"/>
            </a:rPr>
            <a:t>2. Training</a:t>
          </a:r>
        </a:p>
        <a:p>
          <a:r>
            <a:rPr lang="en-GB" sz="1100">
              <a:latin typeface="Arial" panose="020B0604020202020204" pitchFamily="34" charset="0"/>
              <a:cs typeface="Arial" panose="020B0604020202020204" pitchFamily="34" charset="0"/>
            </a:rPr>
            <a:t>3. Treatment and interventions</a:t>
          </a:r>
        </a:p>
        <a:p>
          <a:r>
            <a:rPr lang="en-GB" sz="1100">
              <a:latin typeface="Arial" panose="020B0604020202020204" pitchFamily="34" charset="0"/>
              <a:cs typeface="Arial" panose="020B0604020202020204" pitchFamily="34" charset="0"/>
            </a:rPr>
            <a:t>4. Communications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Each section includes a number of questions to demonstrate a particular attribute or practice.</a:t>
          </a:r>
        </a:p>
        <a:p>
          <a:endParaRPr lang="en-GB" sz="1100">
            <a:latin typeface="Arial" panose="020B0604020202020204" pitchFamily="34" charset="0"/>
            <a:cs typeface="Arial" panose="020B0604020202020204" pitchFamily="34" charset="0"/>
          </a:endParaRPr>
        </a:p>
        <a:p>
          <a:r>
            <a:rPr lang="en-GB" sz="1100" b="1">
              <a:latin typeface="Arial" panose="020B0604020202020204" pitchFamily="34" charset="0"/>
              <a:cs typeface="Arial" panose="020B0604020202020204" pitchFamily="34" charset="0"/>
            </a:rPr>
            <a:t>Scoring</a:t>
          </a:r>
        </a:p>
        <a:p>
          <a:r>
            <a:rPr lang="en-GB" sz="1100">
              <a:latin typeface="Arial" panose="020B0604020202020204" pitchFamily="34" charset="0"/>
              <a:cs typeface="Arial" panose="020B0604020202020204" pitchFamily="34" charset="0"/>
            </a:rPr>
            <a:t>Consider whether or not you can demonstrate this practice in your organisation?</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 if not, select ‘no evidence’</a:t>
          </a:r>
        </a:p>
        <a:p>
          <a:r>
            <a:rPr lang="en-GB" sz="1100">
              <a:latin typeface="Arial" panose="020B0604020202020204" pitchFamily="34" charset="0"/>
              <a:cs typeface="Arial" panose="020B0604020202020204" pitchFamily="34" charset="0"/>
            </a:rPr>
            <a:t>- if you have evidence of some relevant practice, but there is room for improvement or development, select ‘some evidence’</a:t>
          </a:r>
        </a:p>
        <a:p>
          <a:r>
            <a:rPr lang="en-GB" sz="1100">
              <a:latin typeface="Arial" panose="020B0604020202020204" pitchFamily="34" charset="0"/>
              <a:cs typeface="Arial" panose="020B0604020202020204" pitchFamily="34" charset="0"/>
            </a:rPr>
            <a:t>- if you can demonstrate clearly that the practice is common in your organisation select ‘strong evidence’</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Answer the questions honestly, and in agreement with your partners where possible. Where you select ‘some evidence’ or ‘strong evidence’, make a note of examples you would use to illustrate your point in the comments and references column. As well as completing the self assessment for your organisation as a whole, you may wish to use extracts from the self assessment to work up action plans for individual treatment areas.</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An optional 'Review Score' column is included.  This provides an opportunity to either re-score your evidence over a period of time to demonstrate improvements or delivery of actions; or have your scored assessed by a peer.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21</xdr:row>
      <xdr:rowOff>0</xdr:rowOff>
    </xdr:from>
    <xdr:to>
      <xdr:col>6</xdr:col>
      <xdr:colOff>0</xdr:colOff>
      <xdr:row>47</xdr:row>
      <xdr:rowOff>106680</xdr:rowOff>
    </xdr:to>
    <xdr:graphicFrame macro="">
      <xdr:nvGraphicFramePr>
        <xdr:cNvPr id="5" name="Chart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sct.co.uk/" TargetMode="External"/><Relationship Id="rId1" Type="http://schemas.openxmlformats.org/officeDocument/2006/relationships/hyperlink" Target="http://smokefreeaction.org.uk/smokefree-nhs/smoking-in-pregnancy-challenge-gro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okefreeaction.org.uk/smokefree-nhs/smoking-in-pregnancy-challenge-group/smoking-in-pregnancy-challenge-group-resources/e-cigarettes-in-pregnanc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8"/>
  <sheetViews>
    <sheetView showGridLines="0" showRowColHeaders="0" tabSelected="1" zoomScale="80" zoomScaleNormal="80" workbookViewId="0">
      <selection activeCell="C1" sqref="C1"/>
    </sheetView>
  </sheetViews>
  <sheetFormatPr defaultColWidth="9.1328125" defaultRowHeight="14.25" x14ac:dyDescent="0.45"/>
  <cols>
    <col min="1" max="1" width="3.33203125" style="8" customWidth="1"/>
    <col min="2" max="2" width="3.86328125" style="8" customWidth="1"/>
    <col min="3" max="3" width="166" style="8" customWidth="1"/>
    <col min="4" max="4" width="3.86328125" style="8" customWidth="1"/>
    <col min="5" max="5" width="3.6640625" style="8" customWidth="1"/>
    <col min="6" max="16384" width="9.1328125" style="8"/>
  </cols>
  <sheetData>
    <row r="1" spans="2:7" ht="14.65" thickBot="1" x14ac:dyDescent="0.5">
      <c r="C1" s="20"/>
    </row>
    <row r="2" spans="2:7" ht="330" customHeight="1" x14ac:dyDescent="0.45">
      <c r="B2" s="36"/>
      <c r="C2" s="37"/>
      <c r="D2" s="38"/>
      <c r="G2" s="131"/>
    </row>
    <row r="3" spans="2:7" ht="125.25" customHeight="1" x14ac:dyDescent="0.45">
      <c r="B3" s="43"/>
      <c r="C3" s="132"/>
      <c r="D3" s="39"/>
    </row>
    <row r="4" spans="2:7" ht="11.25" customHeight="1" x14ac:dyDescent="0.45">
      <c r="B4" s="43"/>
      <c r="C4" s="133"/>
      <c r="D4" s="39"/>
    </row>
    <row r="5" spans="2:7" ht="14.65" thickBot="1" x14ac:dyDescent="0.5">
      <c r="B5" s="41"/>
      <c r="C5" s="42"/>
      <c r="D5" s="40"/>
    </row>
    <row r="6" spans="2:7" x14ac:dyDescent="0.45">
      <c r="B6" s="20"/>
      <c r="C6" s="8" t="s">
        <v>47</v>
      </c>
    </row>
    <row r="7" spans="2:7" x14ac:dyDescent="0.45">
      <c r="C7" s="117" t="s">
        <v>48</v>
      </c>
    </row>
    <row r="8" spans="2:7" x14ac:dyDescent="0.45">
      <c r="C8" s="117" t="s">
        <v>49</v>
      </c>
    </row>
  </sheetData>
  <hyperlinks>
    <hyperlink ref="C7" r:id="rId1" xr:uid="{00000000-0004-0000-0000-000000000000}"/>
    <hyperlink ref="C8" r:id="rId2" xr:uid="{00000000-0004-0000-0000-000001000000}"/>
  </hyperlinks>
  <pageMargins left="0.7" right="0.7" top="0.75" bottom="0.75" header="0.3" footer="0.3"/>
  <pageSetup paperSize="9" scale="72"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4"/>
  <sheetViews>
    <sheetView showGridLines="0" showRowColHeaders="0" zoomScale="88" zoomScaleNormal="88" workbookViewId="0">
      <selection activeCell="C1" sqref="C1"/>
    </sheetView>
  </sheetViews>
  <sheetFormatPr defaultRowHeight="14.25" x14ac:dyDescent="0.45"/>
  <cols>
    <col min="1" max="1" width="3.33203125" customWidth="1"/>
    <col min="2" max="2" width="3.86328125" customWidth="1"/>
    <col min="3" max="3" width="166" customWidth="1"/>
    <col min="4" max="4" width="3.86328125" customWidth="1"/>
    <col min="5" max="5" width="3.6640625" customWidth="1"/>
  </cols>
  <sheetData>
    <row r="1" spans="2:4" ht="14.65" thickBot="1" x14ac:dyDescent="0.5"/>
    <row r="2" spans="2:4" ht="14.65" thickBot="1" x14ac:dyDescent="0.5">
      <c r="B2" s="36"/>
      <c r="C2" s="37"/>
      <c r="D2" s="38"/>
    </row>
    <row r="3" spans="2:4" ht="327" customHeight="1" thickBot="1" x14ac:dyDescent="0.5">
      <c r="B3" s="43"/>
      <c r="C3" s="35" t="s">
        <v>51</v>
      </c>
      <c r="D3" s="39"/>
    </row>
    <row r="4" spans="2:4" ht="14.65" thickBot="1" x14ac:dyDescent="0.5">
      <c r="B4" s="41"/>
      <c r="C4" s="42"/>
      <c r="D4" s="40"/>
    </row>
  </sheetData>
  <pageMargins left="0.7" right="0.7" top="0.75" bottom="0.75" header="0.3" footer="0.3"/>
  <pageSetup paperSize="9" scale="7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6" tint="0.39997558519241921"/>
    <pageSetUpPr fitToPage="1"/>
  </sheetPr>
  <dimension ref="A1:AV24"/>
  <sheetViews>
    <sheetView showGridLines="0" showRowColHeaders="0" zoomScale="90" zoomScaleNormal="90" zoomScaleSheetLayoutView="85" workbookViewId="0">
      <selection activeCell="E4" sqref="E4"/>
    </sheetView>
  </sheetViews>
  <sheetFormatPr defaultColWidth="9.1328125" defaultRowHeight="13.5" x14ac:dyDescent="0.35"/>
  <cols>
    <col min="1" max="1" width="3.46484375" style="13" customWidth="1"/>
    <col min="2" max="2" width="6.6640625" style="46" customWidth="1"/>
    <col min="3" max="3" width="53.53125" style="46" customWidth="1"/>
    <col min="4" max="4" width="16.46484375" style="13" customWidth="1"/>
    <col min="5" max="6" width="54.86328125" style="13" customWidth="1"/>
    <col min="7" max="7" width="12.1328125" style="13" customWidth="1"/>
    <col min="8" max="8" width="3.46484375" style="14" customWidth="1"/>
    <col min="9" max="10" width="9.1328125" style="14" hidden="1" customWidth="1"/>
    <col min="11" max="11" width="9.1328125" style="13" hidden="1" customWidth="1"/>
    <col min="12" max="12" width="3.6640625" style="13" customWidth="1"/>
    <col min="13" max="13" width="9.1328125" style="13" customWidth="1"/>
    <col min="14" max="14" width="3.6640625" style="13" customWidth="1"/>
    <col min="15" max="47" width="9.1328125" style="13"/>
    <col min="48" max="48" width="52.6640625" style="13" customWidth="1"/>
    <col min="49" max="16384" width="9.1328125" style="13"/>
  </cols>
  <sheetData>
    <row r="1" spans="1:48" s="2" customFormat="1" ht="18.75" customHeight="1" thickBot="1" x14ac:dyDescent="0.45">
      <c r="B1" s="10"/>
      <c r="C1" s="10"/>
      <c r="D1" s="11"/>
      <c r="E1" s="12"/>
      <c r="F1" s="12"/>
      <c r="H1" s="1"/>
      <c r="I1" s="1"/>
      <c r="J1" s="1"/>
    </row>
    <row r="2" spans="1:48" ht="15" customHeight="1" x14ac:dyDescent="0.4">
      <c r="B2" s="51">
        <v>1</v>
      </c>
      <c r="C2" s="52" t="s">
        <v>37</v>
      </c>
      <c r="D2" s="33"/>
      <c r="E2" s="53"/>
      <c r="F2" s="53"/>
      <c r="G2" s="54"/>
    </row>
    <row r="3" spans="1:48" s="2" customFormat="1" ht="27.75" x14ac:dyDescent="0.4">
      <c r="B3" s="125"/>
      <c r="C3" s="62" t="s">
        <v>6</v>
      </c>
      <c r="D3" s="55" t="s">
        <v>3</v>
      </c>
      <c r="E3" s="56" t="s">
        <v>0</v>
      </c>
      <c r="F3" s="57" t="s">
        <v>19</v>
      </c>
      <c r="G3" s="58" t="s">
        <v>13</v>
      </c>
      <c r="H3" s="1"/>
      <c r="I3" s="80"/>
      <c r="J3" s="80"/>
      <c r="K3" s="80"/>
    </row>
    <row r="4" spans="1:48" s="20" customFormat="1" ht="54" x14ac:dyDescent="0.35">
      <c r="B4" s="67">
        <v>1.1000000000000001</v>
      </c>
      <c r="C4" s="3" t="s">
        <v>52</v>
      </c>
      <c r="D4" s="119"/>
      <c r="E4" s="29"/>
      <c r="F4" s="29"/>
      <c r="G4" s="128"/>
      <c r="H4" s="18"/>
      <c r="I4" s="81" t="str">
        <f>IF(D4="No evidence",0,IF(D4="Some evidence",1,IF(D4="Strong evidence",2," ")))</f>
        <v xml:space="preserve"> </v>
      </c>
      <c r="J4" s="81" t="str">
        <f>IF(G4="No evidence",0,IF(G4="Some evidence",1,IF(G4="Strong evidence",2," ")))</f>
        <v xml:space="preserve"> </v>
      </c>
      <c r="K4" s="81" t="s">
        <v>40</v>
      </c>
      <c r="L4" s="19"/>
    </row>
    <row r="5" spans="1:48" s="20" customFormat="1" ht="67.5" x14ac:dyDescent="0.35">
      <c r="B5" s="67">
        <v>1.2</v>
      </c>
      <c r="C5" s="3" t="s">
        <v>53</v>
      </c>
      <c r="D5" s="119"/>
      <c r="E5" s="29"/>
      <c r="F5" s="29"/>
      <c r="G5" s="128"/>
      <c r="H5" s="18"/>
      <c r="I5" s="81" t="str">
        <f t="shared" ref="I5:I23" si="0">IF(D5="No evidence",0,IF(D5="Some evidence",1,IF(D5="Strong evidence",2," ")))</f>
        <v xml:space="preserve"> </v>
      </c>
      <c r="J5" s="81" t="str">
        <f t="shared" ref="J5:J23" si="1">IF(G5="No evidence",0,IF(G5="Some evidence",1,IF(G5="Strong evidence",2," ")))</f>
        <v xml:space="preserve"> </v>
      </c>
      <c r="K5" s="81" t="s">
        <v>41</v>
      </c>
      <c r="L5" s="19"/>
    </row>
    <row r="6" spans="1:48" s="20" customFormat="1" ht="40.5" x14ac:dyDescent="0.35">
      <c r="B6" s="67">
        <v>1.3</v>
      </c>
      <c r="C6" s="3" t="s">
        <v>54</v>
      </c>
      <c r="D6" s="119"/>
      <c r="E6" s="29"/>
      <c r="F6" s="29"/>
      <c r="G6" s="128"/>
      <c r="H6" s="18"/>
      <c r="I6" s="81" t="str">
        <f t="shared" si="0"/>
        <v xml:space="preserve"> </v>
      </c>
      <c r="J6" s="81" t="str">
        <f t="shared" si="1"/>
        <v xml:space="preserve"> </v>
      </c>
      <c r="K6" s="81" t="s">
        <v>42</v>
      </c>
      <c r="L6" s="19"/>
    </row>
    <row r="7" spans="1:48" s="20" customFormat="1" ht="40.5" x14ac:dyDescent="0.35">
      <c r="B7" s="67">
        <v>1.4</v>
      </c>
      <c r="C7" s="7" t="s">
        <v>76</v>
      </c>
      <c r="D7" s="119"/>
      <c r="E7" s="29"/>
      <c r="F7" s="29"/>
      <c r="G7" s="128"/>
      <c r="H7" s="18"/>
      <c r="I7" s="81" t="str">
        <f t="shared" si="0"/>
        <v xml:space="preserve"> </v>
      </c>
      <c r="J7" s="81" t="str">
        <f t="shared" si="1"/>
        <v xml:space="preserve"> </v>
      </c>
      <c r="K7" s="18"/>
      <c r="L7" s="18"/>
    </row>
    <row r="8" spans="1:48" s="20" customFormat="1" ht="27" x14ac:dyDescent="0.35">
      <c r="B8" s="67">
        <v>1.5</v>
      </c>
      <c r="C8" s="3" t="s">
        <v>16</v>
      </c>
      <c r="D8" s="119"/>
      <c r="E8" s="29"/>
      <c r="F8" s="29"/>
      <c r="G8" s="128"/>
      <c r="H8" s="18"/>
      <c r="I8" s="81" t="str">
        <f t="shared" si="0"/>
        <v xml:space="preserve"> </v>
      </c>
      <c r="J8" s="81" t="str">
        <f t="shared" si="1"/>
        <v xml:space="preserve"> </v>
      </c>
      <c r="K8" s="18"/>
      <c r="L8" s="18"/>
    </row>
    <row r="9" spans="1:48" ht="67.5" x14ac:dyDescent="0.35">
      <c r="B9" s="67">
        <v>1.6</v>
      </c>
      <c r="C9" s="3" t="s">
        <v>55</v>
      </c>
      <c r="D9" s="119"/>
      <c r="E9" s="30"/>
      <c r="F9" s="30"/>
      <c r="G9" s="128"/>
      <c r="H9" s="18"/>
      <c r="I9" s="81" t="str">
        <f t="shared" si="0"/>
        <v xml:space="preserve"> </v>
      </c>
      <c r="J9" s="81" t="str">
        <f t="shared" si="1"/>
        <v xml:space="preserve"> </v>
      </c>
      <c r="K9" s="18"/>
      <c r="L9" s="14"/>
      <c r="AV9" s="44"/>
    </row>
    <row r="10" spans="1:48" s="2" customFormat="1" ht="13.9" x14ac:dyDescent="0.4">
      <c r="A10" s="13"/>
      <c r="B10" s="68"/>
      <c r="C10" s="26" t="s">
        <v>8</v>
      </c>
      <c r="D10" s="27" t="s">
        <v>3</v>
      </c>
      <c r="E10" s="28" t="s">
        <v>0</v>
      </c>
      <c r="F10" s="28" t="s">
        <v>19</v>
      </c>
      <c r="G10" s="129"/>
      <c r="H10" s="18"/>
      <c r="I10" s="1">
        <f>SUM(I4:I9)</f>
        <v>0</v>
      </c>
      <c r="J10" s="1">
        <f>SUM(J4:J9)</f>
        <v>0</v>
      </c>
      <c r="K10" s="1"/>
      <c r="L10" s="1"/>
      <c r="AV10" s="44"/>
    </row>
    <row r="11" spans="1:48" ht="40.5" x14ac:dyDescent="0.35">
      <c r="B11" s="67">
        <v>1.7</v>
      </c>
      <c r="C11" s="7" t="s">
        <v>7</v>
      </c>
      <c r="D11" s="119"/>
      <c r="E11" s="30"/>
      <c r="F11" s="30"/>
      <c r="G11" s="128"/>
      <c r="H11" s="18"/>
      <c r="I11" s="81" t="str">
        <f t="shared" si="0"/>
        <v xml:space="preserve"> </v>
      </c>
      <c r="J11" s="81" t="str">
        <f t="shared" si="1"/>
        <v xml:space="preserve"> </v>
      </c>
      <c r="K11" s="18"/>
      <c r="L11" s="14"/>
      <c r="AV11" s="44"/>
    </row>
    <row r="12" spans="1:48" ht="54" x14ac:dyDescent="0.35">
      <c r="B12" s="67">
        <v>1.8</v>
      </c>
      <c r="C12" s="7" t="s">
        <v>56</v>
      </c>
      <c r="D12" s="119"/>
      <c r="E12" s="30"/>
      <c r="F12" s="30"/>
      <c r="G12" s="128"/>
      <c r="H12" s="18"/>
      <c r="I12" s="81" t="str">
        <f t="shared" si="0"/>
        <v xml:space="preserve"> </v>
      </c>
      <c r="J12" s="81" t="str">
        <f t="shared" si="1"/>
        <v xml:space="preserve"> </v>
      </c>
      <c r="K12" s="18"/>
      <c r="L12" s="14"/>
      <c r="AV12" s="44"/>
    </row>
    <row r="13" spans="1:48" ht="54" x14ac:dyDescent="0.35">
      <c r="B13" s="67">
        <v>1.9</v>
      </c>
      <c r="C13" s="7" t="s">
        <v>17</v>
      </c>
      <c r="D13" s="119"/>
      <c r="E13" s="30"/>
      <c r="F13" s="30"/>
      <c r="G13" s="128"/>
      <c r="H13" s="18"/>
      <c r="I13" s="81" t="str">
        <f t="shared" si="0"/>
        <v xml:space="preserve"> </v>
      </c>
      <c r="J13" s="81" t="str">
        <f t="shared" si="1"/>
        <v xml:space="preserve"> </v>
      </c>
      <c r="K13" s="18"/>
      <c r="L13" s="14"/>
      <c r="AV13" s="44"/>
    </row>
    <row r="14" spans="1:48" ht="67.5" x14ac:dyDescent="0.35">
      <c r="B14" s="65">
        <v>1.1000000000000001</v>
      </c>
      <c r="C14" s="7" t="s">
        <v>43</v>
      </c>
      <c r="D14" s="119"/>
      <c r="E14" s="30"/>
      <c r="F14" s="30"/>
      <c r="G14" s="128"/>
      <c r="H14" s="18"/>
      <c r="I14" s="81" t="str">
        <f t="shared" si="0"/>
        <v xml:space="preserve"> </v>
      </c>
      <c r="J14" s="81" t="str">
        <f t="shared" si="1"/>
        <v xml:space="preserve"> </v>
      </c>
      <c r="K14" s="18"/>
      <c r="L14" s="14"/>
      <c r="AV14" s="44"/>
    </row>
    <row r="15" spans="1:48" ht="67.5" x14ac:dyDescent="0.35">
      <c r="B15" s="66">
        <v>1.1100000000000001</v>
      </c>
      <c r="C15" s="45" t="s">
        <v>57</v>
      </c>
      <c r="D15" s="119"/>
      <c r="E15" s="31"/>
      <c r="F15" s="31"/>
      <c r="G15" s="128"/>
      <c r="H15" s="18"/>
      <c r="I15" s="81" t="str">
        <f t="shared" si="0"/>
        <v xml:space="preserve"> </v>
      </c>
      <c r="J15" s="81" t="str">
        <f t="shared" si="1"/>
        <v xml:space="preserve"> </v>
      </c>
      <c r="K15" s="18"/>
      <c r="L15" s="14"/>
      <c r="AV15" s="44"/>
    </row>
    <row r="16" spans="1:48" s="100" customFormat="1" ht="47.45" customHeight="1" x14ac:dyDescent="0.35">
      <c r="B16" s="66">
        <v>1.1200000000000001</v>
      </c>
      <c r="C16" s="113" t="s">
        <v>58</v>
      </c>
      <c r="D16" s="122"/>
      <c r="E16" s="101"/>
      <c r="F16" s="101"/>
      <c r="G16" s="128"/>
      <c r="H16" s="102"/>
      <c r="I16" s="81" t="str">
        <f t="shared" si="0"/>
        <v xml:space="preserve"> </v>
      </c>
      <c r="J16" s="81" t="str">
        <f t="shared" si="1"/>
        <v xml:space="preserve"> </v>
      </c>
      <c r="K16" s="102"/>
      <c r="L16" s="104"/>
      <c r="AV16" s="105"/>
    </row>
    <row r="17" spans="1:48" s="2" customFormat="1" ht="13.9" x14ac:dyDescent="0.4">
      <c r="A17" s="13"/>
      <c r="B17" s="64"/>
      <c r="C17" s="26" t="s">
        <v>12</v>
      </c>
      <c r="D17" s="27" t="s">
        <v>3</v>
      </c>
      <c r="E17" s="28" t="s">
        <v>0</v>
      </c>
      <c r="F17" s="28" t="s">
        <v>19</v>
      </c>
      <c r="G17" s="129"/>
      <c r="H17" s="18"/>
      <c r="I17" s="1">
        <f>SUM(I11:I16)</f>
        <v>0</v>
      </c>
      <c r="J17" s="1">
        <f>SUM(J11:J16)</f>
        <v>0</v>
      </c>
      <c r="K17" s="1"/>
      <c r="L17" s="1"/>
      <c r="AV17" s="44"/>
    </row>
    <row r="18" spans="1:48" ht="40.5" x14ac:dyDescent="0.35">
      <c r="B18" s="65">
        <v>1.1299999999999999</v>
      </c>
      <c r="C18" s="7" t="s">
        <v>35</v>
      </c>
      <c r="D18" s="119"/>
      <c r="E18" s="123"/>
      <c r="F18" s="30"/>
      <c r="G18" s="128"/>
      <c r="H18" s="18"/>
      <c r="I18" s="81" t="str">
        <f t="shared" si="0"/>
        <v xml:space="preserve"> </v>
      </c>
      <c r="J18" s="81" t="str">
        <f t="shared" si="1"/>
        <v xml:space="preserve"> </v>
      </c>
      <c r="K18" s="18"/>
      <c r="L18" s="14"/>
      <c r="AV18" s="44"/>
    </row>
    <row r="19" spans="1:48" ht="54" x14ac:dyDescent="0.35">
      <c r="B19" s="65">
        <v>1.1399999999999999</v>
      </c>
      <c r="C19" s="7" t="s">
        <v>36</v>
      </c>
      <c r="D19" s="119"/>
      <c r="E19" s="30"/>
      <c r="F19" s="30"/>
      <c r="G19" s="128"/>
      <c r="H19" s="18"/>
      <c r="I19" s="81" t="str">
        <f t="shared" si="0"/>
        <v xml:space="preserve"> </v>
      </c>
      <c r="J19" s="81" t="str">
        <f t="shared" si="1"/>
        <v xml:space="preserve"> </v>
      </c>
      <c r="K19" s="18"/>
      <c r="L19" s="14"/>
      <c r="AV19" s="44"/>
    </row>
    <row r="20" spans="1:48" ht="54" x14ac:dyDescent="0.35">
      <c r="B20" s="65">
        <v>1.1499999999999999</v>
      </c>
      <c r="C20" s="7" t="s">
        <v>59</v>
      </c>
      <c r="D20" s="119"/>
      <c r="E20" s="30"/>
      <c r="F20" s="30"/>
      <c r="G20" s="128"/>
      <c r="H20" s="18"/>
      <c r="I20" s="81" t="str">
        <f t="shared" si="0"/>
        <v xml:space="preserve"> </v>
      </c>
      <c r="J20" s="81" t="str">
        <f t="shared" si="1"/>
        <v xml:space="preserve"> </v>
      </c>
      <c r="K20" s="18"/>
      <c r="L20" s="14"/>
      <c r="AV20" s="44"/>
    </row>
    <row r="21" spans="1:48" ht="40.5" x14ac:dyDescent="0.35">
      <c r="B21" s="66">
        <v>1.1599999999999999</v>
      </c>
      <c r="C21" s="63" t="s">
        <v>18</v>
      </c>
      <c r="D21" s="120"/>
      <c r="E21" s="31"/>
      <c r="F21" s="31"/>
      <c r="G21" s="128"/>
      <c r="H21" s="18"/>
      <c r="I21" s="81" t="str">
        <f t="shared" si="0"/>
        <v xml:space="preserve"> </v>
      </c>
      <c r="J21" s="81" t="str">
        <f t="shared" si="1"/>
        <v xml:space="preserve"> </v>
      </c>
      <c r="K21" s="18"/>
      <c r="L21" s="14"/>
      <c r="AV21" s="44"/>
    </row>
    <row r="22" spans="1:48" x14ac:dyDescent="0.35">
      <c r="B22" s="66">
        <v>1.17</v>
      </c>
      <c r="C22" s="63" t="s">
        <v>77</v>
      </c>
      <c r="D22" s="120"/>
      <c r="E22" s="31"/>
      <c r="F22" s="31"/>
      <c r="G22" s="128"/>
      <c r="H22" s="18"/>
      <c r="I22" s="81"/>
      <c r="J22" s="81" t="str">
        <f t="shared" si="1"/>
        <v xml:space="preserve"> </v>
      </c>
      <c r="K22" s="18"/>
      <c r="L22" s="14"/>
      <c r="AV22" s="44"/>
    </row>
    <row r="23" spans="1:48" s="100" customFormat="1" ht="40.5" x14ac:dyDescent="0.35">
      <c r="B23" s="66">
        <v>1.18</v>
      </c>
      <c r="C23" s="63" t="s">
        <v>60</v>
      </c>
      <c r="D23" s="121"/>
      <c r="E23" s="110"/>
      <c r="F23" s="110"/>
      <c r="G23" s="128"/>
      <c r="H23" s="102"/>
      <c r="I23" s="103" t="str">
        <f t="shared" si="0"/>
        <v xml:space="preserve"> </v>
      </c>
      <c r="J23" s="81" t="str">
        <f t="shared" si="1"/>
        <v xml:space="preserve"> </v>
      </c>
      <c r="K23" s="102"/>
      <c r="L23" s="104"/>
      <c r="AV23" s="105"/>
    </row>
    <row r="24" spans="1:48" ht="13.9" thickBot="1" x14ac:dyDescent="0.4">
      <c r="A24" s="2"/>
      <c r="B24" s="111"/>
      <c r="C24" s="106"/>
      <c r="D24" s="107"/>
      <c r="E24" s="108"/>
      <c r="F24" s="108"/>
      <c r="G24" s="130"/>
      <c r="H24" s="18"/>
      <c r="I24" s="81">
        <f>SUM(I18:I23)</f>
        <v>0</v>
      </c>
      <c r="J24" s="81">
        <f>SUM(J18:J23)</f>
        <v>0</v>
      </c>
      <c r="K24" s="1"/>
      <c r="L24" s="14"/>
      <c r="AV24" s="44"/>
    </row>
  </sheetData>
  <dataValidations count="1">
    <dataValidation type="list" allowBlank="1" showInputMessage="1" showErrorMessage="1" sqref="D4:D9 D11:D16 D18:D23 G4:G9 G11:G16 G18:G23" xr:uid="{00000000-0002-0000-0200-000000000000}">
      <formula1>$K$3:$K$6</formula1>
    </dataValidation>
  </dataValidations>
  <pageMargins left="0.70866141732283472" right="0.70866141732283472" top="0.74803149606299213" bottom="0.74803149606299213" header="0.31496062992125984" footer="0.31496062992125984"/>
  <pageSetup paperSize="8" scale="93" fitToHeight="0" orientation="landscape" r:id="rId1"/>
  <rowBreaks count="1" manualBreakCount="1">
    <brk id="16" max="7" man="1"/>
  </rowBreaks>
  <colBreaks count="1" manualBreakCount="1">
    <brk id="6" max="2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6" tint="0.39997558519241921"/>
    <pageSetUpPr fitToPage="1"/>
  </sheetPr>
  <dimension ref="A1:L11"/>
  <sheetViews>
    <sheetView showGridLines="0" showRowColHeaders="0" zoomScale="80" zoomScaleNormal="80" workbookViewId="0">
      <selection activeCell="E4" sqref="E4"/>
    </sheetView>
  </sheetViews>
  <sheetFormatPr defaultColWidth="9.1328125" defaultRowHeight="14.25" x14ac:dyDescent="0.45"/>
  <cols>
    <col min="1" max="1" width="3.46484375" style="8" customWidth="1"/>
    <col min="2" max="2" width="6.6640625" style="8" customWidth="1"/>
    <col min="3" max="3" width="53.53125" style="8" customWidth="1"/>
    <col min="4" max="4" width="16.46484375" style="8" customWidth="1"/>
    <col min="5" max="6" width="54.86328125" style="8" customWidth="1"/>
    <col min="7" max="7" width="12.1328125" style="8" customWidth="1"/>
    <col min="8" max="8" width="3.46484375" style="8" customWidth="1"/>
    <col min="9" max="11" width="9.1328125" style="8" hidden="1" customWidth="1"/>
    <col min="12" max="12" width="4.86328125" style="8" customWidth="1"/>
    <col min="13" max="16384" width="9.1328125" style="8"/>
  </cols>
  <sheetData>
    <row r="1" spans="1:12" ht="18.75" customHeight="1" thickBot="1" x14ac:dyDescent="0.5">
      <c r="A1" s="21"/>
      <c r="B1" s="4"/>
      <c r="C1" s="5"/>
      <c r="D1" s="5"/>
      <c r="E1" s="6"/>
      <c r="F1" s="6"/>
      <c r="G1" s="21"/>
      <c r="H1" s="21"/>
      <c r="I1" s="21"/>
      <c r="J1" s="21"/>
      <c r="K1" s="21"/>
    </row>
    <row r="2" spans="1:12" ht="15" customHeight="1" x14ac:dyDescent="0.45">
      <c r="A2" s="20"/>
      <c r="B2" s="51">
        <v>2</v>
      </c>
      <c r="C2" s="52" t="s">
        <v>2</v>
      </c>
      <c r="D2" s="33"/>
      <c r="E2" s="53"/>
      <c r="F2" s="53"/>
      <c r="G2" s="54"/>
      <c r="H2" s="20"/>
      <c r="I2" s="20"/>
      <c r="J2" s="20"/>
      <c r="K2" s="20"/>
    </row>
    <row r="3" spans="1:12" ht="28.15" x14ac:dyDescent="0.45">
      <c r="A3" s="21"/>
      <c r="B3" s="125"/>
      <c r="C3" s="59" t="s">
        <v>9</v>
      </c>
      <c r="D3" s="55" t="s">
        <v>3</v>
      </c>
      <c r="E3" s="56" t="s">
        <v>0</v>
      </c>
      <c r="F3" s="57" t="s">
        <v>19</v>
      </c>
      <c r="G3" s="58" t="s">
        <v>13</v>
      </c>
      <c r="H3" s="21"/>
      <c r="I3" s="80"/>
      <c r="J3" s="80"/>
      <c r="K3" s="80"/>
    </row>
    <row r="4" spans="1:12" ht="90" customHeight="1" x14ac:dyDescent="0.45">
      <c r="A4" s="20"/>
      <c r="B4" s="73">
        <v>2.1</v>
      </c>
      <c r="C4" s="7" t="s">
        <v>62</v>
      </c>
      <c r="D4" s="119"/>
      <c r="E4" s="29"/>
      <c r="F4" s="29"/>
      <c r="G4" s="128"/>
      <c r="H4" s="20"/>
      <c r="I4" s="81" t="str">
        <f>IF(D4="No evidence",0,IF(D4="Some evidence",1,IF(D4="Strong evidence",2," ")))</f>
        <v xml:space="preserve"> </v>
      </c>
      <c r="J4" s="81" t="str">
        <f>IF(G4="No evidence",0,IF(G4="Some evidence",1,IF(G4="Strong evidence",2," ")))</f>
        <v xml:space="preserve"> </v>
      </c>
      <c r="K4" s="81" t="s">
        <v>40</v>
      </c>
      <c r="L4" s="25"/>
    </row>
    <row r="5" spans="1:12" ht="54" x14ac:dyDescent="0.45">
      <c r="A5" s="20"/>
      <c r="B5" s="73">
        <v>2.2000000000000002</v>
      </c>
      <c r="C5" s="7" t="s">
        <v>78</v>
      </c>
      <c r="D5" s="119"/>
      <c r="E5" s="29"/>
      <c r="F5" s="29"/>
      <c r="G5" s="128"/>
      <c r="H5" s="20"/>
      <c r="I5" s="81" t="str">
        <f t="shared" ref="I5:I9" si="0">IF(D5="No evidence",0,IF(D5="Some evidence",1,IF(D5="Strong evidence",2," ")))</f>
        <v xml:space="preserve"> </v>
      </c>
      <c r="J5" s="81" t="str">
        <f t="shared" ref="J5:J9" si="1">IF(G5="No evidence",0,IF(G5="Some evidence",1,IF(G5="Strong evidence",2," ")))</f>
        <v xml:space="preserve"> </v>
      </c>
      <c r="K5" s="81" t="s">
        <v>41</v>
      </c>
      <c r="L5" s="25"/>
    </row>
    <row r="6" spans="1:12" ht="54" x14ac:dyDescent="0.45">
      <c r="A6" s="20"/>
      <c r="B6" s="73">
        <v>2.2999999999999998</v>
      </c>
      <c r="C6" s="7" t="s">
        <v>63</v>
      </c>
      <c r="D6" s="119"/>
      <c r="E6" s="29"/>
      <c r="F6" s="29"/>
      <c r="G6" s="128"/>
      <c r="H6" s="20"/>
      <c r="I6" s="81" t="str">
        <f t="shared" si="0"/>
        <v xml:space="preserve"> </v>
      </c>
      <c r="J6" s="81" t="str">
        <f t="shared" si="1"/>
        <v xml:space="preserve"> </v>
      </c>
      <c r="K6" s="81" t="s">
        <v>42</v>
      </c>
      <c r="L6" s="25"/>
    </row>
    <row r="7" spans="1:12" ht="147" customHeight="1" x14ac:dyDescent="0.45">
      <c r="A7" s="20"/>
      <c r="B7" s="73">
        <v>2.4</v>
      </c>
      <c r="C7" s="114" t="s">
        <v>64</v>
      </c>
      <c r="D7" s="119"/>
      <c r="E7" s="48"/>
      <c r="F7" s="48"/>
      <c r="G7" s="128"/>
      <c r="H7" s="20"/>
      <c r="I7" s="81" t="str">
        <f t="shared" si="0"/>
        <v xml:space="preserve"> </v>
      </c>
      <c r="J7" s="81" t="str">
        <f t="shared" si="1"/>
        <v xml:space="preserve"> </v>
      </c>
      <c r="K7" s="20"/>
      <c r="L7" s="25"/>
    </row>
    <row r="8" spans="1:12" ht="77.25" customHeight="1" x14ac:dyDescent="0.45">
      <c r="A8" s="20"/>
      <c r="B8" s="73">
        <v>2.5</v>
      </c>
      <c r="C8" s="45" t="s">
        <v>79</v>
      </c>
      <c r="D8" s="119"/>
      <c r="E8" s="48"/>
      <c r="F8" s="48"/>
      <c r="G8" s="128"/>
      <c r="H8" s="20"/>
      <c r="I8" s="81" t="str">
        <f t="shared" si="0"/>
        <v xml:space="preserve"> </v>
      </c>
      <c r="J8" s="81" t="str">
        <f t="shared" si="1"/>
        <v xml:space="preserve"> </v>
      </c>
      <c r="K8" s="20"/>
      <c r="L8" s="25"/>
    </row>
    <row r="9" spans="1:12" ht="81.400000000000006" thickBot="1" x14ac:dyDescent="0.5">
      <c r="A9" s="20"/>
      <c r="B9" s="74">
        <v>2.6</v>
      </c>
      <c r="C9" s="50" t="s">
        <v>65</v>
      </c>
      <c r="D9" s="119"/>
      <c r="E9" s="124"/>
      <c r="F9" s="32"/>
      <c r="G9" s="128"/>
      <c r="H9" s="20"/>
      <c r="I9" s="81" t="str">
        <f t="shared" si="0"/>
        <v xml:space="preserve"> </v>
      </c>
      <c r="J9" s="81" t="str">
        <f t="shared" si="1"/>
        <v xml:space="preserve"> </v>
      </c>
      <c r="K9" s="20"/>
      <c r="L9" s="25"/>
    </row>
    <row r="10" spans="1:12" ht="18.75" customHeight="1" thickBot="1" x14ac:dyDescent="0.5">
      <c r="A10" s="20"/>
      <c r="B10" s="76"/>
      <c r="C10" s="77"/>
      <c r="D10" s="78"/>
      <c r="E10" s="79"/>
      <c r="F10" s="79"/>
      <c r="G10" s="82"/>
      <c r="H10" s="20"/>
      <c r="I10" s="20">
        <f>SUM(I4:I9)</f>
        <v>0</v>
      </c>
      <c r="J10" s="20">
        <f>SUM(J4:J9)</f>
        <v>0</v>
      </c>
      <c r="K10" s="20"/>
    </row>
    <row r="11" spans="1:12" x14ac:dyDescent="0.45">
      <c r="B11" s="46"/>
      <c r="C11" s="46"/>
      <c r="D11" s="13"/>
      <c r="E11" s="13"/>
      <c r="F11" s="13"/>
      <c r="G11" s="13"/>
    </row>
  </sheetData>
  <dataValidations count="1">
    <dataValidation type="list" allowBlank="1" showInputMessage="1" showErrorMessage="1" sqref="D4:D9 G4:G9" xr:uid="{00000000-0002-0000-0300-000000000000}">
      <formula1>$K$3:$K$6</formula1>
    </dataValidation>
  </dataValidations>
  <hyperlinks>
    <hyperlink ref="C7" r:id="rId1" display="http://smokefreeaction.org.uk/smokefree-nhs/smoking-in-pregnancy-challenge-group/smoking-in-pregnancy-challenge-group-resources/e-cigarettes-in-pregnancy/" xr:uid="{00000000-0004-0000-0300-000000000000}"/>
  </hyperlinks>
  <pageMargins left="0.7" right="0.7" top="0.75" bottom="0.75" header="0.3" footer="0.3"/>
  <pageSetup paperSize="8" scale="93"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L20"/>
  <sheetViews>
    <sheetView showGridLines="0" showRowColHeaders="0" zoomScale="90" zoomScaleNormal="90" workbookViewId="0">
      <selection activeCell="E4" sqref="E4"/>
    </sheetView>
  </sheetViews>
  <sheetFormatPr defaultColWidth="9.1328125" defaultRowHeight="14.25" x14ac:dyDescent="0.45"/>
  <cols>
    <col min="1" max="1" width="3.46484375" style="8" customWidth="1"/>
    <col min="2" max="2" width="6.6640625" style="8" customWidth="1"/>
    <col min="3" max="3" width="53.53125" style="8" customWidth="1"/>
    <col min="4" max="4" width="17.33203125" style="8" customWidth="1"/>
    <col min="5" max="6" width="54.86328125" style="8" customWidth="1"/>
    <col min="7" max="7" width="12.1328125" style="8" customWidth="1"/>
    <col min="8" max="8" width="3.46484375" style="8" customWidth="1"/>
    <col min="9" max="11" width="9.1328125" style="8" hidden="1" customWidth="1"/>
    <col min="12" max="12" width="9.1328125" style="8" customWidth="1"/>
    <col min="13" max="13" width="4" style="8" customWidth="1"/>
    <col min="14" max="16384" width="9.1328125" style="8"/>
  </cols>
  <sheetData>
    <row r="1" spans="1:12" ht="18.75" customHeight="1" thickBot="1" x14ac:dyDescent="0.5">
      <c r="A1" s="21"/>
      <c r="B1" s="4"/>
      <c r="C1" s="5"/>
      <c r="D1" s="5"/>
      <c r="E1" s="6"/>
      <c r="F1" s="6"/>
      <c r="G1" s="21"/>
      <c r="H1" s="21"/>
      <c r="I1" s="21"/>
      <c r="J1" s="21"/>
      <c r="K1" s="21"/>
    </row>
    <row r="2" spans="1:12" ht="15" customHeight="1" x14ac:dyDescent="0.45">
      <c r="A2" s="21"/>
      <c r="B2" s="51">
        <v>3</v>
      </c>
      <c r="C2" s="52" t="s">
        <v>15</v>
      </c>
      <c r="D2" s="33"/>
      <c r="E2" s="53"/>
      <c r="F2" s="53"/>
      <c r="G2" s="54"/>
      <c r="H2" s="20"/>
      <c r="I2" s="20"/>
      <c r="J2" s="20"/>
    </row>
    <row r="3" spans="1:12" ht="28.15" x14ac:dyDescent="0.45">
      <c r="A3" s="21"/>
      <c r="B3" s="125"/>
      <c r="C3" s="59" t="s">
        <v>10</v>
      </c>
      <c r="D3" s="60" t="s">
        <v>3</v>
      </c>
      <c r="E3" s="56" t="s">
        <v>0</v>
      </c>
      <c r="F3" s="57" t="s">
        <v>19</v>
      </c>
      <c r="G3" s="58" t="s">
        <v>13</v>
      </c>
      <c r="H3" s="21"/>
      <c r="I3" s="80"/>
      <c r="J3" s="80"/>
      <c r="K3" s="80"/>
    </row>
    <row r="4" spans="1:12" ht="67.5" x14ac:dyDescent="0.45">
      <c r="A4" s="21"/>
      <c r="B4" s="70">
        <v>3.1</v>
      </c>
      <c r="C4" s="7" t="s">
        <v>66</v>
      </c>
      <c r="D4" s="119"/>
      <c r="E4" s="29"/>
      <c r="F4" s="29"/>
      <c r="G4" s="128"/>
      <c r="H4" s="20"/>
      <c r="I4" s="81" t="str">
        <f>IF(D4="No evidence",0,IF(D4="Some evidence",1,IF(D4="Strong evidence",2," ")))</f>
        <v xml:space="preserve"> </v>
      </c>
      <c r="J4" s="81" t="str">
        <f>IF(G4="No evidence",0,IF(G4="Some evidence",1,IF(G4="Strong evidence",2," ")))</f>
        <v xml:space="preserve"> </v>
      </c>
      <c r="K4" s="81" t="s">
        <v>40</v>
      </c>
      <c r="L4" s="25"/>
    </row>
    <row r="5" spans="1:12" ht="81" customHeight="1" x14ac:dyDescent="0.45">
      <c r="A5" s="21"/>
      <c r="B5" s="70">
        <v>3.2</v>
      </c>
      <c r="C5" s="7" t="s">
        <v>61</v>
      </c>
      <c r="D5" s="119"/>
      <c r="E5" s="29"/>
      <c r="F5" s="29"/>
      <c r="G5" s="128"/>
      <c r="H5" s="20"/>
      <c r="I5" s="81" t="str">
        <f t="shared" ref="I5:I18" si="0">IF(D5="No evidence",0,IF(D5="Some evidence",1,IF(D5="Strong evidence",2," ")))</f>
        <v xml:space="preserve"> </v>
      </c>
      <c r="J5" s="81" t="str">
        <f t="shared" ref="J5:J18" si="1">IF(G5="No evidence",0,IF(G5="Some evidence",1,IF(G5="Strong evidence",2," ")))</f>
        <v xml:space="preserve"> </v>
      </c>
      <c r="K5" s="81" t="s">
        <v>41</v>
      </c>
      <c r="L5" s="25"/>
    </row>
    <row r="6" spans="1:12" ht="47.25" customHeight="1" x14ac:dyDescent="0.45">
      <c r="A6" s="21"/>
      <c r="B6" s="70">
        <v>3.3</v>
      </c>
      <c r="C6" s="7" t="s">
        <v>67</v>
      </c>
      <c r="D6" s="119"/>
      <c r="E6" s="29"/>
      <c r="F6" s="29"/>
      <c r="G6" s="128"/>
      <c r="H6" s="20"/>
      <c r="I6" s="81" t="str">
        <f t="shared" si="0"/>
        <v xml:space="preserve"> </v>
      </c>
      <c r="J6" s="81" t="str">
        <f t="shared" si="1"/>
        <v xml:space="preserve"> </v>
      </c>
      <c r="K6" s="81" t="s">
        <v>42</v>
      </c>
      <c r="L6" s="25"/>
    </row>
    <row r="7" spans="1:12" ht="40.5" x14ac:dyDescent="0.45">
      <c r="A7" s="21"/>
      <c r="B7" s="70">
        <v>3.4</v>
      </c>
      <c r="C7" s="7" t="s">
        <v>44</v>
      </c>
      <c r="D7" s="119"/>
      <c r="E7" s="29"/>
      <c r="F7" s="29"/>
      <c r="G7" s="128"/>
      <c r="H7" s="20"/>
      <c r="I7" s="81" t="str">
        <f t="shared" si="0"/>
        <v xml:space="preserve"> </v>
      </c>
      <c r="J7" s="81" t="str">
        <f t="shared" si="1"/>
        <v xml:space="preserve"> </v>
      </c>
    </row>
    <row r="8" spans="1:12" ht="67.5" x14ac:dyDescent="0.45">
      <c r="A8" s="21"/>
      <c r="B8" s="70">
        <v>3.5</v>
      </c>
      <c r="C8" s="7" t="s">
        <v>11</v>
      </c>
      <c r="D8" s="119"/>
      <c r="E8" s="29"/>
      <c r="F8" s="29"/>
      <c r="G8" s="128"/>
      <c r="H8" s="20"/>
      <c r="I8" s="81" t="str">
        <f t="shared" si="0"/>
        <v xml:space="preserve"> </v>
      </c>
      <c r="J8" s="81" t="str">
        <f t="shared" si="1"/>
        <v xml:space="preserve"> </v>
      </c>
    </row>
    <row r="9" spans="1:12" ht="67.5" x14ac:dyDescent="0.45">
      <c r="A9" s="21"/>
      <c r="B9" s="70">
        <v>3.6</v>
      </c>
      <c r="C9" s="7" t="s">
        <v>34</v>
      </c>
      <c r="D9" s="119"/>
      <c r="E9" s="29"/>
      <c r="F9" s="29"/>
      <c r="G9" s="128"/>
      <c r="H9" s="20"/>
      <c r="I9" s="81" t="str">
        <f t="shared" si="0"/>
        <v xml:space="preserve"> </v>
      </c>
      <c r="J9" s="81" t="str">
        <f t="shared" si="1"/>
        <v xml:space="preserve"> </v>
      </c>
    </row>
    <row r="10" spans="1:12" ht="73.5" customHeight="1" x14ac:dyDescent="0.45">
      <c r="A10" s="21"/>
      <c r="B10" s="70">
        <v>3.7</v>
      </c>
      <c r="C10" s="7" t="s">
        <v>45</v>
      </c>
      <c r="D10" s="119"/>
      <c r="E10" s="29"/>
      <c r="F10" s="29"/>
      <c r="G10" s="128"/>
      <c r="H10" s="20"/>
      <c r="I10" s="81" t="str">
        <f t="shared" si="0"/>
        <v xml:space="preserve"> </v>
      </c>
      <c r="J10" s="81" t="str">
        <f t="shared" si="1"/>
        <v xml:space="preserve"> </v>
      </c>
    </row>
    <row r="11" spans="1:12" ht="40.5" x14ac:dyDescent="0.45">
      <c r="A11" s="21"/>
      <c r="B11" s="70">
        <v>3.8</v>
      </c>
      <c r="C11" s="7" t="s">
        <v>68</v>
      </c>
      <c r="D11" s="119"/>
      <c r="E11" s="29"/>
      <c r="F11" s="29"/>
      <c r="G11" s="128"/>
      <c r="H11" s="20"/>
      <c r="I11" s="81" t="str">
        <f t="shared" si="0"/>
        <v xml:space="preserve"> </v>
      </c>
      <c r="J11" s="81" t="str">
        <f t="shared" si="1"/>
        <v xml:space="preserve"> </v>
      </c>
    </row>
    <row r="12" spans="1:12" x14ac:dyDescent="0.45">
      <c r="A12" s="21"/>
      <c r="B12" s="69"/>
      <c r="C12" s="61" t="s">
        <v>22</v>
      </c>
      <c r="D12" s="24" t="s">
        <v>3</v>
      </c>
      <c r="E12" s="28" t="s">
        <v>0</v>
      </c>
      <c r="F12" s="28" t="s">
        <v>19</v>
      </c>
      <c r="G12" s="129"/>
      <c r="I12" s="80">
        <f>SUM(I4:I11)</f>
        <v>0</v>
      </c>
      <c r="J12" s="80">
        <f>SUM(J4:J11)</f>
        <v>0</v>
      </c>
    </row>
    <row r="13" spans="1:12" ht="67.5" x14ac:dyDescent="0.45">
      <c r="A13" s="21"/>
      <c r="B13" s="70">
        <v>3.9</v>
      </c>
      <c r="C13" s="7" t="s">
        <v>39</v>
      </c>
      <c r="D13" s="119"/>
      <c r="E13" s="29"/>
      <c r="F13" s="29"/>
      <c r="G13" s="128"/>
      <c r="H13" s="20"/>
      <c r="I13" s="81" t="str">
        <f t="shared" si="0"/>
        <v xml:space="preserve"> </v>
      </c>
      <c r="J13" s="81" t="str">
        <f t="shared" si="1"/>
        <v xml:space="preserve"> </v>
      </c>
    </row>
    <row r="14" spans="1:12" ht="81" x14ac:dyDescent="0.45">
      <c r="A14" s="21"/>
      <c r="B14" s="71">
        <v>3.1</v>
      </c>
      <c r="C14" s="7" t="s">
        <v>50</v>
      </c>
      <c r="D14" s="119"/>
      <c r="E14" s="29"/>
      <c r="F14" s="29"/>
      <c r="G14" s="128"/>
      <c r="H14" s="20"/>
      <c r="I14" s="81" t="str">
        <f t="shared" si="0"/>
        <v xml:space="preserve"> </v>
      </c>
      <c r="J14" s="81" t="str">
        <f t="shared" si="1"/>
        <v xml:space="preserve"> </v>
      </c>
    </row>
    <row r="15" spans="1:12" ht="54" x14ac:dyDescent="0.45">
      <c r="A15" s="21"/>
      <c r="B15" s="72">
        <v>3.11</v>
      </c>
      <c r="C15" s="7" t="s">
        <v>21</v>
      </c>
      <c r="D15" s="119"/>
      <c r="E15" s="29"/>
      <c r="F15" s="29"/>
      <c r="G15" s="128"/>
      <c r="H15" s="20"/>
      <c r="I15" s="81" t="str">
        <f t="shared" si="0"/>
        <v xml:space="preserve"> </v>
      </c>
      <c r="J15" s="81" t="str">
        <f t="shared" si="1"/>
        <v xml:space="preserve"> </v>
      </c>
    </row>
    <row r="16" spans="1:12" ht="67.5" x14ac:dyDescent="0.45">
      <c r="A16" s="21"/>
      <c r="B16" s="71">
        <v>3.12</v>
      </c>
      <c r="C16" s="9" t="s">
        <v>38</v>
      </c>
      <c r="D16" s="119"/>
      <c r="E16" s="29"/>
      <c r="F16" s="29"/>
      <c r="G16" s="128"/>
      <c r="H16" s="20"/>
      <c r="I16" s="81" t="str">
        <f t="shared" si="0"/>
        <v xml:space="preserve"> </v>
      </c>
      <c r="J16" s="81" t="str">
        <f t="shared" si="1"/>
        <v xml:space="preserve"> </v>
      </c>
    </row>
    <row r="17" spans="1:10" ht="67.5" x14ac:dyDescent="0.45">
      <c r="A17" s="21"/>
      <c r="B17" s="112">
        <v>3.13</v>
      </c>
      <c r="C17" s="63" t="s">
        <v>69</v>
      </c>
      <c r="D17" s="120"/>
      <c r="E17" s="48"/>
      <c r="F17" s="48"/>
      <c r="G17" s="128"/>
      <c r="H17" s="20"/>
      <c r="I17" s="81" t="str">
        <f t="shared" si="0"/>
        <v xml:space="preserve"> </v>
      </c>
      <c r="J17" s="81" t="str">
        <f t="shared" si="1"/>
        <v xml:space="preserve"> </v>
      </c>
    </row>
    <row r="18" spans="1:10" ht="81" x14ac:dyDescent="0.45">
      <c r="A18" s="21"/>
      <c r="B18" s="112">
        <v>3.14</v>
      </c>
      <c r="C18" s="63" t="s">
        <v>46</v>
      </c>
      <c r="D18" s="119"/>
      <c r="E18" s="29" t="s">
        <v>75</v>
      </c>
      <c r="F18" s="29"/>
      <c r="G18" s="128"/>
      <c r="H18" s="20"/>
      <c r="I18" s="81" t="str">
        <f t="shared" si="0"/>
        <v xml:space="preserve"> </v>
      </c>
      <c r="J18" s="81" t="str">
        <f t="shared" si="1"/>
        <v xml:space="preserve"> </v>
      </c>
    </row>
    <row r="19" spans="1:10" ht="19.5" customHeight="1" thickBot="1" x14ac:dyDescent="0.5">
      <c r="A19" s="21"/>
      <c r="B19" s="111"/>
      <c r="C19" s="106"/>
      <c r="D19" s="107"/>
      <c r="E19" s="108"/>
      <c r="F19" s="108"/>
      <c r="G19" s="109">
        <f>SUM(G13:G18)</f>
        <v>0</v>
      </c>
      <c r="I19" s="80">
        <f>SUM(I13:I18)</f>
        <v>0</v>
      </c>
      <c r="J19" s="80">
        <f>SUM(J13:J18)</f>
        <v>0</v>
      </c>
    </row>
    <row r="20" spans="1:10" x14ac:dyDescent="0.45">
      <c r="B20" s="46"/>
      <c r="C20" s="46"/>
      <c r="D20" s="13"/>
      <c r="E20" s="13"/>
      <c r="F20" s="13"/>
      <c r="G20" s="13"/>
    </row>
  </sheetData>
  <dataValidations count="1">
    <dataValidation type="list" allowBlank="1" showInputMessage="1" showErrorMessage="1" sqref="D4:D11 D13:D18 G4:G11 G13:G18" xr:uid="{00000000-0002-0000-0400-000000000000}">
      <formula1>$K$3:$K$6</formula1>
    </dataValidation>
  </dataValidations>
  <pageMargins left="0.7" right="0.7" top="0.75" bottom="0.75" header="0.3" footer="0.3"/>
  <pageSetup paperSize="8" scale="93" fitToHeight="0" orientation="landscape" r:id="rId1"/>
  <rowBreaks count="1" manualBreakCount="1">
    <brk id="11" max="7" man="1"/>
  </rowBreaks>
  <colBreaks count="1" manualBreakCount="1">
    <brk id="6" max="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pageSetUpPr fitToPage="1"/>
  </sheetPr>
  <dimension ref="A1:L11"/>
  <sheetViews>
    <sheetView showGridLines="0" showRowColHeaders="0" zoomScale="80" zoomScaleNormal="80" workbookViewId="0">
      <selection activeCell="E4" sqref="E4"/>
    </sheetView>
  </sheetViews>
  <sheetFormatPr defaultColWidth="9.1328125" defaultRowHeight="14.25" x14ac:dyDescent="0.45"/>
  <cols>
    <col min="1" max="1" width="3.46484375" style="8" customWidth="1"/>
    <col min="2" max="2" width="6.6640625" style="8" customWidth="1"/>
    <col min="3" max="3" width="53.53125" style="8" customWidth="1"/>
    <col min="4" max="4" width="16.86328125" style="8" customWidth="1"/>
    <col min="5" max="6" width="54.86328125" style="8" customWidth="1"/>
    <col min="7" max="7" width="12.1328125" style="8" customWidth="1"/>
    <col min="8" max="8" width="3.46484375" style="8" customWidth="1"/>
    <col min="9" max="11" width="9.1328125" style="8" hidden="1" customWidth="1"/>
    <col min="12" max="12" width="4.86328125" style="8" customWidth="1"/>
    <col min="13" max="16384" width="9.1328125" style="8"/>
  </cols>
  <sheetData>
    <row r="1" spans="1:12" ht="18.75" customHeight="1" thickBot="1" x14ac:dyDescent="0.5">
      <c r="A1" s="21"/>
      <c r="B1" s="4"/>
      <c r="C1" s="5"/>
      <c r="D1" s="5"/>
      <c r="E1" s="6"/>
      <c r="F1" s="6"/>
      <c r="G1" s="21"/>
      <c r="H1" s="21"/>
      <c r="I1" s="21"/>
      <c r="J1" s="21"/>
      <c r="K1" s="21"/>
    </row>
    <row r="2" spans="1:12" ht="15" customHeight="1" x14ac:dyDescent="0.45">
      <c r="A2" s="20"/>
      <c r="B2" s="51">
        <v>4</v>
      </c>
      <c r="C2" s="52" t="s">
        <v>1</v>
      </c>
      <c r="D2" s="33"/>
      <c r="E2" s="53"/>
      <c r="F2" s="53"/>
      <c r="G2" s="54"/>
      <c r="H2" s="20"/>
      <c r="I2" s="20"/>
      <c r="J2" s="20"/>
      <c r="K2" s="20"/>
    </row>
    <row r="3" spans="1:12" ht="28.15" x14ac:dyDescent="0.45">
      <c r="A3" s="21"/>
      <c r="B3" s="125"/>
      <c r="C3" s="59" t="s">
        <v>33</v>
      </c>
      <c r="D3" s="60" t="s">
        <v>3</v>
      </c>
      <c r="E3" s="56" t="s">
        <v>0</v>
      </c>
      <c r="F3" s="57" t="s">
        <v>19</v>
      </c>
      <c r="G3" s="58" t="s">
        <v>13</v>
      </c>
      <c r="H3" s="21"/>
      <c r="I3" s="80"/>
      <c r="J3" s="80"/>
      <c r="K3" s="80"/>
    </row>
    <row r="4" spans="1:12" ht="54" x14ac:dyDescent="0.45">
      <c r="A4" s="20"/>
      <c r="B4" s="73">
        <v>4.0999999999999996</v>
      </c>
      <c r="C4" s="47" t="s">
        <v>20</v>
      </c>
      <c r="D4" s="119"/>
      <c r="E4" s="29"/>
      <c r="F4" s="29"/>
      <c r="G4" s="128"/>
      <c r="H4" s="20"/>
      <c r="I4" s="81" t="str">
        <f>IF(D4="No evidence",0,IF(D4="Some evidence",1,IF(D4="Strong evidence",2," ")))</f>
        <v xml:space="preserve"> </v>
      </c>
      <c r="J4" s="81" t="str">
        <f>IF(G4="No evidence",0,IF(G4="Some evidence",1,IF(G4="Strong evidence",2," ")))</f>
        <v xml:space="preserve"> </v>
      </c>
      <c r="K4" s="81" t="s">
        <v>40</v>
      </c>
      <c r="L4" s="25"/>
    </row>
    <row r="5" spans="1:12" ht="54" x14ac:dyDescent="0.45">
      <c r="A5" s="20"/>
      <c r="B5" s="73">
        <v>4.2</v>
      </c>
      <c r="C5" s="47" t="s">
        <v>70</v>
      </c>
      <c r="D5" s="119"/>
      <c r="E5" s="29"/>
      <c r="F5" s="29"/>
      <c r="G5" s="128"/>
      <c r="H5" s="20"/>
      <c r="I5" s="81" t="str">
        <f t="shared" ref="I5:I9" si="0">IF(D5="No evidence",0,IF(D5="Some evidence",1,IF(D5="Strong evidence",2," ")))</f>
        <v xml:space="preserve"> </v>
      </c>
      <c r="J5" s="81" t="str">
        <f t="shared" ref="J5:J9" si="1">IF(G5="No evidence",0,IF(G5="Some evidence",1,IF(G5="Strong evidence",2," ")))</f>
        <v xml:space="preserve"> </v>
      </c>
      <c r="K5" s="81" t="s">
        <v>41</v>
      </c>
      <c r="L5" s="25"/>
    </row>
    <row r="6" spans="1:12" ht="54" x14ac:dyDescent="0.45">
      <c r="A6" s="20"/>
      <c r="B6" s="73">
        <v>4.3</v>
      </c>
      <c r="C6" s="47" t="s">
        <v>71</v>
      </c>
      <c r="D6" s="119"/>
      <c r="E6" s="29"/>
      <c r="F6" s="29"/>
      <c r="G6" s="128"/>
      <c r="H6" s="20"/>
      <c r="I6" s="81" t="str">
        <f t="shared" si="0"/>
        <v xml:space="preserve"> </v>
      </c>
      <c r="J6" s="81" t="str">
        <f t="shared" si="1"/>
        <v xml:space="preserve"> </v>
      </c>
      <c r="K6" s="81" t="s">
        <v>42</v>
      </c>
      <c r="L6" s="25"/>
    </row>
    <row r="7" spans="1:12" ht="67.5" x14ac:dyDescent="0.45">
      <c r="A7" s="20"/>
      <c r="B7" s="73">
        <v>4.4000000000000004</v>
      </c>
      <c r="C7" s="115" t="s">
        <v>72</v>
      </c>
      <c r="D7" s="119"/>
      <c r="E7" s="48"/>
      <c r="F7" s="48"/>
      <c r="G7" s="128"/>
      <c r="H7" s="20"/>
      <c r="I7" s="81" t="str">
        <f t="shared" si="0"/>
        <v xml:space="preserve"> </v>
      </c>
      <c r="J7" s="81" t="str">
        <f t="shared" si="1"/>
        <v xml:space="preserve"> </v>
      </c>
      <c r="K7" s="20"/>
      <c r="L7" s="25"/>
    </row>
    <row r="8" spans="1:12" ht="94.5" x14ac:dyDescent="0.45">
      <c r="A8" s="20"/>
      <c r="B8" s="73">
        <v>4.5</v>
      </c>
      <c r="C8" s="116" t="s">
        <v>73</v>
      </c>
      <c r="D8" s="119"/>
      <c r="E8" s="48"/>
      <c r="F8" s="48"/>
      <c r="G8" s="128"/>
      <c r="H8" s="20"/>
      <c r="I8" s="81" t="str">
        <f t="shared" si="0"/>
        <v xml:space="preserve"> </v>
      </c>
      <c r="J8" s="81" t="str">
        <f t="shared" si="1"/>
        <v xml:space="preserve"> </v>
      </c>
      <c r="K8" s="20"/>
      <c r="L8" s="25"/>
    </row>
    <row r="9" spans="1:12" ht="60.75" customHeight="1" thickBot="1" x14ac:dyDescent="0.5">
      <c r="A9" s="20"/>
      <c r="B9" s="75">
        <v>4.5999999999999996</v>
      </c>
      <c r="C9" s="118" t="s">
        <v>74</v>
      </c>
      <c r="D9" s="120"/>
      <c r="E9" s="48"/>
      <c r="F9" s="48"/>
      <c r="G9" s="128"/>
      <c r="H9" s="20"/>
      <c r="I9" s="81" t="str">
        <f t="shared" si="0"/>
        <v xml:space="preserve"> </v>
      </c>
      <c r="J9" s="81" t="str">
        <f t="shared" si="1"/>
        <v xml:space="preserve"> </v>
      </c>
      <c r="K9" s="20"/>
      <c r="L9" s="25"/>
    </row>
    <row r="10" spans="1:12" ht="18.75" customHeight="1" thickBot="1" x14ac:dyDescent="0.5">
      <c r="A10" s="20"/>
      <c r="B10" s="76"/>
      <c r="C10" s="77"/>
      <c r="D10" s="78"/>
      <c r="E10" s="79"/>
      <c r="F10" s="79"/>
      <c r="G10" s="82"/>
      <c r="H10" s="20"/>
      <c r="I10" s="20">
        <f>SUM(I4:I9)</f>
        <v>0</v>
      </c>
      <c r="J10" s="20">
        <f>SUM(J4:J9)</f>
        <v>0</v>
      </c>
      <c r="K10" s="20"/>
    </row>
    <row r="11" spans="1:12" x14ac:dyDescent="0.45">
      <c r="B11" s="46"/>
      <c r="C11" s="46"/>
      <c r="D11" s="13"/>
      <c r="E11" s="13"/>
      <c r="F11" s="13"/>
      <c r="G11" s="13"/>
    </row>
  </sheetData>
  <dataValidations count="1">
    <dataValidation type="list" allowBlank="1" showInputMessage="1" showErrorMessage="1" sqref="D4:D9 G4:G9" xr:uid="{00000000-0002-0000-0500-000000000000}">
      <formula1>$K$3:$K$6</formula1>
    </dataValidation>
  </dataValidations>
  <pageMargins left="0.7" right="0.7" top="0.75" bottom="0.75" header="0.3" footer="0.3"/>
  <pageSetup paperSize="8" scale="9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5" tint="0.39997558519241921"/>
    <pageSetUpPr fitToPage="1"/>
  </sheetPr>
  <dimension ref="B1:J38"/>
  <sheetViews>
    <sheetView showGridLines="0" showRowColHeaders="0" topLeftCell="A21" zoomScaleNormal="100" workbookViewId="0">
      <selection activeCell="C1" sqref="C1"/>
    </sheetView>
  </sheetViews>
  <sheetFormatPr defaultColWidth="9.1328125" defaultRowHeight="14.25" x14ac:dyDescent="0.45"/>
  <cols>
    <col min="1" max="1" width="3.46484375" style="8" customWidth="1"/>
    <col min="2" max="2" width="6.6640625" style="8" customWidth="1"/>
    <col min="3" max="3" width="59.6640625" style="8" customWidth="1"/>
    <col min="4" max="6" width="10.6640625" style="8" customWidth="1"/>
    <col min="7" max="7" width="3" style="8" customWidth="1"/>
    <col min="8" max="9" width="9.1328125" style="99"/>
    <col min="10" max="17" width="9.1328125" style="8"/>
    <col min="18" max="18" width="10.86328125" style="8" customWidth="1"/>
    <col min="19" max="21" width="9.1328125" style="8"/>
    <col min="22" max="22" width="3.6640625" style="8" customWidth="1"/>
    <col min="23" max="16384" width="9.1328125" style="8"/>
  </cols>
  <sheetData>
    <row r="1" spans="2:10" s="83" customFormat="1" ht="16.5" customHeight="1" thickBot="1" x14ac:dyDescent="0.5">
      <c r="B1" s="84"/>
      <c r="C1" s="84"/>
      <c r="D1" s="84"/>
      <c r="E1" s="84"/>
      <c r="F1" s="84"/>
      <c r="G1" s="84"/>
      <c r="H1" s="85"/>
      <c r="I1" s="86"/>
    </row>
    <row r="2" spans="2:10" s="20" customFormat="1" ht="13.9" x14ac:dyDescent="0.4">
      <c r="B2" s="51">
        <v>1</v>
      </c>
      <c r="C2" s="34" t="s">
        <v>14</v>
      </c>
      <c r="D2" s="142" t="s">
        <v>3</v>
      </c>
      <c r="E2" s="142"/>
      <c r="F2" s="143"/>
      <c r="G2" s="87"/>
      <c r="H2" s="134"/>
      <c r="I2" s="135"/>
      <c r="J2" s="136"/>
    </row>
    <row r="3" spans="2:10" s="21" customFormat="1" x14ac:dyDescent="0.45">
      <c r="B3" s="140"/>
      <c r="C3" s="141"/>
      <c r="D3" s="22" t="s">
        <v>4</v>
      </c>
      <c r="E3" s="22" t="s">
        <v>32</v>
      </c>
      <c r="F3" s="23" t="s">
        <v>31</v>
      </c>
      <c r="H3" s="89"/>
      <c r="I3" s="89"/>
      <c r="J3" s="137"/>
    </row>
    <row r="4" spans="2:10" s="20" customFormat="1" ht="13.9" x14ac:dyDescent="0.35">
      <c r="B4" s="90"/>
      <c r="C4" s="91" t="s">
        <v>23</v>
      </c>
      <c r="D4" s="88">
        <v>12</v>
      </c>
      <c r="E4" s="92">
        <f>Systems!I10</f>
        <v>0</v>
      </c>
      <c r="F4" s="93">
        <f>Systems!J10</f>
        <v>0</v>
      </c>
      <c r="H4" s="139">
        <f>E4/D4</f>
        <v>0</v>
      </c>
      <c r="I4" s="139">
        <f>F4/D4</f>
        <v>0</v>
      </c>
      <c r="J4" s="136"/>
    </row>
    <row r="5" spans="2:10" s="21" customFormat="1" ht="13.9" x14ac:dyDescent="0.35">
      <c r="B5" s="90"/>
      <c r="C5" s="91" t="s">
        <v>24</v>
      </c>
      <c r="D5" s="88">
        <v>12</v>
      </c>
      <c r="E5" s="92">
        <f>Systems!I17</f>
        <v>0</v>
      </c>
      <c r="F5" s="93">
        <f>Systems!J17</f>
        <v>0</v>
      </c>
      <c r="H5" s="139">
        <f t="shared" ref="H5:H19" si="0">E5/D5</f>
        <v>0</v>
      </c>
      <c r="I5" s="139">
        <f t="shared" ref="I5:I19" si="1">F5/D5</f>
        <v>0</v>
      </c>
      <c r="J5" s="137"/>
    </row>
    <row r="6" spans="2:10" s="21" customFormat="1" ht="13.9" x14ac:dyDescent="0.35">
      <c r="B6" s="49"/>
      <c r="C6" s="91" t="s">
        <v>25</v>
      </c>
      <c r="D6" s="88">
        <v>12</v>
      </c>
      <c r="E6" s="92">
        <f>Systems!I24</f>
        <v>0</v>
      </c>
      <c r="F6" s="93">
        <f>Systems!J24</f>
        <v>0</v>
      </c>
      <c r="H6" s="139">
        <f t="shared" si="0"/>
        <v>0</v>
      </c>
      <c r="I6" s="139">
        <f t="shared" si="1"/>
        <v>0</v>
      </c>
      <c r="J6" s="137"/>
    </row>
    <row r="7" spans="2:10" s="20" customFormat="1" thickBot="1" x14ac:dyDescent="0.4">
      <c r="B7" s="95"/>
      <c r="C7" s="96" t="s">
        <v>5</v>
      </c>
      <c r="D7" s="97">
        <f>SUM(D4:D6)</f>
        <v>36</v>
      </c>
      <c r="E7" s="97">
        <f>SUM(E4:E6)</f>
        <v>0</v>
      </c>
      <c r="F7" s="98">
        <f>SUM(F4:F6)</f>
        <v>0</v>
      </c>
      <c r="H7" s="139"/>
      <c r="I7" s="139"/>
      <c r="J7" s="136"/>
    </row>
    <row r="8" spans="2:10" x14ac:dyDescent="0.45">
      <c r="B8" s="16">
        <v>2</v>
      </c>
      <c r="C8" s="15" t="s">
        <v>2</v>
      </c>
      <c r="D8" s="126"/>
      <c r="E8" s="126"/>
      <c r="F8" s="127"/>
      <c r="H8" s="139"/>
      <c r="I8" s="139"/>
      <c r="J8" s="138"/>
    </row>
    <row r="9" spans="2:10" s="21" customFormat="1" x14ac:dyDescent="0.45">
      <c r="B9" s="140"/>
      <c r="C9" s="141"/>
      <c r="D9" s="22" t="s">
        <v>4</v>
      </c>
      <c r="E9" s="22" t="s">
        <v>30</v>
      </c>
      <c r="F9" s="23" t="s">
        <v>31</v>
      </c>
      <c r="H9" s="139"/>
      <c r="I9" s="139"/>
      <c r="J9" s="137"/>
    </row>
    <row r="10" spans="2:10" x14ac:dyDescent="0.45">
      <c r="B10" s="90"/>
      <c r="C10" s="91" t="s">
        <v>26</v>
      </c>
      <c r="D10" s="88">
        <v>12</v>
      </c>
      <c r="E10" s="92">
        <f>Training!I10</f>
        <v>0</v>
      </c>
      <c r="F10" s="93">
        <f>Training!J10</f>
        <v>0</v>
      </c>
      <c r="H10" s="139">
        <f t="shared" si="0"/>
        <v>0</v>
      </c>
      <c r="I10" s="139">
        <f t="shared" si="1"/>
        <v>0</v>
      </c>
      <c r="J10" s="138"/>
    </row>
    <row r="11" spans="2:10" ht="14.65" thickBot="1" x14ac:dyDescent="0.5">
      <c r="B11" s="95"/>
      <c r="C11" s="96" t="s">
        <v>5</v>
      </c>
      <c r="D11" s="97">
        <f>D10</f>
        <v>12</v>
      </c>
      <c r="E11" s="97">
        <f>E10</f>
        <v>0</v>
      </c>
      <c r="F11" s="98">
        <f>F10</f>
        <v>0</v>
      </c>
      <c r="H11" s="139"/>
      <c r="I11" s="139"/>
      <c r="J11" s="138"/>
    </row>
    <row r="12" spans="2:10" x14ac:dyDescent="0.45">
      <c r="B12" s="16">
        <v>3</v>
      </c>
      <c r="C12" s="15" t="s">
        <v>15</v>
      </c>
      <c r="D12" s="126"/>
      <c r="E12" s="126"/>
      <c r="F12" s="127"/>
      <c r="H12" s="139"/>
      <c r="I12" s="139"/>
      <c r="J12" s="138"/>
    </row>
    <row r="13" spans="2:10" x14ac:dyDescent="0.45">
      <c r="B13" s="140"/>
      <c r="C13" s="141"/>
      <c r="D13" s="22" t="s">
        <v>4</v>
      </c>
      <c r="E13" s="22" t="s">
        <v>30</v>
      </c>
      <c r="F13" s="23" t="s">
        <v>31</v>
      </c>
      <c r="H13" s="139"/>
      <c r="I13" s="139"/>
      <c r="J13" s="138"/>
    </row>
    <row r="14" spans="2:10" x14ac:dyDescent="0.45">
      <c r="B14" s="90"/>
      <c r="C14" s="91" t="s">
        <v>27</v>
      </c>
      <c r="D14" s="88">
        <v>16</v>
      </c>
      <c r="E14" s="92">
        <f>Treatment!I12</f>
        <v>0</v>
      </c>
      <c r="F14" s="93">
        <f>Treatment!J12</f>
        <v>0</v>
      </c>
      <c r="H14" s="139">
        <f t="shared" si="0"/>
        <v>0</v>
      </c>
      <c r="I14" s="139">
        <f t="shared" si="1"/>
        <v>0</v>
      </c>
      <c r="J14" s="138"/>
    </row>
    <row r="15" spans="2:10" x14ac:dyDescent="0.45">
      <c r="B15" s="90"/>
      <c r="C15" s="91" t="s">
        <v>28</v>
      </c>
      <c r="D15" s="88">
        <v>12</v>
      </c>
      <c r="E15" s="92">
        <f>Treatment!I19</f>
        <v>0</v>
      </c>
      <c r="F15" s="93">
        <f>Treatment!J19</f>
        <v>0</v>
      </c>
      <c r="H15" s="139">
        <f t="shared" si="0"/>
        <v>0</v>
      </c>
      <c r="I15" s="139">
        <f t="shared" si="1"/>
        <v>0</v>
      </c>
      <c r="J15" s="138"/>
    </row>
    <row r="16" spans="2:10" ht="14.65" thickBot="1" x14ac:dyDescent="0.5">
      <c r="B16" s="95"/>
      <c r="C16" s="96" t="s">
        <v>5</v>
      </c>
      <c r="D16" s="97">
        <f>SUM(D14:D15)</f>
        <v>28</v>
      </c>
      <c r="E16" s="97">
        <f>SUM(E14:E15)</f>
        <v>0</v>
      </c>
      <c r="F16" s="98">
        <f>SUM(F14:F15)</f>
        <v>0</v>
      </c>
      <c r="H16" s="139"/>
      <c r="I16" s="139"/>
      <c r="J16" s="138"/>
    </row>
    <row r="17" spans="2:10" x14ac:dyDescent="0.45">
      <c r="B17" s="16">
        <v>4</v>
      </c>
      <c r="C17" s="17" t="s">
        <v>1</v>
      </c>
      <c r="D17" s="126"/>
      <c r="E17" s="126"/>
      <c r="F17" s="127"/>
      <c r="H17" s="139"/>
      <c r="I17" s="139"/>
      <c r="J17" s="138"/>
    </row>
    <row r="18" spans="2:10" x14ac:dyDescent="0.45">
      <c r="B18" s="140"/>
      <c r="C18" s="141"/>
      <c r="D18" s="22" t="s">
        <v>4</v>
      </c>
      <c r="E18" s="22" t="s">
        <v>30</v>
      </c>
      <c r="F18" s="23" t="s">
        <v>31</v>
      </c>
      <c r="H18" s="139"/>
      <c r="I18" s="139"/>
      <c r="J18" s="138"/>
    </row>
    <row r="19" spans="2:10" x14ac:dyDescent="0.45">
      <c r="B19" s="90"/>
      <c r="C19" s="91" t="s">
        <v>29</v>
      </c>
      <c r="D19" s="88">
        <v>12</v>
      </c>
      <c r="E19" s="92">
        <f>Communications!I10</f>
        <v>0</v>
      </c>
      <c r="F19" s="93">
        <f>Communications!J10</f>
        <v>0</v>
      </c>
      <c r="H19" s="139">
        <f t="shared" si="0"/>
        <v>0</v>
      </c>
      <c r="I19" s="139">
        <f t="shared" si="1"/>
        <v>0</v>
      </c>
      <c r="J19" s="138"/>
    </row>
    <row r="20" spans="2:10" ht="14.65" thickBot="1" x14ac:dyDescent="0.5">
      <c r="B20" s="95"/>
      <c r="C20" s="96" t="s">
        <v>5</v>
      </c>
      <c r="D20" s="97">
        <f>D19</f>
        <v>12</v>
      </c>
      <c r="E20" s="97">
        <f>E19</f>
        <v>0</v>
      </c>
      <c r="F20" s="98">
        <f>F19</f>
        <v>0</v>
      </c>
      <c r="J20" s="138"/>
    </row>
    <row r="22" spans="2:10" x14ac:dyDescent="0.45">
      <c r="B22" s="94">
        <f>SUM(E4/D4)</f>
        <v>0</v>
      </c>
      <c r="C22" s="94">
        <f>SUM(F4/D4)</f>
        <v>0</v>
      </c>
      <c r="D22" s="20"/>
    </row>
    <row r="23" spans="2:10" x14ac:dyDescent="0.45">
      <c r="B23" s="94">
        <f>SUM(E5/D5)</f>
        <v>0</v>
      </c>
      <c r="C23" s="94">
        <f>SUM(F5/D5)</f>
        <v>0</v>
      </c>
      <c r="D23" s="21"/>
    </row>
    <row r="24" spans="2:10" x14ac:dyDescent="0.45">
      <c r="B24" s="94">
        <f>SUM(E6/D6)</f>
        <v>0</v>
      </c>
      <c r="C24" s="94">
        <f>SUM(F6/D6)</f>
        <v>0</v>
      </c>
      <c r="D24" s="21"/>
    </row>
    <row r="25" spans="2:10" x14ac:dyDescent="0.45">
      <c r="B25" s="94"/>
      <c r="C25" s="94"/>
      <c r="D25" s="20"/>
    </row>
    <row r="26" spans="2:10" x14ac:dyDescent="0.45">
      <c r="B26" s="94"/>
      <c r="C26" s="94"/>
    </row>
    <row r="27" spans="2:10" x14ac:dyDescent="0.45">
      <c r="B27" s="94"/>
      <c r="C27" s="94"/>
      <c r="D27" s="21"/>
    </row>
    <row r="28" spans="2:10" x14ac:dyDescent="0.45">
      <c r="B28" s="94">
        <f>SUM(E10/D10)</f>
        <v>0</v>
      </c>
      <c r="C28" s="94">
        <f>SUM(F10/D10)</f>
        <v>0</v>
      </c>
    </row>
    <row r="29" spans="2:10" x14ac:dyDescent="0.45">
      <c r="B29" s="94"/>
      <c r="C29" s="94"/>
    </row>
    <row r="30" spans="2:10" x14ac:dyDescent="0.45">
      <c r="B30" s="94"/>
      <c r="C30" s="94"/>
    </row>
    <row r="31" spans="2:10" x14ac:dyDescent="0.45">
      <c r="B31" s="94"/>
      <c r="C31" s="94"/>
    </row>
    <row r="32" spans="2:10" x14ac:dyDescent="0.45">
      <c r="B32" s="94">
        <f>SUM(E14/D14)</f>
        <v>0</v>
      </c>
      <c r="C32" s="94">
        <f>SUM(F14/D14)</f>
        <v>0</v>
      </c>
    </row>
    <row r="33" spans="2:3" x14ac:dyDescent="0.45">
      <c r="B33" s="94">
        <f>SUM(E15/D15)</f>
        <v>0</v>
      </c>
      <c r="C33" s="94">
        <f>SUM(F15/D15)</f>
        <v>0</v>
      </c>
    </row>
    <row r="34" spans="2:3" x14ac:dyDescent="0.45">
      <c r="B34" s="94"/>
      <c r="C34" s="94"/>
    </row>
    <row r="35" spans="2:3" x14ac:dyDescent="0.45">
      <c r="B35" s="94"/>
      <c r="C35" s="94"/>
    </row>
    <row r="36" spans="2:3" x14ac:dyDescent="0.45">
      <c r="B36" s="94"/>
      <c r="C36" s="94"/>
    </row>
    <row r="37" spans="2:3" x14ac:dyDescent="0.45">
      <c r="B37" s="94">
        <f>SUM(E19/D19)</f>
        <v>0</v>
      </c>
      <c r="C37" s="94">
        <f>SUM(F19/D19)</f>
        <v>0</v>
      </c>
    </row>
    <row r="38" spans="2:3" x14ac:dyDescent="0.45">
      <c r="B38" s="99"/>
      <c r="C38" s="99"/>
    </row>
  </sheetData>
  <sheetProtection sheet="1" objects="1" scenarios="1"/>
  <mergeCells count="5">
    <mergeCell ref="B9:C9"/>
    <mergeCell ref="B13:C13"/>
    <mergeCell ref="B18:C18"/>
    <mergeCell ref="D2:F2"/>
    <mergeCell ref="B3:C3"/>
  </mergeCells>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Overview</vt:lpstr>
      <vt:lpstr>Background</vt:lpstr>
      <vt:lpstr>Systems</vt:lpstr>
      <vt:lpstr>Training</vt:lpstr>
      <vt:lpstr>Treatment</vt:lpstr>
      <vt:lpstr>Communications</vt:lpstr>
      <vt:lpstr>Scores</vt:lpstr>
      <vt:lpstr>Background!Print_Area</vt:lpstr>
      <vt:lpstr>Communications!Print_Area</vt:lpstr>
      <vt:lpstr>Overview!Print_Area</vt:lpstr>
      <vt:lpstr>Scores!Print_Area</vt:lpstr>
      <vt:lpstr>Systems!Print_Area</vt:lpstr>
      <vt:lpstr>Training!Print_Area</vt:lpstr>
      <vt:lpstr>Treatment!Print_Area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Smoking in pregnancy</dc:title>
  <dc:creator>Public Health England</dc:creator>
  <cp:keywords>Smoking; Tobacco;</cp:keywords>
  <cp:lastModifiedBy>Daniel Brier</cp:lastModifiedBy>
  <cp:lastPrinted>2019-12-18T11:03:16Z</cp:lastPrinted>
  <dcterms:created xsi:type="dcterms:W3CDTF">2015-11-12T14:01:02Z</dcterms:created>
  <dcterms:modified xsi:type="dcterms:W3CDTF">2020-03-04T12:47:07Z</dcterms:modified>
</cp:coreProperties>
</file>