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O:\DIVISIONAL DRIVES\Standards and Research\Data analytics\Official statistics\Publications\Vocational statistics\2019\2019 Q4\Report\Pre-release\"/>
    </mc:Choice>
  </mc:AlternateContent>
  <xr:revisionPtr revIDLastSave="0" documentId="13_ncr:1_{1FF70DAE-5E74-49AB-A625-F12997B340F9}" xr6:coauthVersionLast="36" xr6:coauthVersionMax="36" xr10:uidLastSave="{00000000-0000-0000-0000-000000000000}"/>
  <bookViews>
    <workbookView xWindow="0" yWindow="0" windowWidth="24720" windowHeight="11625" tabRatio="500" xr2:uid="{00000000-000D-0000-FFFF-FFFF00000000}"/>
  </bookViews>
  <sheets>
    <sheet name="Contents" sheetId="1" r:id="rId1"/>
    <sheet name="Certificates by type" sheetId="2" r:id="rId2"/>
    <sheet name="Certificates by Level" sheetId="3" r:id="rId3"/>
    <sheet name="Certificates by SSA" sheetId="4" r:id="rId4"/>
    <sheet name="Historical trends" sheetId="5" r:id="rId5"/>
    <sheet name="SSA 2nd tier" sheetId="6" r:id="rId6"/>
    <sheet name="Top 50 quals" sheetId="7" r:id="rId7"/>
    <sheet name="Top 50 AOs quarter" sheetId="8" r:id="rId8"/>
    <sheet name="Top 50 AOs year" sheetId="9" r:id="rId9"/>
    <sheet name="Notes" sheetId="10" r:id="rId10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4" i="9" l="1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</calcChain>
</file>

<file path=xl/sharedStrings.xml><?xml version="1.0" encoding="utf-8"?>
<sst xmlns="http://schemas.openxmlformats.org/spreadsheetml/2006/main" count="366" uniqueCount="283">
  <si>
    <t>Vocational and Other Qualifications Quarterly: October to December (quarter 4) 2019</t>
  </si>
  <si>
    <t>England</t>
  </si>
  <si>
    <t>Table 1</t>
  </si>
  <si>
    <t>Number of certificates awarded by qualification type</t>
  </si>
  <si>
    <t>Table 2</t>
  </si>
  <si>
    <t>Number of certificates awarded by qualification level</t>
  </si>
  <si>
    <t>Table 3</t>
  </si>
  <si>
    <t xml:space="preserve">Number of certificates awarded by sector subject area </t>
  </si>
  <si>
    <t>Table 4</t>
  </si>
  <si>
    <t>Number of certificates awarded in the past 5 years</t>
  </si>
  <si>
    <t>Table 5</t>
  </si>
  <si>
    <t>Number of certificates awarded in this quarter by second-tier sector subject area</t>
  </si>
  <si>
    <t>Table 6</t>
  </si>
  <si>
    <t>The 50 qualifications with the highest number of certificates issued in this quarter</t>
  </si>
  <si>
    <t>Table 7</t>
  </si>
  <si>
    <t xml:space="preserve">The 50 awarding organisations with the highest number of certificates issued in this quarter </t>
  </si>
  <si>
    <t>Table 8</t>
  </si>
  <si>
    <t>The 50 awarding organisations with the highest number of certificates issued in the 12 months to this quarter end</t>
  </si>
  <si>
    <t>Notes</t>
  </si>
  <si>
    <t>Notes accompanying this release</t>
  </si>
  <si>
    <t>Release date: 27 February 2020</t>
  </si>
  <si>
    <t>Head of Profession: Vikas Dhawan</t>
  </si>
  <si>
    <t>Contact: data.analytics@ofqual.gov.uk</t>
  </si>
  <si>
    <t>Comparison with the same quarter previous year and previous 12 months</t>
  </si>
  <si>
    <t>Quarterly comparison</t>
  </si>
  <si>
    <t>Annual Comparison</t>
  </si>
  <si>
    <t>Qualification Type</t>
  </si>
  <si>
    <t>Oct to Dec 2018</t>
  </si>
  <si>
    <t>Oct to Dec 2019</t>
  </si>
  <si>
    <t>Jan to Dec 2018</t>
  </si>
  <si>
    <t>Jan to Dec 2019</t>
  </si>
  <si>
    <t>Basic Skills</t>
  </si>
  <si>
    <t>End-Point Assessment</t>
  </si>
  <si>
    <t>English For Speakers of Other Languages</t>
  </si>
  <si>
    <t>Entry Level</t>
  </si>
  <si>
    <t>0~</t>
  </si>
  <si>
    <t>Essential Skills (Northern Ireland)</t>
  </si>
  <si>
    <t>Free Standing Mathematics Qualification</t>
  </si>
  <si>
    <t>Functional Skills</t>
  </si>
  <si>
    <t>Higher Level</t>
  </si>
  <si>
    <t>Key Skills</t>
  </si>
  <si>
    <t>National Vocational Qualification</t>
  </si>
  <si>
    <t>Occupational Qualification</t>
  </si>
  <si>
    <t>Other General Qualification</t>
  </si>
  <si>
    <t>Other Life Skills Qualification</t>
  </si>
  <si>
    <t>Other Vocational Qualification</t>
  </si>
  <si>
    <t>Performing Arts Graded Examination</t>
  </si>
  <si>
    <t>QCF</t>
  </si>
  <si>
    <t>Vocationally-Related Qualification</t>
  </si>
  <si>
    <t>Total</t>
  </si>
  <si>
    <t>Annual comparison</t>
  </si>
  <si>
    <t>Qualification Level</t>
  </si>
  <si>
    <t>Level 1</t>
  </si>
  <si>
    <t>Level 1/ Level 2</t>
  </si>
  <si>
    <t>Level 2</t>
  </si>
  <si>
    <t>Level 3</t>
  </si>
  <si>
    <t>Level 4</t>
  </si>
  <si>
    <t>Level 5</t>
  </si>
  <si>
    <t>Level 6</t>
  </si>
  <si>
    <t>Level 7</t>
  </si>
  <si>
    <t>Level 8</t>
  </si>
  <si>
    <t>Number of certificates awarded by sector subject area</t>
  </si>
  <si>
    <t>Sector Subject Area Code With Description</t>
  </si>
  <si>
    <t>01 Health, Public Services and Care</t>
  </si>
  <si>
    <t>02 Science and Mathematics</t>
  </si>
  <si>
    <t>03 Agriculture, Horticulture and Animal Care</t>
  </si>
  <si>
    <t>04 Engineering and Manufacturing Technologies</t>
  </si>
  <si>
    <t>05 Construction, Planning and the Built Environment</t>
  </si>
  <si>
    <t>06 Information and Communication Technology</t>
  </si>
  <si>
    <t>07 Retail and Commercial Enterprise</t>
  </si>
  <si>
    <t>08 Leisure, Travel and Tourism</t>
  </si>
  <si>
    <t>09 Arts, Media and Publishing</t>
  </si>
  <si>
    <t>10 History, Philosophy and Theology</t>
  </si>
  <si>
    <t>11 Social Sciences</t>
  </si>
  <si>
    <t>12 Languages, Literature and Culture</t>
  </si>
  <si>
    <t>13 Education and Training</t>
  </si>
  <si>
    <t>14 Preparation for Life and Work</t>
  </si>
  <si>
    <t>15 Business, Administration and Law</t>
  </si>
  <si>
    <t>Quarterly and 12 months to quarter end</t>
  </si>
  <si>
    <t>Period</t>
  </si>
  <si>
    <t>Quarterly</t>
  </si>
  <si>
    <t>12 months to quarter end</t>
  </si>
  <si>
    <t>Jan to Mar 2015</t>
  </si>
  <si>
    <t>Apr to Jun 2015</t>
  </si>
  <si>
    <t>Jul to Sep 2015</t>
  </si>
  <si>
    <t>Oct to Dec 2015</t>
  </si>
  <si>
    <t>Jan to Mar 2016</t>
  </si>
  <si>
    <t>Apr to Jun 2016</t>
  </si>
  <si>
    <t>Jul to Sep 2016</t>
  </si>
  <si>
    <t>Oct to Dec 2016</t>
  </si>
  <si>
    <t>Jan to Mar 2017</t>
  </si>
  <si>
    <t>Apr to Jun 2017</t>
  </si>
  <si>
    <t>Jul to Sep 2017</t>
  </si>
  <si>
    <t>Oct to Dec 2017</t>
  </si>
  <si>
    <t>Jan to Mar 2018</t>
  </si>
  <si>
    <t>Apr to Jun 2018</t>
  </si>
  <si>
    <t>Jul to Sep 2018</t>
  </si>
  <si>
    <t>Jan to Mar 2019</t>
  </si>
  <si>
    <t>Apr to Jun 2019</t>
  </si>
  <si>
    <t>Jul to Sept 2019</t>
  </si>
  <si>
    <t>Comparison shown with the same quarter in the previous year</t>
  </si>
  <si>
    <t>Sub Sector Subject Area Code With Description</t>
  </si>
  <si>
    <t>01.1 Medicine and Dentistry</t>
  </si>
  <si>
    <t>01.2 Nursing and subjects and vocations allied to medicine</t>
  </si>
  <si>
    <t>01.3 Health and social care</t>
  </si>
  <si>
    <t>01.4 Public services</t>
  </si>
  <si>
    <t>01.5 Child development and well-being</t>
  </si>
  <si>
    <t>02.1 Science</t>
  </si>
  <si>
    <t>02.2 Mathematics and statistics</t>
  </si>
  <si>
    <t>03.1 Agriculture</t>
  </si>
  <si>
    <t>03.2 Horticulture and forestry</t>
  </si>
  <si>
    <t>03.3 Animal care and veterinary science</t>
  </si>
  <si>
    <t>03.4 Environmental conservation</t>
  </si>
  <si>
    <t>04.1 Engineering</t>
  </si>
  <si>
    <t>04.2 Manufacturing technologies</t>
  </si>
  <si>
    <t>04.3 Transportation operations and maintenance</t>
  </si>
  <si>
    <t>05.1 Architecture</t>
  </si>
  <si>
    <t>05.2 Building and construction</t>
  </si>
  <si>
    <t>05.3 Urban, rural and regional planning</t>
  </si>
  <si>
    <t>06.1 ICT practitioners</t>
  </si>
  <si>
    <t>06.2 ICT for users</t>
  </si>
  <si>
    <t>07.1 Retailing and wholesaling</t>
  </si>
  <si>
    <t>07.2 Warehousing and distribution</t>
  </si>
  <si>
    <t>07.3 Service enterprises</t>
  </si>
  <si>
    <t>07.4 Hospitality and catering</t>
  </si>
  <si>
    <t>08.1 Sport, leisure and recreation</t>
  </si>
  <si>
    <t>08.2 Travel and tourism</t>
  </si>
  <si>
    <t>09.1 Performing arts</t>
  </si>
  <si>
    <t>09.2 Crafts, creative arts and design</t>
  </si>
  <si>
    <t>09.3 Media and communication</t>
  </si>
  <si>
    <t>09.4 Publishing and information services</t>
  </si>
  <si>
    <t>10.1 History</t>
  </si>
  <si>
    <t>10.2 Archaeology and archaeological sciences</t>
  </si>
  <si>
    <t>10.3 Philosophy</t>
  </si>
  <si>
    <t>10.4 Theology and religious studies</t>
  </si>
  <si>
    <t>11.1 Geography</t>
  </si>
  <si>
    <t>11.2 Sociology and social policy</t>
  </si>
  <si>
    <t>11.3 Politics</t>
  </si>
  <si>
    <t>11.4 Economics</t>
  </si>
  <si>
    <t>11.5 Anthropology</t>
  </si>
  <si>
    <t>12.1 Languages, literature and culture of the British Isles</t>
  </si>
  <si>
    <t>12.2 Other languages, literature and culture</t>
  </si>
  <si>
    <t>12.3 Linguistics</t>
  </si>
  <si>
    <t>13.1 Teaching and lecturing</t>
  </si>
  <si>
    <t>13.2 Direct learning support</t>
  </si>
  <si>
    <t>14.1 Foundations for learning and life</t>
  </si>
  <si>
    <t>14.2 Preparation for work</t>
  </si>
  <si>
    <t>15.1 Accounting and finance</t>
  </si>
  <si>
    <t>15.2 Administration</t>
  </si>
  <si>
    <t>15.3 Business management</t>
  </si>
  <si>
    <t>15.4 Marketing and sales</t>
  </si>
  <si>
    <t>15.5 Law and legal services</t>
  </si>
  <si>
    <t>50 qualifications with the highest number of certificates issued in this quarter</t>
  </si>
  <si>
    <t>Qualification</t>
  </si>
  <si>
    <t>QA Level 3 Award in Emergency First Aid at Work (RQF)</t>
  </si>
  <si>
    <t>TCL Entry Level Certificate in ESOL International Speaking and Listening (Entry 3) (GESE Grade 5) (B1.1)</t>
  </si>
  <si>
    <t>FAA Level 3 Award in Emergency First Aid at Work</t>
  </si>
  <si>
    <t>ABRSM Level 1 Award in Graded Examination in Music Performance (Grade 1)</t>
  </si>
  <si>
    <t>City &amp; Guilds Level 3 Award in the Requirements for Electrical Installations BS 7671:2018</t>
  </si>
  <si>
    <t>ETCAL Level 1 Diploma in Supply Chain and Logistics</t>
  </si>
  <si>
    <t>Highfield Level 3 Award in Emergency First Aid at Work (RQF)</t>
  </si>
  <si>
    <t>QA Level 3 Award in First Aid at Work (RQF)</t>
  </si>
  <si>
    <t>ABRSM Level 1 Award in Graded Examination in Music Performance (Grade 2)</t>
  </si>
  <si>
    <t>ABRSM Level 1 Award in Graded Examination in Music Performance (Grade 3)</t>
  </si>
  <si>
    <t xml:space="preserve"> BIIAB Level 2 Award for Personal Licence Holders</t>
  </si>
  <si>
    <t>Cambridge English Level 1 Certificate in English (IELTS 5.5-6.5) (ESOL)</t>
  </si>
  <si>
    <t>TQUK Level 3 Award in Emergency First Aid at Work (RQF)</t>
  </si>
  <si>
    <t>Cambridge English Level 2 Certificate in English (IELTS 7.0-8.0) (ESOL)</t>
  </si>
  <si>
    <t>QA Level 3 Award in Paediatric First Aid (RQF)</t>
  </si>
  <si>
    <t>QNUK Level 3 Award in Emergency First Aid at Work (RQF)</t>
  </si>
  <si>
    <t>Highfield Level 2 Award in Food Safety in Catering (RQF)</t>
  </si>
  <si>
    <t>1st4sport Level 1 Award in Coaching Football</t>
  </si>
  <si>
    <t>City &amp; Guilds Functional Skills qualification in English at Level 2</t>
  </si>
  <si>
    <t>ABRSM Level 2 Certificate in Graded Examination in Music Performance (Grade 4)</t>
  </si>
  <si>
    <t>BSC Level 1 Award in Health and Safety in a Construction Environment</t>
  </si>
  <si>
    <t xml:space="preserve">Highfield Level 2 Award for Working as a Door Supervisor within the Private Security Industry </t>
  </si>
  <si>
    <t>FAA Level 3 Award in First Aid at Work</t>
  </si>
  <si>
    <t xml:space="preserve">GQA  Level 1 Award In Construction Health and Safety </t>
  </si>
  <si>
    <t>LASER Level 2 Award for Working as a Door Supervisor within the Private Security Industry</t>
  </si>
  <si>
    <t>IQL Level 2 Award in Pool Lifeguarding, Intervention, Supervision and Rescue</t>
  </si>
  <si>
    <t>ABRSM Level 2 Certificate in Graded Examination in Music Performance (Grade 5)</t>
  </si>
  <si>
    <t>City &amp; Guilds Level 2 Award in Functional Skills Mathematics</t>
  </si>
  <si>
    <t>Pearson Edexcel Functional Skills qualification in English at Level 2</t>
  </si>
  <si>
    <t>ABRSM Level 2 Award in Graded Examination in Music Theory (Grade 5)</t>
  </si>
  <si>
    <t>SLQ Level 1 Qualification in Sports Leadership</t>
  </si>
  <si>
    <t>NCFE CACHE Level 2 Certificate in Understanding Children and Young People's Mental Health</t>
  </si>
  <si>
    <t>City &amp; Guilds Level 2 Award in Working in Medium Risk Confined Spaces (Top Man) (Entrant) in the Water Industry</t>
  </si>
  <si>
    <t>TCL Entry Level Certificate in ESOL International Speaking and Listening (Entry 2) (GESE Grade 3) (A2.1)</t>
  </si>
  <si>
    <t>IQL Level 2 Award in  Automated External Defibrillator- AED</t>
  </si>
  <si>
    <t>Pearson Edexcel Functional Skills qualification in Mathematics at Level 2</t>
  </si>
  <si>
    <t>Ascentis Entry Level Certificate in Character Education (Entry 3)</t>
  </si>
  <si>
    <t xml:space="preserve">RSPH Level 2 Award in Food Safety and Hygiene </t>
  </si>
  <si>
    <t>ETCAL Level 1 Certificate of Introduction to Construction</t>
  </si>
  <si>
    <t>Highfield Level 2 Award in Food Safety for Catering (RQF)</t>
  </si>
  <si>
    <t>Highfield Level 3 Award in First Aid at Work (RQF)</t>
  </si>
  <si>
    <t>Pearson Edexcel Functional Skills qualification in Information and Communication Technology (ICT) at Level 2</t>
  </si>
  <si>
    <t>City &amp; Guilds Functional Skills qualification in English at Level 1</t>
  </si>
  <si>
    <t>AAT Advanced Diploma in Accounting - Level 3</t>
  </si>
  <si>
    <t xml:space="preserve">Ascentis Level 1 Award in Equality and Diversity </t>
  </si>
  <si>
    <t>Highfield Level 2 Award in Health and Safety within the Workplace (RQF)</t>
  </si>
  <si>
    <t>ETCAL Level 1 Award in Health and Safety in Construction Environment</t>
  </si>
  <si>
    <t>City &amp; Guilds Functional Skills qualification in Information and Communication Technology (ICT) at Level 2</t>
  </si>
  <si>
    <t>Highfield Level 2 Award for Personal Licence Holders (RQF)</t>
  </si>
  <si>
    <t>IDTA Level 1 Award in Graded Examination in Dance: Grade 1</t>
  </si>
  <si>
    <t>50 awarding organisations with the highest number of certificates issued in this quarter</t>
  </si>
  <si>
    <t>Comparison shown with the same period in the previous year</t>
  </si>
  <si>
    <t>Awarding Organisation</t>
  </si>
  <si>
    <t>Rank Oct to Dec 2018</t>
  </si>
  <si>
    <t>Rank Oct to Dec 2019</t>
  </si>
  <si>
    <t>Rank Change</t>
  </si>
  <si>
    <t>City &amp; Guilds</t>
  </si>
  <si>
    <t>Highfield Qualifications</t>
  </si>
  <si>
    <t>Pearson</t>
  </si>
  <si>
    <t>NCFE</t>
  </si>
  <si>
    <t>ABRSM</t>
  </si>
  <si>
    <t>QA</t>
  </si>
  <si>
    <t>TCL</t>
  </si>
  <si>
    <t>FAA</t>
  </si>
  <si>
    <t>Ascentis</t>
  </si>
  <si>
    <t>TQUK</t>
  </si>
  <si>
    <t>NOCN</t>
  </si>
  <si>
    <t>Cambridge English</t>
  </si>
  <si>
    <t>ETCAL</t>
  </si>
  <si>
    <t>QNUK</t>
  </si>
  <si>
    <t>EAL</t>
  </si>
  <si>
    <t>1st4sport</t>
  </si>
  <si>
    <t>IQL</t>
  </si>
  <si>
    <t>BIIAB</t>
  </si>
  <si>
    <t>Gateway Qualifications</t>
  </si>
  <si>
    <t>OCR</t>
  </si>
  <si>
    <t>IDTA</t>
  </si>
  <si>
    <t>RSPH</t>
  </si>
  <si>
    <t>LASER</t>
  </si>
  <si>
    <t>RSL</t>
  </si>
  <si>
    <t>Active IQ</t>
  </si>
  <si>
    <t>SLQ</t>
  </si>
  <si>
    <t>BSC</t>
  </si>
  <si>
    <t>AAT</t>
  </si>
  <si>
    <t>VTCT</t>
  </si>
  <si>
    <t>GQA</t>
  </si>
  <si>
    <t>Skillsfirst</t>
  </si>
  <si>
    <t>CMI</t>
  </si>
  <si>
    <t xml:space="preserve">AIM </t>
  </si>
  <si>
    <t>ISTD</t>
  </si>
  <si>
    <t>IMI</t>
  </si>
  <si>
    <t>ProQual</t>
  </si>
  <si>
    <t>LAMDA</t>
  </si>
  <si>
    <t>CII</t>
  </si>
  <si>
    <t>BCS</t>
  </si>
  <si>
    <t>STA</t>
  </si>
  <si>
    <t>DAO</t>
  </si>
  <si>
    <t>SFJ Awards</t>
  </si>
  <si>
    <t>iCQ</t>
  </si>
  <si>
    <t>UWLQ</t>
  </si>
  <si>
    <t>IAO</t>
  </si>
  <si>
    <t>WSET</t>
  </si>
  <si>
    <t>SEG Awards</t>
  </si>
  <si>
    <t>FAQ</t>
  </si>
  <si>
    <t>ESB</t>
  </si>
  <si>
    <t>ITC</t>
  </si>
  <si>
    <t>50 awarding organisations with the highest number of certificates issued in the 12 months to this quarter end</t>
  </si>
  <si>
    <t>Rank Jan to Dec 2018</t>
  </si>
  <si>
    <t>Rank Jan to Dec 2019</t>
  </si>
  <si>
    <t>AQA</t>
  </si>
  <si>
    <t>UAL</t>
  </si>
  <si>
    <t>LIBF</t>
  </si>
  <si>
    <t>RAD</t>
  </si>
  <si>
    <t>IBO</t>
  </si>
  <si>
    <t>WJEC</t>
  </si>
  <si>
    <t>TLM</t>
  </si>
  <si>
    <t>Data are supplied by awarding organisations.</t>
  </si>
  <si>
    <t>Data cover qualifications in England regulated by Ofqual.</t>
  </si>
  <si>
    <t>Vocational and other qualifications represent all regulated qualifications other than GCSEs, GCEs and the Diploma.</t>
  </si>
  <si>
    <t xml:space="preserve">All figures are rounded to the nearest 5. Values less than 5 will appear as 0~. Zero represents no certificates. </t>
  </si>
  <si>
    <t>In some instances, where individual rounded values have been presented in a table along with their sum total, the total may be slightly different to the sum of these individual rounded values because it has been calculated using the original unrounded values.</t>
  </si>
  <si>
    <t>Data are collected at the earliest point available, which is from the first day of the next reporting period.</t>
  </si>
  <si>
    <t>Ofqual checks for any potential discrepancies in data, however we rely on data submitted by AOs.</t>
  </si>
  <si>
    <t>Once published, the data are not usually subject to revision, although subsequent releases may be revised.</t>
  </si>
  <si>
    <t>Click here for background information accompanying this release.</t>
  </si>
  <si>
    <t>Data underlying these statistics is available as part of this release.</t>
  </si>
  <si>
    <t>Comments and feedback welcome at data.analytics@ofqual.gov.uk.</t>
  </si>
  <si>
    <t>Note: Key Skills and End-Point Assessment qualifications are not shown because, due to small numbers, the percentage changes would not be meaningful. Other categories without visible bars have a change of 0% from last year's quarter 4.</t>
  </si>
  <si>
    <t>Reference: Ofqual/20/6600/1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</si>
</sst>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6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/>
      <sz val="12"/>
      <color rgb="FF0000FF"/>
      <name val="Arial"/>
      <family val="2"/>
      <charset val="1"/>
    </font>
    <font>
      <u/>
      <sz val="10"/>
      <color rgb="FF0000FF"/>
      <name val="Arial"/>
      <family val="2"/>
      <charset val="1"/>
    </font>
    <font>
      <sz val="12"/>
      <name val="Arial"/>
      <family val="2"/>
      <charset val="1"/>
    </font>
    <font>
      <sz val="12"/>
      <color rgb="FF984807"/>
      <name val="Arial"/>
      <family val="2"/>
      <charset val="1"/>
    </font>
    <font>
      <sz val="24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6"/>
      <color rgb="FF000000"/>
      <name val="Arial"/>
      <family val="2"/>
      <charset val="1"/>
    </font>
    <font>
      <sz val="18"/>
      <color rgb="FF000000"/>
      <name val="Calibri"/>
      <family val="2"/>
      <charset val="1"/>
    </font>
    <font>
      <sz val="24"/>
      <name val="Arial"/>
      <family val="2"/>
      <charset val="1"/>
    </font>
    <font>
      <sz val="18"/>
      <name val="Arial"/>
      <family val="2"/>
      <charset val="1"/>
    </font>
    <font>
      <sz val="16"/>
      <name val="Arial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rgb="FF808080"/>
      </bottom>
      <diagonal/>
    </border>
  </borders>
  <cellStyleXfs count="7">
    <xf numFmtId="0" fontId="0" fillId="0" borderId="0"/>
    <xf numFmtId="0" fontId="7" fillId="0" borderId="0" applyBorder="0" applyProtection="0"/>
    <xf numFmtId="0" fontId="17" fillId="0" borderId="0"/>
    <xf numFmtId="0" fontId="1" fillId="0" borderId="0"/>
    <xf numFmtId="0" fontId="2" fillId="0" borderId="0" applyBorder="0"/>
    <xf numFmtId="0" fontId="17" fillId="0" borderId="0" applyBorder="0"/>
    <xf numFmtId="0" fontId="17" fillId="0" borderId="0" applyBorder="0" applyProtection="0"/>
  </cellStyleXfs>
  <cellXfs count="1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6" fillId="2" borderId="0" xfId="1" applyFont="1" applyFill="1" applyBorder="1" applyAlignment="1" applyProtection="1"/>
    <xf numFmtId="0" fontId="8" fillId="2" borderId="0" xfId="0" applyFont="1" applyFill="1" applyAlignment="1"/>
    <xf numFmtId="0" fontId="8" fillId="2" borderId="0" xfId="0" applyFont="1" applyFill="1"/>
    <xf numFmtId="0" fontId="5" fillId="2" borderId="0" xfId="0" applyFont="1" applyFill="1"/>
    <xf numFmtId="0" fontId="9" fillId="0" borderId="0" xfId="0" applyFont="1" applyAlignment="1"/>
    <xf numFmtId="0" fontId="9" fillId="2" borderId="0" xfId="0" applyFont="1" applyFill="1" applyAlignment="1"/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left" wrapText="1"/>
    </xf>
    <xf numFmtId="0" fontId="6" fillId="0" borderId="0" xfId="1" applyFont="1" applyBorder="1" applyAlignment="1" applyProtection="1"/>
    <xf numFmtId="0" fontId="5" fillId="0" borderId="0" xfId="0" applyFont="1"/>
    <xf numFmtId="0" fontId="10" fillId="0" borderId="0" xfId="0" applyFont="1" applyBorder="1"/>
    <xf numFmtId="0" fontId="10" fillId="2" borderId="0" xfId="0" applyFont="1" applyFill="1" applyBorder="1"/>
    <xf numFmtId="0" fontId="11" fillId="0" borderId="0" xfId="0" applyFont="1" applyAlignment="1">
      <alignment horizontal="center"/>
    </xf>
    <xf numFmtId="0" fontId="3" fillId="2" borderId="0" xfId="0" applyFont="1" applyFill="1" applyBorder="1"/>
    <xf numFmtId="0" fontId="2" fillId="2" borderId="0" xfId="0" applyFont="1" applyFill="1" applyBorder="1"/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2" borderId="4" xfId="0" applyFont="1" applyFill="1" applyBorder="1" applyAlignment="1" applyProtection="1">
      <alignment horizontal="right" vertical="center" wrapText="1"/>
      <protection locked="0"/>
    </xf>
    <xf numFmtId="0" fontId="12" fillId="2" borderId="5" xfId="0" applyFont="1" applyFill="1" applyBorder="1" applyAlignment="1" applyProtection="1">
      <alignment horizontal="right" vertical="center" wrapText="1"/>
      <protection locked="0"/>
    </xf>
    <xf numFmtId="0" fontId="2" fillId="0" borderId="6" xfId="0" applyFont="1" applyBorder="1"/>
    <xf numFmtId="3" fontId="2" fillId="0" borderId="0" xfId="0" applyNumberFormat="1" applyFont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0" fontId="0" fillId="0" borderId="0" xfId="0" applyBorder="1"/>
    <xf numFmtId="0" fontId="13" fillId="0" borderId="0" xfId="0" applyFont="1"/>
    <xf numFmtId="0" fontId="2" fillId="0" borderId="0" xfId="0" applyFont="1" applyBorder="1"/>
    <xf numFmtId="3" fontId="2" fillId="0" borderId="8" xfId="0" applyNumberFormat="1" applyFont="1" applyBorder="1" applyAlignment="1">
      <alignment horizontal="right" vertical="top"/>
    </xf>
    <xf numFmtId="3" fontId="13" fillId="0" borderId="0" xfId="0" applyNumberFormat="1" applyFont="1"/>
    <xf numFmtId="0" fontId="2" fillId="0" borderId="4" xfId="0" applyFont="1" applyBorder="1"/>
    <xf numFmtId="3" fontId="2" fillId="0" borderId="4" xfId="0" applyNumberFormat="1" applyFont="1" applyBorder="1" applyAlignment="1">
      <alignment horizontal="right" vertical="top"/>
    </xf>
    <xf numFmtId="3" fontId="2" fillId="0" borderId="5" xfId="0" applyNumberFormat="1" applyFont="1" applyBorder="1" applyAlignment="1">
      <alignment horizontal="right" vertical="top"/>
    </xf>
    <xf numFmtId="0" fontId="12" fillId="0" borderId="0" xfId="0" applyFont="1" applyBorder="1"/>
    <xf numFmtId="3" fontId="12" fillId="0" borderId="0" xfId="0" applyNumberFormat="1" applyFont="1" applyAlignment="1">
      <alignment horizontal="right" vertical="top"/>
    </xf>
    <xf numFmtId="3" fontId="12" fillId="0" borderId="8" xfId="0" applyNumberFormat="1" applyFont="1" applyBorder="1" applyAlignment="1">
      <alignment horizontal="right"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" fillId="2" borderId="0" xfId="0" applyFont="1" applyFill="1"/>
    <xf numFmtId="0" fontId="4" fillId="2" borderId="9" xfId="0" applyFont="1" applyFill="1" applyBorder="1"/>
    <xf numFmtId="0" fontId="4" fillId="2" borderId="10" xfId="0" applyFont="1" applyFill="1" applyBorder="1"/>
    <xf numFmtId="0" fontId="1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0" fillId="0" borderId="0" xfId="0" applyNumberFormat="1"/>
    <xf numFmtId="0" fontId="2" fillId="0" borderId="0" xfId="0" applyFont="1"/>
    <xf numFmtId="3" fontId="2" fillId="0" borderId="8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12" fillId="0" borderId="6" xfId="0" applyFont="1" applyBorder="1"/>
    <xf numFmtId="3" fontId="12" fillId="0" borderId="6" xfId="0" applyNumberFormat="1" applyFont="1" applyBorder="1" applyAlignment="1">
      <alignment horizontal="right"/>
    </xf>
    <xf numFmtId="3" fontId="12" fillId="0" borderId="7" xfId="0" applyNumberFormat="1" applyFont="1" applyBorder="1" applyAlignment="1">
      <alignment horizontal="right"/>
    </xf>
    <xf numFmtId="0" fontId="12" fillId="2" borderId="0" xfId="0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/>
    <xf numFmtId="3" fontId="2" fillId="0" borderId="7" xfId="0" applyNumberFormat="1" applyFont="1" applyBorder="1" applyAlignment="1"/>
    <xf numFmtId="3" fontId="2" fillId="0" borderId="8" xfId="0" applyNumberFormat="1" applyFont="1" applyBorder="1" applyAlignment="1"/>
    <xf numFmtId="0" fontId="2" fillId="0" borderId="12" xfId="0" applyFont="1" applyBorder="1"/>
    <xf numFmtId="3" fontId="2" fillId="0" borderId="4" xfId="0" applyNumberFormat="1" applyFont="1" applyBorder="1" applyAlignment="1"/>
    <xf numFmtId="0" fontId="12" fillId="0" borderId="13" xfId="0" applyFont="1" applyBorder="1"/>
    <xf numFmtId="3" fontId="12" fillId="0" borderId="6" xfId="0" applyNumberFormat="1" applyFont="1" applyBorder="1" applyAlignment="1"/>
    <xf numFmtId="3" fontId="12" fillId="0" borderId="7" xfId="0" applyNumberFormat="1" applyFont="1" applyBorder="1" applyAlignment="1"/>
    <xf numFmtId="3" fontId="12" fillId="0" borderId="0" xfId="0" applyNumberFormat="1" applyFont="1" applyAlignment="1"/>
    <xf numFmtId="2" fontId="10" fillId="2" borderId="0" xfId="0" applyNumberFormat="1" applyFont="1" applyFill="1" applyBorder="1"/>
    <xf numFmtId="2" fontId="3" fillId="2" borderId="0" xfId="0" applyNumberFormat="1" applyFont="1" applyFill="1" applyBorder="1"/>
    <xf numFmtId="2" fontId="2" fillId="2" borderId="0" xfId="0" applyNumberFormat="1" applyFont="1" applyFill="1" applyBorder="1"/>
    <xf numFmtId="0" fontId="2" fillId="2" borderId="0" xfId="0" applyFont="1" applyFill="1"/>
    <xf numFmtId="0" fontId="12" fillId="0" borderId="4" xfId="0" applyFont="1" applyBorder="1" applyAlignment="1">
      <alignment horizontal="left"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right" wrapText="1"/>
    </xf>
    <xf numFmtId="0" fontId="2" fillId="2" borderId="4" xfId="0" applyFont="1" applyFill="1" applyBorder="1"/>
    <xf numFmtId="0" fontId="14" fillId="0" borderId="0" xfId="3" applyFont="1"/>
    <xf numFmtId="0" fontId="14" fillId="2" borderId="0" xfId="3" applyFont="1" applyFill="1"/>
    <xf numFmtId="0" fontId="15" fillId="2" borderId="0" xfId="3" applyFont="1" applyFill="1" applyBorder="1"/>
    <xf numFmtId="0" fontId="16" fillId="2" borderId="0" xfId="3" applyFont="1" applyFill="1" applyBorder="1"/>
    <xf numFmtId="0" fontId="12" fillId="0" borderId="14" xfId="0" applyFont="1" applyBorder="1" applyAlignment="1">
      <alignment horizontal="left"/>
    </xf>
    <xf numFmtId="0" fontId="12" fillId="2" borderId="14" xfId="2" applyFont="1" applyFill="1" applyBorder="1" applyAlignment="1">
      <alignment horizontal="right" wrapText="1"/>
    </xf>
    <xf numFmtId="0" fontId="0" fillId="0" borderId="14" xfId="0" applyBorder="1"/>
    <xf numFmtId="0" fontId="15" fillId="2" borderId="0" xfId="3" applyFont="1" applyFill="1"/>
    <xf numFmtId="0" fontId="16" fillId="2" borderId="0" xfId="3" applyFont="1" applyFill="1"/>
    <xf numFmtId="0" fontId="0" fillId="0" borderId="0" xfId="0" applyFont="1"/>
    <xf numFmtId="0" fontId="14" fillId="2" borderId="0" xfId="3" applyFont="1" applyFill="1" applyAlignment="1"/>
    <xf numFmtId="0" fontId="3" fillId="2" borderId="0" xfId="2" applyFont="1" applyFill="1" applyBorder="1" applyAlignment="1" applyProtection="1">
      <alignment vertical="top" readingOrder="1"/>
      <protection locked="0"/>
    </xf>
    <xf numFmtId="0" fontId="2" fillId="2" borderId="0" xfId="2" applyFont="1" applyFill="1" applyBorder="1" applyAlignment="1" applyProtection="1">
      <alignment vertical="top" wrapText="1" readingOrder="1"/>
      <protection locked="0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4" xfId="0" applyFont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0" borderId="6" xfId="0" applyFont="1" applyBorder="1" applyAlignment="1"/>
    <xf numFmtId="0" fontId="2" fillId="0" borderId="6" xfId="0" applyFont="1" applyBorder="1"/>
    <xf numFmtId="3" fontId="0" fillId="0" borderId="0" xfId="0" applyNumberFormat="1" applyBorder="1"/>
    <xf numFmtId="0" fontId="2" fillId="0" borderId="4" xfId="0" applyFont="1" applyBorder="1"/>
    <xf numFmtId="0" fontId="2" fillId="2" borderId="0" xfId="0" applyFont="1" applyFill="1" applyBorder="1" applyAlignment="1">
      <alignment horizontal="right"/>
    </xf>
    <xf numFmtId="0" fontId="2" fillId="0" borderId="0" xfId="0" applyFont="1"/>
    <xf numFmtId="0" fontId="2" fillId="0" borderId="4" xfId="0" applyFont="1" applyBorder="1" applyAlignment="1"/>
    <xf numFmtId="0" fontId="0" fillId="0" borderId="6" xfId="0" applyBorder="1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0" borderId="0" xfId="0" applyFont="1" applyFill="1"/>
    <xf numFmtId="0" fontId="0" fillId="0" borderId="0" xfId="0" applyFill="1"/>
    <xf numFmtId="0" fontId="8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2" borderId="11" xfId="0" applyFont="1" applyFill="1" applyBorder="1" applyAlignment="1">
      <alignment horizontal="center"/>
    </xf>
    <xf numFmtId="11" fontId="12" fillId="2" borderId="4" xfId="0" applyNumberFormat="1" applyFont="1" applyFill="1" applyBorder="1" applyAlignment="1" applyProtection="1">
      <alignment horizontal="right" vertical="center"/>
      <protection locked="0"/>
    </xf>
    <xf numFmtId="0" fontId="12" fillId="0" borderId="4" xfId="0" applyFont="1" applyBorder="1" applyAlignment="1">
      <alignment horizontal="right"/>
    </xf>
  </cellXfs>
  <cellStyles count="7">
    <cellStyle name="Hyperlink" xfId="1" builtinId="8"/>
    <cellStyle name="Normal" xfId="0" builtinId="0"/>
    <cellStyle name="Normal 3" xfId="2" xr:uid="{00000000-0005-0000-0000-000002000000}"/>
    <cellStyle name="Normal 4" xfId="3" xr:uid="{00000000-0005-0000-0000-000003000000}"/>
    <cellStyle name="Style 1" xfId="4" xr:uid="{00000000-0005-0000-0000-000004000000}"/>
    <cellStyle name="Style 2" xfId="5" xr:uid="{00000000-0005-0000-0000-000005000000}"/>
    <cellStyle name="Style 3" xfId="6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84807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39960</xdr:colOff>
      <xdr:row>0</xdr:row>
      <xdr:rowOff>0</xdr:rowOff>
    </xdr:from>
    <xdr:to>
      <xdr:col>17</xdr:col>
      <xdr:colOff>274680</xdr:colOff>
      <xdr:row>6</xdr:row>
      <xdr:rowOff>178560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421920" y="0"/>
          <a:ext cx="1504080" cy="1464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317914</xdr:colOff>
      <xdr:row>3</xdr:row>
      <xdr:rowOff>186690</xdr:rowOff>
    </xdr:from>
    <xdr:to>
      <xdr:col>23</xdr:col>
      <xdr:colOff>569455</xdr:colOff>
      <xdr:row>36</xdr:row>
      <xdr:rowOff>11125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789" y="1170940"/>
          <a:ext cx="13237291" cy="828581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540048</xdr:colOff>
      <xdr:row>3</xdr:row>
      <xdr:rowOff>63720</xdr:rowOff>
    </xdr:from>
    <xdr:to>
      <xdr:col>26</xdr:col>
      <xdr:colOff>474432</xdr:colOff>
      <xdr:row>38</xdr:row>
      <xdr:rowOff>173160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4923" y="1047970"/>
          <a:ext cx="12221634" cy="76500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460440</xdr:colOff>
      <xdr:row>5</xdr:row>
      <xdr:rowOff>12418</xdr:rowOff>
    </xdr:from>
    <xdr:to>
      <xdr:col>27</xdr:col>
      <xdr:colOff>82800</xdr:colOff>
      <xdr:row>36</xdr:row>
      <xdr:rowOff>9182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65" y="1488793"/>
          <a:ext cx="13258985" cy="829938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460440</xdr:colOff>
      <xdr:row>1</xdr:row>
      <xdr:rowOff>253759</xdr:rowOff>
    </xdr:from>
    <xdr:to>
      <xdr:col>28</xdr:col>
      <xdr:colOff>7570</xdr:colOff>
      <xdr:row>36</xdr:row>
      <xdr:rowOff>130001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815" y="634759"/>
          <a:ext cx="13929880" cy="8305867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v.uk/government/collections/statistics-vocational-qualifications" TargetMode="External"/><Relationship Id="rId1" Type="http://schemas.openxmlformats.org/officeDocument/2006/relationships/hyperlink" Target="https://www.gov.uk/government/statistics/announcements/vocational-and-other-qualifications-quarterly-October-to-December-2019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showGridLines="0" tabSelected="1" zoomScaleNormal="100" workbookViewId="0">
      <selection activeCell="A22" sqref="A22"/>
    </sheetView>
  </sheetViews>
  <sheetFormatPr defaultRowHeight="15" x14ac:dyDescent="0.25"/>
  <cols>
    <col min="1" max="16" width="8.85546875" customWidth="1"/>
    <col min="17" max="17" width="9.140625" customWidth="1"/>
    <col min="18" max="1025" width="8.85546875" customWidth="1"/>
  </cols>
  <sheetData>
    <row r="1" spans="1:19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2" t="s">
        <v>1</v>
      </c>
    </row>
    <row r="3" spans="1:19" ht="15.75" x14ac:dyDescent="0.25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ht="15.75" x14ac:dyDescent="0.25">
      <c r="A4" s="4" t="s">
        <v>2</v>
      </c>
      <c r="B4" s="5" t="s">
        <v>3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9" ht="15.75" x14ac:dyDescent="0.25">
      <c r="A5" s="8"/>
      <c r="B5" s="5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9" ht="15.75" customHeight="1" x14ac:dyDescent="0.25">
      <c r="A6" s="4" t="s">
        <v>4</v>
      </c>
      <c r="B6" s="104" t="s">
        <v>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7"/>
    </row>
    <row r="7" spans="1:19" ht="15.75" x14ac:dyDescent="0.2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7"/>
      <c r="P7" s="7"/>
      <c r="Q7" s="7"/>
      <c r="R7" s="7"/>
    </row>
    <row r="8" spans="1:19" ht="15.75" x14ac:dyDescent="0.25">
      <c r="A8" s="4" t="s">
        <v>6</v>
      </c>
      <c r="B8" s="5" t="s">
        <v>7</v>
      </c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9" ht="15.75" x14ac:dyDescent="0.25">
      <c r="A9" s="9"/>
      <c r="B9" s="5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9" ht="15.75" customHeight="1" x14ac:dyDescent="0.25">
      <c r="A10" s="4" t="s">
        <v>8</v>
      </c>
      <c r="B10" s="104" t="s">
        <v>9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</row>
    <row r="11" spans="1:19" ht="15.75" x14ac:dyDescent="0.25">
      <c r="A11" s="9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7"/>
      <c r="R11" s="7"/>
    </row>
    <row r="12" spans="1:19" ht="15.75" x14ac:dyDescent="0.25">
      <c r="A12" s="4" t="s">
        <v>10</v>
      </c>
      <c r="B12" s="5" t="s">
        <v>11</v>
      </c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9" ht="15.75" x14ac:dyDescent="0.25">
      <c r="A13" s="9"/>
      <c r="B13" s="5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9" ht="15.75" customHeight="1" x14ac:dyDescent="0.25">
      <c r="A14" s="13" t="s">
        <v>12</v>
      </c>
      <c r="B14" s="105" t="s">
        <v>13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</row>
    <row r="15" spans="1:19" ht="15.75" x14ac:dyDescent="0.25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7"/>
      <c r="Q15" s="7"/>
      <c r="R15" s="7"/>
    </row>
    <row r="16" spans="1:19" ht="15.75" x14ac:dyDescent="0.25">
      <c r="A16" s="4" t="s">
        <v>14</v>
      </c>
      <c r="B16" s="5" t="s">
        <v>15</v>
      </c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5.75" x14ac:dyDescent="0.25">
      <c r="A17" s="9"/>
      <c r="B17" s="5"/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5.75" customHeight="1" x14ac:dyDescent="0.25">
      <c r="A18" s="4" t="s">
        <v>16</v>
      </c>
      <c r="B18" s="104" t="s">
        <v>17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</row>
    <row r="19" spans="1:18" ht="15.75" x14ac:dyDescent="0.25">
      <c r="A19" s="9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7"/>
      <c r="R19" s="7"/>
    </row>
    <row r="20" spans="1:18" ht="15.75" customHeight="1" x14ac:dyDescent="0.25">
      <c r="A20" s="13" t="s">
        <v>18</v>
      </c>
      <c r="B20" s="105" t="s">
        <v>19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</row>
    <row r="21" spans="1:1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 x14ac:dyDescent="0.25">
      <c r="A24" s="102" t="s">
        <v>282</v>
      </c>
      <c r="B24" s="103"/>
      <c r="C24" s="103"/>
      <c r="D24" s="10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 x14ac:dyDescent="0.25">
      <c r="A25" s="14" t="s">
        <v>20</v>
      </c>
      <c r="B25" s="14"/>
      <c r="C25" s="14"/>
      <c r="D25" s="1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 x14ac:dyDescent="0.25">
      <c r="A26" s="14" t="s">
        <v>21</v>
      </c>
      <c r="B26" s="14"/>
      <c r="C26" s="14"/>
      <c r="D26" s="1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.75" x14ac:dyDescent="0.25">
      <c r="A27" s="14" t="s">
        <v>22</v>
      </c>
      <c r="B27" s="14"/>
      <c r="C27" s="14"/>
      <c r="D27" s="1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</sheetData>
  <mergeCells count="5">
    <mergeCell ref="B6:Q6"/>
    <mergeCell ref="B10:R10"/>
    <mergeCell ref="B14:R14"/>
    <mergeCell ref="B18:R18"/>
    <mergeCell ref="B20:R20"/>
  </mergeCells>
  <hyperlinks>
    <hyperlink ref="A4" location="'Certificates by type'!A1" display="Table 1" xr:uid="{00000000-0004-0000-0000-000000000000}"/>
    <hyperlink ref="A6" location="'Certificates by Level'!A1" display="Table 2" xr:uid="{00000000-0004-0000-0000-000001000000}"/>
    <hyperlink ref="A8" location="'Certificates by SSA'!A1" display="Table 3" xr:uid="{00000000-0004-0000-0000-000002000000}"/>
    <hyperlink ref="A10" location="'Historical trends'!A1" display="Table 4" xr:uid="{00000000-0004-0000-0000-000003000000}"/>
    <hyperlink ref="A12" location="'SSA 2nd tier'!A1" display="Table 5" xr:uid="{00000000-0004-0000-0000-000004000000}"/>
    <hyperlink ref="A14" location="'Top 50 quals'!A1" display="Table 6" xr:uid="{00000000-0004-0000-0000-000005000000}"/>
    <hyperlink ref="A16" location="'Top 50 AOs quarter'!A1" display="Table 7" xr:uid="{00000000-0004-0000-0000-000006000000}"/>
    <hyperlink ref="A18" location="'Top 50 AOs year'!A1" display="Table 8" xr:uid="{00000000-0004-0000-0000-000007000000}"/>
    <hyperlink ref="A20" location="Notes!A1" display="Notes" xr:uid="{00000000-0004-0000-0000-000008000000}"/>
  </hyperlink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2"/>
  <sheetViews>
    <sheetView showGridLines="0" zoomScaleNormal="100" workbookViewId="0">
      <selection activeCell="A15" sqref="A15"/>
    </sheetView>
  </sheetViews>
  <sheetFormatPr defaultRowHeight="15" x14ac:dyDescent="0.25"/>
  <cols>
    <col min="1" max="1" width="118.42578125" customWidth="1"/>
    <col min="2" max="1025" width="8.85546875" customWidth="1"/>
  </cols>
  <sheetData>
    <row r="1" spans="1:1" ht="23.25" x14ac:dyDescent="0.25">
      <c r="A1" s="99" t="s">
        <v>19</v>
      </c>
    </row>
    <row r="2" spans="1:1" x14ac:dyDescent="0.25">
      <c r="A2" s="100" t="s">
        <v>270</v>
      </c>
    </row>
    <row r="3" spans="1:1" x14ac:dyDescent="0.25">
      <c r="A3" s="100" t="s">
        <v>271</v>
      </c>
    </row>
    <row r="4" spans="1:1" x14ac:dyDescent="0.25">
      <c r="A4" s="100" t="s">
        <v>272</v>
      </c>
    </row>
    <row r="5" spans="1:1" x14ac:dyDescent="0.25">
      <c r="A5" s="100" t="s">
        <v>273</v>
      </c>
    </row>
    <row r="6" spans="1:1" ht="45" x14ac:dyDescent="0.25">
      <c r="A6" s="101" t="s">
        <v>274</v>
      </c>
    </row>
    <row r="7" spans="1:1" x14ac:dyDescent="0.25">
      <c r="A7" s="100" t="s">
        <v>275</v>
      </c>
    </row>
    <row r="8" spans="1:1" x14ac:dyDescent="0.25">
      <c r="A8" s="100" t="s">
        <v>276</v>
      </c>
    </row>
    <row r="9" spans="1:1" x14ac:dyDescent="0.25">
      <c r="A9" s="100" t="s">
        <v>277</v>
      </c>
    </row>
    <row r="10" spans="1:1" ht="15.75" x14ac:dyDescent="0.25">
      <c r="A10" s="13" t="s">
        <v>278</v>
      </c>
    </row>
    <row r="11" spans="1:1" ht="15.75" x14ac:dyDescent="0.25">
      <c r="A11" s="13" t="s">
        <v>279</v>
      </c>
    </row>
    <row r="12" spans="1:1" x14ac:dyDescent="0.25">
      <c r="A12" s="100" t="s">
        <v>280</v>
      </c>
    </row>
  </sheetData>
  <hyperlinks>
    <hyperlink ref="A10" r:id="rId1" xr:uid="{00000000-0004-0000-0900-000000000000}"/>
    <hyperlink ref="A11" r:id="rId2" xr:uid="{00000000-0004-0000-0900-000001000000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2"/>
  <sheetViews>
    <sheetView showGridLines="0" zoomScale="60" zoomScaleNormal="60" workbookViewId="0">
      <selection activeCell="A28" sqref="A28"/>
    </sheetView>
  </sheetViews>
  <sheetFormatPr defaultRowHeight="15" x14ac:dyDescent="0.25"/>
  <cols>
    <col min="1" max="1" width="69.85546875" customWidth="1"/>
    <col min="2" max="2" width="33.7109375" customWidth="1"/>
    <col min="3" max="3" width="32.5703125" customWidth="1"/>
    <col min="4" max="5" width="33.42578125" customWidth="1"/>
    <col min="6" max="6" width="8.85546875" customWidth="1"/>
    <col min="7" max="10" width="15.140625" customWidth="1"/>
    <col min="11" max="11" width="14.42578125" customWidth="1"/>
    <col min="12" max="14" width="13.42578125" customWidth="1"/>
    <col min="15" max="1025" width="8.85546875" customWidth="1"/>
  </cols>
  <sheetData>
    <row r="1" spans="1:14" s="17" customFormat="1" ht="30" x14ac:dyDescent="0.4">
      <c r="A1" s="15" t="s">
        <v>3</v>
      </c>
      <c r="B1" s="16"/>
      <c r="C1" s="16"/>
      <c r="D1" s="16"/>
      <c r="E1" s="16"/>
    </row>
    <row r="2" spans="1:14" ht="23.25" x14ac:dyDescent="0.35">
      <c r="A2" s="18" t="s">
        <v>23</v>
      </c>
      <c r="B2" s="18"/>
      <c r="C2" s="18"/>
      <c r="D2" s="19"/>
      <c r="E2" s="19"/>
    </row>
    <row r="3" spans="1:14" ht="23.25" x14ac:dyDescent="0.35">
      <c r="A3" s="18"/>
      <c r="B3" s="18"/>
      <c r="C3" s="18"/>
      <c r="D3" s="19"/>
      <c r="E3" s="19"/>
    </row>
    <row r="4" spans="1:14" ht="23.25" x14ac:dyDescent="0.35">
      <c r="A4" s="18"/>
      <c r="B4" s="106" t="s">
        <v>24</v>
      </c>
      <c r="C4" s="106"/>
      <c r="D4" s="107" t="s">
        <v>25</v>
      </c>
      <c r="E4" s="107"/>
    </row>
    <row r="5" spans="1:14" x14ac:dyDescent="0.25">
      <c r="B5" s="20"/>
      <c r="C5" s="20"/>
      <c r="D5" s="21"/>
      <c r="E5" s="20"/>
    </row>
    <row r="6" spans="1:14" ht="20.25" x14ac:dyDescent="0.3">
      <c r="A6" s="22" t="s">
        <v>26</v>
      </c>
      <c r="B6" s="23" t="s">
        <v>27</v>
      </c>
      <c r="C6" s="24" t="s">
        <v>28</v>
      </c>
      <c r="D6" s="23" t="s">
        <v>29</v>
      </c>
      <c r="E6" s="23" t="s">
        <v>30</v>
      </c>
    </row>
    <row r="7" spans="1:14" ht="23.25" x14ac:dyDescent="0.35">
      <c r="A7" s="25" t="s">
        <v>31</v>
      </c>
      <c r="B7" s="26">
        <v>0</v>
      </c>
      <c r="C7" s="27">
        <v>0</v>
      </c>
      <c r="D7" s="26">
        <v>0</v>
      </c>
      <c r="E7" s="26">
        <v>0</v>
      </c>
      <c r="F7" s="28"/>
      <c r="G7" s="29"/>
      <c r="H7" s="29"/>
      <c r="I7" s="29"/>
      <c r="J7" s="29"/>
      <c r="K7" s="29"/>
      <c r="L7" s="29"/>
      <c r="M7" s="29"/>
      <c r="N7" s="29"/>
    </row>
    <row r="8" spans="1:14" ht="23.25" x14ac:dyDescent="0.35">
      <c r="A8" s="30" t="s">
        <v>32</v>
      </c>
      <c r="B8" s="26">
        <v>30</v>
      </c>
      <c r="C8" s="31">
        <v>1010</v>
      </c>
      <c r="D8" s="26">
        <v>75</v>
      </c>
      <c r="E8" s="26">
        <v>1070</v>
      </c>
      <c r="G8" s="29"/>
      <c r="H8" s="29"/>
      <c r="I8" s="29"/>
      <c r="J8" s="29"/>
      <c r="K8" s="29"/>
      <c r="L8" s="29"/>
      <c r="M8" s="29"/>
      <c r="N8" s="29"/>
    </row>
    <row r="9" spans="1:14" ht="23.25" x14ac:dyDescent="0.35">
      <c r="A9" s="30" t="s">
        <v>33</v>
      </c>
      <c r="B9" s="26">
        <v>59500</v>
      </c>
      <c r="C9" s="31">
        <v>55535</v>
      </c>
      <c r="D9" s="26">
        <v>364625</v>
      </c>
      <c r="E9" s="26">
        <v>386325</v>
      </c>
      <c r="G9" s="32"/>
      <c r="H9" s="32"/>
      <c r="I9" s="32"/>
      <c r="J9" s="32"/>
      <c r="K9" s="29"/>
      <c r="L9" s="29"/>
      <c r="M9" s="29"/>
      <c r="N9" s="29"/>
    </row>
    <row r="10" spans="1:14" ht="23.25" x14ac:dyDescent="0.35">
      <c r="A10" s="30" t="s">
        <v>34</v>
      </c>
      <c r="B10" s="26" t="s">
        <v>35</v>
      </c>
      <c r="C10" s="31">
        <v>0</v>
      </c>
      <c r="D10" s="26">
        <v>12435</v>
      </c>
      <c r="E10" s="26">
        <v>470</v>
      </c>
      <c r="G10" s="32"/>
      <c r="H10" s="29"/>
      <c r="I10" s="32"/>
      <c r="J10" s="29"/>
      <c r="K10" s="29"/>
      <c r="L10" s="29"/>
      <c r="M10" s="29"/>
      <c r="N10" s="29"/>
    </row>
    <row r="11" spans="1:14" ht="23.25" x14ac:dyDescent="0.35">
      <c r="A11" s="30" t="s">
        <v>36</v>
      </c>
      <c r="B11" s="26">
        <v>55</v>
      </c>
      <c r="C11" s="31">
        <v>35</v>
      </c>
      <c r="D11" s="26">
        <v>280</v>
      </c>
      <c r="E11" s="26">
        <v>195</v>
      </c>
      <c r="G11" s="29"/>
      <c r="H11" s="29"/>
      <c r="I11" s="29"/>
      <c r="J11" s="29"/>
      <c r="K11" s="29"/>
      <c r="L11" s="29"/>
      <c r="M11" s="29"/>
      <c r="N11" s="29"/>
    </row>
    <row r="12" spans="1:14" ht="23.25" x14ac:dyDescent="0.35">
      <c r="A12" s="30" t="s">
        <v>37</v>
      </c>
      <c r="B12" s="26">
        <v>0</v>
      </c>
      <c r="C12" s="31">
        <v>0</v>
      </c>
      <c r="D12" s="26">
        <v>2310</v>
      </c>
      <c r="E12" s="26">
        <v>0</v>
      </c>
      <c r="G12" s="32"/>
      <c r="H12" s="29"/>
      <c r="I12" s="32"/>
      <c r="J12" s="29"/>
      <c r="K12" s="29"/>
      <c r="L12" s="29"/>
      <c r="M12" s="29"/>
      <c r="N12" s="29"/>
    </row>
    <row r="13" spans="1:14" ht="23.25" x14ac:dyDescent="0.35">
      <c r="A13" s="30" t="s">
        <v>38</v>
      </c>
      <c r="B13" s="26">
        <v>98775</v>
      </c>
      <c r="C13" s="31">
        <v>66735</v>
      </c>
      <c r="D13" s="26">
        <v>695465</v>
      </c>
      <c r="E13" s="26">
        <v>582255</v>
      </c>
      <c r="G13" s="32"/>
      <c r="H13" s="32"/>
      <c r="I13" s="32"/>
      <c r="J13" s="32"/>
      <c r="K13" s="29"/>
      <c r="L13" s="29"/>
      <c r="M13" s="29"/>
      <c r="N13" s="29"/>
    </row>
    <row r="14" spans="1:14" ht="23.25" x14ac:dyDescent="0.35">
      <c r="A14" s="30" t="s">
        <v>39</v>
      </c>
      <c r="B14" s="26">
        <v>0</v>
      </c>
      <c r="C14" s="31">
        <v>0</v>
      </c>
      <c r="D14" s="26">
        <v>170</v>
      </c>
      <c r="E14" s="26">
        <v>0</v>
      </c>
      <c r="G14" s="29"/>
      <c r="H14" s="29"/>
      <c r="I14" s="29"/>
      <c r="J14" s="29"/>
      <c r="K14" s="29"/>
      <c r="L14" s="29"/>
      <c r="M14" s="29"/>
      <c r="N14" s="29"/>
    </row>
    <row r="15" spans="1:14" ht="23.25" x14ac:dyDescent="0.35">
      <c r="A15" s="30" t="s">
        <v>40</v>
      </c>
      <c r="B15" s="26">
        <v>70</v>
      </c>
      <c r="C15" s="31">
        <v>210</v>
      </c>
      <c r="D15" s="26">
        <v>1560</v>
      </c>
      <c r="E15" s="26">
        <v>1745</v>
      </c>
      <c r="G15" s="29"/>
      <c r="H15" s="29"/>
      <c r="I15" s="29"/>
      <c r="J15" s="32"/>
      <c r="K15" s="29"/>
      <c r="L15" s="29"/>
      <c r="M15" s="29"/>
      <c r="N15" s="29"/>
    </row>
    <row r="16" spans="1:14" ht="23.25" x14ac:dyDescent="0.35">
      <c r="A16" s="30" t="s">
        <v>41</v>
      </c>
      <c r="B16" s="26">
        <v>0</v>
      </c>
      <c r="C16" s="31">
        <v>0</v>
      </c>
      <c r="D16" s="26" t="s">
        <v>35</v>
      </c>
      <c r="E16" s="26" t="s">
        <v>35</v>
      </c>
      <c r="G16" s="29"/>
      <c r="H16" s="29"/>
      <c r="I16" s="29"/>
      <c r="J16" s="29"/>
      <c r="K16" s="29"/>
      <c r="L16" s="29"/>
      <c r="M16" s="29"/>
      <c r="N16" s="29"/>
    </row>
    <row r="17" spans="1:14" ht="23.25" x14ac:dyDescent="0.35">
      <c r="A17" s="30" t="s">
        <v>42</v>
      </c>
      <c r="B17" s="26">
        <v>159865</v>
      </c>
      <c r="C17" s="31">
        <v>146780</v>
      </c>
      <c r="D17" s="26">
        <v>758345</v>
      </c>
      <c r="E17" s="26">
        <v>686040</v>
      </c>
      <c r="G17" s="32"/>
      <c r="H17" s="32"/>
      <c r="I17" s="32"/>
      <c r="J17" s="32"/>
      <c r="K17" s="29"/>
      <c r="L17" s="29"/>
      <c r="M17" s="29"/>
      <c r="N17" s="29"/>
    </row>
    <row r="18" spans="1:14" ht="23.25" x14ac:dyDescent="0.35">
      <c r="A18" s="30" t="s">
        <v>43</v>
      </c>
      <c r="B18" s="26">
        <v>2740</v>
      </c>
      <c r="C18" s="31">
        <v>2830</v>
      </c>
      <c r="D18" s="26">
        <v>321500</v>
      </c>
      <c r="E18" s="26">
        <v>371730</v>
      </c>
      <c r="G18" s="32"/>
      <c r="H18" s="32"/>
      <c r="I18" s="32"/>
      <c r="J18" s="32"/>
      <c r="K18" s="29"/>
      <c r="L18" s="29"/>
      <c r="M18" s="29"/>
      <c r="N18" s="29"/>
    </row>
    <row r="19" spans="1:14" ht="23.25" x14ac:dyDescent="0.35">
      <c r="A19" s="30" t="s">
        <v>44</v>
      </c>
      <c r="B19" s="26">
        <v>59255</v>
      </c>
      <c r="C19" s="31">
        <v>57910</v>
      </c>
      <c r="D19" s="26">
        <v>306465</v>
      </c>
      <c r="E19" s="26">
        <v>290815</v>
      </c>
      <c r="G19" s="32"/>
      <c r="H19" s="32"/>
      <c r="I19" s="32"/>
      <c r="J19" s="32"/>
      <c r="K19" s="29"/>
      <c r="L19" s="29"/>
      <c r="M19" s="29"/>
      <c r="N19" s="29"/>
    </row>
    <row r="20" spans="1:14" ht="23.25" x14ac:dyDescent="0.35">
      <c r="A20" s="30" t="s">
        <v>45</v>
      </c>
      <c r="B20" s="26">
        <v>105275</v>
      </c>
      <c r="C20" s="31">
        <v>113845</v>
      </c>
      <c r="D20" s="26">
        <v>408500</v>
      </c>
      <c r="E20" s="26">
        <v>489860</v>
      </c>
      <c r="G20" s="32"/>
      <c r="H20" s="32"/>
      <c r="I20" s="32"/>
      <c r="J20" s="32"/>
      <c r="K20" s="29"/>
      <c r="L20" s="29"/>
      <c r="M20" s="29"/>
      <c r="N20" s="29"/>
    </row>
    <row r="21" spans="1:14" ht="23.25" x14ac:dyDescent="0.35">
      <c r="A21" s="30" t="s">
        <v>46</v>
      </c>
      <c r="B21" s="26">
        <v>101640</v>
      </c>
      <c r="C21" s="31">
        <v>106175</v>
      </c>
      <c r="D21" s="26">
        <v>455755</v>
      </c>
      <c r="E21" s="26">
        <v>490345</v>
      </c>
      <c r="G21" s="32"/>
      <c r="H21" s="32"/>
      <c r="I21" s="32"/>
      <c r="J21" s="32"/>
      <c r="K21" s="29"/>
      <c r="L21" s="29"/>
      <c r="M21" s="29"/>
      <c r="N21" s="29"/>
    </row>
    <row r="22" spans="1:14" ht="23.25" x14ac:dyDescent="0.35">
      <c r="A22" s="30" t="s">
        <v>47</v>
      </c>
      <c r="B22" s="26">
        <v>7315</v>
      </c>
      <c r="C22" s="31">
        <v>140</v>
      </c>
      <c r="D22" s="26">
        <v>61785</v>
      </c>
      <c r="E22" s="26">
        <v>2795</v>
      </c>
      <c r="G22" s="32"/>
      <c r="H22" s="29"/>
      <c r="I22" s="32"/>
      <c r="J22" s="32"/>
      <c r="K22" s="29"/>
      <c r="L22" s="29"/>
      <c r="M22" s="29"/>
      <c r="N22" s="29"/>
    </row>
    <row r="23" spans="1:14" ht="23.25" x14ac:dyDescent="0.35">
      <c r="A23" s="33" t="s">
        <v>48</v>
      </c>
      <c r="B23" s="34">
        <v>401945</v>
      </c>
      <c r="C23" s="35">
        <v>369015</v>
      </c>
      <c r="D23" s="34">
        <v>2468025</v>
      </c>
      <c r="E23" s="34">
        <v>2363980</v>
      </c>
      <c r="G23" s="32"/>
      <c r="H23" s="32"/>
      <c r="I23" s="32"/>
      <c r="J23" s="32"/>
      <c r="K23" s="29"/>
      <c r="L23" s="29"/>
      <c r="M23" s="29"/>
      <c r="N23" s="29"/>
    </row>
    <row r="24" spans="1:14" ht="23.25" x14ac:dyDescent="0.35">
      <c r="A24" s="36" t="s">
        <v>49</v>
      </c>
      <c r="B24" s="37">
        <v>996465</v>
      </c>
      <c r="C24" s="38">
        <v>920220</v>
      </c>
      <c r="D24" s="37">
        <v>5857295</v>
      </c>
      <c r="E24" s="37">
        <v>5667625</v>
      </c>
      <c r="G24" s="32"/>
      <c r="H24" s="32"/>
      <c r="I24" s="32"/>
      <c r="J24" s="32"/>
      <c r="K24" s="29"/>
      <c r="L24" s="29"/>
      <c r="M24" s="29"/>
      <c r="N24" s="29"/>
    </row>
    <row r="25" spans="1:14" x14ac:dyDescent="0.25">
      <c r="C25" s="28"/>
      <c r="E25" s="28"/>
    </row>
    <row r="26" spans="1:14" x14ac:dyDescent="0.25">
      <c r="E26" s="28"/>
    </row>
    <row r="28" spans="1:14" x14ac:dyDescent="0.25">
      <c r="B28" s="28"/>
    </row>
    <row r="31" spans="1:14" x14ac:dyDescent="0.25">
      <c r="C31" s="28"/>
      <c r="D31" s="28"/>
    </row>
    <row r="32" spans="1:14" x14ac:dyDescent="0.25">
      <c r="C32" s="28"/>
      <c r="D32" s="28"/>
      <c r="E32" s="28"/>
    </row>
    <row r="33" spans="4:28" x14ac:dyDescent="0.25">
      <c r="D33" s="28"/>
      <c r="E33" s="28"/>
    </row>
    <row r="34" spans="4:28" x14ac:dyDescent="0.25">
      <c r="D34" s="28"/>
      <c r="E34" s="28"/>
    </row>
    <row r="35" spans="4:28" x14ac:dyDescent="0.25">
      <c r="D35" s="28"/>
    </row>
    <row r="36" spans="4:28" x14ac:dyDescent="0.25">
      <c r="D36" s="28"/>
    </row>
    <row r="39" spans="4:28" ht="58.5" customHeight="1" x14ac:dyDescent="0.25">
      <c r="H39" s="108" t="s">
        <v>281</v>
      </c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39"/>
      <c r="AA39" s="39"/>
      <c r="AB39" s="39"/>
    </row>
    <row r="42" spans="4:28" s="40" customFormat="1" x14ac:dyDescent="0.25"/>
  </sheetData>
  <mergeCells count="3">
    <mergeCell ref="B4:C4"/>
    <mergeCell ref="D4:E4"/>
    <mergeCell ref="H39:Y39"/>
  </mergeCells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5"/>
  <sheetViews>
    <sheetView showGridLines="0" zoomScale="60" zoomScaleNormal="60" workbookViewId="0">
      <selection activeCell="A20" sqref="A20"/>
    </sheetView>
  </sheetViews>
  <sheetFormatPr defaultRowHeight="15" x14ac:dyDescent="0.25"/>
  <cols>
    <col min="1" max="1" width="42.7109375" customWidth="1"/>
    <col min="2" max="2" width="33.7109375" customWidth="1"/>
    <col min="3" max="3" width="32.85546875" customWidth="1"/>
    <col min="4" max="5" width="33.42578125" customWidth="1"/>
    <col min="6" max="6" width="9.140625" customWidth="1"/>
    <col min="7" max="8" width="10.85546875" customWidth="1"/>
    <col min="9" max="9" width="10.42578125" customWidth="1"/>
    <col min="10" max="10" width="10.85546875" customWidth="1"/>
    <col min="11" max="1025" width="8.85546875" customWidth="1"/>
  </cols>
  <sheetData>
    <row r="1" spans="1:15" s="17" customFormat="1" ht="30" x14ac:dyDescent="0.4">
      <c r="A1" s="15" t="s">
        <v>5</v>
      </c>
      <c r="B1" s="16"/>
      <c r="C1" s="16"/>
      <c r="D1" s="16"/>
      <c r="E1" s="16"/>
    </row>
    <row r="2" spans="1:15" ht="23.25" x14ac:dyDescent="0.35">
      <c r="A2" s="18" t="s">
        <v>23</v>
      </c>
      <c r="B2" s="18"/>
      <c r="C2" s="18"/>
      <c r="D2" s="19"/>
      <c r="E2" s="19"/>
    </row>
    <row r="3" spans="1:15" ht="23.25" x14ac:dyDescent="0.35">
      <c r="A3" s="18"/>
      <c r="B3" s="18"/>
      <c r="C3" s="18"/>
      <c r="D3" s="19"/>
      <c r="E3" s="19"/>
    </row>
    <row r="4" spans="1:15" ht="23.25" x14ac:dyDescent="0.35">
      <c r="A4" s="18"/>
      <c r="B4" s="106" t="s">
        <v>24</v>
      </c>
      <c r="C4" s="106"/>
      <c r="D4" s="107" t="s">
        <v>50</v>
      </c>
      <c r="E4" s="107"/>
    </row>
    <row r="5" spans="1:15" x14ac:dyDescent="0.25">
      <c r="A5" s="41"/>
      <c r="B5" s="42"/>
      <c r="C5" s="43"/>
      <c r="D5" s="41"/>
      <c r="E5" s="41"/>
    </row>
    <row r="6" spans="1:15" ht="20.25" x14ac:dyDescent="0.3">
      <c r="A6" s="44" t="s">
        <v>51</v>
      </c>
      <c r="B6" s="23" t="s">
        <v>27</v>
      </c>
      <c r="C6" s="24" t="s">
        <v>28</v>
      </c>
      <c r="D6" s="23" t="s">
        <v>29</v>
      </c>
      <c r="E6" s="23" t="s">
        <v>30</v>
      </c>
    </row>
    <row r="7" spans="1:15" ht="20.25" x14ac:dyDescent="0.3">
      <c r="A7" s="25" t="s">
        <v>34</v>
      </c>
      <c r="B7" s="45">
        <v>92760</v>
      </c>
      <c r="C7" s="46">
        <v>75815</v>
      </c>
      <c r="D7" s="45">
        <v>723875</v>
      </c>
      <c r="E7" s="45">
        <v>681605</v>
      </c>
      <c r="G7" s="47"/>
      <c r="H7" s="47"/>
      <c r="I7" s="47"/>
      <c r="J7" s="47"/>
      <c r="L7" s="47"/>
      <c r="M7" s="47"/>
      <c r="N7" s="47"/>
      <c r="O7" s="47"/>
    </row>
    <row r="8" spans="1:15" ht="20.25" x14ac:dyDescent="0.3">
      <c r="A8" s="48" t="s">
        <v>52</v>
      </c>
      <c r="B8" s="45">
        <v>244545</v>
      </c>
      <c r="C8" s="49">
        <v>240905</v>
      </c>
      <c r="D8" s="45">
        <v>1323225</v>
      </c>
      <c r="E8" s="45">
        <v>1249855</v>
      </c>
      <c r="G8" s="47"/>
      <c r="H8" s="47"/>
      <c r="I8" s="47"/>
      <c r="J8" s="47"/>
      <c r="L8" s="47"/>
      <c r="M8" s="47"/>
      <c r="N8" s="47"/>
      <c r="O8" s="47"/>
    </row>
    <row r="9" spans="1:15" ht="20.25" x14ac:dyDescent="0.3">
      <c r="A9" s="48" t="s">
        <v>53</v>
      </c>
      <c r="B9" s="45">
        <v>1175</v>
      </c>
      <c r="C9" s="49">
        <v>1355</v>
      </c>
      <c r="D9" s="45">
        <v>274880</v>
      </c>
      <c r="E9" s="45">
        <v>316130</v>
      </c>
      <c r="G9" s="47"/>
      <c r="H9" s="47"/>
      <c r="I9" s="47"/>
      <c r="J9" s="47"/>
      <c r="L9" s="47"/>
      <c r="M9" s="47"/>
      <c r="N9" s="47"/>
      <c r="O9" s="47"/>
    </row>
    <row r="10" spans="1:15" ht="20.25" x14ac:dyDescent="0.3">
      <c r="A10" s="48" t="s">
        <v>54</v>
      </c>
      <c r="B10" s="45">
        <v>356250</v>
      </c>
      <c r="C10" s="49">
        <v>321510</v>
      </c>
      <c r="D10" s="45">
        <v>1901430</v>
      </c>
      <c r="E10" s="45">
        <v>1765480</v>
      </c>
      <c r="G10" s="47"/>
      <c r="H10" s="47"/>
      <c r="I10" s="47"/>
      <c r="J10" s="47"/>
      <c r="L10" s="47"/>
      <c r="M10" s="47"/>
      <c r="N10" s="47"/>
      <c r="O10" s="47"/>
    </row>
    <row r="11" spans="1:15" ht="20.25" x14ac:dyDescent="0.3">
      <c r="A11" s="48" t="s">
        <v>55</v>
      </c>
      <c r="B11" s="45">
        <v>270440</v>
      </c>
      <c r="C11" s="49">
        <v>247800</v>
      </c>
      <c r="D11" s="45">
        <v>1479815</v>
      </c>
      <c r="E11" s="45">
        <v>1497165</v>
      </c>
      <c r="G11" s="47"/>
      <c r="H11" s="47"/>
      <c r="I11" s="47"/>
      <c r="J11" s="47"/>
      <c r="L11" s="47"/>
      <c r="M11" s="47"/>
      <c r="N11" s="47"/>
      <c r="O11" s="47"/>
    </row>
    <row r="12" spans="1:15" ht="20.25" x14ac:dyDescent="0.3">
      <c r="A12" s="48" t="s">
        <v>56</v>
      </c>
      <c r="B12" s="45">
        <v>16150</v>
      </c>
      <c r="C12" s="49">
        <v>16480</v>
      </c>
      <c r="D12" s="45">
        <v>78220</v>
      </c>
      <c r="E12" s="45">
        <v>80355</v>
      </c>
      <c r="G12" s="47"/>
      <c r="H12" s="47"/>
      <c r="I12" s="47"/>
      <c r="J12" s="47"/>
      <c r="L12" s="47"/>
      <c r="M12" s="47"/>
      <c r="N12" s="47"/>
      <c r="O12" s="47"/>
    </row>
    <row r="13" spans="1:15" ht="20.25" x14ac:dyDescent="0.3">
      <c r="A13" s="48" t="s">
        <v>57</v>
      </c>
      <c r="B13" s="45">
        <v>11035</v>
      </c>
      <c r="C13" s="49">
        <v>11525</v>
      </c>
      <c r="D13" s="45">
        <v>52680</v>
      </c>
      <c r="E13" s="45">
        <v>51440</v>
      </c>
      <c r="G13" s="47"/>
      <c r="H13" s="47"/>
      <c r="I13" s="47"/>
      <c r="J13" s="47"/>
      <c r="L13" s="47"/>
      <c r="M13" s="47"/>
      <c r="N13" s="47"/>
      <c r="O13" s="47"/>
    </row>
    <row r="14" spans="1:15" ht="20.25" x14ac:dyDescent="0.3">
      <c r="A14" s="48" t="s">
        <v>58</v>
      </c>
      <c r="B14" s="45">
        <v>2070</v>
      </c>
      <c r="C14" s="49">
        <v>2350</v>
      </c>
      <c r="D14" s="45">
        <v>16020</v>
      </c>
      <c r="E14" s="45">
        <v>17035</v>
      </c>
      <c r="G14" s="47"/>
      <c r="H14" s="47"/>
      <c r="I14" s="47"/>
      <c r="J14" s="47"/>
      <c r="L14" s="47"/>
      <c r="M14" s="47"/>
      <c r="N14" s="47"/>
      <c r="O14" s="47"/>
    </row>
    <row r="15" spans="1:15" ht="20.25" x14ac:dyDescent="0.3">
      <c r="A15" s="48" t="s">
        <v>59</v>
      </c>
      <c r="B15" s="45">
        <v>1985</v>
      </c>
      <c r="C15" s="49">
        <v>2425</v>
      </c>
      <c r="D15" s="45">
        <v>6985</v>
      </c>
      <c r="E15" s="45">
        <v>8380</v>
      </c>
      <c r="G15" s="47"/>
      <c r="H15" s="47"/>
      <c r="I15" s="47"/>
      <c r="J15" s="47"/>
      <c r="L15" s="47"/>
      <c r="M15" s="47"/>
      <c r="N15" s="47"/>
      <c r="O15" s="47"/>
    </row>
    <row r="16" spans="1:15" ht="20.25" x14ac:dyDescent="0.3">
      <c r="A16" s="48" t="s">
        <v>60</v>
      </c>
      <c r="B16" s="45">
        <v>55</v>
      </c>
      <c r="C16" s="50">
        <v>50</v>
      </c>
      <c r="D16" s="51">
        <v>170</v>
      </c>
      <c r="E16" s="51">
        <v>180</v>
      </c>
      <c r="L16" s="47"/>
      <c r="M16" s="47"/>
      <c r="N16" s="47"/>
      <c r="O16" s="47"/>
    </row>
    <row r="17" spans="1:15" ht="20.25" x14ac:dyDescent="0.3">
      <c r="A17" s="52" t="s">
        <v>49</v>
      </c>
      <c r="B17" s="53">
        <v>996465</v>
      </c>
      <c r="C17" s="54">
        <v>920220</v>
      </c>
      <c r="D17" s="53">
        <v>5857295</v>
      </c>
      <c r="E17" s="53">
        <v>5667625</v>
      </c>
      <c r="F17" s="28"/>
      <c r="G17" s="47"/>
      <c r="H17" s="47"/>
      <c r="I17" s="47"/>
      <c r="J17" s="47"/>
      <c r="L17" s="47"/>
      <c r="M17" s="47"/>
      <c r="N17" s="47"/>
      <c r="O17" s="47"/>
    </row>
    <row r="29" spans="1:15" x14ac:dyDescent="0.25">
      <c r="C29" s="47"/>
    </row>
    <row r="30" spans="1:15" x14ac:dyDescent="0.25">
      <c r="C30" s="47"/>
    </row>
    <row r="31" spans="1:15" x14ac:dyDescent="0.25">
      <c r="C31" s="47"/>
    </row>
    <row r="32" spans="1:15" x14ac:dyDescent="0.25">
      <c r="C32" s="47"/>
    </row>
    <row r="33" spans="3:3" x14ac:dyDescent="0.25">
      <c r="C33" s="47"/>
    </row>
    <row r="34" spans="3:3" x14ac:dyDescent="0.25">
      <c r="C34" s="47"/>
    </row>
    <row r="35" spans="3:3" x14ac:dyDescent="0.25">
      <c r="C35" s="47"/>
    </row>
    <row r="36" spans="3:3" x14ac:dyDescent="0.25">
      <c r="C36" s="47"/>
    </row>
    <row r="37" spans="3:3" x14ac:dyDescent="0.25">
      <c r="C37" s="47"/>
    </row>
    <row r="38" spans="3:3" x14ac:dyDescent="0.25">
      <c r="C38" s="47"/>
    </row>
    <row r="39" spans="3:3" x14ac:dyDescent="0.25">
      <c r="C39" s="47"/>
    </row>
    <row r="40" spans="3:3" x14ac:dyDescent="0.25">
      <c r="C40" s="47"/>
    </row>
    <row r="41" spans="3:3" x14ac:dyDescent="0.25">
      <c r="C41" s="47"/>
    </row>
    <row r="42" spans="3:3" x14ac:dyDescent="0.25">
      <c r="C42" s="47"/>
    </row>
    <row r="43" spans="3:3" x14ac:dyDescent="0.25">
      <c r="C43" s="47"/>
    </row>
    <row r="44" spans="3:3" x14ac:dyDescent="0.25">
      <c r="C44" s="47"/>
    </row>
    <row r="45" spans="3:3" x14ac:dyDescent="0.25">
      <c r="C45" s="47"/>
    </row>
  </sheetData>
  <mergeCells count="2">
    <mergeCell ref="B4:C4"/>
    <mergeCell ref="D4:E4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6"/>
  <sheetViews>
    <sheetView showGridLines="0" zoomScale="60" zoomScaleNormal="60" workbookViewId="0">
      <selection activeCell="A24" sqref="A24"/>
    </sheetView>
  </sheetViews>
  <sheetFormatPr defaultRowHeight="15" x14ac:dyDescent="0.25"/>
  <cols>
    <col min="1" max="1" width="76.28515625" customWidth="1"/>
    <col min="2" max="2" width="37.140625" customWidth="1"/>
    <col min="3" max="3" width="33.140625" customWidth="1"/>
    <col min="4" max="4" width="38.42578125" customWidth="1"/>
    <col min="5" max="5" width="37" customWidth="1"/>
    <col min="6" max="6" width="19.42578125" customWidth="1"/>
    <col min="7" max="1025" width="8.85546875" customWidth="1"/>
  </cols>
  <sheetData>
    <row r="1" spans="1:6" s="17" customFormat="1" ht="30" x14ac:dyDescent="0.4">
      <c r="A1" s="15" t="s">
        <v>61</v>
      </c>
      <c r="B1" s="16"/>
      <c r="C1" s="16"/>
      <c r="D1" s="16"/>
      <c r="E1" s="16"/>
    </row>
    <row r="2" spans="1:6" ht="23.25" x14ac:dyDescent="0.35">
      <c r="A2" s="18" t="s">
        <v>23</v>
      </c>
      <c r="B2" s="18"/>
      <c r="C2" s="18"/>
      <c r="D2" s="19"/>
      <c r="E2" s="19"/>
    </row>
    <row r="3" spans="1:6" ht="23.25" x14ac:dyDescent="0.35">
      <c r="A3" s="18"/>
      <c r="B3" s="18"/>
      <c r="C3" s="18"/>
      <c r="D3" s="19"/>
      <c r="E3" s="19"/>
    </row>
    <row r="4" spans="1:6" ht="23.25" x14ac:dyDescent="0.35">
      <c r="A4" s="18"/>
      <c r="B4" s="106" t="s">
        <v>24</v>
      </c>
      <c r="C4" s="106"/>
      <c r="D4" s="109" t="s">
        <v>50</v>
      </c>
      <c r="E4" s="109"/>
    </row>
    <row r="5" spans="1:6" x14ac:dyDescent="0.25">
      <c r="A5" s="41"/>
      <c r="B5" s="41"/>
      <c r="C5" s="43"/>
      <c r="D5" s="41"/>
      <c r="E5" s="41"/>
    </row>
    <row r="6" spans="1:6" ht="20.25" x14ac:dyDescent="0.3">
      <c r="A6" s="22" t="s">
        <v>62</v>
      </c>
      <c r="B6" s="23" t="s">
        <v>27</v>
      </c>
      <c r="C6" s="24" t="s">
        <v>28</v>
      </c>
      <c r="D6" s="23" t="s">
        <v>29</v>
      </c>
      <c r="E6" s="23" t="s">
        <v>30</v>
      </c>
      <c r="F6" s="55"/>
    </row>
    <row r="7" spans="1:6" ht="23.25" x14ac:dyDescent="0.35">
      <c r="A7" s="25" t="s">
        <v>63</v>
      </c>
      <c r="B7" s="56">
        <v>242775</v>
      </c>
      <c r="C7" s="57">
        <v>240035</v>
      </c>
      <c r="D7" s="56">
        <v>1144360</v>
      </c>
      <c r="E7" s="56">
        <v>1166220</v>
      </c>
      <c r="F7" s="32"/>
    </row>
    <row r="8" spans="1:6" ht="23.25" x14ac:dyDescent="0.35">
      <c r="A8" s="48" t="s">
        <v>64</v>
      </c>
      <c r="B8" s="56">
        <v>1970</v>
      </c>
      <c r="C8" s="58">
        <v>2310</v>
      </c>
      <c r="D8" s="56">
        <v>117335</v>
      </c>
      <c r="E8" s="56">
        <v>111760</v>
      </c>
      <c r="F8" s="32"/>
    </row>
    <row r="9" spans="1:6" ht="23.25" x14ac:dyDescent="0.35">
      <c r="A9" s="48" t="s">
        <v>65</v>
      </c>
      <c r="B9" s="56">
        <v>15450</v>
      </c>
      <c r="C9" s="58">
        <v>16650</v>
      </c>
      <c r="D9" s="56">
        <v>90385</v>
      </c>
      <c r="E9" s="56">
        <v>88575</v>
      </c>
      <c r="F9" s="32"/>
    </row>
    <row r="10" spans="1:6" ht="23.25" x14ac:dyDescent="0.35">
      <c r="A10" s="48" t="s">
        <v>66</v>
      </c>
      <c r="B10" s="56">
        <v>57515</v>
      </c>
      <c r="C10" s="58">
        <v>51260</v>
      </c>
      <c r="D10" s="56">
        <v>304645</v>
      </c>
      <c r="E10" s="56">
        <v>294445</v>
      </c>
      <c r="F10" s="32"/>
    </row>
    <row r="11" spans="1:6" ht="23.25" x14ac:dyDescent="0.35">
      <c r="A11" s="48" t="s">
        <v>67</v>
      </c>
      <c r="B11" s="56">
        <v>92000</v>
      </c>
      <c r="C11" s="58">
        <v>78105</v>
      </c>
      <c r="D11" s="56">
        <v>368385</v>
      </c>
      <c r="E11" s="56">
        <v>408185</v>
      </c>
      <c r="F11" s="32"/>
    </row>
    <row r="12" spans="1:6" ht="23.25" x14ac:dyDescent="0.35">
      <c r="A12" s="48" t="s">
        <v>68</v>
      </c>
      <c r="B12" s="56">
        <v>23280</v>
      </c>
      <c r="C12" s="58">
        <v>23570</v>
      </c>
      <c r="D12" s="56">
        <v>273460</v>
      </c>
      <c r="E12" s="56">
        <v>193950</v>
      </c>
      <c r="F12" s="32"/>
    </row>
    <row r="13" spans="1:6" ht="23.25" x14ac:dyDescent="0.35">
      <c r="A13" s="48" t="s">
        <v>69</v>
      </c>
      <c r="B13" s="56">
        <v>74600</v>
      </c>
      <c r="C13" s="58">
        <v>76270</v>
      </c>
      <c r="D13" s="56">
        <v>399160</v>
      </c>
      <c r="E13" s="56">
        <v>369225</v>
      </c>
      <c r="F13" s="32"/>
    </row>
    <row r="14" spans="1:6" ht="23.25" x14ac:dyDescent="0.35">
      <c r="A14" s="48" t="s">
        <v>70</v>
      </c>
      <c r="B14" s="56">
        <v>47690</v>
      </c>
      <c r="C14" s="58">
        <v>47530</v>
      </c>
      <c r="D14" s="56">
        <v>346180</v>
      </c>
      <c r="E14" s="56">
        <v>342915</v>
      </c>
      <c r="F14" s="32"/>
    </row>
    <row r="15" spans="1:6" ht="23.25" x14ac:dyDescent="0.35">
      <c r="A15" s="48" t="s">
        <v>71</v>
      </c>
      <c r="B15" s="56">
        <v>121380</v>
      </c>
      <c r="C15" s="58">
        <v>116925</v>
      </c>
      <c r="D15" s="56">
        <v>727405</v>
      </c>
      <c r="E15" s="56">
        <v>760885</v>
      </c>
      <c r="F15" s="32"/>
    </row>
    <row r="16" spans="1:6" ht="23.25" x14ac:dyDescent="0.35">
      <c r="A16" s="48" t="s">
        <v>72</v>
      </c>
      <c r="B16" s="56">
        <v>710</v>
      </c>
      <c r="C16" s="58">
        <v>980</v>
      </c>
      <c r="D16" s="56">
        <v>18620</v>
      </c>
      <c r="E16" s="56">
        <v>13595</v>
      </c>
      <c r="F16" s="32"/>
    </row>
    <row r="17" spans="1:6" ht="23.25" x14ac:dyDescent="0.35">
      <c r="A17" s="48" t="s">
        <v>73</v>
      </c>
      <c r="B17" s="56">
        <v>55</v>
      </c>
      <c r="C17" s="58">
        <v>65</v>
      </c>
      <c r="D17" s="56">
        <v>13210</v>
      </c>
      <c r="E17" s="56">
        <v>15840</v>
      </c>
      <c r="F17" s="32"/>
    </row>
    <row r="18" spans="1:6" ht="23.25" x14ac:dyDescent="0.35">
      <c r="A18" s="48" t="s">
        <v>74</v>
      </c>
      <c r="B18" s="56">
        <v>18800</v>
      </c>
      <c r="C18" s="58">
        <v>18340</v>
      </c>
      <c r="D18" s="56">
        <v>126795</v>
      </c>
      <c r="E18" s="56">
        <v>122085</v>
      </c>
      <c r="F18" s="32"/>
    </row>
    <row r="19" spans="1:6" ht="23.25" x14ac:dyDescent="0.35">
      <c r="A19" s="48" t="s">
        <v>75</v>
      </c>
      <c r="B19" s="56">
        <v>18020</v>
      </c>
      <c r="C19" s="58">
        <v>16140</v>
      </c>
      <c r="D19" s="56">
        <v>88955</v>
      </c>
      <c r="E19" s="56">
        <v>88880</v>
      </c>
      <c r="F19" s="32"/>
    </row>
    <row r="20" spans="1:6" ht="23.25" x14ac:dyDescent="0.35">
      <c r="A20" s="48" t="s">
        <v>76</v>
      </c>
      <c r="B20" s="56">
        <v>212100</v>
      </c>
      <c r="C20" s="58">
        <v>165055</v>
      </c>
      <c r="D20" s="56">
        <v>1412355</v>
      </c>
      <c r="E20" s="56">
        <v>1276450</v>
      </c>
      <c r="F20" s="32"/>
    </row>
    <row r="21" spans="1:6" ht="23.25" x14ac:dyDescent="0.35">
      <c r="A21" s="59" t="s">
        <v>77</v>
      </c>
      <c r="B21" s="56">
        <v>70120</v>
      </c>
      <c r="C21" s="58">
        <v>66995</v>
      </c>
      <c r="D21" s="60">
        <v>426050</v>
      </c>
      <c r="E21" s="56">
        <v>414620</v>
      </c>
      <c r="F21" s="32"/>
    </row>
    <row r="22" spans="1:6" ht="23.25" x14ac:dyDescent="0.35">
      <c r="A22" s="61" t="s">
        <v>49</v>
      </c>
      <c r="B22" s="62">
        <v>996465</v>
      </c>
      <c r="C22" s="63">
        <v>920220</v>
      </c>
      <c r="D22" s="64">
        <v>5857295</v>
      </c>
      <c r="E22" s="62">
        <v>5667625</v>
      </c>
      <c r="F22" s="32"/>
    </row>
    <row r="23" spans="1:6" ht="23.25" x14ac:dyDescent="0.35">
      <c r="A23" s="28"/>
      <c r="F23" s="32"/>
    </row>
    <row r="24" spans="1:6" ht="23.25" x14ac:dyDescent="0.35">
      <c r="F24" s="32"/>
    </row>
    <row r="25" spans="1:6" ht="23.25" x14ac:dyDescent="0.35">
      <c r="F25" s="32"/>
    </row>
    <row r="26" spans="1:6" ht="23.25" x14ac:dyDescent="0.35">
      <c r="C26" s="47"/>
      <c r="F26" s="32"/>
    </row>
    <row r="27" spans="1:6" ht="23.25" x14ac:dyDescent="0.35">
      <c r="C27" s="47"/>
      <c r="F27" s="32"/>
    </row>
    <row r="28" spans="1:6" x14ac:dyDescent="0.25">
      <c r="C28" s="47"/>
    </row>
    <row r="29" spans="1:6" x14ac:dyDescent="0.25">
      <c r="C29" s="47"/>
    </row>
    <row r="30" spans="1:6" x14ac:dyDescent="0.25">
      <c r="C30" s="47"/>
    </row>
    <row r="31" spans="1:6" x14ac:dyDescent="0.25">
      <c r="C31" s="47"/>
    </row>
    <row r="32" spans="1:6" x14ac:dyDescent="0.25">
      <c r="C32" s="47"/>
    </row>
    <row r="33" spans="3:3" x14ac:dyDescent="0.25">
      <c r="C33" s="47"/>
    </row>
    <row r="34" spans="3:3" x14ac:dyDescent="0.25">
      <c r="C34" s="47"/>
    </row>
    <row r="35" spans="3:3" x14ac:dyDescent="0.25">
      <c r="C35" s="47"/>
    </row>
    <row r="36" spans="3:3" x14ac:dyDescent="0.25">
      <c r="C36" s="47"/>
    </row>
    <row r="37" spans="3:3" x14ac:dyDescent="0.25">
      <c r="C37" s="47"/>
    </row>
    <row r="38" spans="3:3" x14ac:dyDescent="0.25">
      <c r="C38" s="47"/>
    </row>
    <row r="39" spans="3:3" x14ac:dyDescent="0.25">
      <c r="C39" s="47"/>
    </row>
    <row r="40" spans="3:3" x14ac:dyDescent="0.25">
      <c r="C40" s="47"/>
    </row>
    <row r="41" spans="3:3" x14ac:dyDescent="0.25">
      <c r="C41" s="47"/>
    </row>
    <row r="42" spans="3:3" x14ac:dyDescent="0.25">
      <c r="C42" s="47"/>
    </row>
    <row r="43" spans="3:3" x14ac:dyDescent="0.25">
      <c r="C43" s="47"/>
    </row>
    <row r="44" spans="3:3" x14ac:dyDescent="0.25">
      <c r="C44" s="47"/>
    </row>
    <row r="45" spans="3:3" x14ac:dyDescent="0.25">
      <c r="C45" s="47"/>
    </row>
    <row r="46" spans="3:3" x14ac:dyDescent="0.25">
      <c r="C46" s="47"/>
    </row>
  </sheetData>
  <mergeCells count="2">
    <mergeCell ref="B4:C4"/>
    <mergeCell ref="D4:E4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"/>
  <sheetViews>
    <sheetView showGridLines="0" zoomScale="60" zoomScaleNormal="60" workbookViewId="0">
      <selection activeCell="A28" sqref="A28"/>
    </sheetView>
  </sheetViews>
  <sheetFormatPr defaultRowHeight="15" x14ac:dyDescent="0.25"/>
  <cols>
    <col min="1" max="1" width="34.85546875" customWidth="1"/>
    <col min="2" max="2" width="28.5703125" customWidth="1"/>
    <col min="3" max="3" width="28.140625" customWidth="1"/>
    <col min="4" max="4" width="8.85546875" customWidth="1"/>
    <col min="5" max="6" width="10.85546875" customWidth="1"/>
    <col min="7" max="1025" width="8.85546875" customWidth="1"/>
  </cols>
  <sheetData>
    <row r="1" spans="1:8" s="17" customFormat="1" ht="30" x14ac:dyDescent="0.4">
      <c r="A1" s="65" t="s">
        <v>9</v>
      </c>
      <c r="B1" s="65"/>
      <c r="C1" s="65"/>
    </row>
    <row r="2" spans="1:8" ht="23.25" x14ac:dyDescent="0.35">
      <c r="A2" s="66" t="s">
        <v>78</v>
      </c>
      <c r="B2" s="67"/>
      <c r="C2" s="67"/>
    </row>
    <row r="3" spans="1:8" ht="20.25" x14ac:dyDescent="0.3">
      <c r="A3" s="68"/>
      <c r="B3" s="68"/>
      <c r="C3" s="68"/>
    </row>
    <row r="4" spans="1:8" ht="40.5" customHeight="1" x14ac:dyDescent="0.3">
      <c r="A4" s="69" t="s">
        <v>79</v>
      </c>
      <c r="B4" s="70" t="s">
        <v>80</v>
      </c>
      <c r="C4" s="71" t="s">
        <v>81</v>
      </c>
    </row>
    <row r="5" spans="1:8" ht="20.25" x14ac:dyDescent="0.3">
      <c r="A5" s="68" t="s">
        <v>82</v>
      </c>
      <c r="B5" s="45">
        <v>1236985</v>
      </c>
      <c r="C5" s="45">
        <v>7773390</v>
      </c>
      <c r="E5" s="47"/>
      <c r="F5" s="47"/>
      <c r="G5" s="47"/>
      <c r="H5" s="47"/>
    </row>
    <row r="6" spans="1:8" ht="20.25" x14ac:dyDescent="0.3">
      <c r="A6" s="68" t="s">
        <v>83</v>
      </c>
      <c r="B6" s="45">
        <v>1649860</v>
      </c>
      <c r="C6" s="45">
        <v>7531165</v>
      </c>
      <c r="E6" s="47"/>
      <c r="F6" s="47"/>
      <c r="G6" s="47"/>
      <c r="H6" s="47"/>
    </row>
    <row r="7" spans="1:8" ht="20.25" x14ac:dyDescent="0.3">
      <c r="A7" s="68" t="s">
        <v>84</v>
      </c>
      <c r="B7" s="45">
        <v>3420865</v>
      </c>
      <c r="C7" s="45">
        <v>7482140</v>
      </c>
      <c r="E7" s="47"/>
      <c r="F7" s="47"/>
      <c r="G7" s="47"/>
      <c r="H7" s="47"/>
    </row>
    <row r="8" spans="1:8" ht="20.25" x14ac:dyDescent="0.3">
      <c r="A8" s="72" t="s">
        <v>85</v>
      </c>
      <c r="B8" s="51">
        <v>1049635</v>
      </c>
      <c r="C8" s="51">
        <v>7357345</v>
      </c>
      <c r="E8" s="47"/>
      <c r="F8" s="47"/>
      <c r="G8" s="47"/>
      <c r="H8" s="47"/>
    </row>
    <row r="9" spans="1:8" ht="20.25" x14ac:dyDescent="0.3">
      <c r="A9" s="68" t="s">
        <v>86</v>
      </c>
      <c r="B9" s="45">
        <v>1184800</v>
      </c>
      <c r="C9" s="45">
        <v>7305160</v>
      </c>
      <c r="E9" s="47"/>
      <c r="F9" s="47"/>
      <c r="G9" s="47"/>
      <c r="H9" s="47"/>
    </row>
    <row r="10" spans="1:8" ht="20.25" x14ac:dyDescent="0.3">
      <c r="A10" s="68" t="s">
        <v>87</v>
      </c>
      <c r="B10" s="45">
        <v>1467380</v>
      </c>
      <c r="C10" s="45">
        <v>7122680</v>
      </c>
      <c r="E10" s="47"/>
      <c r="F10" s="47"/>
      <c r="G10" s="47"/>
      <c r="H10" s="47"/>
    </row>
    <row r="11" spans="1:8" ht="20.25" x14ac:dyDescent="0.3">
      <c r="A11" s="68" t="s">
        <v>88</v>
      </c>
      <c r="B11" s="45">
        <v>2983140</v>
      </c>
      <c r="C11" s="45">
        <v>6684960</v>
      </c>
      <c r="E11" s="47"/>
      <c r="F11" s="47"/>
      <c r="G11" s="47"/>
      <c r="H11" s="47"/>
    </row>
    <row r="12" spans="1:8" ht="20.25" x14ac:dyDescent="0.3">
      <c r="A12" s="72" t="s">
        <v>89</v>
      </c>
      <c r="B12" s="51">
        <v>967750</v>
      </c>
      <c r="C12" s="51">
        <v>6603075</v>
      </c>
      <c r="E12" s="47"/>
      <c r="F12" s="47"/>
      <c r="G12" s="47"/>
      <c r="H12" s="47"/>
    </row>
    <row r="13" spans="1:8" ht="20.25" x14ac:dyDescent="0.3">
      <c r="A13" s="68" t="s">
        <v>90</v>
      </c>
      <c r="B13" s="45">
        <v>1102280</v>
      </c>
      <c r="C13" s="45">
        <v>6520550</v>
      </c>
      <c r="E13" s="47"/>
      <c r="F13" s="47"/>
      <c r="G13" s="47"/>
      <c r="H13" s="47"/>
    </row>
    <row r="14" spans="1:8" ht="20.25" x14ac:dyDescent="0.3">
      <c r="A14" s="68" t="s">
        <v>91</v>
      </c>
      <c r="B14" s="45">
        <v>1427430</v>
      </c>
      <c r="C14" s="45">
        <v>6480600</v>
      </c>
      <c r="E14" s="47"/>
      <c r="F14" s="47"/>
      <c r="G14" s="47"/>
      <c r="H14" s="47"/>
    </row>
    <row r="15" spans="1:8" ht="20.25" x14ac:dyDescent="0.3">
      <c r="A15" s="68" t="s">
        <v>92</v>
      </c>
      <c r="B15" s="45">
        <v>2515840</v>
      </c>
      <c r="C15" s="45">
        <v>6013295</v>
      </c>
      <c r="E15" s="47"/>
      <c r="F15" s="47"/>
      <c r="G15" s="47"/>
      <c r="H15" s="47"/>
    </row>
    <row r="16" spans="1:8" ht="20.25" x14ac:dyDescent="0.3">
      <c r="A16" s="72" t="s">
        <v>93</v>
      </c>
      <c r="B16" s="51">
        <v>952870</v>
      </c>
      <c r="C16" s="51">
        <v>5998420</v>
      </c>
      <c r="E16" s="47"/>
      <c r="F16" s="47"/>
      <c r="G16" s="47"/>
      <c r="H16" s="47"/>
    </row>
    <row r="17" spans="1:8" ht="20.25" x14ac:dyDescent="0.3">
      <c r="A17" s="68" t="s">
        <v>94</v>
      </c>
      <c r="B17" s="45">
        <v>1040435</v>
      </c>
      <c r="C17" s="45">
        <v>5936575</v>
      </c>
      <c r="E17" s="47"/>
      <c r="F17" s="47"/>
      <c r="G17" s="47"/>
      <c r="H17" s="47"/>
    </row>
    <row r="18" spans="1:8" ht="20.25" x14ac:dyDescent="0.3">
      <c r="A18" s="68" t="s">
        <v>95</v>
      </c>
      <c r="B18" s="45">
        <v>1479880</v>
      </c>
      <c r="C18" s="45">
        <v>5989025</v>
      </c>
      <c r="E18" s="47"/>
      <c r="F18" s="47"/>
      <c r="G18" s="47"/>
      <c r="H18" s="47"/>
    </row>
    <row r="19" spans="1:8" ht="20.25" x14ac:dyDescent="0.3">
      <c r="A19" s="68" t="s">
        <v>96</v>
      </c>
      <c r="B19" s="45">
        <v>2340515</v>
      </c>
      <c r="C19" s="45">
        <v>5813700</v>
      </c>
      <c r="E19" s="47"/>
      <c r="F19" s="47"/>
      <c r="G19" s="47"/>
      <c r="H19" s="47"/>
    </row>
    <row r="20" spans="1:8" ht="20.25" x14ac:dyDescent="0.3">
      <c r="A20" s="72" t="s">
        <v>27</v>
      </c>
      <c r="B20" s="51">
        <v>996465</v>
      </c>
      <c r="C20" s="51">
        <v>5857295</v>
      </c>
      <c r="E20" s="47"/>
      <c r="F20" s="47"/>
      <c r="G20" s="47"/>
      <c r="H20" s="47"/>
    </row>
    <row r="21" spans="1:8" ht="20.25" x14ac:dyDescent="0.3">
      <c r="A21" s="68" t="s">
        <v>97</v>
      </c>
      <c r="B21" s="45">
        <v>1055295</v>
      </c>
      <c r="C21" s="45">
        <v>5872155</v>
      </c>
      <c r="E21" s="47"/>
      <c r="F21" s="47"/>
      <c r="G21" s="47"/>
      <c r="H21" s="47"/>
    </row>
    <row r="22" spans="1:8" ht="20.25" x14ac:dyDescent="0.3">
      <c r="A22" s="68" t="s">
        <v>98</v>
      </c>
      <c r="B22" s="45">
        <v>1389040</v>
      </c>
      <c r="C22" s="45">
        <v>5781315</v>
      </c>
      <c r="E22" s="47"/>
      <c r="F22" s="47"/>
      <c r="G22" s="47"/>
      <c r="H22" s="47"/>
    </row>
    <row r="23" spans="1:8" ht="20.25" x14ac:dyDescent="0.3">
      <c r="A23" s="48" t="s">
        <v>99</v>
      </c>
      <c r="B23" s="45">
        <v>2303070</v>
      </c>
      <c r="C23" s="45">
        <v>5743870</v>
      </c>
      <c r="E23" s="47"/>
      <c r="F23" s="47"/>
      <c r="G23" s="47"/>
      <c r="H23" s="47"/>
    </row>
    <row r="24" spans="1:8" ht="20.25" x14ac:dyDescent="0.3">
      <c r="A24" s="72" t="s">
        <v>28</v>
      </c>
      <c r="B24" s="51">
        <v>920220</v>
      </c>
      <c r="C24" s="51">
        <v>5667625</v>
      </c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4"/>
  <sheetViews>
    <sheetView showGridLines="0" zoomScale="70" zoomScaleNormal="70" workbookViewId="0">
      <selection activeCell="E5" sqref="E5"/>
    </sheetView>
  </sheetViews>
  <sheetFormatPr defaultRowHeight="15" x14ac:dyDescent="0.25"/>
  <cols>
    <col min="1" max="1" width="85.42578125" customWidth="1"/>
    <col min="2" max="3" width="24.85546875" customWidth="1"/>
    <col min="4" max="1025" width="8.85546875" customWidth="1"/>
  </cols>
  <sheetData>
    <row r="1" spans="1:6" s="17" customFormat="1" ht="30" x14ac:dyDescent="0.4">
      <c r="A1" s="73" t="s">
        <v>11</v>
      </c>
      <c r="B1" s="74"/>
      <c r="C1" s="74"/>
      <c r="D1" s="74"/>
      <c r="E1" s="74"/>
      <c r="F1" s="74"/>
    </row>
    <row r="2" spans="1:6" ht="23.25" x14ac:dyDescent="0.35">
      <c r="A2" s="75" t="s">
        <v>100</v>
      </c>
      <c r="B2" s="76"/>
      <c r="C2" s="76"/>
      <c r="D2" s="76"/>
      <c r="E2" s="76"/>
      <c r="F2" s="76"/>
    </row>
    <row r="4" spans="1:6" s="79" customFormat="1" ht="20.25" x14ac:dyDescent="0.3">
      <c r="A4" s="77" t="s">
        <v>101</v>
      </c>
      <c r="B4" s="78" t="s">
        <v>27</v>
      </c>
      <c r="C4" s="78" t="s">
        <v>28</v>
      </c>
    </row>
    <row r="5" spans="1:6" ht="20.25" x14ac:dyDescent="0.3">
      <c r="A5" s="48" t="s">
        <v>102</v>
      </c>
      <c r="B5" s="56">
        <v>435</v>
      </c>
      <c r="C5" s="56">
        <v>510</v>
      </c>
    </row>
    <row r="6" spans="1:6" ht="20.25" x14ac:dyDescent="0.3">
      <c r="A6" s="48" t="s">
        <v>103</v>
      </c>
      <c r="B6" s="56">
        <v>350</v>
      </c>
      <c r="C6" s="56">
        <v>645</v>
      </c>
    </row>
    <row r="7" spans="1:6" ht="20.25" x14ac:dyDescent="0.3">
      <c r="A7" s="48" t="s">
        <v>104</v>
      </c>
      <c r="B7" s="56">
        <v>205795</v>
      </c>
      <c r="C7" s="56">
        <v>197850</v>
      </c>
      <c r="E7" s="47"/>
      <c r="F7" s="47"/>
    </row>
    <row r="8" spans="1:6" ht="20.25" x14ac:dyDescent="0.3">
      <c r="A8" s="48" t="s">
        <v>105</v>
      </c>
      <c r="B8" s="56">
        <v>27185</v>
      </c>
      <c r="C8" s="56">
        <v>32695</v>
      </c>
      <c r="E8" s="47"/>
      <c r="F8" s="47"/>
    </row>
    <row r="9" spans="1:6" ht="20.25" x14ac:dyDescent="0.3">
      <c r="A9" s="33" t="s">
        <v>106</v>
      </c>
      <c r="B9" s="60">
        <v>9010</v>
      </c>
      <c r="C9" s="60">
        <v>8335</v>
      </c>
      <c r="E9" s="47"/>
      <c r="F9" s="47"/>
    </row>
    <row r="10" spans="1:6" ht="20.25" x14ac:dyDescent="0.3">
      <c r="A10" s="48" t="s">
        <v>107</v>
      </c>
      <c r="B10" s="56">
        <v>1970</v>
      </c>
      <c r="C10" s="56">
        <v>2310</v>
      </c>
      <c r="E10" s="47"/>
      <c r="F10" s="47"/>
    </row>
    <row r="11" spans="1:6" ht="20.25" x14ac:dyDescent="0.3">
      <c r="A11" s="33" t="s">
        <v>108</v>
      </c>
      <c r="B11" s="60">
        <v>0</v>
      </c>
      <c r="C11" s="60">
        <v>0</v>
      </c>
      <c r="E11" s="47"/>
      <c r="F11" s="47"/>
    </row>
    <row r="12" spans="1:6" ht="20.25" x14ac:dyDescent="0.3">
      <c r="A12" s="48" t="s">
        <v>109</v>
      </c>
      <c r="B12" s="56">
        <v>1650</v>
      </c>
      <c r="C12" s="56">
        <v>1430</v>
      </c>
      <c r="E12" s="47"/>
      <c r="F12" s="47"/>
    </row>
    <row r="13" spans="1:6" ht="20.25" x14ac:dyDescent="0.3">
      <c r="A13" s="48" t="s">
        <v>110</v>
      </c>
      <c r="B13" s="56">
        <v>8910</v>
      </c>
      <c r="C13" s="56">
        <v>10755</v>
      </c>
      <c r="E13" s="47"/>
      <c r="F13" s="47"/>
    </row>
    <row r="14" spans="1:6" ht="20.25" x14ac:dyDescent="0.3">
      <c r="A14" s="48" t="s">
        <v>111</v>
      </c>
      <c r="B14" s="56">
        <v>3240</v>
      </c>
      <c r="C14" s="56">
        <v>2960</v>
      </c>
      <c r="E14" s="47"/>
      <c r="F14" s="47"/>
    </row>
    <row r="15" spans="1:6" ht="20.25" x14ac:dyDescent="0.3">
      <c r="A15" s="33" t="s">
        <v>112</v>
      </c>
      <c r="B15" s="60">
        <v>1655</v>
      </c>
      <c r="C15" s="60">
        <v>1500</v>
      </c>
      <c r="E15" s="47"/>
      <c r="F15" s="47"/>
    </row>
    <row r="16" spans="1:6" ht="20.25" x14ac:dyDescent="0.3">
      <c r="A16" s="48" t="s">
        <v>113</v>
      </c>
      <c r="B16" s="56">
        <v>23650</v>
      </c>
      <c r="C16" s="56">
        <v>19620</v>
      </c>
      <c r="E16" s="47"/>
      <c r="F16" s="47"/>
    </row>
    <row r="17" spans="1:6" ht="20.25" x14ac:dyDescent="0.3">
      <c r="A17" s="48" t="s">
        <v>114</v>
      </c>
      <c r="B17" s="56">
        <v>17490</v>
      </c>
      <c r="C17" s="56">
        <v>16155</v>
      </c>
      <c r="E17" s="47"/>
      <c r="F17" s="47"/>
    </row>
    <row r="18" spans="1:6" ht="20.25" x14ac:dyDescent="0.3">
      <c r="A18" s="33" t="s">
        <v>115</v>
      </c>
      <c r="B18" s="60">
        <v>16380</v>
      </c>
      <c r="C18" s="60">
        <v>15480</v>
      </c>
      <c r="E18" s="47"/>
      <c r="F18" s="47"/>
    </row>
    <row r="19" spans="1:6" ht="20.25" x14ac:dyDescent="0.3">
      <c r="A19" s="48" t="s">
        <v>116</v>
      </c>
      <c r="B19" s="56">
        <v>0</v>
      </c>
      <c r="C19" s="56">
        <v>0</v>
      </c>
    </row>
    <row r="20" spans="1:6" ht="20.25" x14ac:dyDescent="0.3">
      <c r="A20" s="48" t="s">
        <v>117</v>
      </c>
      <c r="B20" s="56">
        <v>92000</v>
      </c>
      <c r="C20" s="56">
        <v>78105</v>
      </c>
      <c r="E20" s="47"/>
      <c r="F20" s="47"/>
    </row>
    <row r="21" spans="1:6" ht="20.25" x14ac:dyDescent="0.3">
      <c r="A21" s="33" t="s">
        <v>118</v>
      </c>
      <c r="B21" s="60">
        <v>0</v>
      </c>
      <c r="C21" s="51" t="s">
        <v>35</v>
      </c>
      <c r="F21" s="47"/>
    </row>
    <row r="22" spans="1:6" ht="20.25" x14ac:dyDescent="0.3">
      <c r="A22" s="48" t="s">
        <v>119</v>
      </c>
      <c r="B22" s="56">
        <v>7620</v>
      </c>
      <c r="C22" s="56">
        <v>9280</v>
      </c>
      <c r="E22" s="47"/>
      <c r="F22" s="47"/>
    </row>
    <row r="23" spans="1:6" ht="20.25" x14ac:dyDescent="0.3">
      <c r="A23" s="33" t="s">
        <v>120</v>
      </c>
      <c r="B23" s="60">
        <v>15665</v>
      </c>
      <c r="C23" s="60">
        <v>14290</v>
      </c>
      <c r="E23" s="47"/>
      <c r="F23" s="47"/>
    </row>
    <row r="24" spans="1:6" ht="20.25" x14ac:dyDescent="0.3">
      <c r="A24" s="48" t="s">
        <v>121</v>
      </c>
      <c r="B24" s="56">
        <v>3280</v>
      </c>
      <c r="C24" s="56">
        <v>2350</v>
      </c>
      <c r="E24" s="47"/>
      <c r="F24" s="47"/>
    </row>
    <row r="25" spans="1:6" ht="20.25" x14ac:dyDescent="0.3">
      <c r="A25" s="48" t="s">
        <v>122</v>
      </c>
      <c r="B25" s="56">
        <v>7100</v>
      </c>
      <c r="C25" s="56">
        <v>16440</v>
      </c>
      <c r="E25" s="47"/>
      <c r="F25" s="47"/>
    </row>
    <row r="26" spans="1:6" ht="20.25" x14ac:dyDescent="0.3">
      <c r="A26" s="48" t="s">
        <v>123</v>
      </c>
      <c r="B26" s="56">
        <v>13760</v>
      </c>
      <c r="C26" s="56">
        <v>13070</v>
      </c>
      <c r="E26" s="47"/>
      <c r="F26" s="47"/>
    </row>
    <row r="27" spans="1:6" ht="20.25" x14ac:dyDescent="0.3">
      <c r="A27" s="33" t="s">
        <v>124</v>
      </c>
      <c r="B27" s="60">
        <v>50460</v>
      </c>
      <c r="C27" s="60">
        <v>44410</v>
      </c>
      <c r="E27" s="47"/>
      <c r="F27" s="47"/>
    </row>
    <row r="28" spans="1:6" ht="20.25" x14ac:dyDescent="0.3">
      <c r="A28" s="48" t="s">
        <v>125</v>
      </c>
      <c r="B28" s="56">
        <v>47190</v>
      </c>
      <c r="C28" s="56">
        <v>46980</v>
      </c>
      <c r="E28" s="47"/>
      <c r="F28" s="47"/>
    </row>
    <row r="29" spans="1:6" ht="20.25" x14ac:dyDescent="0.3">
      <c r="A29" s="33" t="s">
        <v>126</v>
      </c>
      <c r="B29" s="60">
        <v>500</v>
      </c>
      <c r="C29" s="60">
        <v>550</v>
      </c>
      <c r="E29" s="47"/>
      <c r="F29" s="47"/>
    </row>
    <row r="30" spans="1:6" ht="20.25" x14ac:dyDescent="0.3">
      <c r="A30" s="48" t="s">
        <v>127</v>
      </c>
      <c r="B30" s="56">
        <v>112600</v>
      </c>
      <c r="C30" s="56">
        <v>109865</v>
      </c>
      <c r="E30" s="47"/>
      <c r="F30" s="47"/>
    </row>
    <row r="31" spans="1:6" ht="20.25" x14ac:dyDescent="0.3">
      <c r="A31" s="48" t="s">
        <v>128</v>
      </c>
      <c r="B31" s="56">
        <v>7240</v>
      </c>
      <c r="C31" s="56">
        <v>5485</v>
      </c>
      <c r="E31" s="47"/>
      <c r="F31" s="47"/>
    </row>
    <row r="32" spans="1:6" ht="20.25" x14ac:dyDescent="0.3">
      <c r="A32" s="48" t="s">
        <v>129</v>
      </c>
      <c r="B32" s="56">
        <v>1510</v>
      </c>
      <c r="C32" s="56">
        <v>1570</v>
      </c>
      <c r="E32" s="47"/>
      <c r="F32" s="47"/>
    </row>
    <row r="33" spans="1:6" ht="20.25" x14ac:dyDescent="0.3">
      <c r="A33" s="33" t="s">
        <v>130</v>
      </c>
      <c r="B33" s="60">
        <v>30</v>
      </c>
      <c r="C33" s="60">
        <v>10</v>
      </c>
    </row>
    <row r="34" spans="1:6" ht="20.25" x14ac:dyDescent="0.3">
      <c r="A34" s="48" t="s">
        <v>131</v>
      </c>
      <c r="B34" s="56">
        <v>0</v>
      </c>
      <c r="C34" s="56">
        <v>0</v>
      </c>
      <c r="E34" s="47"/>
      <c r="F34" s="47"/>
    </row>
    <row r="35" spans="1:6" ht="20.25" x14ac:dyDescent="0.3">
      <c r="A35" s="48" t="s">
        <v>132</v>
      </c>
      <c r="B35" s="45" t="s">
        <v>35</v>
      </c>
      <c r="C35" s="45" t="s">
        <v>35</v>
      </c>
    </row>
    <row r="36" spans="1:6" ht="20.25" x14ac:dyDescent="0.3">
      <c r="A36" s="48" t="s">
        <v>133</v>
      </c>
      <c r="B36" s="56">
        <v>0</v>
      </c>
      <c r="C36" s="56">
        <v>0</v>
      </c>
      <c r="E36" s="47"/>
    </row>
    <row r="37" spans="1:6" ht="20.25" x14ac:dyDescent="0.3">
      <c r="A37" s="33" t="s">
        <v>134</v>
      </c>
      <c r="B37" s="60">
        <v>710</v>
      </c>
      <c r="C37" s="60">
        <v>975</v>
      </c>
      <c r="E37" s="47"/>
      <c r="F37" s="47"/>
    </row>
    <row r="38" spans="1:6" ht="20.25" x14ac:dyDescent="0.3">
      <c r="A38" s="48" t="s">
        <v>135</v>
      </c>
      <c r="B38" s="56">
        <v>0</v>
      </c>
      <c r="C38" s="56">
        <v>0</v>
      </c>
      <c r="E38" s="47"/>
      <c r="F38" s="47"/>
    </row>
    <row r="39" spans="1:6" ht="20.25" x14ac:dyDescent="0.3">
      <c r="A39" s="48" t="s">
        <v>136</v>
      </c>
      <c r="B39" s="56">
        <v>55</v>
      </c>
      <c r="C39" s="56">
        <v>65</v>
      </c>
      <c r="E39" s="47"/>
      <c r="F39" s="47"/>
    </row>
    <row r="40" spans="1:6" ht="20.25" x14ac:dyDescent="0.3">
      <c r="A40" s="48" t="s">
        <v>137</v>
      </c>
      <c r="B40" s="56">
        <v>0</v>
      </c>
      <c r="C40" s="56">
        <v>0</v>
      </c>
    </row>
    <row r="41" spans="1:6" ht="20.25" x14ac:dyDescent="0.3">
      <c r="A41" s="48" t="s">
        <v>138</v>
      </c>
      <c r="B41" s="56">
        <v>0</v>
      </c>
      <c r="C41" s="56">
        <v>0</v>
      </c>
      <c r="E41" s="47"/>
    </row>
    <row r="42" spans="1:6" ht="20.25" x14ac:dyDescent="0.3">
      <c r="A42" s="33" t="s">
        <v>139</v>
      </c>
      <c r="B42" s="60">
        <v>0</v>
      </c>
      <c r="C42" s="60">
        <v>0</v>
      </c>
    </row>
    <row r="43" spans="1:6" ht="20.25" x14ac:dyDescent="0.3">
      <c r="A43" s="48" t="s">
        <v>140</v>
      </c>
      <c r="B43" s="56">
        <v>17270</v>
      </c>
      <c r="C43" s="56">
        <v>16920</v>
      </c>
      <c r="E43" s="47"/>
      <c r="F43" s="47"/>
    </row>
    <row r="44" spans="1:6" ht="20.25" x14ac:dyDescent="0.3">
      <c r="A44" s="48" t="s">
        <v>141</v>
      </c>
      <c r="B44" s="56">
        <v>1530</v>
      </c>
      <c r="C44" s="56">
        <v>1420</v>
      </c>
      <c r="E44" s="47"/>
      <c r="F44" s="47"/>
    </row>
    <row r="45" spans="1:6" ht="20.25" x14ac:dyDescent="0.3">
      <c r="A45" s="33" t="s">
        <v>142</v>
      </c>
      <c r="B45" s="60">
        <v>0</v>
      </c>
      <c r="C45" s="60">
        <v>0</v>
      </c>
    </row>
    <row r="46" spans="1:6" ht="20.25" x14ac:dyDescent="0.3">
      <c r="A46" s="48" t="s">
        <v>143</v>
      </c>
      <c r="B46" s="56">
        <v>11260</v>
      </c>
      <c r="C46" s="56">
        <v>9910</v>
      </c>
      <c r="E46" s="47"/>
      <c r="F46" s="47"/>
    </row>
    <row r="47" spans="1:6" ht="20.25" x14ac:dyDescent="0.3">
      <c r="A47" s="33" t="s">
        <v>144</v>
      </c>
      <c r="B47" s="60">
        <v>6760</v>
      </c>
      <c r="C47" s="60">
        <v>6230</v>
      </c>
      <c r="E47" s="47"/>
      <c r="F47" s="47"/>
    </row>
    <row r="48" spans="1:6" ht="20.25" x14ac:dyDescent="0.3">
      <c r="A48" s="48" t="s">
        <v>145</v>
      </c>
      <c r="B48" s="56">
        <v>180185</v>
      </c>
      <c r="C48" s="56">
        <v>141030</v>
      </c>
      <c r="E48" s="47"/>
      <c r="F48" s="47"/>
    </row>
    <row r="49" spans="1:6" ht="20.25" x14ac:dyDescent="0.3">
      <c r="A49" s="33" t="s">
        <v>146</v>
      </c>
      <c r="B49" s="60">
        <v>31920</v>
      </c>
      <c r="C49" s="60">
        <v>24025</v>
      </c>
      <c r="E49" s="47"/>
      <c r="F49" s="47"/>
    </row>
    <row r="50" spans="1:6" ht="20.25" x14ac:dyDescent="0.3">
      <c r="A50" s="48" t="s">
        <v>147</v>
      </c>
      <c r="B50" s="56">
        <v>17765</v>
      </c>
      <c r="C50" s="56">
        <v>16445</v>
      </c>
      <c r="E50" s="47"/>
      <c r="F50" s="47"/>
    </row>
    <row r="51" spans="1:6" ht="20.25" x14ac:dyDescent="0.3">
      <c r="A51" s="48" t="s">
        <v>148</v>
      </c>
      <c r="B51" s="56">
        <v>22435</v>
      </c>
      <c r="C51" s="56">
        <v>19340</v>
      </c>
      <c r="E51" s="47"/>
      <c r="F51" s="47"/>
    </row>
    <row r="52" spans="1:6" ht="20.25" x14ac:dyDescent="0.3">
      <c r="A52" s="48" t="s">
        <v>149</v>
      </c>
      <c r="B52" s="56">
        <v>28175</v>
      </c>
      <c r="C52" s="56">
        <v>29240</v>
      </c>
      <c r="E52" s="47"/>
      <c r="F52" s="47"/>
    </row>
    <row r="53" spans="1:6" ht="20.25" x14ac:dyDescent="0.3">
      <c r="A53" s="48" t="s">
        <v>150</v>
      </c>
      <c r="B53" s="56">
        <v>930</v>
      </c>
      <c r="C53" s="56">
        <v>1375</v>
      </c>
      <c r="E53" s="47"/>
      <c r="F53" s="47"/>
    </row>
    <row r="54" spans="1:6" ht="20.25" x14ac:dyDescent="0.3">
      <c r="A54" s="33" t="s">
        <v>151</v>
      </c>
      <c r="B54" s="60">
        <v>815</v>
      </c>
      <c r="C54" s="60">
        <v>595</v>
      </c>
      <c r="E54" s="47"/>
      <c r="F54" s="47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4"/>
  <sheetViews>
    <sheetView showGridLines="0" zoomScale="70" zoomScaleNormal="70" workbookViewId="0">
      <selection activeCell="F5" sqref="F5"/>
    </sheetView>
  </sheetViews>
  <sheetFormatPr defaultRowHeight="15" x14ac:dyDescent="0.25"/>
  <cols>
    <col min="1" max="1" width="158.140625" customWidth="1"/>
    <col min="2" max="2" width="24.42578125" customWidth="1"/>
    <col min="3" max="3" width="27.7109375" customWidth="1"/>
    <col min="4" max="1025" width="8.85546875" customWidth="1"/>
  </cols>
  <sheetData>
    <row r="1" spans="1:8" s="17" customFormat="1" ht="30" x14ac:dyDescent="0.4">
      <c r="A1" s="73" t="s">
        <v>152</v>
      </c>
    </row>
    <row r="2" spans="1:8" ht="23.25" x14ac:dyDescent="0.35">
      <c r="A2" s="80" t="s">
        <v>100</v>
      </c>
    </row>
    <row r="3" spans="1:8" ht="20.25" x14ac:dyDescent="0.3">
      <c r="A3" s="81"/>
    </row>
    <row r="4" spans="1:8" s="79" customFormat="1" ht="40.5" x14ac:dyDescent="0.3">
      <c r="A4" s="77" t="s">
        <v>153</v>
      </c>
      <c r="B4" s="78" t="s">
        <v>27</v>
      </c>
      <c r="C4" s="78" t="s">
        <v>28</v>
      </c>
    </row>
    <row r="5" spans="1:8" ht="20.25" x14ac:dyDescent="0.3">
      <c r="A5" s="48" t="s">
        <v>154</v>
      </c>
      <c r="B5" s="45">
        <v>26650</v>
      </c>
      <c r="C5" s="45">
        <v>27970</v>
      </c>
      <c r="F5" s="47"/>
      <c r="G5" s="47"/>
      <c r="H5" s="47"/>
    </row>
    <row r="6" spans="1:8" ht="20.25" x14ac:dyDescent="0.3">
      <c r="A6" s="48" t="s">
        <v>155</v>
      </c>
      <c r="B6" s="45">
        <v>0</v>
      </c>
      <c r="C6" s="45">
        <v>19540</v>
      </c>
      <c r="E6" s="47"/>
      <c r="F6" s="47"/>
      <c r="G6" s="47"/>
      <c r="H6" s="47"/>
    </row>
    <row r="7" spans="1:8" ht="20.25" x14ac:dyDescent="0.3">
      <c r="A7" s="48" t="s">
        <v>156</v>
      </c>
      <c r="B7" s="45">
        <v>16225</v>
      </c>
      <c r="C7" s="45">
        <v>17325</v>
      </c>
      <c r="E7" s="47"/>
      <c r="F7" s="47"/>
      <c r="G7" s="47"/>
      <c r="H7" s="47"/>
    </row>
    <row r="8" spans="1:8" ht="20.25" x14ac:dyDescent="0.3">
      <c r="A8" s="48" t="s">
        <v>157</v>
      </c>
      <c r="B8" s="45">
        <v>12900</v>
      </c>
      <c r="C8" s="45">
        <v>13595</v>
      </c>
      <c r="E8" s="47"/>
      <c r="F8" s="47"/>
      <c r="G8" s="47"/>
      <c r="H8" s="47"/>
    </row>
    <row r="9" spans="1:8" ht="20.25" x14ac:dyDescent="0.3">
      <c r="A9" s="48" t="s">
        <v>159</v>
      </c>
      <c r="B9" s="45">
        <v>0</v>
      </c>
      <c r="C9" s="45">
        <v>10780</v>
      </c>
      <c r="E9" s="47"/>
      <c r="F9" s="47"/>
      <c r="G9" s="47"/>
      <c r="H9" s="47"/>
    </row>
    <row r="10" spans="1:8" ht="20.25" x14ac:dyDescent="0.3">
      <c r="A10" s="48" t="s">
        <v>158</v>
      </c>
      <c r="B10" s="45">
        <v>21440</v>
      </c>
      <c r="C10" s="45">
        <v>10340</v>
      </c>
      <c r="E10" s="47"/>
      <c r="F10" s="47"/>
      <c r="G10" s="47"/>
      <c r="H10" s="47"/>
    </row>
    <row r="11" spans="1:8" ht="20.25" x14ac:dyDescent="0.3">
      <c r="A11" s="48" t="s">
        <v>160</v>
      </c>
      <c r="B11" s="45">
        <v>11645</v>
      </c>
      <c r="C11" s="45">
        <v>10340</v>
      </c>
      <c r="E11" s="47"/>
      <c r="F11" s="47"/>
      <c r="G11" s="47"/>
      <c r="H11" s="47"/>
    </row>
    <row r="12" spans="1:8" ht="20.25" x14ac:dyDescent="0.3">
      <c r="A12" s="48" t="s">
        <v>161</v>
      </c>
      <c r="B12" s="45">
        <v>8970</v>
      </c>
      <c r="C12" s="45">
        <v>9450</v>
      </c>
      <c r="F12" s="47"/>
      <c r="G12" s="47"/>
      <c r="H12" s="47"/>
    </row>
    <row r="13" spans="1:8" ht="20.25" x14ac:dyDescent="0.3">
      <c r="A13" s="48" t="s">
        <v>162</v>
      </c>
      <c r="B13" s="45">
        <v>9470</v>
      </c>
      <c r="C13" s="45">
        <v>9125</v>
      </c>
      <c r="E13" s="47"/>
      <c r="F13" s="47"/>
      <c r="G13" s="47"/>
      <c r="H13" s="47"/>
    </row>
    <row r="14" spans="1:8" ht="20.25" x14ac:dyDescent="0.3">
      <c r="A14" s="33" t="s">
        <v>163</v>
      </c>
      <c r="B14" s="51">
        <v>8120</v>
      </c>
      <c r="C14" s="51">
        <v>7790</v>
      </c>
      <c r="F14" s="47"/>
      <c r="G14" s="47"/>
      <c r="H14" s="47"/>
    </row>
    <row r="15" spans="1:8" ht="20.25" x14ac:dyDescent="0.3">
      <c r="A15" s="48" t="s">
        <v>164</v>
      </c>
      <c r="B15" s="45">
        <v>8930</v>
      </c>
      <c r="C15" s="45">
        <v>7345</v>
      </c>
      <c r="E15" s="47"/>
      <c r="F15" s="47"/>
      <c r="G15" s="47"/>
      <c r="H15" s="47"/>
    </row>
    <row r="16" spans="1:8" ht="20.25" x14ac:dyDescent="0.3">
      <c r="A16" s="48" t="s">
        <v>165</v>
      </c>
      <c r="B16" s="45">
        <v>7475</v>
      </c>
      <c r="C16" s="45">
        <v>6755</v>
      </c>
      <c r="E16" s="47"/>
      <c r="F16" s="47"/>
      <c r="G16" s="47"/>
      <c r="H16" s="47"/>
    </row>
    <row r="17" spans="1:8" ht="20.25" x14ac:dyDescent="0.3">
      <c r="A17" s="48" t="s">
        <v>166</v>
      </c>
      <c r="B17" s="45">
        <v>8765</v>
      </c>
      <c r="C17" s="45">
        <v>6230</v>
      </c>
      <c r="E17" s="47"/>
      <c r="F17" s="47"/>
      <c r="G17" s="47"/>
      <c r="H17" s="47"/>
    </row>
    <row r="18" spans="1:8" ht="20.25" x14ac:dyDescent="0.3">
      <c r="A18" s="48" t="s">
        <v>167</v>
      </c>
      <c r="B18" s="45">
        <v>5875</v>
      </c>
      <c r="C18" s="45">
        <v>6160</v>
      </c>
      <c r="E18" s="47"/>
      <c r="F18" s="47"/>
      <c r="G18" s="47"/>
      <c r="H18" s="47"/>
    </row>
    <row r="19" spans="1:8" ht="20.25" x14ac:dyDescent="0.3">
      <c r="A19" s="48" t="s">
        <v>168</v>
      </c>
      <c r="B19" s="45">
        <v>6495</v>
      </c>
      <c r="C19" s="45">
        <v>6140</v>
      </c>
      <c r="E19" s="47"/>
      <c r="F19" s="47"/>
      <c r="G19" s="47"/>
      <c r="H19" s="47"/>
    </row>
    <row r="20" spans="1:8" ht="20.25" x14ac:dyDescent="0.3">
      <c r="A20" s="48" t="s">
        <v>169</v>
      </c>
      <c r="B20" s="45">
        <v>2040</v>
      </c>
      <c r="C20" s="45">
        <v>6090</v>
      </c>
      <c r="E20" s="47"/>
      <c r="F20" s="47"/>
      <c r="G20" s="47"/>
      <c r="H20" s="47"/>
    </row>
    <row r="21" spans="1:8" ht="20.25" x14ac:dyDescent="0.3">
      <c r="A21" s="48" t="s">
        <v>170</v>
      </c>
      <c r="B21" s="45">
        <v>9825</v>
      </c>
      <c r="C21" s="45">
        <v>6040</v>
      </c>
      <c r="E21" s="47"/>
      <c r="F21" s="47"/>
      <c r="G21" s="47"/>
      <c r="H21" s="47"/>
    </row>
    <row r="22" spans="1:8" ht="20.25" x14ac:dyDescent="0.3">
      <c r="A22" s="48" t="s">
        <v>171</v>
      </c>
      <c r="B22" s="45">
        <v>3390</v>
      </c>
      <c r="C22" s="45">
        <v>5935</v>
      </c>
      <c r="E22" s="47"/>
      <c r="F22" s="47"/>
      <c r="G22" s="47"/>
      <c r="H22" s="47"/>
    </row>
    <row r="23" spans="1:8" ht="20.25" x14ac:dyDescent="0.3">
      <c r="A23" s="48" t="s">
        <v>172</v>
      </c>
      <c r="B23" s="45">
        <v>6320</v>
      </c>
      <c r="C23" s="45">
        <v>5740</v>
      </c>
      <c r="E23" s="47"/>
      <c r="F23" s="47"/>
      <c r="G23" s="47"/>
      <c r="H23" s="47"/>
    </row>
    <row r="24" spans="1:8" ht="20.25" x14ac:dyDescent="0.3">
      <c r="A24" s="33" t="s">
        <v>173</v>
      </c>
      <c r="B24" s="51">
        <v>5865</v>
      </c>
      <c r="C24" s="51">
        <v>5430</v>
      </c>
      <c r="E24" s="47"/>
      <c r="F24" s="47"/>
      <c r="G24" s="47"/>
      <c r="H24" s="47"/>
    </row>
    <row r="25" spans="1:8" ht="20.25" x14ac:dyDescent="0.3">
      <c r="A25" s="48" t="s">
        <v>174</v>
      </c>
      <c r="B25" s="45">
        <v>9710</v>
      </c>
      <c r="C25" s="45">
        <v>5420</v>
      </c>
      <c r="E25" s="47"/>
      <c r="F25" s="47"/>
      <c r="G25" s="47"/>
      <c r="H25" s="47"/>
    </row>
    <row r="26" spans="1:8" ht="20.25" x14ac:dyDescent="0.3">
      <c r="A26" s="48" t="s">
        <v>175</v>
      </c>
      <c r="B26" s="45">
        <v>5315</v>
      </c>
      <c r="C26" s="45">
        <v>5415</v>
      </c>
      <c r="E26" s="47"/>
      <c r="F26" s="47"/>
      <c r="G26" s="47"/>
      <c r="H26" s="47"/>
    </row>
    <row r="27" spans="1:8" ht="20.25" x14ac:dyDescent="0.3">
      <c r="A27" s="48" t="s">
        <v>176</v>
      </c>
      <c r="B27" s="45">
        <v>4740</v>
      </c>
      <c r="C27" s="45">
        <v>5380</v>
      </c>
      <c r="F27" s="47"/>
      <c r="G27" s="47"/>
      <c r="H27" s="47"/>
    </row>
    <row r="28" spans="1:8" ht="20.25" x14ac:dyDescent="0.3">
      <c r="A28" s="48" t="s">
        <v>177</v>
      </c>
      <c r="B28" s="45">
        <v>5485</v>
      </c>
      <c r="C28" s="45">
        <v>5250</v>
      </c>
      <c r="E28" s="47"/>
      <c r="F28" s="47"/>
      <c r="G28" s="47"/>
      <c r="H28" s="47"/>
    </row>
    <row r="29" spans="1:8" ht="20.25" x14ac:dyDescent="0.3">
      <c r="A29" s="48" t="s">
        <v>178</v>
      </c>
      <c r="B29" s="45">
        <v>4285</v>
      </c>
      <c r="C29" s="45">
        <v>5235</v>
      </c>
      <c r="E29" s="47"/>
      <c r="F29" s="47"/>
      <c r="G29" s="47"/>
      <c r="H29" s="47"/>
    </row>
    <row r="30" spans="1:8" ht="20.25" x14ac:dyDescent="0.3">
      <c r="A30" s="48" t="s">
        <v>179</v>
      </c>
      <c r="B30" s="45">
        <v>1730</v>
      </c>
      <c r="C30" s="45">
        <v>5035</v>
      </c>
      <c r="F30" s="47"/>
      <c r="G30" s="47"/>
      <c r="H30" s="47"/>
    </row>
    <row r="31" spans="1:8" ht="20.25" x14ac:dyDescent="0.3">
      <c r="A31" s="48" t="s">
        <v>180</v>
      </c>
      <c r="B31" s="45">
        <v>5585</v>
      </c>
      <c r="C31" s="45">
        <v>5020</v>
      </c>
      <c r="E31" s="47"/>
      <c r="F31" s="47"/>
      <c r="G31" s="47"/>
      <c r="H31" s="47"/>
    </row>
    <row r="32" spans="1:8" ht="20.25" x14ac:dyDescent="0.3">
      <c r="A32" s="48" t="s">
        <v>181</v>
      </c>
      <c r="B32" s="45">
        <v>8210</v>
      </c>
      <c r="C32" s="45">
        <v>4765</v>
      </c>
      <c r="E32" s="47"/>
      <c r="F32" s="47"/>
      <c r="G32" s="47"/>
      <c r="H32" s="47"/>
    </row>
    <row r="33" spans="1:8" ht="20.25" x14ac:dyDescent="0.3">
      <c r="A33" s="48" t="s">
        <v>182</v>
      </c>
      <c r="B33" s="45">
        <v>6055</v>
      </c>
      <c r="C33" s="45">
        <v>4675</v>
      </c>
      <c r="E33" s="47"/>
      <c r="F33" s="47"/>
      <c r="G33" s="47"/>
      <c r="H33" s="47"/>
    </row>
    <row r="34" spans="1:8" ht="20.25" x14ac:dyDescent="0.3">
      <c r="A34" s="33" t="s">
        <v>183</v>
      </c>
      <c r="B34" s="51">
        <v>4410</v>
      </c>
      <c r="C34" s="51">
        <v>4350</v>
      </c>
      <c r="E34" s="47"/>
      <c r="F34" s="47"/>
      <c r="G34" s="47"/>
      <c r="H34" s="47"/>
    </row>
    <row r="35" spans="1:8" ht="20.25" x14ac:dyDescent="0.3">
      <c r="A35" s="48" t="s">
        <v>184</v>
      </c>
      <c r="B35" s="45">
        <v>4800</v>
      </c>
      <c r="C35" s="45">
        <v>4275</v>
      </c>
      <c r="E35" s="47"/>
      <c r="F35" s="47"/>
      <c r="G35" s="47"/>
      <c r="H35" s="47"/>
    </row>
    <row r="36" spans="1:8" ht="20.25" x14ac:dyDescent="0.3">
      <c r="A36" s="48" t="s">
        <v>185</v>
      </c>
      <c r="B36" s="45">
        <v>3005</v>
      </c>
      <c r="C36" s="45">
        <v>4130</v>
      </c>
      <c r="E36" s="47"/>
      <c r="F36" s="47"/>
      <c r="G36" s="47"/>
      <c r="H36" s="47"/>
    </row>
    <row r="37" spans="1:8" ht="20.25" x14ac:dyDescent="0.3">
      <c r="A37" s="48" t="s">
        <v>187</v>
      </c>
      <c r="B37" s="45">
        <v>0</v>
      </c>
      <c r="C37" s="45">
        <v>3960</v>
      </c>
      <c r="E37" s="47"/>
      <c r="F37" s="47"/>
      <c r="G37" s="47"/>
      <c r="H37" s="47"/>
    </row>
    <row r="38" spans="1:8" ht="20.25" x14ac:dyDescent="0.3">
      <c r="A38" s="48" t="s">
        <v>186</v>
      </c>
      <c r="B38" s="45">
        <v>3840</v>
      </c>
      <c r="C38" s="45">
        <v>3950</v>
      </c>
      <c r="E38" s="47"/>
      <c r="F38" s="47"/>
      <c r="G38" s="47"/>
      <c r="H38" s="47"/>
    </row>
    <row r="39" spans="1:8" ht="20.25" x14ac:dyDescent="0.3">
      <c r="A39" s="48" t="s">
        <v>188</v>
      </c>
      <c r="B39" s="45">
        <v>4415</v>
      </c>
      <c r="C39" s="45">
        <v>3705</v>
      </c>
      <c r="E39" s="47"/>
      <c r="F39" s="47"/>
      <c r="G39" s="47"/>
      <c r="H39" s="47"/>
    </row>
    <row r="40" spans="1:8" ht="20.25" x14ac:dyDescent="0.3">
      <c r="A40" s="48" t="s">
        <v>189</v>
      </c>
      <c r="B40" s="45">
        <v>7510</v>
      </c>
      <c r="C40" s="45">
        <v>3640</v>
      </c>
      <c r="E40" s="47"/>
      <c r="F40" s="47"/>
      <c r="G40" s="47"/>
      <c r="H40" s="47"/>
    </row>
    <row r="41" spans="1:8" ht="20.25" x14ac:dyDescent="0.3">
      <c r="A41" s="48" t="s">
        <v>190</v>
      </c>
      <c r="B41" s="45">
        <v>310</v>
      </c>
      <c r="C41" s="45">
        <v>3430</v>
      </c>
      <c r="E41" s="47"/>
      <c r="F41" s="47"/>
      <c r="G41" s="47"/>
      <c r="H41" s="47"/>
    </row>
    <row r="42" spans="1:8" ht="20.25" x14ac:dyDescent="0.3">
      <c r="A42" s="48" t="s">
        <v>191</v>
      </c>
      <c r="B42" s="45">
        <v>3200</v>
      </c>
      <c r="C42" s="45">
        <v>3345</v>
      </c>
      <c r="E42" s="47"/>
      <c r="F42" s="47"/>
      <c r="G42" s="47"/>
      <c r="H42" s="47"/>
    </row>
    <row r="43" spans="1:8" ht="20.25" x14ac:dyDescent="0.3">
      <c r="A43" s="48" t="s">
        <v>192</v>
      </c>
      <c r="B43" s="45">
        <v>420</v>
      </c>
      <c r="C43" s="45">
        <v>3000</v>
      </c>
      <c r="E43" s="47"/>
      <c r="F43" s="47"/>
      <c r="G43" s="47"/>
      <c r="H43" s="47"/>
    </row>
    <row r="44" spans="1:8" ht="20.25" x14ac:dyDescent="0.3">
      <c r="A44" s="33" t="s">
        <v>193</v>
      </c>
      <c r="B44" s="51">
        <v>0</v>
      </c>
      <c r="C44" s="51">
        <v>2955</v>
      </c>
      <c r="E44" s="47"/>
      <c r="F44" s="47"/>
      <c r="G44" s="47"/>
      <c r="H44" s="47"/>
    </row>
    <row r="45" spans="1:8" ht="20.25" x14ac:dyDescent="0.3">
      <c r="A45" s="48" t="s">
        <v>194</v>
      </c>
      <c r="B45" s="45">
        <v>2740</v>
      </c>
      <c r="C45" s="45">
        <v>2880</v>
      </c>
      <c r="E45" s="47"/>
      <c r="F45" s="47"/>
      <c r="G45" s="47"/>
      <c r="H45" s="47"/>
    </row>
    <row r="46" spans="1:8" ht="20.25" x14ac:dyDescent="0.3">
      <c r="A46" s="48" t="s">
        <v>196</v>
      </c>
      <c r="B46" s="45">
        <v>3975</v>
      </c>
      <c r="C46" s="45">
        <v>2845</v>
      </c>
      <c r="E46" s="47"/>
      <c r="F46" s="47"/>
      <c r="G46" s="47"/>
      <c r="H46" s="47"/>
    </row>
    <row r="47" spans="1:8" ht="20.25" x14ac:dyDescent="0.3">
      <c r="A47" s="48" t="s">
        <v>195</v>
      </c>
      <c r="B47" s="45">
        <v>3835</v>
      </c>
      <c r="C47" s="45">
        <v>2825</v>
      </c>
      <c r="E47" s="47"/>
      <c r="F47" s="47"/>
      <c r="G47" s="47"/>
      <c r="H47" s="47"/>
    </row>
    <row r="48" spans="1:8" ht="20.25" x14ac:dyDescent="0.3">
      <c r="A48" s="48" t="s">
        <v>197</v>
      </c>
      <c r="B48" s="45">
        <v>1165</v>
      </c>
      <c r="C48" s="45">
        <v>2810</v>
      </c>
      <c r="E48" s="47"/>
      <c r="F48" s="47"/>
      <c r="G48" s="47"/>
      <c r="H48" s="47"/>
    </row>
    <row r="49" spans="1:8" ht="20.25" x14ac:dyDescent="0.3">
      <c r="A49" s="48" t="s">
        <v>198</v>
      </c>
      <c r="B49" s="45">
        <v>1190</v>
      </c>
      <c r="C49" s="45">
        <v>2765</v>
      </c>
      <c r="E49" s="47"/>
      <c r="F49" s="47"/>
      <c r="G49" s="47"/>
      <c r="H49" s="47"/>
    </row>
    <row r="50" spans="1:8" ht="20.25" x14ac:dyDescent="0.3">
      <c r="A50" s="48" t="s">
        <v>199</v>
      </c>
      <c r="B50" s="45">
        <v>3450</v>
      </c>
      <c r="C50" s="45">
        <v>2745</v>
      </c>
      <c r="E50" s="47"/>
      <c r="F50" s="47"/>
      <c r="G50" s="47"/>
      <c r="H50" s="47"/>
    </row>
    <row r="51" spans="1:8" ht="20.25" x14ac:dyDescent="0.3">
      <c r="A51" s="48" t="s">
        <v>200</v>
      </c>
      <c r="B51" s="45">
        <v>0</v>
      </c>
      <c r="C51" s="45">
        <v>2625</v>
      </c>
      <c r="E51" s="47"/>
      <c r="F51" s="47"/>
      <c r="G51" s="47"/>
      <c r="H51" s="47"/>
    </row>
    <row r="52" spans="1:8" ht="20.25" x14ac:dyDescent="0.3">
      <c r="A52" s="48" t="s">
        <v>201</v>
      </c>
      <c r="B52" s="45">
        <v>3910</v>
      </c>
      <c r="C52" s="45">
        <v>2610</v>
      </c>
      <c r="E52" s="47"/>
      <c r="F52" s="47"/>
      <c r="G52" s="47"/>
      <c r="H52" s="47"/>
    </row>
    <row r="53" spans="1:8" ht="20.25" x14ac:dyDescent="0.3">
      <c r="A53" s="48" t="s">
        <v>202</v>
      </c>
      <c r="B53" s="45">
        <v>2935</v>
      </c>
      <c r="C53" s="45">
        <v>2520</v>
      </c>
      <c r="E53" s="47"/>
      <c r="F53" s="47"/>
      <c r="G53" s="47"/>
      <c r="H53" s="47"/>
    </row>
    <row r="54" spans="1:8" ht="20.25" x14ac:dyDescent="0.3">
      <c r="A54" s="33" t="s">
        <v>203</v>
      </c>
      <c r="B54" s="51">
        <v>2110</v>
      </c>
      <c r="C54" s="51">
        <v>2500</v>
      </c>
      <c r="E54" s="47"/>
      <c r="F54" s="47"/>
      <c r="G54" s="47"/>
      <c r="H54" s="47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5"/>
  <sheetViews>
    <sheetView showGridLines="0" zoomScale="70" zoomScaleNormal="70" workbookViewId="0">
      <selection activeCell="I4" sqref="I4"/>
    </sheetView>
  </sheetViews>
  <sheetFormatPr defaultRowHeight="15" x14ac:dyDescent="0.25"/>
  <cols>
    <col min="1" max="1" width="49.42578125" customWidth="1"/>
    <col min="2" max="3" width="30.5703125" customWidth="1"/>
    <col min="4" max="5" width="36.85546875" customWidth="1"/>
    <col min="6" max="6" width="30.5703125" customWidth="1"/>
    <col min="7" max="7" width="5.7109375" style="82" customWidth="1"/>
    <col min="8" max="1025" width="8.85546875" customWidth="1"/>
  </cols>
  <sheetData>
    <row r="1" spans="1:12" s="17" customFormat="1" ht="30" x14ac:dyDescent="0.4">
      <c r="A1" s="83" t="s">
        <v>204</v>
      </c>
      <c r="B1" s="74"/>
      <c r="C1" s="74"/>
      <c r="D1" s="74"/>
    </row>
    <row r="2" spans="1:12" ht="23.25" x14ac:dyDescent="0.3">
      <c r="A2" s="84" t="s">
        <v>205</v>
      </c>
      <c r="B2" s="85"/>
      <c r="C2" s="85"/>
      <c r="D2" s="81"/>
    </row>
    <row r="4" spans="1:12" s="28" customFormat="1" ht="20.25" x14ac:dyDescent="0.3">
      <c r="A4" s="69" t="s">
        <v>206</v>
      </c>
      <c r="B4" s="23" t="s">
        <v>27</v>
      </c>
      <c r="C4" s="23" t="s">
        <v>28</v>
      </c>
      <c r="D4" s="23" t="s">
        <v>207</v>
      </c>
      <c r="E4" s="23" t="s">
        <v>208</v>
      </c>
      <c r="F4" s="110" t="s">
        <v>209</v>
      </c>
      <c r="G4" s="110"/>
    </row>
    <row r="5" spans="1:12" ht="20.25" x14ac:dyDescent="0.3">
      <c r="A5" s="86" t="s">
        <v>210</v>
      </c>
      <c r="B5" s="45">
        <v>153760</v>
      </c>
      <c r="C5" s="45">
        <v>129485</v>
      </c>
      <c r="D5" s="87">
        <v>1</v>
      </c>
      <c r="E5" s="87">
        <v>1</v>
      </c>
      <c r="F5" s="88">
        <v>0</v>
      </c>
      <c r="G5" s="48">
        <f t="shared" ref="G5:G36" si="0">D5-E5</f>
        <v>0</v>
      </c>
      <c r="H5" s="47"/>
      <c r="K5" s="47"/>
      <c r="L5" s="47"/>
    </row>
    <row r="6" spans="1:12" ht="20.25" x14ac:dyDescent="0.3">
      <c r="A6" s="86" t="s">
        <v>211</v>
      </c>
      <c r="B6" s="45">
        <v>71225</v>
      </c>
      <c r="C6" s="45">
        <v>66895</v>
      </c>
      <c r="D6" s="87">
        <v>4</v>
      </c>
      <c r="E6" s="87">
        <v>2</v>
      </c>
      <c r="F6" s="88">
        <v>2</v>
      </c>
      <c r="G6" s="48">
        <f t="shared" si="0"/>
        <v>2</v>
      </c>
      <c r="H6" s="47"/>
      <c r="K6" s="47"/>
      <c r="L6" s="47"/>
    </row>
    <row r="7" spans="1:12" ht="20.25" x14ac:dyDescent="0.3">
      <c r="A7" s="86" t="s">
        <v>212</v>
      </c>
      <c r="B7" s="45">
        <v>83480</v>
      </c>
      <c r="C7" s="45">
        <v>64655</v>
      </c>
      <c r="D7" s="87">
        <v>2</v>
      </c>
      <c r="E7" s="87">
        <v>3</v>
      </c>
      <c r="F7" s="88">
        <v>-1</v>
      </c>
      <c r="G7" s="48">
        <f t="shared" si="0"/>
        <v>-1</v>
      </c>
      <c r="H7" s="47"/>
      <c r="K7" s="47"/>
      <c r="L7" s="47"/>
    </row>
    <row r="8" spans="1:12" ht="20.25" x14ac:dyDescent="0.3">
      <c r="A8" s="86" t="s">
        <v>213</v>
      </c>
      <c r="B8" s="45">
        <v>76330</v>
      </c>
      <c r="C8" s="45">
        <v>62395</v>
      </c>
      <c r="D8" s="87">
        <v>3</v>
      </c>
      <c r="E8" s="87">
        <v>4</v>
      </c>
      <c r="F8" s="88">
        <v>-1</v>
      </c>
      <c r="G8" s="48">
        <f t="shared" si="0"/>
        <v>-1</v>
      </c>
      <c r="H8" s="47"/>
      <c r="K8" s="47"/>
      <c r="L8" s="47"/>
    </row>
    <row r="9" spans="1:12" ht="20.25" x14ac:dyDescent="0.3">
      <c r="A9" s="86" t="s">
        <v>214</v>
      </c>
      <c r="B9" s="45">
        <v>57245</v>
      </c>
      <c r="C9" s="45">
        <v>55605</v>
      </c>
      <c r="D9" s="87">
        <v>5</v>
      </c>
      <c r="E9" s="87">
        <v>5</v>
      </c>
      <c r="F9" s="88">
        <v>0</v>
      </c>
      <c r="G9" s="48">
        <f t="shared" si="0"/>
        <v>0</v>
      </c>
      <c r="H9" s="47"/>
      <c r="K9" s="47"/>
      <c r="L9" s="47"/>
    </row>
    <row r="10" spans="1:12" ht="20.25" x14ac:dyDescent="0.3">
      <c r="A10" s="86" t="s">
        <v>215</v>
      </c>
      <c r="B10" s="45">
        <v>53500</v>
      </c>
      <c r="C10" s="45">
        <v>54680</v>
      </c>
      <c r="D10" s="87">
        <v>6</v>
      </c>
      <c r="E10" s="87">
        <v>6</v>
      </c>
      <c r="F10" s="88">
        <v>0</v>
      </c>
      <c r="G10" s="48">
        <f t="shared" si="0"/>
        <v>0</v>
      </c>
      <c r="H10" s="47"/>
      <c r="K10" s="47"/>
      <c r="L10" s="47"/>
    </row>
    <row r="11" spans="1:12" ht="20.25" x14ac:dyDescent="0.3">
      <c r="A11" s="86" t="s">
        <v>216</v>
      </c>
      <c r="B11" s="45">
        <v>45330</v>
      </c>
      <c r="C11" s="45">
        <v>45800</v>
      </c>
      <c r="D11" s="87">
        <v>7</v>
      </c>
      <c r="E11" s="87">
        <v>7</v>
      </c>
      <c r="F11" s="88">
        <v>0</v>
      </c>
      <c r="G11" s="48">
        <f t="shared" si="0"/>
        <v>0</v>
      </c>
      <c r="H11" s="47"/>
      <c r="K11" s="47"/>
      <c r="L11" s="47"/>
    </row>
    <row r="12" spans="1:12" ht="20.25" x14ac:dyDescent="0.3">
      <c r="A12" s="86" t="s">
        <v>217</v>
      </c>
      <c r="B12" s="45">
        <v>28565</v>
      </c>
      <c r="C12" s="45">
        <v>34205</v>
      </c>
      <c r="D12" s="87">
        <v>9</v>
      </c>
      <c r="E12" s="87">
        <v>8</v>
      </c>
      <c r="F12" s="88">
        <v>1</v>
      </c>
      <c r="G12" s="48">
        <f t="shared" si="0"/>
        <v>1</v>
      </c>
      <c r="H12" s="47"/>
      <c r="K12" s="47"/>
      <c r="L12" s="47"/>
    </row>
    <row r="13" spans="1:12" ht="20.25" x14ac:dyDescent="0.3">
      <c r="A13" s="86" t="s">
        <v>218</v>
      </c>
      <c r="B13" s="45">
        <v>15580</v>
      </c>
      <c r="C13" s="45">
        <v>25275</v>
      </c>
      <c r="D13" s="87">
        <v>13</v>
      </c>
      <c r="E13" s="87">
        <v>9</v>
      </c>
      <c r="F13" s="88">
        <v>5</v>
      </c>
      <c r="G13" s="48">
        <f t="shared" si="0"/>
        <v>4</v>
      </c>
      <c r="H13" s="47"/>
      <c r="K13" s="47"/>
      <c r="L13" s="47"/>
    </row>
    <row r="14" spans="1:12" ht="20.25" x14ac:dyDescent="0.3">
      <c r="A14" s="86" t="s">
        <v>219</v>
      </c>
      <c r="B14" s="51">
        <v>25850</v>
      </c>
      <c r="C14" s="51">
        <v>21985</v>
      </c>
      <c r="D14" s="89">
        <v>10</v>
      </c>
      <c r="E14" s="89">
        <v>10</v>
      </c>
      <c r="F14" s="90">
        <v>0</v>
      </c>
      <c r="G14" s="48">
        <f t="shared" si="0"/>
        <v>0</v>
      </c>
      <c r="H14" s="47"/>
      <c r="K14" s="47"/>
      <c r="L14" s="47"/>
    </row>
    <row r="15" spans="1:12" ht="20.25" x14ac:dyDescent="0.3">
      <c r="A15" s="91" t="s">
        <v>220</v>
      </c>
      <c r="B15" s="45">
        <v>28900</v>
      </c>
      <c r="C15" s="45">
        <v>20550</v>
      </c>
      <c r="D15" s="87">
        <v>8</v>
      </c>
      <c r="E15" s="87">
        <v>11</v>
      </c>
      <c r="F15" s="88">
        <v>-3</v>
      </c>
      <c r="G15" s="92">
        <f t="shared" si="0"/>
        <v>-3</v>
      </c>
      <c r="H15" s="93"/>
      <c r="K15" s="47"/>
      <c r="L15" s="47"/>
    </row>
    <row r="16" spans="1:12" ht="20.25" x14ac:dyDescent="0.3">
      <c r="A16" s="86" t="s">
        <v>221</v>
      </c>
      <c r="B16" s="45">
        <v>19510</v>
      </c>
      <c r="C16" s="45">
        <v>19380</v>
      </c>
      <c r="D16" s="87">
        <v>11</v>
      </c>
      <c r="E16" s="87">
        <v>12</v>
      </c>
      <c r="F16" s="88">
        <v>-3</v>
      </c>
      <c r="G16" s="48">
        <f t="shared" si="0"/>
        <v>-1</v>
      </c>
      <c r="H16" s="47"/>
      <c r="K16" s="47"/>
      <c r="L16" s="47"/>
    </row>
    <row r="17" spans="1:12" ht="20.25" x14ac:dyDescent="0.3">
      <c r="A17" s="86" t="s">
        <v>222</v>
      </c>
      <c r="B17" s="45">
        <v>1075</v>
      </c>
      <c r="C17" s="45">
        <v>19090</v>
      </c>
      <c r="D17" s="87">
        <v>70</v>
      </c>
      <c r="E17" s="87">
        <v>13</v>
      </c>
      <c r="F17" s="88">
        <v>57</v>
      </c>
      <c r="G17" s="48">
        <f t="shared" si="0"/>
        <v>57</v>
      </c>
      <c r="H17" s="47"/>
      <c r="K17" s="47"/>
      <c r="L17" s="47"/>
    </row>
    <row r="18" spans="1:12" ht="20.25" x14ac:dyDescent="0.3">
      <c r="A18" s="86" t="s">
        <v>223</v>
      </c>
      <c r="B18" s="45">
        <v>6185</v>
      </c>
      <c r="C18" s="45">
        <v>14670</v>
      </c>
      <c r="D18" s="87">
        <v>33</v>
      </c>
      <c r="E18" s="87">
        <v>14</v>
      </c>
      <c r="F18" s="88">
        <v>20</v>
      </c>
      <c r="G18" s="48">
        <f t="shared" si="0"/>
        <v>19</v>
      </c>
      <c r="H18" s="47"/>
      <c r="K18" s="47"/>
      <c r="L18" s="47"/>
    </row>
    <row r="19" spans="1:12" ht="20.25" x14ac:dyDescent="0.3">
      <c r="A19" s="86" t="s">
        <v>224</v>
      </c>
      <c r="B19" s="45">
        <v>16490</v>
      </c>
      <c r="C19" s="45">
        <v>13345</v>
      </c>
      <c r="D19" s="87">
        <v>12</v>
      </c>
      <c r="E19" s="87">
        <v>15</v>
      </c>
      <c r="F19" s="88">
        <v>-2</v>
      </c>
      <c r="G19" s="48">
        <f t="shared" si="0"/>
        <v>-3</v>
      </c>
      <c r="H19" s="47"/>
      <c r="K19" s="47"/>
      <c r="L19" s="47"/>
    </row>
    <row r="20" spans="1:12" ht="20.25" x14ac:dyDescent="0.3">
      <c r="A20" s="86" t="s">
        <v>225</v>
      </c>
      <c r="B20" s="45">
        <v>11230</v>
      </c>
      <c r="C20" s="45">
        <v>12370</v>
      </c>
      <c r="D20" s="87">
        <v>19</v>
      </c>
      <c r="E20" s="87">
        <v>16</v>
      </c>
      <c r="F20" s="88">
        <v>4</v>
      </c>
      <c r="G20" s="48">
        <f t="shared" si="0"/>
        <v>3</v>
      </c>
      <c r="H20" s="47"/>
      <c r="K20" s="47"/>
      <c r="L20" s="47"/>
    </row>
    <row r="21" spans="1:12" ht="20.25" x14ac:dyDescent="0.3">
      <c r="A21" s="86" t="s">
        <v>226</v>
      </c>
      <c r="B21" s="45">
        <v>13250</v>
      </c>
      <c r="C21" s="45">
        <v>12125</v>
      </c>
      <c r="D21" s="87">
        <v>17</v>
      </c>
      <c r="E21" s="87">
        <v>17</v>
      </c>
      <c r="F21" s="88">
        <v>0</v>
      </c>
      <c r="G21" s="48">
        <f t="shared" si="0"/>
        <v>0</v>
      </c>
      <c r="H21" s="47"/>
      <c r="K21" s="47"/>
      <c r="L21" s="47"/>
    </row>
    <row r="22" spans="1:12" ht="20.25" x14ac:dyDescent="0.3">
      <c r="A22" s="86" t="s">
        <v>227</v>
      </c>
      <c r="B22" s="45">
        <v>15075</v>
      </c>
      <c r="C22" s="45">
        <v>11205</v>
      </c>
      <c r="D22" s="87">
        <v>14</v>
      </c>
      <c r="E22" s="87">
        <v>18</v>
      </c>
      <c r="F22" s="88">
        <v>-3</v>
      </c>
      <c r="G22" s="48">
        <f t="shared" si="0"/>
        <v>-4</v>
      </c>
      <c r="H22" s="47"/>
      <c r="K22" s="47"/>
      <c r="L22" s="47"/>
    </row>
    <row r="23" spans="1:12" ht="20.25" x14ac:dyDescent="0.3">
      <c r="A23" s="86" t="s">
        <v>228</v>
      </c>
      <c r="B23" s="45">
        <v>13595</v>
      </c>
      <c r="C23" s="45">
        <v>10760</v>
      </c>
      <c r="D23" s="87">
        <v>16</v>
      </c>
      <c r="E23" s="87">
        <v>19</v>
      </c>
      <c r="F23" s="88">
        <v>-2</v>
      </c>
      <c r="G23" s="48">
        <f t="shared" si="0"/>
        <v>-3</v>
      </c>
      <c r="H23" s="47"/>
      <c r="K23" s="47"/>
      <c r="L23" s="47"/>
    </row>
    <row r="24" spans="1:12" ht="20.25" x14ac:dyDescent="0.3">
      <c r="A24" s="86" t="s">
        <v>229</v>
      </c>
      <c r="B24" s="51">
        <v>14800</v>
      </c>
      <c r="C24" s="51">
        <v>10540</v>
      </c>
      <c r="D24" s="89">
        <v>15</v>
      </c>
      <c r="E24" s="89">
        <v>20</v>
      </c>
      <c r="F24" s="90">
        <v>-4</v>
      </c>
      <c r="G24" s="94">
        <f t="shared" si="0"/>
        <v>-5</v>
      </c>
      <c r="H24" s="93"/>
      <c r="K24" s="47"/>
      <c r="L24" s="47"/>
    </row>
    <row r="25" spans="1:12" ht="20.25" x14ac:dyDescent="0.3">
      <c r="A25" s="91" t="s">
        <v>230</v>
      </c>
      <c r="B25" s="45">
        <v>7350</v>
      </c>
      <c r="C25" s="45">
        <v>8930</v>
      </c>
      <c r="D25" s="87">
        <v>28</v>
      </c>
      <c r="E25" s="87">
        <v>21</v>
      </c>
      <c r="F25" s="88">
        <v>8</v>
      </c>
      <c r="G25" s="48">
        <f t="shared" si="0"/>
        <v>7</v>
      </c>
      <c r="H25" s="47"/>
      <c r="K25" s="47"/>
      <c r="L25" s="47"/>
    </row>
    <row r="26" spans="1:12" ht="20.25" x14ac:dyDescent="0.3">
      <c r="A26" s="86" t="s">
        <v>231</v>
      </c>
      <c r="B26" s="45">
        <v>8710</v>
      </c>
      <c r="C26" s="45">
        <v>8110</v>
      </c>
      <c r="D26" s="87">
        <v>22</v>
      </c>
      <c r="E26" s="87">
        <v>22</v>
      </c>
      <c r="F26" s="88">
        <v>0</v>
      </c>
      <c r="G26" s="48">
        <f t="shared" si="0"/>
        <v>0</v>
      </c>
      <c r="H26" s="47"/>
      <c r="K26" s="47"/>
      <c r="L26" s="47"/>
    </row>
    <row r="27" spans="1:12" ht="20.25" x14ac:dyDescent="0.3">
      <c r="A27" s="86" t="s">
        <v>232</v>
      </c>
      <c r="B27" s="45">
        <v>5860</v>
      </c>
      <c r="C27" s="45">
        <v>7700</v>
      </c>
      <c r="D27" s="87">
        <v>34</v>
      </c>
      <c r="E27" s="87">
        <v>23</v>
      </c>
      <c r="F27" s="88">
        <v>12</v>
      </c>
      <c r="G27" s="48">
        <f t="shared" si="0"/>
        <v>11</v>
      </c>
      <c r="H27" s="47"/>
      <c r="K27" s="47"/>
      <c r="L27" s="47"/>
    </row>
    <row r="28" spans="1:12" ht="20.25" x14ac:dyDescent="0.3">
      <c r="A28" s="86" t="s">
        <v>233</v>
      </c>
      <c r="B28" s="45">
        <v>7795</v>
      </c>
      <c r="C28" s="45">
        <v>7495</v>
      </c>
      <c r="D28" s="87">
        <v>27</v>
      </c>
      <c r="E28" s="87">
        <v>24</v>
      </c>
      <c r="F28" s="88">
        <v>4</v>
      </c>
      <c r="G28" s="48">
        <f t="shared" si="0"/>
        <v>3</v>
      </c>
      <c r="H28" s="47"/>
      <c r="K28" s="47"/>
      <c r="L28" s="47"/>
    </row>
    <row r="29" spans="1:12" ht="20.25" x14ac:dyDescent="0.3">
      <c r="A29" s="86" t="s">
        <v>234</v>
      </c>
      <c r="B29" s="45">
        <v>8155</v>
      </c>
      <c r="C29" s="45">
        <v>7455</v>
      </c>
      <c r="D29" s="87">
        <v>25</v>
      </c>
      <c r="E29" s="87">
        <v>25</v>
      </c>
      <c r="F29" s="88">
        <v>0</v>
      </c>
      <c r="G29" s="48">
        <f t="shared" si="0"/>
        <v>0</v>
      </c>
      <c r="H29" s="47"/>
      <c r="K29" s="47"/>
      <c r="L29" s="47"/>
    </row>
    <row r="30" spans="1:12" ht="20.25" x14ac:dyDescent="0.3">
      <c r="A30" s="86" t="s">
        <v>235</v>
      </c>
      <c r="B30" s="45">
        <v>8340</v>
      </c>
      <c r="C30" s="45">
        <v>7230</v>
      </c>
      <c r="D30" s="87">
        <v>24</v>
      </c>
      <c r="E30" s="87">
        <v>26</v>
      </c>
      <c r="F30" s="88">
        <v>-1</v>
      </c>
      <c r="G30" s="48">
        <f t="shared" si="0"/>
        <v>-2</v>
      </c>
      <c r="H30" s="47"/>
      <c r="K30" s="47"/>
      <c r="L30" s="47"/>
    </row>
    <row r="31" spans="1:12" ht="20.25" x14ac:dyDescent="0.3">
      <c r="A31" s="86" t="s">
        <v>236</v>
      </c>
      <c r="B31" s="45">
        <v>11820</v>
      </c>
      <c r="C31" s="45">
        <v>7205</v>
      </c>
      <c r="D31" s="87">
        <v>18</v>
      </c>
      <c r="E31" s="87">
        <v>27</v>
      </c>
      <c r="F31" s="88">
        <v>-8</v>
      </c>
      <c r="G31" s="48">
        <f t="shared" si="0"/>
        <v>-9</v>
      </c>
      <c r="H31" s="47"/>
      <c r="K31" s="47"/>
      <c r="L31" s="47"/>
    </row>
    <row r="32" spans="1:12" ht="20.25" x14ac:dyDescent="0.3">
      <c r="A32" s="86" t="s">
        <v>237</v>
      </c>
      <c r="B32" s="45">
        <v>6635</v>
      </c>
      <c r="C32" s="45">
        <v>7090</v>
      </c>
      <c r="D32" s="87">
        <v>31</v>
      </c>
      <c r="E32" s="87">
        <v>28</v>
      </c>
      <c r="F32" s="88">
        <v>4</v>
      </c>
      <c r="G32" s="48">
        <f t="shared" si="0"/>
        <v>3</v>
      </c>
      <c r="H32" s="47"/>
      <c r="K32" s="47"/>
      <c r="L32" s="47"/>
    </row>
    <row r="33" spans="1:12" ht="20.25" x14ac:dyDescent="0.3">
      <c r="A33" s="86" t="s">
        <v>238</v>
      </c>
      <c r="B33" s="45">
        <v>7980</v>
      </c>
      <c r="C33" s="45">
        <v>6695</v>
      </c>
      <c r="D33" s="87">
        <v>26</v>
      </c>
      <c r="E33" s="87">
        <v>29</v>
      </c>
      <c r="F33" s="88">
        <v>-2</v>
      </c>
      <c r="G33" s="48">
        <f t="shared" si="0"/>
        <v>-3</v>
      </c>
      <c r="H33" s="47"/>
      <c r="K33" s="47"/>
      <c r="L33" s="47"/>
    </row>
    <row r="34" spans="1:12" ht="20.25" x14ac:dyDescent="0.3">
      <c r="A34" s="86" t="s">
        <v>239</v>
      </c>
      <c r="B34" s="51">
        <v>6715</v>
      </c>
      <c r="C34" s="51">
        <v>6580</v>
      </c>
      <c r="D34" s="89">
        <v>30</v>
      </c>
      <c r="E34" s="89">
        <v>30</v>
      </c>
      <c r="F34" s="90">
        <v>0</v>
      </c>
      <c r="G34" s="48">
        <f t="shared" si="0"/>
        <v>0</v>
      </c>
      <c r="H34" s="47"/>
      <c r="K34" s="47"/>
      <c r="L34" s="47"/>
    </row>
    <row r="35" spans="1:12" ht="20.25" x14ac:dyDescent="0.3">
      <c r="A35" s="91" t="s">
        <v>240</v>
      </c>
      <c r="B35" s="45">
        <v>8625</v>
      </c>
      <c r="C35" s="45">
        <v>6305</v>
      </c>
      <c r="D35" s="87">
        <v>23</v>
      </c>
      <c r="E35" s="87">
        <v>31</v>
      </c>
      <c r="F35" s="88">
        <v>-7</v>
      </c>
      <c r="G35" s="92">
        <f t="shared" si="0"/>
        <v>-8</v>
      </c>
      <c r="H35" s="93"/>
      <c r="K35" s="47"/>
      <c r="L35" s="47"/>
    </row>
    <row r="36" spans="1:12" ht="20.25" x14ac:dyDescent="0.3">
      <c r="A36" s="86" t="s">
        <v>241</v>
      </c>
      <c r="B36" s="45">
        <v>4870</v>
      </c>
      <c r="C36" s="45">
        <v>6060</v>
      </c>
      <c r="D36" s="87">
        <v>39</v>
      </c>
      <c r="E36" s="87">
        <v>32</v>
      </c>
      <c r="F36" s="88">
        <v>8</v>
      </c>
      <c r="G36" s="48">
        <f t="shared" si="0"/>
        <v>7</v>
      </c>
      <c r="H36" s="47"/>
      <c r="K36" s="47"/>
      <c r="L36" s="47"/>
    </row>
    <row r="37" spans="1:12" ht="20.25" x14ac:dyDescent="0.3">
      <c r="A37" s="86" t="s">
        <v>242</v>
      </c>
      <c r="B37" s="45">
        <v>5645</v>
      </c>
      <c r="C37" s="45">
        <v>5995</v>
      </c>
      <c r="D37" s="87">
        <v>35</v>
      </c>
      <c r="E37" s="87">
        <v>33</v>
      </c>
      <c r="F37" s="88">
        <v>3</v>
      </c>
      <c r="G37" s="48">
        <f t="shared" ref="G37:G54" si="1">D37-E37</f>
        <v>2</v>
      </c>
      <c r="H37" s="47"/>
      <c r="K37" s="47"/>
      <c r="L37" s="47"/>
    </row>
    <row r="38" spans="1:12" ht="20.25" x14ac:dyDescent="0.3">
      <c r="A38" s="86" t="s">
        <v>243</v>
      </c>
      <c r="B38" s="45">
        <v>10000</v>
      </c>
      <c r="C38" s="45">
        <v>5395</v>
      </c>
      <c r="D38" s="87">
        <v>20</v>
      </c>
      <c r="E38" s="87">
        <v>34</v>
      </c>
      <c r="F38" s="88">
        <v>-13</v>
      </c>
      <c r="G38" s="48">
        <f t="shared" si="1"/>
        <v>-14</v>
      </c>
      <c r="H38" s="47"/>
      <c r="K38" s="47"/>
      <c r="L38" s="47"/>
    </row>
    <row r="39" spans="1:12" ht="20.25" x14ac:dyDescent="0.3">
      <c r="A39" s="86" t="s">
        <v>244</v>
      </c>
      <c r="B39" s="45">
        <v>6830</v>
      </c>
      <c r="C39" s="45">
        <v>5190</v>
      </c>
      <c r="D39" s="87">
        <v>29</v>
      </c>
      <c r="E39" s="87">
        <v>35</v>
      </c>
      <c r="F39" s="88">
        <v>-5</v>
      </c>
      <c r="G39" s="48">
        <f t="shared" si="1"/>
        <v>-6</v>
      </c>
      <c r="H39" s="47"/>
      <c r="K39" s="47"/>
      <c r="L39" s="47"/>
    </row>
    <row r="40" spans="1:12" ht="20.25" x14ac:dyDescent="0.3">
      <c r="A40" s="86" t="s">
        <v>245</v>
      </c>
      <c r="B40" s="45">
        <v>5315</v>
      </c>
      <c r="C40" s="45">
        <v>5185</v>
      </c>
      <c r="D40" s="87">
        <v>38</v>
      </c>
      <c r="E40" s="87">
        <v>36</v>
      </c>
      <c r="F40" s="88">
        <v>3</v>
      </c>
      <c r="G40" s="48">
        <f t="shared" si="1"/>
        <v>2</v>
      </c>
      <c r="H40" s="47"/>
      <c r="K40" s="47"/>
      <c r="L40" s="47"/>
    </row>
    <row r="41" spans="1:12" ht="20.25" x14ac:dyDescent="0.3">
      <c r="A41" s="86" t="s">
        <v>246</v>
      </c>
      <c r="B41" s="45">
        <v>6345</v>
      </c>
      <c r="C41" s="45">
        <v>4930</v>
      </c>
      <c r="D41" s="87">
        <v>32</v>
      </c>
      <c r="E41" s="87">
        <v>37</v>
      </c>
      <c r="F41" s="88">
        <v>-4</v>
      </c>
      <c r="G41" s="48">
        <f t="shared" si="1"/>
        <v>-5</v>
      </c>
      <c r="H41" s="47"/>
      <c r="K41" s="47"/>
      <c r="L41" s="47"/>
    </row>
    <row r="42" spans="1:12" ht="20.25" x14ac:dyDescent="0.3">
      <c r="A42" s="48" t="s">
        <v>247</v>
      </c>
      <c r="B42" s="45">
        <v>4310</v>
      </c>
      <c r="C42" s="45">
        <v>4310</v>
      </c>
      <c r="D42" s="87">
        <v>43</v>
      </c>
      <c r="E42" s="87">
        <v>38</v>
      </c>
      <c r="F42" s="87">
        <v>6</v>
      </c>
      <c r="G42" s="48">
        <f t="shared" si="1"/>
        <v>5</v>
      </c>
      <c r="H42" s="47"/>
      <c r="K42" s="47"/>
      <c r="L42" s="47"/>
    </row>
    <row r="43" spans="1:12" ht="20.25" x14ac:dyDescent="0.3">
      <c r="A43" s="48" t="s">
        <v>248</v>
      </c>
      <c r="B43" s="45">
        <v>4595</v>
      </c>
      <c r="C43" s="45">
        <v>4285</v>
      </c>
      <c r="D43" s="87">
        <v>41</v>
      </c>
      <c r="E43" s="87">
        <v>39</v>
      </c>
      <c r="F43" s="87">
        <v>3</v>
      </c>
      <c r="G43" s="48">
        <f t="shared" si="1"/>
        <v>2</v>
      </c>
      <c r="H43" s="47"/>
      <c r="K43" s="47"/>
      <c r="L43" s="47"/>
    </row>
    <row r="44" spans="1:12" ht="20.25" x14ac:dyDescent="0.3">
      <c r="A44" s="33" t="s">
        <v>249</v>
      </c>
      <c r="B44" s="51">
        <v>4360</v>
      </c>
      <c r="C44" s="51">
        <v>4180</v>
      </c>
      <c r="D44" s="89">
        <v>42</v>
      </c>
      <c r="E44" s="89">
        <v>40</v>
      </c>
      <c r="F44" s="89">
        <v>3</v>
      </c>
      <c r="G44" s="94">
        <f t="shared" si="1"/>
        <v>2</v>
      </c>
      <c r="H44" s="93"/>
      <c r="K44" s="47"/>
      <c r="L44" s="47"/>
    </row>
    <row r="45" spans="1:12" ht="20.25" x14ac:dyDescent="0.3">
      <c r="A45" s="48" t="s">
        <v>250</v>
      </c>
      <c r="B45" s="45">
        <v>4755</v>
      </c>
      <c r="C45" s="45">
        <v>4170</v>
      </c>
      <c r="D45" s="87">
        <v>40</v>
      </c>
      <c r="E45" s="87">
        <v>41</v>
      </c>
      <c r="F45" s="88">
        <v>-3</v>
      </c>
      <c r="G45" s="92">
        <f t="shared" si="1"/>
        <v>-1</v>
      </c>
      <c r="H45" s="93"/>
      <c r="K45" s="47"/>
      <c r="L45" s="47"/>
    </row>
    <row r="46" spans="1:12" ht="20.25" x14ac:dyDescent="0.3">
      <c r="A46" s="48" t="s">
        <v>251</v>
      </c>
      <c r="B46" s="45">
        <v>2775</v>
      </c>
      <c r="C46" s="45">
        <v>4145</v>
      </c>
      <c r="D46" s="87">
        <v>54</v>
      </c>
      <c r="E46" s="87">
        <v>42</v>
      </c>
      <c r="F46" s="87">
        <v>12</v>
      </c>
      <c r="G46" s="48">
        <f t="shared" si="1"/>
        <v>12</v>
      </c>
      <c r="H46" s="47"/>
      <c r="K46" s="47"/>
      <c r="L46" s="47"/>
    </row>
    <row r="47" spans="1:12" ht="20.25" x14ac:dyDescent="0.3">
      <c r="A47" s="48" t="s">
        <v>252</v>
      </c>
      <c r="B47" s="45">
        <v>5525</v>
      </c>
      <c r="C47" s="45">
        <v>4125</v>
      </c>
      <c r="D47" s="87">
        <v>36</v>
      </c>
      <c r="E47" s="87">
        <v>43</v>
      </c>
      <c r="F47" s="87">
        <v>-6</v>
      </c>
      <c r="G47" s="48">
        <f t="shared" si="1"/>
        <v>-7</v>
      </c>
      <c r="H47" s="47"/>
      <c r="K47" s="47"/>
      <c r="L47" s="47"/>
    </row>
    <row r="48" spans="1:12" ht="20.25" x14ac:dyDescent="0.3">
      <c r="A48" s="48" t="s">
        <v>253</v>
      </c>
      <c r="B48" s="45">
        <v>3845</v>
      </c>
      <c r="C48" s="45">
        <v>4010</v>
      </c>
      <c r="D48" s="87">
        <v>45</v>
      </c>
      <c r="E48" s="87">
        <v>44</v>
      </c>
      <c r="F48" s="87">
        <v>2</v>
      </c>
      <c r="G48" s="48">
        <f t="shared" si="1"/>
        <v>1</v>
      </c>
      <c r="H48" s="47"/>
      <c r="K48" s="47"/>
      <c r="L48" s="47"/>
    </row>
    <row r="49" spans="1:12" ht="20.25" x14ac:dyDescent="0.3">
      <c r="A49" s="48" t="s">
        <v>254</v>
      </c>
      <c r="B49" s="45">
        <v>5355</v>
      </c>
      <c r="C49" s="45">
        <v>3855</v>
      </c>
      <c r="D49" s="87">
        <v>37</v>
      </c>
      <c r="E49" s="87">
        <v>45</v>
      </c>
      <c r="F49" s="87">
        <v>-7</v>
      </c>
      <c r="G49" s="48">
        <f t="shared" si="1"/>
        <v>-8</v>
      </c>
      <c r="H49" s="47"/>
      <c r="K49" s="47"/>
      <c r="L49" s="47"/>
    </row>
    <row r="50" spans="1:12" ht="20.25" x14ac:dyDescent="0.3">
      <c r="A50" s="48" t="s">
        <v>255</v>
      </c>
      <c r="B50" s="45">
        <v>3860</v>
      </c>
      <c r="C50" s="45">
        <v>3675</v>
      </c>
      <c r="D50" s="87">
        <v>44</v>
      </c>
      <c r="E50" s="87">
        <v>46</v>
      </c>
      <c r="F50" s="87">
        <v>-1</v>
      </c>
      <c r="G50" s="48">
        <f t="shared" si="1"/>
        <v>-2</v>
      </c>
      <c r="H50" s="47"/>
      <c r="K50" s="47"/>
      <c r="L50" s="47"/>
    </row>
    <row r="51" spans="1:12" ht="20.25" x14ac:dyDescent="0.3">
      <c r="A51" s="48" t="s">
        <v>256</v>
      </c>
      <c r="B51" s="45">
        <v>3135</v>
      </c>
      <c r="C51" s="45">
        <v>3320</v>
      </c>
      <c r="D51" s="87">
        <v>51</v>
      </c>
      <c r="E51" s="87">
        <v>47</v>
      </c>
      <c r="F51" s="87">
        <v>4</v>
      </c>
      <c r="G51" s="48">
        <f t="shared" si="1"/>
        <v>4</v>
      </c>
      <c r="H51" s="47"/>
      <c r="K51" s="47"/>
      <c r="L51" s="47"/>
    </row>
    <row r="52" spans="1:12" ht="20.25" x14ac:dyDescent="0.3">
      <c r="A52" s="48" t="s">
        <v>257</v>
      </c>
      <c r="B52" s="45">
        <v>2785</v>
      </c>
      <c r="C52" s="45">
        <v>3115</v>
      </c>
      <c r="D52" s="87">
        <v>53</v>
      </c>
      <c r="E52" s="87">
        <v>48</v>
      </c>
      <c r="F52" s="87">
        <v>5</v>
      </c>
      <c r="G52" s="48">
        <f t="shared" si="1"/>
        <v>5</v>
      </c>
      <c r="H52" s="47"/>
      <c r="K52" s="47"/>
      <c r="L52" s="47"/>
    </row>
    <row r="53" spans="1:12" ht="20.25" x14ac:dyDescent="0.3">
      <c r="A53" s="48" t="s">
        <v>258</v>
      </c>
      <c r="B53" s="45">
        <v>3590</v>
      </c>
      <c r="C53" s="45">
        <v>3045</v>
      </c>
      <c r="D53" s="87">
        <v>46</v>
      </c>
      <c r="E53" s="87">
        <v>49</v>
      </c>
      <c r="F53" s="87">
        <v>-38</v>
      </c>
      <c r="G53" s="48">
        <f t="shared" si="1"/>
        <v>-3</v>
      </c>
      <c r="H53" s="47"/>
      <c r="K53" s="47"/>
      <c r="L53" s="47"/>
    </row>
    <row r="54" spans="1:12" ht="20.25" x14ac:dyDescent="0.3">
      <c r="A54" s="33" t="s">
        <v>259</v>
      </c>
      <c r="B54" s="51">
        <v>2680</v>
      </c>
      <c r="C54" s="51">
        <v>3015</v>
      </c>
      <c r="D54" s="89">
        <v>55</v>
      </c>
      <c r="E54" s="89">
        <v>50</v>
      </c>
      <c r="F54" s="89">
        <v>5</v>
      </c>
      <c r="G54" s="94">
        <f t="shared" si="1"/>
        <v>5</v>
      </c>
      <c r="H54" s="93"/>
      <c r="K54" s="47"/>
      <c r="L54" s="47"/>
    </row>
    <row r="55" spans="1:12" x14ac:dyDescent="0.25">
      <c r="B55" s="28"/>
      <c r="D55" s="28"/>
    </row>
  </sheetData>
  <mergeCells count="1">
    <mergeCell ref="F4:G4"/>
  </mergeCells>
  <conditionalFormatting sqref="F5:F54">
    <cfRule type="iconSet" priority="2">
      <iconSet iconSet="3Arrows" showValue="0">
        <cfvo type="percent" val="0"/>
        <cfvo type="num" val="0"/>
        <cfvo type="num" val="1"/>
      </iconSet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7DD9944C-8E87-4073-9A30-76D9CD5838E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m:sqref>F5:F54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55"/>
  <sheetViews>
    <sheetView showGridLines="0" zoomScale="70" zoomScaleNormal="70" workbookViewId="0">
      <selection activeCell="I5" sqref="I5"/>
    </sheetView>
  </sheetViews>
  <sheetFormatPr defaultRowHeight="15" x14ac:dyDescent="0.25"/>
  <cols>
    <col min="1" max="1" width="42.85546875" customWidth="1"/>
    <col min="2" max="2" width="39.140625" customWidth="1"/>
    <col min="3" max="3" width="30" customWidth="1"/>
    <col min="4" max="4" width="39.7109375" customWidth="1"/>
    <col min="5" max="5" width="36.42578125" customWidth="1"/>
    <col min="6" max="6" width="27.5703125" customWidth="1"/>
    <col min="7" max="7" width="5.7109375" customWidth="1"/>
    <col min="8" max="1025" width="8.85546875" customWidth="1"/>
  </cols>
  <sheetData>
    <row r="1" spans="1:12" s="17" customFormat="1" ht="30" x14ac:dyDescent="0.4">
      <c r="A1" s="83" t="s">
        <v>260</v>
      </c>
      <c r="B1" s="74"/>
      <c r="C1" s="74"/>
      <c r="D1" s="74"/>
      <c r="E1" s="41"/>
    </row>
    <row r="2" spans="1:12" ht="23.25" x14ac:dyDescent="0.3">
      <c r="A2" s="84" t="s">
        <v>205</v>
      </c>
      <c r="B2" s="85"/>
      <c r="C2" s="85"/>
      <c r="D2" s="81"/>
      <c r="E2" s="41"/>
    </row>
    <row r="4" spans="1:12" s="28" customFormat="1" ht="20.25" x14ac:dyDescent="0.3">
      <c r="A4" s="69" t="s">
        <v>206</v>
      </c>
      <c r="B4" s="23" t="s">
        <v>29</v>
      </c>
      <c r="C4" s="23" t="s">
        <v>30</v>
      </c>
      <c r="D4" s="23" t="s">
        <v>261</v>
      </c>
      <c r="E4" s="23" t="s">
        <v>262</v>
      </c>
      <c r="F4" s="111" t="s">
        <v>209</v>
      </c>
      <c r="G4" s="111"/>
    </row>
    <row r="5" spans="1:12" ht="20.25" x14ac:dyDescent="0.3">
      <c r="A5" s="48" t="s">
        <v>212</v>
      </c>
      <c r="B5" s="56">
        <v>996520</v>
      </c>
      <c r="C5" s="56">
        <v>934565</v>
      </c>
      <c r="D5" s="86">
        <v>1</v>
      </c>
      <c r="E5" s="86">
        <v>1</v>
      </c>
      <c r="F5" s="95">
        <v>0</v>
      </c>
      <c r="G5" s="96">
        <f t="shared" ref="G5:G36" si="0">D5-E5</f>
        <v>0</v>
      </c>
      <c r="K5" s="47"/>
      <c r="L5" s="47"/>
    </row>
    <row r="6" spans="1:12" ht="20.25" x14ac:dyDescent="0.3">
      <c r="A6" s="48" t="s">
        <v>210</v>
      </c>
      <c r="B6" s="56">
        <v>880600</v>
      </c>
      <c r="C6" s="56">
        <v>824625</v>
      </c>
      <c r="D6" s="86">
        <v>2</v>
      </c>
      <c r="E6" s="86">
        <v>2</v>
      </c>
      <c r="F6" s="88">
        <v>0</v>
      </c>
      <c r="G6" s="96">
        <f t="shared" si="0"/>
        <v>0</v>
      </c>
      <c r="K6" s="47"/>
      <c r="L6" s="47"/>
    </row>
    <row r="7" spans="1:12" ht="20.25" x14ac:dyDescent="0.3">
      <c r="A7" s="48" t="s">
        <v>213</v>
      </c>
      <c r="B7" s="56">
        <v>418485</v>
      </c>
      <c r="C7" s="56">
        <v>405115</v>
      </c>
      <c r="D7" s="86">
        <v>3</v>
      </c>
      <c r="E7" s="86">
        <v>3</v>
      </c>
      <c r="F7" s="88">
        <v>0</v>
      </c>
      <c r="G7" s="96">
        <f t="shared" si="0"/>
        <v>0</v>
      </c>
      <c r="K7" s="47"/>
      <c r="L7" s="47"/>
    </row>
    <row r="8" spans="1:12" ht="20.25" x14ac:dyDescent="0.3">
      <c r="A8" s="48" t="s">
        <v>211</v>
      </c>
      <c r="B8" s="56">
        <v>305790</v>
      </c>
      <c r="C8" s="56">
        <v>293515</v>
      </c>
      <c r="D8" s="86">
        <v>4</v>
      </c>
      <c r="E8" s="86">
        <v>4</v>
      </c>
      <c r="F8" s="88">
        <v>0</v>
      </c>
      <c r="G8" s="96">
        <f t="shared" si="0"/>
        <v>0</v>
      </c>
      <c r="K8" s="47"/>
      <c r="L8" s="47"/>
    </row>
    <row r="9" spans="1:12" ht="20.25" x14ac:dyDescent="0.3">
      <c r="A9" s="48" t="s">
        <v>216</v>
      </c>
      <c r="B9" s="56">
        <v>229120</v>
      </c>
      <c r="C9" s="56">
        <v>236530</v>
      </c>
      <c r="D9" s="86">
        <v>5</v>
      </c>
      <c r="E9" s="86">
        <v>5</v>
      </c>
      <c r="F9" s="88">
        <v>0</v>
      </c>
      <c r="G9" s="96">
        <f t="shared" si="0"/>
        <v>0</v>
      </c>
      <c r="K9" s="47"/>
      <c r="L9" s="47"/>
    </row>
    <row r="10" spans="1:12" ht="20.25" x14ac:dyDescent="0.3">
      <c r="A10" s="48" t="s">
        <v>215</v>
      </c>
      <c r="B10" s="56">
        <v>204935</v>
      </c>
      <c r="C10" s="56">
        <v>217370</v>
      </c>
      <c r="D10" s="86">
        <v>8</v>
      </c>
      <c r="E10" s="86">
        <v>6</v>
      </c>
      <c r="F10" s="88">
        <v>2</v>
      </c>
      <c r="G10" s="96">
        <f t="shared" si="0"/>
        <v>2</v>
      </c>
      <c r="K10" s="47"/>
      <c r="L10" s="47"/>
    </row>
    <row r="11" spans="1:12" ht="20.25" x14ac:dyDescent="0.3">
      <c r="A11" s="48" t="s">
        <v>214</v>
      </c>
      <c r="B11" s="56">
        <v>214420</v>
      </c>
      <c r="C11" s="56">
        <v>216315</v>
      </c>
      <c r="D11" s="86">
        <v>6</v>
      </c>
      <c r="E11" s="86">
        <v>7</v>
      </c>
      <c r="F11" s="88">
        <v>-1</v>
      </c>
      <c r="G11" s="96">
        <f t="shared" si="0"/>
        <v>-1</v>
      </c>
      <c r="K11" s="47"/>
      <c r="L11" s="47"/>
    </row>
    <row r="12" spans="1:12" ht="20.25" x14ac:dyDescent="0.3">
      <c r="A12" s="48" t="s">
        <v>229</v>
      </c>
      <c r="B12" s="56">
        <v>211085</v>
      </c>
      <c r="C12" s="56">
        <v>214945</v>
      </c>
      <c r="D12" s="86">
        <v>7</v>
      </c>
      <c r="E12" s="86">
        <v>8</v>
      </c>
      <c r="F12" s="88">
        <v>-1</v>
      </c>
      <c r="G12" s="96">
        <f t="shared" si="0"/>
        <v>-1</v>
      </c>
      <c r="K12" s="47"/>
      <c r="L12" s="47"/>
    </row>
    <row r="13" spans="1:12" ht="20.25" x14ac:dyDescent="0.3">
      <c r="A13" s="48" t="s">
        <v>220</v>
      </c>
      <c r="B13" s="56">
        <v>146245</v>
      </c>
      <c r="C13" s="56">
        <v>128390</v>
      </c>
      <c r="D13" s="86">
        <v>9</v>
      </c>
      <c r="E13" s="86">
        <v>9</v>
      </c>
      <c r="F13" s="88">
        <v>0</v>
      </c>
      <c r="G13" s="96">
        <f t="shared" si="0"/>
        <v>0</v>
      </c>
      <c r="K13" s="47"/>
      <c r="L13" s="47"/>
    </row>
    <row r="14" spans="1:12" ht="20.25" x14ac:dyDescent="0.3">
      <c r="A14" s="33" t="s">
        <v>217</v>
      </c>
      <c r="B14" s="60">
        <v>107175</v>
      </c>
      <c r="C14" s="60">
        <v>125685</v>
      </c>
      <c r="D14" s="97">
        <v>10</v>
      </c>
      <c r="E14" s="97">
        <v>10</v>
      </c>
      <c r="F14" s="90">
        <v>0</v>
      </c>
      <c r="G14" s="96">
        <f t="shared" si="0"/>
        <v>0</v>
      </c>
      <c r="K14" s="47"/>
      <c r="L14" s="47"/>
    </row>
    <row r="15" spans="1:12" ht="20.25" x14ac:dyDescent="0.3">
      <c r="A15" s="48" t="s">
        <v>218</v>
      </c>
      <c r="B15" s="56">
        <v>102770</v>
      </c>
      <c r="C15" s="56">
        <v>121980</v>
      </c>
      <c r="D15" s="86">
        <v>11</v>
      </c>
      <c r="E15" s="86">
        <v>11</v>
      </c>
      <c r="F15" s="88">
        <v>0</v>
      </c>
      <c r="G15" s="92">
        <f t="shared" si="0"/>
        <v>0</v>
      </c>
      <c r="K15" s="47"/>
      <c r="L15" s="47"/>
    </row>
    <row r="16" spans="1:12" ht="20.25" x14ac:dyDescent="0.3">
      <c r="A16" s="48" t="s">
        <v>219</v>
      </c>
      <c r="B16" s="56">
        <v>86490</v>
      </c>
      <c r="C16" s="56">
        <v>106450</v>
      </c>
      <c r="D16" s="86">
        <v>14</v>
      </c>
      <c r="E16" s="86">
        <v>12</v>
      </c>
      <c r="F16" s="88">
        <v>2</v>
      </c>
      <c r="G16" s="96">
        <f t="shared" si="0"/>
        <v>2</v>
      </c>
      <c r="K16" s="47"/>
      <c r="L16" s="47"/>
    </row>
    <row r="17" spans="1:12" ht="20.25" x14ac:dyDescent="0.3">
      <c r="A17" s="48" t="s">
        <v>221</v>
      </c>
      <c r="B17" s="56">
        <v>87485</v>
      </c>
      <c r="C17" s="56">
        <v>96755</v>
      </c>
      <c r="D17" s="86">
        <v>13</v>
      </c>
      <c r="E17" s="86">
        <v>13</v>
      </c>
      <c r="F17" s="88">
        <v>0</v>
      </c>
      <c r="G17" s="96">
        <f t="shared" si="0"/>
        <v>0</v>
      </c>
      <c r="K17" s="47"/>
      <c r="L17" s="47"/>
    </row>
    <row r="18" spans="1:12" ht="20.25" x14ac:dyDescent="0.3">
      <c r="A18" s="48" t="s">
        <v>263</v>
      </c>
      <c r="B18" s="56">
        <v>78380</v>
      </c>
      <c r="C18" s="56">
        <v>78990</v>
      </c>
      <c r="D18" s="86">
        <v>15</v>
      </c>
      <c r="E18" s="86">
        <v>14</v>
      </c>
      <c r="F18" s="88">
        <v>1</v>
      </c>
      <c r="G18" s="96">
        <f t="shared" si="0"/>
        <v>1</v>
      </c>
      <c r="K18" s="47"/>
      <c r="L18" s="47"/>
    </row>
    <row r="19" spans="1:12" ht="20.25" x14ac:dyDescent="0.3">
      <c r="A19" s="48" t="s">
        <v>224</v>
      </c>
      <c r="B19" s="56">
        <v>66605</v>
      </c>
      <c r="C19" s="56">
        <v>66295</v>
      </c>
      <c r="D19" s="86">
        <v>16</v>
      </c>
      <c r="E19" s="86">
        <v>15</v>
      </c>
      <c r="F19" s="88">
        <v>1</v>
      </c>
      <c r="G19" s="96">
        <f t="shared" si="0"/>
        <v>1</v>
      </c>
      <c r="K19" s="47"/>
      <c r="L19" s="47"/>
    </row>
    <row r="20" spans="1:12" ht="20.25" x14ac:dyDescent="0.3">
      <c r="A20" s="48" t="s">
        <v>226</v>
      </c>
      <c r="B20" s="56">
        <v>45975</v>
      </c>
      <c r="C20" s="56">
        <v>59545</v>
      </c>
      <c r="D20" s="86">
        <v>24</v>
      </c>
      <c r="E20" s="86">
        <v>16</v>
      </c>
      <c r="F20" s="88">
        <v>8</v>
      </c>
      <c r="G20" s="96">
        <f t="shared" si="0"/>
        <v>8</v>
      </c>
      <c r="K20" s="47"/>
      <c r="L20" s="47"/>
    </row>
    <row r="21" spans="1:12" ht="20.25" x14ac:dyDescent="0.3">
      <c r="A21" s="48" t="s">
        <v>243</v>
      </c>
      <c r="B21" s="56">
        <v>58255</v>
      </c>
      <c r="C21" s="56">
        <v>59130</v>
      </c>
      <c r="D21" s="86">
        <v>19</v>
      </c>
      <c r="E21" s="86">
        <v>17</v>
      </c>
      <c r="F21" s="88">
        <v>2</v>
      </c>
      <c r="G21" s="96">
        <f t="shared" si="0"/>
        <v>2</v>
      </c>
      <c r="K21" s="47"/>
      <c r="L21" s="47"/>
    </row>
    <row r="22" spans="1:12" ht="20.25" x14ac:dyDescent="0.3">
      <c r="A22" s="48" t="s">
        <v>238</v>
      </c>
      <c r="B22" s="56">
        <v>55045</v>
      </c>
      <c r="C22" s="56">
        <v>55545</v>
      </c>
      <c r="D22" s="86">
        <v>21</v>
      </c>
      <c r="E22" s="86">
        <v>18</v>
      </c>
      <c r="F22" s="88">
        <v>3</v>
      </c>
      <c r="G22" s="96">
        <f t="shared" si="0"/>
        <v>3</v>
      </c>
      <c r="K22" s="47"/>
      <c r="L22" s="47"/>
    </row>
    <row r="23" spans="1:12" ht="20.25" x14ac:dyDescent="0.3">
      <c r="A23" s="48" t="s">
        <v>223</v>
      </c>
      <c r="B23" s="56">
        <v>21490</v>
      </c>
      <c r="C23" s="56">
        <v>55495</v>
      </c>
      <c r="D23" s="86">
        <v>47</v>
      </c>
      <c r="E23" s="86">
        <v>19</v>
      </c>
      <c r="F23" s="88">
        <v>28</v>
      </c>
      <c r="G23" s="96">
        <f t="shared" si="0"/>
        <v>28</v>
      </c>
      <c r="K23" s="47"/>
      <c r="L23" s="47"/>
    </row>
    <row r="24" spans="1:12" ht="20.25" x14ac:dyDescent="0.3">
      <c r="A24" s="33" t="s">
        <v>228</v>
      </c>
      <c r="B24" s="60">
        <v>50670</v>
      </c>
      <c r="C24" s="60">
        <v>50745</v>
      </c>
      <c r="D24" s="97">
        <v>23</v>
      </c>
      <c r="E24" s="97">
        <v>20</v>
      </c>
      <c r="F24" s="90">
        <v>3</v>
      </c>
      <c r="G24" s="94">
        <f t="shared" si="0"/>
        <v>3</v>
      </c>
      <c r="K24" s="47"/>
      <c r="L24" s="47"/>
    </row>
    <row r="25" spans="1:12" ht="20.25" x14ac:dyDescent="0.3">
      <c r="A25" s="48" t="s">
        <v>227</v>
      </c>
      <c r="B25" s="56">
        <v>63110</v>
      </c>
      <c r="C25" s="56">
        <v>48990</v>
      </c>
      <c r="D25" s="86">
        <v>17</v>
      </c>
      <c r="E25" s="86">
        <v>21</v>
      </c>
      <c r="F25" s="88">
        <v>-4</v>
      </c>
      <c r="G25" s="96">
        <f t="shared" si="0"/>
        <v>-4</v>
      </c>
      <c r="K25" s="47"/>
      <c r="L25" s="47"/>
    </row>
    <row r="26" spans="1:12" ht="20.25" x14ac:dyDescent="0.3">
      <c r="A26" s="48" t="s">
        <v>225</v>
      </c>
      <c r="B26" s="56">
        <v>58010</v>
      </c>
      <c r="C26" s="56">
        <v>46755</v>
      </c>
      <c r="D26" s="86">
        <v>20</v>
      </c>
      <c r="E26" s="86">
        <v>22</v>
      </c>
      <c r="F26" s="88">
        <v>-2</v>
      </c>
      <c r="G26" s="96">
        <f t="shared" si="0"/>
        <v>-2</v>
      </c>
      <c r="K26" s="47"/>
      <c r="L26" s="47"/>
    </row>
    <row r="27" spans="1:12" ht="20.25" x14ac:dyDescent="0.3">
      <c r="A27" s="48" t="s">
        <v>264</v>
      </c>
      <c r="B27" s="56">
        <v>38220</v>
      </c>
      <c r="C27" s="56">
        <v>45845</v>
      </c>
      <c r="D27" s="86">
        <v>30</v>
      </c>
      <c r="E27" s="86">
        <v>23</v>
      </c>
      <c r="F27" s="88">
        <v>7</v>
      </c>
      <c r="G27" s="96">
        <f t="shared" si="0"/>
        <v>7</v>
      </c>
      <c r="K27" s="47"/>
      <c r="L27" s="47"/>
    </row>
    <row r="28" spans="1:12" ht="20.25" x14ac:dyDescent="0.3">
      <c r="A28" s="48" t="s">
        <v>236</v>
      </c>
      <c r="B28" s="56">
        <v>58405</v>
      </c>
      <c r="C28" s="56">
        <v>42360</v>
      </c>
      <c r="D28" s="86">
        <v>18</v>
      </c>
      <c r="E28" s="86">
        <v>24</v>
      </c>
      <c r="F28" s="88">
        <v>-6</v>
      </c>
      <c r="G28" s="96">
        <f t="shared" si="0"/>
        <v>-6</v>
      </c>
      <c r="K28" s="47"/>
      <c r="L28" s="47"/>
    </row>
    <row r="29" spans="1:12" ht="20.25" x14ac:dyDescent="0.3">
      <c r="A29" s="48" t="s">
        <v>265</v>
      </c>
      <c r="B29" s="56">
        <v>35095</v>
      </c>
      <c r="C29" s="56">
        <v>42125</v>
      </c>
      <c r="D29" s="86">
        <v>35</v>
      </c>
      <c r="E29" s="86">
        <v>25</v>
      </c>
      <c r="F29" s="88">
        <v>10</v>
      </c>
      <c r="G29" s="96">
        <f t="shared" si="0"/>
        <v>10</v>
      </c>
      <c r="K29" s="47"/>
      <c r="L29" s="47"/>
    </row>
    <row r="30" spans="1:12" ht="20.25" x14ac:dyDescent="0.3">
      <c r="A30" s="48" t="s">
        <v>266</v>
      </c>
      <c r="B30" s="56">
        <v>25255</v>
      </c>
      <c r="C30" s="56">
        <v>39690</v>
      </c>
      <c r="D30" s="86">
        <v>42</v>
      </c>
      <c r="E30" s="86">
        <v>26</v>
      </c>
      <c r="F30" s="88">
        <v>16</v>
      </c>
      <c r="G30" s="96">
        <f t="shared" si="0"/>
        <v>16</v>
      </c>
      <c r="K30" s="47"/>
      <c r="L30" s="47"/>
    </row>
    <row r="31" spans="1:12" ht="20.25" x14ac:dyDescent="0.3">
      <c r="A31" s="48" t="s">
        <v>244</v>
      </c>
      <c r="B31" s="56">
        <v>41755</v>
      </c>
      <c r="C31" s="56">
        <v>37880</v>
      </c>
      <c r="D31" s="86">
        <v>25</v>
      </c>
      <c r="E31" s="86">
        <v>27</v>
      </c>
      <c r="F31" s="88">
        <v>-2</v>
      </c>
      <c r="G31" s="96">
        <f t="shared" si="0"/>
        <v>-2</v>
      </c>
      <c r="K31" s="47"/>
      <c r="L31" s="47"/>
    </row>
    <row r="32" spans="1:12" ht="20.25" x14ac:dyDescent="0.3">
      <c r="A32" s="48" t="s">
        <v>267</v>
      </c>
      <c r="B32" s="56">
        <v>37040</v>
      </c>
      <c r="C32" s="56">
        <v>37615</v>
      </c>
      <c r="D32" s="86">
        <v>32</v>
      </c>
      <c r="E32" s="86">
        <v>28</v>
      </c>
      <c r="F32" s="88">
        <v>4</v>
      </c>
      <c r="G32" s="96">
        <f t="shared" si="0"/>
        <v>4</v>
      </c>
      <c r="K32" s="47"/>
      <c r="L32" s="47"/>
    </row>
    <row r="33" spans="1:12" ht="20.25" x14ac:dyDescent="0.3">
      <c r="A33" s="48" t="s">
        <v>237</v>
      </c>
      <c r="B33" s="56">
        <v>36120</v>
      </c>
      <c r="C33" s="56">
        <v>36385</v>
      </c>
      <c r="D33" s="86">
        <v>34</v>
      </c>
      <c r="E33" s="86">
        <v>29</v>
      </c>
      <c r="F33" s="88">
        <v>5</v>
      </c>
      <c r="G33" s="96">
        <f t="shared" si="0"/>
        <v>5</v>
      </c>
      <c r="K33" s="47"/>
      <c r="L33" s="47"/>
    </row>
    <row r="34" spans="1:12" ht="20.25" x14ac:dyDescent="0.3">
      <c r="A34" s="33" t="s">
        <v>233</v>
      </c>
      <c r="B34" s="60">
        <v>36505</v>
      </c>
      <c r="C34" s="60">
        <v>36160</v>
      </c>
      <c r="D34" s="97">
        <v>33</v>
      </c>
      <c r="E34" s="97">
        <v>30</v>
      </c>
      <c r="F34" s="90">
        <v>3</v>
      </c>
      <c r="G34" s="96">
        <f t="shared" si="0"/>
        <v>3</v>
      </c>
      <c r="K34" s="47"/>
      <c r="L34" s="47"/>
    </row>
    <row r="35" spans="1:12" ht="20.25" x14ac:dyDescent="0.3">
      <c r="A35" s="25" t="s">
        <v>234</v>
      </c>
      <c r="B35" s="56">
        <v>39695</v>
      </c>
      <c r="C35" s="56">
        <v>35900</v>
      </c>
      <c r="D35" s="86">
        <v>28</v>
      </c>
      <c r="E35" s="86">
        <v>31</v>
      </c>
      <c r="F35" s="88">
        <v>-3</v>
      </c>
      <c r="G35" s="92">
        <f t="shared" si="0"/>
        <v>-3</v>
      </c>
      <c r="K35" s="47"/>
      <c r="L35" s="47"/>
    </row>
    <row r="36" spans="1:12" ht="20.25" x14ac:dyDescent="0.3">
      <c r="A36" s="48" t="s">
        <v>230</v>
      </c>
      <c r="B36" s="56">
        <v>32820</v>
      </c>
      <c r="C36" s="56">
        <v>35140</v>
      </c>
      <c r="D36" s="86">
        <v>36</v>
      </c>
      <c r="E36" s="86">
        <v>32</v>
      </c>
      <c r="F36" s="88">
        <v>4</v>
      </c>
      <c r="G36" s="96">
        <f t="shared" si="0"/>
        <v>4</v>
      </c>
      <c r="K36" s="47"/>
      <c r="L36" s="47"/>
    </row>
    <row r="37" spans="1:12" ht="20.25" x14ac:dyDescent="0.3">
      <c r="A37" s="48" t="s">
        <v>246</v>
      </c>
      <c r="B37" s="56">
        <v>54490</v>
      </c>
      <c r="C37" s="56">
        <v>34375</v>
      </c>
      <c r="D37" s="86">
        <v>22</v>
      </c>
      <c r="E37" s="86">
        <v>33</v>
      </c>
      <c r="F37" s="88">
        <v>-11</v>
      </c>
      <c r="G37" s="96">
        <f t="shared" ref="G37:G54" si="1">D37-E37</f>
        <v>-11</v>
      </c>
      <c r="K37" s="47"/>
      <c r="L37" s="47"/>
    </row>
    <row r="38" spans="1:12" ht="20.25" x14ac:dyDescent="0.3">
      <c r="A38" s="48" t="s">
        <v>268</v>
      </c>
      <c r="B38" s="56">
        <v>21000</v>
      </c>
      <c r="C38" s="56">
        <v>33280</v>
      </c>
      <c r="D38" s="86">
        <v>48</v>
      </c>
      <c r="E38" s="86">
        <v>34</v>
      </c>
      <c r="F38" s="88">
        <v>14</v>
      </c>
      <c r="G38" s="96">
        <f t="shared" si="1"/>
        <v>14</v>
      </c>
      <c r="K38" s="47"/>
      <c r="L38" s="47"/>
    </row>
    <row r="39" spans="1:12" ht="20.25" x14ac:dyDescent="0.3">
      <c r="A39" s="48" t="s">
        <v>232</v>
      </c>
      <c r="B39" s="56">
        <v>27115</v>
      </c>
      <c r="C39" s="56">
        <v>32820</v>
      </c>
      <c r="D39" s="86">
        <v>40</v>
      </c>
      <c r="E39" s="86">
        <v>35</v>
      </c>
      <c r="F39" s="88">
        <v>5</v>
      </c>
      <c r="G39" s="96">
        <f t="shared" si="1"/>
        <v>5</v>
      </c>
      <c r="K39" s="47"/>
      <c r="L39" s="47"/>
    </row>
    <row r="40" spans="1:12" ht="20.25" x14ac:dyDescent="0.3">
      <c r="A40" s="48" t="s">
        <v>240</v>
      </c>
      <c r="B40" s="56">
        <v>41640</v>
      </c>
      <c r="C40" s="56">
        <v>32405</v>
      </c>
      <c r="D40" s="86">
        <v>26</v>
      </c>
      <c r="E40" s="86">
        <v>36</v>
      </c>
      <c r="F40" s="88">
        <v>-10</v>
      </c>
      <c r="G40" s="96">
        <f t="shared" si="1"/>
        <v>-10</v>
      </c>
      <c r="K40" s="47"/>
      <c r="L40" s="47"/>
    </row>
    <row r="41" spans="1:12" ht="20.25" x14ac:dyDescent="0.3">
      <c r="A41" s="48" t="s">
        <v>231</v>
      </c>
      <c r="B41" s="56">
        <v>37585</v>
      </c>
      <c r="C41" s="56">
        <v>31655</v>
      </c>
      <c r="D41" s="86">
        <v>31</v>
      </c>
      <c r="E41" s="86">
        <v>37</v>
      </c>
      <c r="F41" s="88">
        <v>-6</v>
      </c>
      <c r="G41" s="96">
        <f t="shared" si="1"/>
        <v>-6</v>
      </c>
      <c r="K41" s="47"/>
      <c r="L41" s="47"/>
    </row>
    <row r="42" spans="1:12" ht="20.25" x14ac:dyDescent="0.3">
      <c r="A42" s="48" t="s">
        <v>235</v>
      </c>
      <c r="B42" s="56">
        <v>32415</v>
      </c>
      <c r="C42" s="56">
        <v>30890</v>
      </c>
      <c r="D42" s="86">
        <v>37</v>
      </c>
      <c r="E42" s="86">
        <v>38</v>
      </c>
      <c r="F42" s="88">
        <v>-1</v>
      </c>
      <c r="G42" s="96">
        <f t="shared" si="1"/>
        <v>-1</v>
      </c>
      <c r="K42" s="47"/>
      <c r="L42" s="47"/>
    </row>
    <row r="43" spans="1:12" ht="20.25" x14ac:dyDescent="0.3">
      <c r="A43" s="48" t="s">
        <v>242</v>
      </c>
      <c r="B43" s="56">
        <v>24465</v>
      </c>
      <c r="C43" s="56">
        <v>28515</v>
      </c>
      <c r="D43" s="86">
        <v>43</v>
      </c>
      <c r="E43" s="86">
        <v>39</v>
      </c>
      <c r="F43" s="88">
        <v>4</v>
      </c>
      <c r="G43" s="96">
        <f t="shared" si="1"/>
        <v>4</v>
      </c>
      <c r="K43" s="47"/>
      <c r="L43" s="47"/>
    </row>
    <row r="44" spans="1:12" ht="20.25" x14ac:dyDescent="0.3">
      <c r="A44" s="33" t="s">
        <v>239</v>
      </c>
      <c r="B44" s="60">
        <v>23990</v>
      </c>
      <c r="C44" s="60">
        <v>26720</v>
      </c>
      <c r="D44" s="97">
        <v>44</v>
      </c>
      <c r="E44" s="97">
        <v>40</v>
      </c>
      <c r="F44" s="90">
        <v>4</v>
      </c>
      <c r="G44" s="94">
        <f t="shared" si="1"/>
        <v>4</v>
      </c>
      <c r="K44" s="47"/>
      <c r="L44" s="47"/>
    </row>
    <row r="45" spans="1:12" ht="20.25" x14ac:dyDescent="0.3">
      <c r="A45" s="48" t="s">
        <v>222</v>
      </c>
      <c r="B45" s="56">
        <v>3005</v>
      </c>
      <c r="C45" s="56">
        <v>24040</v>
      </c>
      <c r="D45" s="86">
        <v>85</v>
      </c>
      <c r="E45" s="86">
        <v>41</v>
      </c>
      <c r="F45" s="88">
        <v>44</v>
      </c>
      <c r="G45" s="96">
        <f t="shared" si="1"/>
        <v>44</v>
      </c>
      <c r="K45" s="47"/>
      <c r="L45" s="47"/>
    </row>
    <row r="46" spans="1:12" ht="20.25" x14ac:dyDescent="0.3">
      <c r="A46" s="48" t="s">
        <v>245</v>
      </c>
      <c r="B46" s="56">
        <v>22335</v>
      </c>
      <c r="C46" s="56">
        <v>23525</v>
      </c>
      <c r="D46" s="86">
        <v>46</v>
      </c>
      <c r="E46" s="86">
        <v>42</v>
      </c>
      <c r="F46" s="88">
        <v>4</v>
      </c>
      <c r="G46" s="96">
        <f t="shared" si="1"/>
        <v>4</v>
      </c>
      <c r="K46" s="47"/>
      <c r="L46" s="47"/>
    </row>
    <row r="47" spans="1:12" ht="20.25" x14ac:dyDescent="0.3">
      <c r="A47" s="48" t="s">
        <v>241</v>
      </c>
      <c r="B47" s="56">
        <v>18360</v>
      </c>
      <c r="C47" s="56">
        <v>23470</v>
      </c>
      <c r="D47" s="86">
        <v>52</v>
      </c>
      <c r="E47" s="86">
        <v>43</v>
      </c>
      <c r="F47" s="88">
        <v>9</v>
      </c>
      <c r="G47" s="96">
        <f t="shared" si="1"/>
        <v>9</v>
      </c>
      <c r="K47" s="47"/>
      <c r="L47" s="47"/>
    </row>
    <row r="48" spans="1:12" ht="20.25" x14ac:dyDescent="0.3">
      <c r="A48" s="48" t="s">
        <v>269</v>
      </c>
      <c r="B48" s="56">
        <v>100670</v>
      </c>
      <c r="C48" s="56">
        <v>22385</v>
      </c>
      <c r="D48" s="86">
        <v>12</v>
      </c>
      <c r="E48" s="86">
        <v>44</v>
      </c>
      <c r="F48" s="88">
        <v>-32</v>
      </c>
      <c r="G48" s="96">
        <f t="shared" si="1"/>
        <v>-32</v>
      </c>
      <c r="K48" s="47"/>
      <c r="L48" s="47"/>
    </row>
    <row r="49" spans="1:12" ht="20.25" x14ac:dyDescent="0.3">
      <c r="A49" s="48" t="s">
        <v>253</v>
      </c>
      <c r="B49" s="56">
        <v>20865</v>
      </c>
      <c r="C49" s="56">
        <v>22355</v>
      </c>
      <c r="D49" s="86">
        <v>49</v>
      </c>
      <c r="E49" s="86">
        <v>45</v>
      </c>
      <c r="F49" s="88">
        <v>4</v>
      </c>
      <c r="G49" s="96">
        <f t="shared" si="1"/>
        <v>4</v>
      </c>
      <c r="K49" s="47"/>
      <c r="L49" s="47"/>
    </row>
    <row r="50" spans="1:12" ht="20.25" x14ac:dyDescent="0.3">
      <c r="A50" s="48" t="s">
        <v>248</v>
      </c>
      <c r="B50" s="56">
        <v>25945</v>
      </c>
      <c r="C50" s="56">
        <v>22075</v>
      </c>
      <c r="D50" s="86">
        <v>41</v>
      </c>
      <c r="E50" s="86">
        <v>46</v>
      </c>
      <c r="F50" s="88">
        <v>-5</v>
      </c>
      <c r="G50" s="96">
        <f t="shared" si="1"/>
        <v>-5</v>
      </c>
      <c r="K50" s="47"/>
      <c r="L50" s="47"/>
    </row>
    <row r="51" spans="1:12" ht="20.25" x14ac:dyDescent="0.3">
      <c r="A51" s="48" t="s">
        <v>256</v>
      </c>
      <c r="B51" s="56">
        <v>18430</v>
      </c>
      <c r="C51" s="56">
        <v>21500</v>
      </c>
      <c r="D51" s="86">
        <v>51</v>
      </c>
      <c r="E51" s="86">
        <v>47</v>
      </c>
      <c r="F51" s="88">
        <v>4</v>
      </c>
      <c r="G51" s="96">
        <f t="shared" si="1"/>
        <v>4</v>
      </c>
      <c r="K51" s="47"/>
      <c r="L51" s="47"/>
    </row>
    <row r="52" spans="1:12" ht="20.25" x14ac:dyDescent="0.3">
      <c r="A52" s="48" t="s">
        <v>252</v>
      </c>
      <c r="B52" s="56">
        <v>32105</v>
      </c>
      <c r="C52" s="56">
        <v>20270</v>
      </c>
      <c r="D52" s="86">
        <v>38</v>
      </c>
      <c r="E52" s="86">
        <v>48</v>
      </c>
      <c r="F52" s="88">
        <v>-10</v>
      </c>
      <c r="G52" s="96">
        <f t="shared" si="1"/>
        <v>-10</v>
      </c>
      <c r="K52" s="47"/>
      <c r="L52" s="47"/>
    </row>
    <row r="53" spans="1:12" ht="20.25" x14ac:dyDescent="0.3">
      <c r="A53" s="48" t="s">
        <v>258</v>
      </c>
      <c r="B53" s="56">
        <v>23845</v>
      </c>
      <c r="C53" s="56">
        <v>20055</v>
      </c>
      <c r="D53" s="86">
        <v>45</v>
      </c>
      <c r="E53" s="86">
        <v>49</v>
      </c>
      <c r="F53" s="88">
        <v>-4</v>
      </c>
      <c r="G53" s="96">
        <f t="shared" si="1"/>
        <v>-4</v>
      </c>
      <c r="K53" s="47"/>
      <c r="L53" s="47"/>
    </row>
    <row r="54" spans="1:12" ht="20.25" x14ac:dyDescent="0.3">
      <c r="A54" s="33" t="s">
        <v>254</v>
      </c>
      <c r="B54" s="56">
        <v>30030</v>
      </c>
      <c r="C54" s="56">
        <v>18325</v>
      </c>
      <c r="D54" s="86">
        <v>39</v>
      </c>
      <c r="E54" s="86">
        <v>50</v>
      </c>
      <c r="F54" s="90">
        <v>-11</v>
      </c>
      <c r="G54" s="96">
        <f t="shared" si="1"/>
        <v>-11</v>
      </c>
      <c r="K54" s="47"/>
      <c r="L54" s="47"/>
    </row>
    <row r="55" spans="1:12" x14ac:dyDescent="0.25">
      <c r="B55" s="98"/>
      <c r="C55" s="98"/>
      <c r="D55" s="98"/>
      <c r="E55" s="98"/>
      <c r="G55" s="98"/>
    </row>
  </sheetData>
  <mergeCells count="1">
    <mergeCell ref="F4:G4"/>
  </mergeCells>
  <conditionalFormatting sqref="F5:F54">
    <cfRule type="iconSet" priority="2">
      <iconSet iconSet="3Arrows" showValue="0">
        <cfvo type="percent" val="0"/>
        <cfvo type="num" val="0"/>
        <cfvo type="num" val="1"/>
      </iconSet>
    </cfRule>
  </conditionalFormatting>
  <pageMargins left="0.7" right="0.7" top="0.75" bottom="0.75" header="0.51180555555555496" footer="0.51180555555555496"/>
  <pageSetup paperSize="9" firstPageNumber="0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9011F09B-43B5-4C2B-BCFA-8BA010E5EC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m:sqref>F5:F54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Certificates by type</vt:lpstr>
      <vt:lpstr>Certificates by Level</vt:lpstr>
      <vt:lpstr>Certificates by SSA</vt:lpstr>
      <vt:lpstr>Historical trends</vt:lpstr>
      <vt:lpstr>SSA 2nd tier</vt:lpstr>
      <vt:lpstr>Top 50 quals</vt:lpstr>
      <vt:lpstr>Top 50 AOs quarter</vt:lpstr>
      <vt:lpstr>Top 50 AOs year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Sully</dc:creator>
  <dc:description/>
  <cp:lastModifiedBy>Ben Cuff</cp:lastModifiedBy>
  <cp:revision>10</cp:revision>
  <dcterms:created xsi:type="dcterms:W3CDTF">2019-10-21T10:14:06Z</dcterms:created>
  <dcterms:modified xsi:type="dcterms:W3CDTF">2020-02-25T08:52:42Z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