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430"/>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beis_gov_uk/Documents/GOV.UK publisher/"/>
    </mc:Choice>
  </mc:AlternateContent>
  <xr:revisionPtr revIDLastSave="0" documentId="8_{4C479E2D-7C71-4D8F-A9C2-50BE9125620F}" xr6:coauthVersionLast="45" xr6:coauthVersionMax="45" xr10:uidLastSave="{00000000-0000-0000-0000-000000000000}"/>
  <bookViews>
    <workbookView xWindow="31890" yWindow="-110" windowWidth="19420" windowHeight="10420" tabRatio="906" xr2:uid="{00000000-000D-0000-FFFF-FFFF00000000}"/>
  </bookViews>
  <sheets>
    <sheet name="Title" sheetId="102" r:id="rId1"/>
    <sheet name="Contents" sheetId="1" r:id="rId2"/>
    <sheet name="Further Info" sheetId="440" r:id="rId3"/>
    <sheet name="Overall Summary" sheetId="651" r:id="rId4"/>
    <sheet name="Monthly Summary" sheetId="652" r:id="rId5"/>
    <sheet name="Charts" sheetId="617" r:id="rId6"/>
    <sheet name="Map1" sheetId="43" r:id="rId7"/>
    <sheet name="Map2" sheetId="324" r:id="rId8"/>
    <sheet name="T1.1" sheetId="383" r:id="rId9"/>
    <sheet name="T1.2" sheetId="384" r:id="rId10"/>
    <sheet name="T1.3" sheetId="86" r:id="rId11"/>
    <sheet name="T1.4" sheetId="249" r:id="rId12"/>
    <sheet name="T2.1" sheetId="363" r:id="rId13"/>
    <sheet name="T2.2" sheetId="566" r:id="rId14"/>
    <sheet name="T2.3" sheetId="515" r:id="rId15"/>
    <sheet name="T2.4" sheetId="516" r:id="rId16"/>
    <sheet name="T2.5" sheetId="592" r:id="rId17"/>
    <sheet name="T2.6" sheetId="518" r:id="rId18"/>
    <sheet name="T2.7" sheetId="519" r:id="rId19"/>
    <sheet name="T2.8" sheetId="593" r:id="rId20"/>
    <sheet name="T3.1" sheetId="369" r:id="rId21"/>
    <sheet name="T3.2" sheetId="357" r:id="rId22"/>
    <sheet name="T3.3" sheetId="371" r:id="rId23"/>
    <sheet name="T3.4" sheetId="373" r:id="rId24"/>
    <sheet name="T3.5" sheetId="650" r:id="rId25"/>
    <sheet name="T3.6" sheetId="349" r:id="rId26"/>
    <sheet name="T4.1" sheetId="351" r:id="rId27"/>
    <sheet name="T4.2" sheetId="359" r:id="rId28"/>
    <sheet name="T4.3" sheetId="361" r:id="rId29"/>
    <sheet name="T4.4" sheetId="353" r:id="rId30"/>
    <sheet name="T4.5" sheetId="355" r:id="rId31"/>
    <sheet name="T5.1" sheetId="594" r:id="rId32"/>
    <sheet name="T5.2" sheetId="368" r:id="rId33"/>
    <sheet name="T5.3" sheetId="213" r:id="rId34"/>
    <sheet name="T5.4" sheetId="508" r:id="rId35"/>
    <sheet name="T5.5" sheetId="595" r:id="rId36"/>
    <sheet name="T6.1" sheetId="532" r:id="rId37"/>
    <sheet name="T6.2" sheetId="328" r:id="rId38"/>
    <sheet name="T6.3" sheetId="221" r:id="rId39"/>
    <sheet name="T6.4" sheetId="533" r:id="rId40"/>
    <sheet name="T6.5" sheetId="534" r:id="rId41"/>
    <sheet name="T6.6" sheetId="535" r:id="rId42"/>
    <sheet name="T7.1" sheetId="456" r:id="rId43"/>
    <sheet name="T7.2" sheetId="9" r:id="rId44"/>
    <sheet name="T7.3" sheetId="20" r:id="rId45"/>
    <sheet name="T7.4" sheetId="461" r:id="rId46"/>
  </sheets>
  <externalReferences>
    <externalReference r:id="rId47"/>
    <externalReference r:id="rId48"/>
    <externalReference r:id="rId49"/>
    <externalReference r:id="rId50"/>
    <externalReference r:id="rId51"/>
    <externalReference r:id="rId52"/>
    <externalReference r:id="rId53"/>
    <externalReference r:id="rId54"/>
  </externalReferences>
  <definedNames>
    <definedName name="_2_LSOA_Level_Results" localSheetId="7">#REF!</definedName>
    <definedName name="_2_LSOA_Level_Results" localSheetId="4">#REF!</definedName>
    <definedName name="_2_LSOA_Level_Results" localSheetId="9">#REF!</definedName>
    <definedName name="_2_LSOA_Level_Results" localSheetId="14">#REF!</definedName>
    <definedName name="_2_LSOA_Level_Results" localSheetId="15">#REF!</definedName>
    <definedName name="_2_LSOA_Level_Results" localSheetId="17">#REF!</definedName>
    <definedName name="_2_LSOA_Level_Results" localSheetId="18">#REF!</definedName>
    <definedName name="_2_LSOA_Level_Results" localSheetId="23">#REF!</definedName>
    <definedName name="_2_LSOA_Level_Results" localSheetId="27">#REF!</definedName>
    <definedName name="_2_LSOA_Level_Results" localSheetId="28">#REF!</definedName>
    <definedName name="_2_LSOA_Level_Results" localSheetId="29">#REF!</definedName>
    <definedName name="_2_LSOA_Level_Results" localSheetId="33">#REF!</definedName>
    <definedName name="_2_LSOA_Level_Results" localSheetId="34">#REF!</definedName>
    <definedName name="_2_LSOA_Level_Results" localSheetId="35">#REF!</definedName>
    <definedName name="_2_LSOA_Level_Results" localSheetId="36">#REF!</definedName>
    <definedName name="_2_LSOA_Level_Results" localSheetId="38">#REF!</definedName>
    <definedName name="_2_LSOA_Level_Results" localSheetId="39">#REF!</definedName>
    <definedName name="_2_LSOA_Level_Results" localSheetId="40">#REF!</definedName>
    <definedName name="_2_LSOA_Level_Results" localSheetId="41">#REF!</definedName>
    <definedName name="_2_LSOA_Level_Results" localSheetId="45">#REF!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4">#REF!</definedName>
    <definedName name="_3_Parliamentary_Cons_Level_Results" localSheetId="15">#REF!</definedName>
    <definedName name="_3_Parliamentary_Cons_Level_Results" localSheetId="17">#REF!</definedName>
    <definedName name="_3_Parliamentary_Cons_Level_Results" localSheetId="18">#REF!</definedName>
    <definedName name="_3_Parliamentary_Cons_Level_Results" localSheetId="23">#REF!</definedName>
    <definedName name="_3_Parliamentary_Cons_Level_Results" localSheetId="27">#REF!</definedName>
    <definedName name="_3_Parliamentary_Cons_Level_Results" localSheetId="28">#REF!</definedName>
    <definedName name="_3_Parliamentary_Cons_Level_Results" localSheetId="29">#REF!</definedName>
    <definedName name="_3_Parliamentary_Cons_Level_Results" localSheetId="34">#REF!</definedName>
    <definedName name="_3_Parliamentary_Cons_Level_Results" localSheetId="35">#REF!</definedName>
    <definedName name="_3_Parliamentary_Cons_Level_Results" localSheetId="36">#REF!</definedName>
    <definedName name="_3_Parliamentary_Cons_Level_Results" localSheetId="38">#REF!</definedName>
    <definedName name="_3_Parliamentary_Cons_Level_Results" localSheetId="39">#REF!</definedName>
    <definedName name="_3_Parliamentary_Cons_Level_Results" localSheetId="40">#REF!</definedName>
    <definedName name="_3_Parliamentary_Cons_Level_Results" localSheetId="41">#REF!</definedName>
    <definedName name="_3_Parliamentary_Cons_Level_Results" localSheetId="45">#REF!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4">#REF!</definedName>
    <definedName name="_4_LA_Level_Results" localSheetId="15">#REF!</definedName>
    <definedName name="_4_LA_Level_Results" localSheetId="17">#REF!</definedName>
    <definedName name="_4_LA_Level_Results" localSheetId="18">#REF!</definedName>
    <definedName name="_4_LA_Level_Results" localSheetId="23">#REF!</definedName>
    <definedName name="_4_LA_Level_Results" localSheetId="27">#REF!</definedName>
    <definedName name="_4_LA_Level_Results" localSheetId="28">#REF!</definedName>
    <definedName name="_4_LA_Level_Results" localSheetId="29">#REF!</definedName>
    <definedName name="_4_LA_Level_Results" localSheetId="34">#REF!</definedName>
    <definedName name="_4_LA_Level_Results" localSheetId="35">#REF!</definedName>
    <definedName name="_4_LA_Level_Results" localSheetId="36">#REF!</definedName>
    <definedName name="_4_LA_Level_Results" localSheetId="38">#REF!</definedName>
    <definedName name="_4_LA_Level_Results" localSheetId="39">#REF!</definedName>
    <definedName name="_4_LA_Level_Results" localSheetId="40">#REF!</definedName>
    <definedName name="_4_LA_Level_Results" localSheetId="41">#REF!</definedName>
    <definedName name="_4_LA_Level_Results" localSheetId="45">#REF!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4">#REF!</definedName>
    <definedName name="_5_GOR_Level_Results" localSheetId="15">#REF!</definedName>
    <definedName name="_5_GOR_Level_Results" localSheetId="18">#REF!</definedName>
    <definedName name="_5_GOR_Level_Results" localSheetId="23">#REF!</definedName>
    <definedName name="_5_GOR_Level_Results" localSheetId="27">#REF!</definedName>
    <definedName name="_5_GOR_Level_Results" localSheetId="28">#REF!</definedName>
    <definedName name="_5_GOR_Level_Results" localSheetId="29">#REF!</definedName>
    <definedName name="_5_GOR_Level_Results" localSheetId="34">#REF!</definedName>
    <definedName name="_5_GOR_Level_Results" localSheetId="35">#REF!</definedName>
    <definedName name="_5_GOR_Level_Results" localSheetId="36">#REF!</definedName>
    <definedName name="_5_GOR_Level_Results" localSheetId="38">#REF!</definedName>
    <definedName name="_5_GOR_Level_Results" localSheetId="39">#REF!</definedName>
    <definedName name="_5_GOR_Level_Results" localSheetId="40">#REF!</definedName>
    <definedName name="_5_GOR_Level_Results" localSheetId="41">#REF!</definedName>
    <definedName name="_5_GOR_Level_Results" localSheetId="45">#REF!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5" hidden="1">#REF!</definedName>
    <definedName name="_AMO_SingleObject_263644888_ROM_F0.SEC2.Tabulate_1.SEC1.BDY.Cross_tabular_summary_report_Table_1" localSheetId="17"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34" hidden="1">#REF!</definedName>
    <definedName name="_AMO_SingleObject_263644888_ROM_F0.SEC2.Tabulate_1.SEC1.BDY.Cross_tabular_summary_report_Table_1" localSheetId="35" hidden="1">#REF!</definedName>
    <definedName name="_AMO_SingleObject_263644888_ROM_F0.SEC2.Tabulate_1.SEC1.BDY.Cross_tabular_summary_report_Table_1" localSheetId="36" hidden="1">#REF!</definedName>
    <definedName name="_AMO_SingleObject_263644888_ROM_F0.SEC2.Tabulate_1.SEC1.BDY.Cross_tabular_summary_report_Table_1" localSheetId="38"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0" hidden="1">#REF!</definedName>
    <definedName name="_AMO_SingleObject_263644888_ROM_F0.SEC2.Tabulate_1.SEC1.BDY.Cross_tabular_summary_report_Table_1" localSheetId="41" hidden="1">#REF!</definedName>
    <definedName name="_AMO_SingleObject_263644888_ROM_F0.SEC2.Tabulate_1.SEC1.BDY.Cross_tabular_summary_report_Table_1" localSheetId="45"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5" hidden="1">#REF!</definedName>
    <definedName name="_AMO_SingleObject_263644888_ROM_F0.SEC2.Tabulate_2.SEC1.BDY.Cross_tabular_summary_report_Table_1" localSheetId="17"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34" hidden="1">#REF!</definedName>
    <definedName name="_AMO_SingleObject_263644888_ROM_F0.SEC2.Tabulate_2.SEC1.BDY.Cross_tabular_summary_report_Table_1" localSheetId="35" hidden="1">#REF!</definedName>
    <definedName name="_AMO_SingleObject_263644888_ROM_F0.SEC2.Tabulate_2.SEC1.BDY.Cross_tabular_summary_report_Table_1" localSheetId="36" hidden="1">#REF!</definedName>
    <definedName name="_AMO_SingleObject_263644888_ROM_F0.SEC2.Tabulate_2.SEC1.BDY.Cross_tabular_summary_report_Table_1" localSheetId="38"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0" hidden="1">#REF!</definedName>
    <definedName name="_AMO_SingleObject_263644888_ROM_F0.SEC2.Tabulate_2.SEC1.BDY.Cross_tabular_summary_report_Table_1" localSheetId="41" hidden="1">#REF!</definedName>
    <definedName name="_AMO_SingleObject_263644888_ROM_F0.SEC2.Tabulate_2.SEC1.BDY.Cross_tabular_summary_report_Table_1" localSheetId="45"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5" hidden="1">#REF!</definedName>
    <definedName name="_AMO_SingleObject_372430344_ROM_F0.SEC2.Tabulate_1.SEC1.BDY.Cross_tabular_summary_report_Table_1" localSheetId="18" hidden="1">#REF!</definedName>
    <definedName name="_AMO_SingleObject_372430344_ROM_F0.SEC2.Tabulate_1.SEC1.BDY.Cross_tabular_summary_report_Table_1" localSheetId="34" hidden="1">#REF!</definedName>
    <definedName name="_AMO_SingleObject_372430344_ROM_F0.SEC2.Tabulate_1.SEC1.BDY.Cross_tabular_summary_report_Table_1" localSheetId="35" hidden="1">#REF!</definedName>
    <definedName name="_AMO_SingleObject_372430344_ROM_F0.SEC2.Tabulate_1.SEC1.BDY.Cross_tabular_summary_report_Table_1" localSheetId="36" hidden="1">#REF!</definedName>
    <definedName name="_AMO_SingleObject_372430344_ROM_F0.SEC2.Tabulate_1.SEC1.BDY.Cross_tabular_summary_report_Table_1" localSheetId="38"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0" hidden="1">#REF!</definedName>
    <definedName name="_AMO_SingleObject_372430344_ROM_F0.SEC2.Tabulate_1.SEC1.BDY.Cross_tabular_summary_report_Table_1" localSheetId="41" hidden="1">#REF!</definedName>
    <definedName name="_AMO_SingleObject_372430344_ROM_F0.SEC2.Tabulate_1.SEC1.BDY.Cross_tabular_summary_report_Table_1" localSheetId="45"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5" hidden="1">#REF!</definedName>
    <definedName name="_AMO_SingleObject_372430344_ROM_F0.SEC2.Tabulate_1.SEC1.FTR.TXT1" localSheetId="18" hidden="1">#REF!</definedName>
    <definedName name="_AMO_SingleObject_372430344_ROM_F0.SEC2.Tabulate_1.SEC1.FTR.TXT1" localSheetId="34" hidden="1">#REF!</definedName>
    <definedName name="_AMO_SingleObject_372430344_ROM_F0.SEC2.Tabulate_1.SEC1.FTR.TXT1" localSheetId="35" hidden="1">#REF!</definedName>
    <definedName name="_AMO_SingleObject_372430344_ROM_F0.SEC2.Tabulate_1.SEC1.FTR.TXT1" localSheetId="36" hidden="1">#REF!</definedName>
    <definedName name="_AMO_SingleObject_372430344_ROM_F0.SEC2.Tabulate_1.SEC1.FTR.TXT1" localSheetId="38" hidden="1">#REF!</definedName>
    <definedName name="_AMO_SingleObject_372430344_ROM_F0.SEC2.Tabulate_1.SEC1.FTR.TXT1" localSheetId="39" hidden="1">#REF!</definedName>
    <definedName name="_AMO_SingleObject_372430344_ROM_F0.SEC2.Tabulate_1.SEC1.FTR.TXT1" localSheetId="40" hidden="1">#REF!</definedName>
    <definedName name="_AMO_SingleObject_372430344_ROM_F0.SEC2.Tabulate_1.SEC1.FTR.TXT1" localSheetId="41" hidden="1">#REF!</definedName>
    <definedName name="_AMO_SingleObject_372430344_ROM_F0.SEC2.Tabulate_1.SEC1.FTR.TXT1" localSheetId="45"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5" hidden="1">#REF!</definedName>
    <definedName name="_AMO_SingleObject_372430344_ROM_F0.SEC2.Tabulate_1.SEC1.HDR.TXT1" localSheetId="18" hidden="1">#REF!</definedName>
    <definedName name="_AMO_SingleObject_372430344_ROM_F0.SEC2.Tabulate_1.SEC1.HDR.TXT1" localSheetId="34" hidden="1">#REF!</definedName>
    <definedName name="_AMO_SingleObject_372430344_ROM_F0.SEC2.Tabulate_1.SEC1.HDR.TXT1" localSheetId="35" hidden="1">#REF!</definedName>
    <definedName name="_AMO_SingleObject_372430344_ROM_F0.SEC2.Tabulate_1.SEC1.HDR.TXT1" localSheetId="36" hidden="1">#REF!</definedName>
    <definedName name="_AMO_SingleObject_372430344_ROM_F0.SEC2.Tabulate_1.SEC1.HDR.TXT1" localSheetId="38" hidden="1">#REF!</definedName>
    <definedName name="_AMO_SingleObject_372430344_ROM_F0.SEC2.Tabulate_1.SEC1.HDR.TXT1" localSheetId="39" hidden="1">#REF!</definedName>
    <definedName name="_AMO_SingleObject_372430344_ROM_F0.SEC2.Tabulate_1.SEC1.HDR.TXT1" localSheetId="40" hidden="1">#REF!</definedName>
    <definedName name="_AMO_SingleObject_372430344_ROM_F0.SEC2.Tabulate_1.SEC1.HDR.TXT1" localSheetId="41" hidden="1">#REF!</definedName>
    <definedName name="_AMO_SingleObject_372430344_ROM_F0.SEC2.Tabulate_1.SEC1.HDR.TXT1" localSheetId="45"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5" hidden="1">#REF!</definedName>
    <definedName name="_AMO_SingleObject_372430344_ROM_F0.SEC2.Tabulate_2.SEC1.BDY.Cross_tabular_summary_report_Table_1" localSheetId="18" hidden="1">#REF!</definedName>
    <definedName name="_AMO_SingleObject_372430344_ROM_F0.SEC2.Tabulate_2.SEC1.BDY.Cross_tabular_summary_report_Table_1" localSheetId="34" hidden="1">#REF!</definedName>
    <definedName name="_AMO_SingleObject_372430344_ROM_F0.SEC2.Tabulate_2.SEC1.BDY.Cross_tabular_summary_report_Table_1" localSheetId="35" hidden="1">#REF!</definedName>
    <definedName name="_AMO_SingleObject_372430344_ROM_F0.SEC2.Tabulate_2.SEC1.BDY.Cross_tabular_summary_report_Table_1" localSheetId="36" hidden="1">#REF!</definedName>
    <definedName name="_AMO_SingleObject_372430344_ROM_F0.SEC2.Tabulate_2.SEC1.BDY.Cross_tabular_summary_report_Table_1" localSheetId="38"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0" hidden="1">#REF!</definedName>
    <definedName name="_AMO_SingleObject_372430344_ROM_F0.SEC2.Tabulate_2.SEC1.BDY.Cross_tabular_summary_report_Table_1" localSheetId="41" hidden="1">#REF!</definedName>
    <definedName name="_AMO_SingleObject_372430344_ROM_F0.SEC2.Tabulate_2.SEC1.BDY.Cross_tabular_summary_report_Table_1" localSheetId="45"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5" hidden="1">#REF!</definedName>
    <definedName name="_AMO_SingleObject_372430344_ROM_F0.SEC2.Tabulate_2.SEC1.FTR.TXT1" localSheetId="18" hidden="1">#REF!</definedName>
    <definedName name="_AMO_SingleObject_372430344_ROM_F0.SEC2.Tabulate_2.SEC1.FTR.TXT1" localSheetId="34" hidden="1">#REF!</definedName>
    <definedName name="_AMO_SingleObject_372430344_ROM_F0.SEC2.Tabulate_2.SEC1.FTR.TXT1" localSheetId="35" hidden="1">#REF!</definedName>
    <definedName name="_AMO_SingleObject_372430344_ROM_F0.SEC2.Tabulate_2.SEC1.FTR.TXT1" localSheetId="36" hidden="1">#REF!</definedName>
    <definedName name="_AMO_SingleObject_372430344_ROM_F0.SEC2.Tabulate_2.SEC1.FTR.TXT1" localSheetId="38" hidden="1">#REF!</definedName>
    <definedName name="_AMO_SingleObject_372430344_ROM_F0.SEC2.Tabulate_2.SEC1.FTR.TXT1" localSheetId="39" hidden="1">#REF!</definedName>
    <definedName name="_AMO_SingleObject_372430344_ROM_F0.SEC2.Tabulate_2.SEC1.FTR.TXT1" localSheetId="40" hidden="1">#REF!</definedName>
    <definedName name="_AMO_SingleObject_372430344_ROM_F0.SEC2.Tabulate_2.SEC1.FTR.TXT1" localSheetId="41" hidden="1">#REF!</definedName>
    <definedName name="_AMO_SingleObject_372430344_ROM_F0.SEC2.Tabulate_2.SEC1.FTR.TXT1" localSheetId="45"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5" hidden="1">#REF!</definedName>
    <definedName name="_AMO_SingleObject_372430344_ROM_F0.SEC2.Tabulate_2.SEC1.HDR.TXT1" localSheetId="18" hidden="1">#REF!</definedName>
    <definedName name="_AMO_SingleObject_372430344_ROM_F0.SEC2.Tabulate_2.SEC1.HDR.TXT1" localSheetId="34" hidden="1">#REF!</definedName>
    <definedName name="_AMO_SingleObject_372430344_ROM_F0.SEC2.Tabulate_2.SEC1.HDR.TXT1" localSheetId="35" hidden="1">#REF!</definedName>
    <definedName name="_AMO_SingleObject_372430344_ROM_F0.SEC2.Tabulate_2.SEC1.HDR.TXT1" localSheetId="36" hidden="1">#REF!</definedName>
    <definedName name="_AMO_SingleObject_372430344_ROM_F0.SEC2.Tabulate_2.SEC1.HDR.TXT1" localSheetId="38" hidden="1">#REF!</definedName>
    <definedName name="_AMO_SingleObject_372430344_ROM_F0.SEC2.Tabulate_2.SEC1.HDR.TXT1" localSheetId="39" hidden="1">#REF!</definedName>
    <definedName name="_AMO_SingleObject_372430344_ROM_F0.SEC2.Tabulate_2.SEC1.HDR.TXT1" localSheetId="40" hidden="1">#REF!</definedName>
    <definedName name="_AMO_SingleObject_372430344_ROM_F0.SEC2.Tabulate_2.SEC1.HDR.TXT1" localSheetId="41" hidden="1">#REF!</definedName>
    <definedName name="_AMO_SingleObject_372430344_ROM_F0.SEC2.Tabulate_2.SEC1.HDR.TXT1" localSheetId="45" hidden="1">#REF!</definedName>
    <definedName name="_AMO_SingleObject_372430344_ROM_F0.SEC2.Tabulate_2.SEC1.HDR.TXT1" hidden="1">#REF!</definedName>
    <definedName name="_xlnm._FilterDatabase" localSheetId="21" hidden="1">'T3.2'!#REF!</definedName>
    <definedName name="_xlnm._FilterDatabase" localSheetId="22" hidden="1">'T3.3'!$A$3:$AF$94</definedName>
    <definedName name="_xlnm._FilterDatabase" localSheetId="23" hidden="1">'T3.4'!$B$1:$B$429</definedName>
    <definedName name="_xlnm._FilterDatabase" localSheetId="24" hidden="1">'T3.5'!$A$3:$H$429</definedName>
    <definedName name="_xlnm._FilterDatabase" localSheetId="25" hidden="1">'T3.6'!$A$4:$H$4</definedName>
    <definedName name="_xlnm._FilterDatabase" localSheetId="26" hidden="1">'T4.1'!$A$3:$AE$16</definedName>
    <definedName name="_xlnm._FilterDatabase" localSheetId="27" hidden="1">'T4.2'!#REF!</definedName>
    <definedName name="_xlnm._FilterDatabase" localSheetId="28" hidden="1">'T4.3'!#REF!</definedName>
    <definedName name="_xlnm._FilterDatabase" localSheetId="29" hidden="1">'T4.4'!$H$1:$H$428</definedName>
    <definedName name="_xlnm._FilterDatabase" localSheetId="30" hidden="1">'T4.5'!$A$3:$E$640</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EV__LASTREFTIME__" hidden="1">42286.397650463</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jj" localSheetId="24" hidden="1">#REF!</definedName>
    <definedName name="jj" localSheetId="36" hidden="1">#REF!</definedName>
    <definedName name="jj" localSheetId="39" hidden="1">#REF!</definedName>
    <definedName name="jj" localSheetId="40" hidden="1">#REF!</definedName>
    <definedName name="jj" localSheetId="41" hidden="1">#REF!</definedName>
    <definedName name="jj" hidden="1">#REF!</definedName>
    <definedName name="Low_Income">[2]Ranges!$G$2:$G$4</definedName>
    <definedName name="Measure">[2]Ranges!$D$2:$D$46</definedName>
    <definedName name="Month">[1]Data!$B$4:$B$914</definedName>
    <definedName name="NEWWRCODE">[1]Data!$E$4:$E$914</definedName>
    <definedName name="Notes" localSheetId="24">#REF!</definedName>
    <definedName name="Notes" localSheetId="36">#REF!</definedName>
    <definedName name="Notes" localSheetId="39">#REF!</definedName>
    <definedName name="Notes" localSheetId="40">#REF!</definedName>
    <definedName name="Notes" localSheetId="41">#REF!</definedName>
    <definedName name="Notes">#REF!</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5">Charts!$A$1:$AC$153</definedName>
    <definedName name="_xlnm.Print_Area" localSheetId="1">Contents!$A$1:$E$67</definedName>
    <definedName name="_xlnm.Print_Area" localSheetId="6">'Map1'!$A$1:$K$49</definedName>
    <definedName name="_xlnm.Print_Area" localSheetId="7">'Map2'!$A$1:$K$52</definedName>
    <definedName name="_xlnm.Print_Area" localSheetId="4">'Monthly Summary'!$A$1:$W$67</definedName>
    <definedName name="_xlnm.Print_Area" localSheetId="3">'Overall Summary'!$A$1:$W$74</definedName>
    <definedName name="_xlnm.Print_Area" localSheetId="8">'T1.1'!$A$1:$G$99</definedName>
    <definedName name="_xlnm.Print_Area" localSheetId="9">'T1.2'!$A$1:$G$103</definedName>
    <definedName name="_xlnm.Print_Area" localSheetId="10">'T1.3'!$A$1:$F$73</definedName>
    <definedName name="_xlnm.Print_Area" localSheetId="11">'T1.4'!$A$1:$Z$25</definedName>
    <definedName name="_xlnm.Print_Area" localSheetId="12">'T2.1'!$A$1:$C$94</definedName>
    <definedName name="_xlnm.Print_Area" localSheetId="13">'T2.2'!$A$1:$E$33</definedName>
    <definedName name="_xlnm.Print_Area" localSheetId="14">'T2.3'!$A$1:$F$63</definedName>
    <definedName name="_xlnm.Print_Area" localSheetId="15">'T2.4'!$A$1:$M$34</definedName>
    <definedName name="_xlnm.Print_Area" localSheetId="16">'T2.5'!$A$1:$G$33</definedName>
    <definedName name="_xlnm.Print_Area" localSheetId="17">'T2.6'!$A$1:$G$75</definedName>
    <definedName name="_xlnm.Print_Area" localSheetId="18">'T2.7'!$A$1:$H$66</definedName>
    <definedName name="_xlnm.Print_Area" localSheetId="19">'T2.8'!$A$1:$G$61</definedName>
    <definedName name="_xlnm.Print_Area" localSheetId="20">'T3.1'!$A$1:$AF$37</definedName>
    <definedName name="_xlnm.Print_Area" localSheetId="21">'T3.2'!$A$1:$AF$36</definedName>
    <definedName name="_xlnm.Print_Area" localSheetId="22">'T3.3'!$A$1:$AI$99</definedName>
    <definedName name="_xlnm.Print_Area" localSheetId="23">'T3.4'!$A$1:$K$432</definedName>
    <definedName name="_xlnm.Print_Area" localSheetId="24">'T3.5'!$A$1:$G$432</definedName>
    <definedName name="_xlnm.Print_Area" localSheetId="25">'T3.6'!$A$1:$H$644</definedName>
    <definedName name="_xlnm.Print_Area" localSheetId="26">'T4.1'!$A$1:$AH$20</definedName>
    <definedName name="_xlnm.Print_Area" localSheetId="27">'T4.2'!$A$1:$AF$28</definedName>
    <definedName name="_xlnm.Print_Area" localSheetId="28">'T4.3'!$A$1:$AF$26</definedName>
    <definedName name="_xlnm.Print_Area" localSheetId="29">'T4.4'!$A$1:$H$431</definedName>
    <definedName name="_xlnm.Print_Area" localSheetId="30">'T4.5'!$A$1:$E$643</definedName>
    <definedName name="_xlnm.Print_Area" localSheetId="31">'T5.1'!$A$1:$C$98</definedName>
    <definedName name="_xlnm.Print_Area" localSheetId="32">'T5.2'!$A$1:$M$96</definedName>
    <definedName name="_xlnm.Print_Area" localSheetId="33">'T5.3'!$A$1:$J$120</definedName>
    <definedName name="_xlnm.Print_Area" localSheetId="34">'T5.4'!$A$1:$I$58</definedName>
    <definedName name="_xlnm.Print_Area" localSheetId="35">'T5.5'!$A$1:$G$36</definedName>
    <definedName name="_xlnm.Print_Area" localSheetId="36">'T6.1'!$A$1:$J$43</definedName>
    <definedName name="_xlnm.Print_Area" localSheetId="37">'T6.2'!$A$1:$G$15</definedName>
    <definedName name="_xlnm.Print_Area" localSheetId="38">'T6.3'!$A$1:$G$15</definedName>
    <definedName name="_xlnm.Print_Area" localSheetId="39">'T6.4'!$A$1:$C$15</definedName>
    <definedName name="_xlnm.Print_Area" localSheetId="40">'T6.5'!$A$1:$H$24</definedName>
    <definedName name="_xlnm.Print_Area" localSheetId="41">'T6.6'!$A$1:$H$18</definedName>
    <definedName name="_xlnm.Print_Area" localSheetId="42">'T7.1'!$A$1:$F$92</definedName>
    <definedName name="_xlnm.Print_Area" localSheetId="43">'T7.2'!$A$1:$D$89</definedName>
    <definedName name="_xlnm.Print_Area" localSheetId="44">'T7.3'!$A$1:$AD$52</definedName>
    <definedName name="_xlnm.Print_Area" localSheetId="45">'T7.4'!$A$1:$F$99</definedName>
    <definedName name="_xlnm.Print_Area" localSheetId="0">Title!$A$1:$N$25</definedName>
    <definedName name="_xlnm.Print_Titles" localSheetId="1">Contents!$1:$7</definedName>
    <definedName name="_xlnm.Print_Titles" localSheetId="8">'T1.1'!$3:$4</definedName>
    <definedName name="_xlnm.Print_Titles" localSheetId="9">'T1.2'!$3:$4</definedName>
    <definedName name="_xlnm.Print_Titles" localSheetId="12">'T2.1'!$2:$3</definedName>
    <definedName name="_xlnm.Print_Titles" localSheetId="23">'T3.4'!$1:$4</definedName>
    <definedName name="_xlnm.Print_Titles" localSheetId="24">'T3.5'!$3:$3</definedName>
    <definedName name="_xlnm.Print_Titles" localSheetId="25">'T3.6'!$1:$4</definedName>
    <definedName name="_xlnm.Print_Titles" localSheetId="29">'T4.4'!$1:$3</definedName>
    <definedName name="_xlnm.Print_Titles" localSheetId="30">'T4.5'!$1:$3</definedName>
    <definedName name="_xlnm.Print_Titles" localSheetId="31">'T5.1'!$3:$3</definedName>
    <definedName name="_xlnm.Print_Titles" localSheetId="33">'T5.3'!$3:$4</definedName>
    <definedName name="_xlnm.Print_Titles" localSheetId="42">'T7.1'!$3:$3</definedName>
    <definedName name="_xlnm.Print_Titles" localSheetId="43">'T7.2'!$3:$3</definedName>
    <definedName name="_xlnm.Print_Titles" localSheetId="45">'T7.4'!$3:$3</definedName>
    <definedName name="Property_Type">[2]Ranges!$K$2:$K$5</definedName>
    <definedName name="Purpose_of_Notification">[2]Ranges!$E$2:$E$4</definedName>
    <definedName name="Scoring_Method">[2]Ranges!$L$2:$L$5</definedName>
    <definedName name="solver_adj" hidden="1">#N/A</definedName>
    <definedName name="solver_lhs1" localSheetId="24" hidden="1">#REF!</definedName>
    <definedName name="solver_lhs1" localSheetId="36" hidden="1">#REF!</definedName>
    <definedName name="solver_lhs1" localSheetId="39" hidden="1">#REF!</definedName>
    <definedName name="solver_lhs1" localSheetId="40" hidden="1">#REF!</definedName>
    <definedName name="solver_lhs1" localSheetId="41" hidden="1">#REF!</definedName>
    <definedName name="solver_lhs1" hidden="1">#REF!</definedName>
    <definedName name="solver_lhs2" localSheetId="24" hidden="1">#REF!</definedName>
    <definedName name="solver_lhs2" localSheetId="36" hidden="1">#REF!</definedName>
    <definedName name="solver_lhs2" localSheetId="39" hidden="1">#REF!</definedName>
    <definedName name="solver_lhs2" localSheetId="40" hidden="1">#REF!</definedName>
    <definedName name="solver_lhs2" localSheetId="41" hidden="1">#REF!</definedName>
    <definedName name="solver_lhs2" hidden="1">#REF!</definedName>
    <definedName name="solver_lhs3" localSheetId="24" hidden="1">#REF!</definedName>
    <definedName name="solver_lhs3" localSheetId="36" hidden="1">#REF!</definedName>
    <definedName name="solver_lhs3" localSheetId="39" hidden="1">#REF!</definedName>
    <definedName name="solver_lhs3" localSheetId="40" hidden="1">#REF!</definedName>
    <definedName name="solver_lhs3" localSheetId="41" hidden="1">#REF!</definedName>
    <definedName name="solver_lhs3" hidden="1">#REF!</definedName>
    <definedName name="solver_lhs4" localSheetId="36" hidden="1">#REF!</definedName>
    <definedName name="solver_lhs4" localSheetId="39" hidden="1">#REF!</definedName>
    <definedName name="solver_lhs4" localSheetId="40" hidden="1">#REF!</definedName>
    <definedName name="solver_lhs4" localSheetId="41" hidden="1">#REF!</definedName>
    <definedName name="solver_lhs4" hidden="1">#REF!</definedName>
    <definedName name="solver_num" hidden="1">1</definedName>
    <definedName name="solver_opt" localSheetId="24" hidden="1">#REF!</definedName>
    <definedName name="solver_opt" localSheetId="36" hidden="1">#REF!</definedName>
    <definedName name="solver_opt" localSheetId="39" hidden="1">#REF!</definedName>
    <definedName name="solver_opt" localSheetId="40" hidden="1">#REF!</definedName>
    <definedName name="solver_opt" localSheetId="41"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432" i="650" l="1"/>
  <c r="D431" i="650"/>
  <c r="B91" i="456" l="1"/>
  <c r="B19" i="595" l="1"/>
  <c r="B20" i="595" s="1"/>
  <c r="B36" i="595"/>
  <c r="B35" i="595"/>
  <c r="B97" i="594"/>
  <c r="B98" i="594"/>
  <c r="B12" i="595"/>
  <c r="B13" i="595" s="1"/>
  <c r="B14" i="595" s="1"/>
  <c r="B61" i="593" l="1"/>
  <c r="B60" i="593"/>
  <c r="B33" i="592"/>
  <c r="B32" i="592"/>
  <c r="B33" i="566"/>
  <c r="B32" i="566"/>
  <c r="B17" i="535" l="1"/>
  <c r="B16" i="535"/>
  <c r="B24" i="534"/>
  <c r="B23" i="534"/>
  <c r="B15" i="533"/>
  <c r="B14" i="533"/>
  <c r="B43" i="532"/>
  <c r="B42" i="532"/>
  <c r="B65" i="519" l="1"/>
  <c r="B64" i="519"/>
  <c r="B75" i="518"/>
  <c r="B74" i="518"/>
  <c r="B34" i="516"/>
  <c r="B33" i="516"/>
  <c r="B63" i="515"/>
  <c r="B62" i="515"/>
  <c r="B57" i="508" l="1"/>
  <c r="B99" i="461" l="1"/>
  <c r="B98" i="461"/>
  <c r="B92" i="456"/>
  <c r="B27" i="359" l="1"/>
  <c r="B20" i="351"/>
  <c r="B19" i="351"/>
  <c r="B644" i="349"/>
  <c r="B643" i="349"/>
  <c r="D432" i="373"/>
  <c r="D431" i="373"/>
  <c r="B99" i="371"/>
  <c r="B98" i="371"/>
  <c r="B35" i="357"/>
  <c r="B34" i="357"/>
  <c r="B37" i="369"/>
  <c r="B36" i="369"/>
  <c r="B94" i="363"/>
  <c r="B93" i="363"/>
  <c r="B14" i="328" l="1"/>
  <c r="B15" i="328"/>
  <c r="B103" i="384" l="1"/>
  <c r="B102" i="384"/>
  <c r="B99" i="383"/>
  <c r="B98" i="383"/>
  <c r="B96" i="368" l="1"/>
  <c r="B95" i="368"/>
  <c r="B26" i="361"/>
  <c r="B25" i="361"/>
  <c r="B28" i="359"/>
  <c r="B643" i="355"/>
  <c r="B642" i="355"/>
  <c r="D431" i="353"/>
  <c r="D430" i="353"/>
  <c r="B72" i="86" l="1"/>
  <c r="B71" i="86"/>
  <c r="B25" i="249" l="1"/>
  <c r="B24" i="249"/>
  <c r="B51" i="20" l="1"/>
  <c r="B89" i="9"/>
  <c r="B88" i="9"/>
  <c r="B15" i="221"/>
  <c r="B14" i="221"/>
  <c r="B120" i="213"/>
  <c r="B119" i="213"/>
  <c r="B52" i="20"/>
</calcChain>
</file>

<file path=xl/sharedStrings.xml><?xml version="1.0" encoding="utf-8"?>
<sst xmlns="http://schemas.openxmlformats.org/spreadsheetml/2006/main" count="11204" uniqueCount="3098">
  <si>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</si>
  <si>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</si>
  <si>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</si>
  <si>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</si>
  <si>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</si>
  <si>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</si>
  <si>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</si>
  <si>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</si>
  <si>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</si>
  <si>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</si>
  <si>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</si>
  <si>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</si>
  <si>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</si>
  <si>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</si>
  <si>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</si>
  <si>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</si>
  <si>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</si>
  <si>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Delivery mechanism</t>
  </si>
  <si>
    <r>
      <t xml:space="preserve">Installation Month </t>
    </r>
    <r>
      <rPr>
        <vertAlign val="superscript"/>
        <sz val="10"/>
        <color indexed="8"/>
        <rFont val="Arial"/>
        <family val="2"/>
      </rPr>
      <t>1</t>
    </r>
  </si>
  <si>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</si>
  <si>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</si>
  <si>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</si>
  <si>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</si>
  <si>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</si>
  <si>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</si>
  <si>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</si>
  <si>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</si>
  <si>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</si>
  <si>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</si>
  <si>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</si>
  <si>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</si>
  <si>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</si>
  <si>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</si>
  <si>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</si>
  <si>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</si>
  <si>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</si>
  <si>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</si>
  <si>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</si>
  <si>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</si>
  <si>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</si>
  <si>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</si>
  <si>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</si>
  <si>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</si>
  <si>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</si>
  <si>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</si>
  <si>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</si>
  <si>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</si>
  <si>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</si>
  <si>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</si>
  <si>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</si>
  <si>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</si>
  <si>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</si>
  <si>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</si>
  <si>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r>
      <rPr>
        <vertAlign val="superscript"/>
        <sz val="10"/>
        <color indexed="8"/>
        <rFont val="Arial"/>
        <family val="2"/>
      </rPr>
      <t xml:space="preserve">1 </t>
    </r>
    <r>
      <rPr>
        <sz val="10"/>
        <color theme="1"/>
        <rFont val="Arial"/>
        <family val="2"/>
      </rPr>
      <t>Measures installed in earlier installation months can be notified at a later date under some circumstances.</t>
    </r>
  </si>
  <si>
    <r>
      <t>Installation Month</t>
    </r>
    <r>
      <rPr>
        <vertAlign val="superscript"/>
        <sz val="10"/>
        <color indexed="8"/>
        <rFont val="Arial"/>
        <family val="2"/>
      </rPr>
      <t>1</t>
    </r>
  </si>
  <si>
    <r>
      <t xml:space="preserve">Cashback </t>
    </r>
    <r>
      <rPr>
        <vertAlign val="superscript"/>
        <sz val="10"/>
        <color indexed="8"/>
        <rFont val="Arial"/>
        <family val="2"/>
      </rPr>
      <t xml:space="preserve">3 </t>
    </r>
  </si>
  <si>
    <r>
      <t>3</t>
    </r>
    <r>
      <rPr>
        <sz val="10"/>
        <color theme="1"/>
        <rFont val="Arial"/>
        <family val="2"/>
      </rPr>
      <t xml:space="preserve"> Cashback figures do not include any households that have had measures installed solely through the Cashback Exception process.</t>
    </r>
  </si>
  <si>
    <t>England and Wales</t>
  </si>
  <si>
    <t>Scotland</t>
  </si>
  <si>
    <t>Month</t>
  </si>
  <si>
    <t>January 2013</t>
  </si>
  <si>
    <t>October 2015</t>
  </si>
  <si>
    <t>Total</t>
  </si>
  <si>
    <r>
      <t>'New'</t>
    </r>
    <r>
      <rPr>
        <vertAlign val="superscript"/>
        <sz val="10"/>
        <color indexed="8"/>
        <rFont val="Arial"/>
        <family val="2"/>
      </rPr>
      <t>1</t>
    </r>
    <r>
      <rPr>
        <sz val="10"/>
        <color theme="1"/>
        <rFont val="Arial"/>
        <family val="2"/>
      </rPr>
      <t xml:space="preserve">
Green Deal Plans</t>
    </r>
  </si>
  <si>
    <r>
      <t>'Pending'</t>
    </r>
    <r>
      <rPr>
        <vertAlign val="superscript"/>
        <sz val="10"/>
        <color indexed="8"/>
        <rFont val="Arial"/>
        <family val="2"/>
      </rPr>
      <t>2</t>
    </r>
    <r>
      <rPr>
        <sz val="10"/>
        <color theme="1"/>
        <rFont val="Arial"/>
        <family val="2"/>
      </rPr>
      <t xml:space="preserve"> 
Green Deal Plans</t>
    </r>
  </si>
  <si>
    <r>
      <t>'Live'</t>
    </r>
    <r>
      <rPr>
        <vertAlign val="superscript"/>
        <sz val="10"/>
        <color indexed="8"/>
        <rFont val="Arial"/>
        <family val="2"/>
      </rPr>
      <t>3</t>
    </r>
    <r>
      <rPr>
        <sz val="10"/>
        <color theme="1"/>
        <rFont val="Arial"/>
        <family val="2"/>
      </rPr>
      <t xml:space="preserve"> 
Green Deal Plans</t>
    </r>
  </si>
  <si>
    <r>
      <t>'Total'</t>
    </r>
    <r>
      <rPr>
        <vertAlign val="superscript"/>
        <sz val="10"/>
        <color indexed="8"/>
        <rFont val="Arial"/>
        <family val="2"/>
      </rPr>
      <t>5</t>
    </r>
    <r>
      <rPr>
        <sz val="10"/>
        <color theme="1"/>
        <rFont val="Arial"/>
        <family val="2"/>
      </rPr>
      <t xml:space="preserve"> 
Green Deal Plans</t>
    </r>
  </si>
  <si>
    <r>
      <rPr>
        <vertAlign val="superscript"/>
        <sz val="10"/>
        <color indexed="8"/>
        <rFont val="Arial"/>
        <family val="2"/>
      </rPr>
      <t>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</si>
  <si>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Installation Month</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</si>
  <si>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</si>
  <si>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</si>
  <si>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</si>
  <si>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</si>
  <si>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</si>
  <si>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</si>
  <si>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</si>
  <si>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</si>
  <si>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</si>
  <si>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</si>
  <si>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</si>
  <si>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</si>
  <si>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</si>
  <si>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</si>
  <si>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</si>
  <si>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</si>
  <si>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</si>
  <si>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</si>
  <si>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</si>
  <si>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</si>
  <si>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</si>
  <si>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</si>
  <si>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</si>
  <si>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</si>
  <si>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</si>
  <si>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</si>
  <si>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</si>
  <si>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</si>
  <si>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</si>
  <si>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</si>
  <si>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</si>
  <si>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</si>
  <si>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</si>
  <si>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</si>
  <si>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</si>
  <si>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</si>
  <si>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</si>
  <si>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</si>
  <si>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</si>
  <si>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</si>
  <si>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</si>
  <si>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</si>
  <si>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</si>
  <si>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</si>
  <si>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</si>
  <si>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</si>
  <si>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</si>
  <si>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</si>
  <si>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</si>
  <si>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</si>
  <si>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</si>
  <si>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</si>
  <si>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</si>
  <si>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</si>
  <si>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</si>
  <si>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r>
      <t>Installation Month</t>
    </r>
    <r>
      <rPr>
        <vertAlign val="superscript"/>
        <sz val="10"/>
        <color indexed="8"/>
        <rFont val="Arial"/>
        <family val="2"/>
      </rPr>
      <t xml:space="preserve"> 2</t>
    </r>
  </si>
  <si>
    <t>Carbon Saving Target (CERO)</t>
  </si>
  <si>
    <r>
      <t>Carbon Savings Community</t>
    </r>
    <r>
      <rPr>
        <vertAlign val="superscript"/>
        <sz val="10"/>
        <color indexed="8"/>
        <rFont val="Arial"/>
        <family val="2"/>
      </rPr>
      <t xml:space="preserve"> </t>
    </r>
    <r>
      <rPr>
        <sz val="10"/>
        <color theme="1"/>
        <rFont val="Arial"/>
        <family val="2"/>
      </rPr>
      <t xml:space="preserve"> (CSCO)</t>
    </r>
  </si>
  <si>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</si>
  <si>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</si>
  <si>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</si>
  <si>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</si>
  <si>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</si>
  <si>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</si>
  <si>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</si>
  <si>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</si>
  <si>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</si>
  <si>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</si>
  <si>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</si>
  <si>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</si>
  <si>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</si>
  <si>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Ceiling Level Topup</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</si>
  <si>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</si>
  <si>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</si>
  <si>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</si>
  <si>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</si>
  <si>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</si>
  <si>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</si>
  <si>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</si>
  <si>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</si>
  <si>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</si>
  <si>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</si>
  <si>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</si>
  <si>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</si>
  <si>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</si>
  <si>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</si>
  <si>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</si>
  <si>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</si>
  <si>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</si>
  <si>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</si>
  <si>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</si>
  <si>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</si>
  <si>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</si>
  <si>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</si>
  <si>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</si>
  <si>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</si>
  <si>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</si>
  <si>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</si>
  <si>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</si>
  <si>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</si>
  <si>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</si>
  <si>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</si>
  <si>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</si>
  <si>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r>
      <t>April 2015</t>
    </r>
    <r>
      <rPr>
        <vertAlign val="superscript"/>
        <sz val="10"/>
        <color theme="1"/>
        <rFont val="Arial"/>
        <family val="2"/>
      </rPr>
      <t xml:space="preserve"> 2</t>
    </r>
  </si>
  <si>
    <r>
      <rPr>
        <vertAlign val="superscript"/>
        <sz val="10"/>
        <color indexed="8"/>
        <rFont val="Arial"/>
        <family val="2"/>
      </rPr>
      <t>1</t>
    </r>
    <r>
      <rPr>
        <sz val="10"/>
        <color theme="1"/>
        <rFont val="Arial"/>
        <family val="2"/>
      </rPr>
      <t xml:space="preserve"> ECO brokerage auctions are scheduled to take place on a fortnightly basis.</t>
    </r>
  </si>
  <si>
    <r>
      <rPr>
        <vertAlign val="superscript"/>
        <sz val="10"/>
        <color theme="1"/>
        <rFont val="Arial"/>
        <family val="2"/>
      </rPr>
      <t xml:space="preserve">2 </t>
    </r>
    <r>
      <rPr>
        <sz val="10"/>
        <color theme="1"/>
        <rFont val="Arial"/>
        <family val="2"/>
      </rPr>
      <t>The platform provider, Crown Commercial Service experienced technical issues that affected the functionality of the ECO Brokerage trading platform. As a result auction 58 that was due to take place on Tuesday 21st April 2015 was postponed.</t>
    </r>
  </si>
  <si>
    <t>All Cashback</t>
  </si>
  <si>
    <t>All Green Deal Home Improvement Fund</t>
  </si>
  <si>
    <t>All Green Deal Plans</t>
  </si>
  <si>
    <t>Estimated lifetime energy saving (GWh)</t>
  </si>
  <si>
    <t>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</si>
  <si>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</si>
  <si>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</si>
  <si>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</si>
  <si>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</si>
  <si>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</si>
  <si>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</si>
  <si>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</si>
  <si>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</si>
  <si>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</si>
  <si>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</si>
  <si>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</si>
  <si>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</si>
  <si>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</si>
  <si>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</si>
  <si>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</si>
  <si>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Percentage of measures</t>
  </si>
  <si>
    <t>Carbon Savings Community (CSCO)</t>
  </si>
  <si>
    <t>Affordable Warmth</t>
  </si>
  <si>
    <r>
      <t>Unknown</t>
    </r>
    <r>
      <rPr>
        <vertAlign val="superscript"/>
        <sz val="10"/>
        <color theme="1"/>
        <rFont val="Arial"/>
        <family val="2"/>
      </rPr>
      <t>3</t>
    </r>
  </si>
  <si>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</si>
  <si>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</si>
  <si>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</si>
  <si>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</si>
  <si>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</si>
  <si>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</si>
  <si>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</si>
  <si>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</si>
  <si>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</si>
  <si>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</si>
  <si>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</si>
  <si>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</si>
  <si>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</si>
  <si>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</si>
  <si>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</si>
  <si>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</si>
  <si>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</si>
  <si>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</si>
  <si>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</si>
  <si>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</si>
  <si>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</si>
  <si>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</si>
  <si>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</si>
  <si>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</si>
  <si>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</si>
  <si>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</si>
  <si>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</si>
  <si>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</si>
  <si>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</si>
  <si>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</si>
  <si>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</si>
  <si>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</si>
  <si>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</si>
  <si>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</si>
  <si>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</si>
  <si>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</si>
  <si>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</si>
  <si>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</si>
  <si>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</si>
  <si>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</si>
  <si>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</si>
  <si>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</si>
  <si>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</si>
  <si>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</si>
  <si>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</si>
  <si>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</si>
  <si>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</si>
  <si>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</si>
  <si>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</si>
  <si>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</si>
  <si>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</si>
  <si>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</si>
  <si>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</si>
  <si>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</si>
  <si>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</si>
  <si>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</si>
  <si>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</si>
  <si>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</si>
  <si>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</si>
  <si>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</si>
  <si>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</si>
  <si>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</si>
  <si>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</si>
  <si>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</si>
  <si>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</si>
  <si>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</si>
  <si>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</si>
  <si>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</si>
  <si>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</si>
  <si>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</si>
  <si>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</si>
  <si>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</si>
  <si>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</si>
  <si>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</si>
  <si>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</si>
  <si>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</si>
  <si>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</si>
  <si>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</si>
  <si>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</si>
  <si>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</si>
  <si>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</si>
  <si>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</si>
  <si>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</si>
  <si>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</si>
  <si>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</si>
  <si>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</si>
  <si>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</si>
  <si>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</si>
  <si>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</si>
  <si>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</si>
  <si>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</si>
  <si>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</si>
  <si>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</si>
  <si>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</si>
  <si>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</si>
  <si>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</si>
  <si>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</si>
  <si>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</si>
  <si>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</si>
  <si>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</si>
  <si>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</si>
  <si>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</si>
  <si>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</si>
  <si>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</si>
  <si>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</si>
  <si>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</si>
  <si>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</si>
  <si>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</si>
  <si>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</si>
  <si>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</si>
  <si>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</si>
  <si>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</si>
  <si>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</si>
  <si>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</si>
  <si>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</si>
  <si>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</si>
  <si>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</si>
  <si>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</si>
  <si>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</si>
  <si>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</si>
  <si>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</si>
  <si>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</si>
  <si>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</si>
  <si>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</si>
  <si>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</si>
  <si>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</si>
  <si>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</si>
  <si>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</si>
  <si>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</si>
  <si>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</si>
  <si>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</si>
  <si>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</si>
  <si>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</si>
  <si>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</si>
  <si>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</si>
  <si>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</si>
  <si>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</si>
  <si>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</si>
  <si>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</si>
  <si>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</si>
  <si>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</si>
  <si>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</si>
  <si>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</si>
  <si>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</si>
  <si>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</si>
  <si>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</si>
  <si>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</si>
  <si>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</si>
  <si>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</si>
  <si>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</si>
  <si>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</si>
  <si>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</si>
  <si>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</si>
  <si>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</si>
  <si>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</si>
  <si>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</si>
  <si>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</si>
  <si>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</si>
  <si>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</si>
  <si>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</si>
  <si>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</si>
  <si>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</si>
  <si>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</si>
  <si>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</si>
  <si>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</si>
  <si>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</si>
  <si>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</si>
  <si>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</si>
  <si>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</si>
  <si>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</si>
  <si>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</si>
  <si>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</si>
  <si>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</si>
  <si>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</si>
  <si>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</si>
  <si>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</si>
  <si>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</si>
  <si>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</si>
  <si>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</si>
  <si>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</si>
  <si>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</si>
  <si>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</si>
  <si>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</si>
  <si>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</si>
  <si>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</si>
  <si>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</si>
  <si>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</si>
  <si>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</si>
  <si>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</si>
  <si>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</si>
  <si>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</si>
  <si>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</si>
  <si>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</si>
  <si>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</si>
  <si>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</si>
  <si>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</si>
  <si>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</si>
  <si>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</si>
  <si>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</si>
  <si>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</si>
  <si>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</si>
  <si>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</si>
  <si>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</si>
  <si>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</si>
  <si>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</si>
  <si>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</si>
  <si>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</si>
  <si>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</si>
  <si>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</si>
  <si>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</si>
  <si>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</si>
  <si>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</si>
  <si>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</si>
  <si>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</si>
  <si>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</si>
  <si>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</si>
  <si>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</si>
  <si>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</si>
  <si>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</si>
  <si>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</si>
  <si>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</si>
  <si>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</si>
  <si>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</si>
  <si>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</si>
  <si>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</si>
  <si>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</si>
  <si>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</si>
  <si>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</si>
  <si>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 xml:space="preserve">Northamptonshire </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</si>
  <si>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</si>
  <si>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</si>
  <si>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</si>
  <si>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</si>
  <si>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</si>
  <si>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</si>
  <si>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</si>
  <si>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</si>
  <si>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</si>
  <si>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</si>
  <si>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</si>
  <si>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</si>
  <si>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</si>
  <si>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</si>
  <si>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</si>
  <si>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</si>
  <si>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</si>
  <si>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</si>
  <si>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</si>
  <si>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</si>
  <si>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</si>
  <si>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</si>
  <si>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</si>
  <si>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</si>
  <si>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</si>
  <si>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</si>
  <si>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</si>
  <si>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</si>
  <si>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</si>
  <si>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</si>
  <si>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</si>
  <si>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</si>
  <si>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</si>
  <si>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</si>
  <si>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</si>
  <si>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</si>
  <si>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</si>
  <si>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</si>
  <si>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</si>
  <si>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</si>
  <si>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</si>
  <si>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</si>
  <si>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</si>
  <si>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</si>
  <si>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</si>
  <si>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</si>
  <si>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</si>
  <si>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</si>
  <si>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</si>
  <si>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</si>
  <si>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</si>
  <si>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</si>
  <si>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</si>
  <si>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</si>
  <si>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</si>
  <si>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</si>
  <si>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</si>
  <si>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</si>
  <si>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</si>
  <si>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</si>
  <si>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</si>
  <si>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</si>
  <si>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</si>
  <si>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</si>
  <si>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</si>
  <si>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</si>
  <si>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</si>
  <si>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</si>
  <si>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</si>
  <si>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</si>
  <si>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</si>
  <si>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</si>
  <si>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</si>
  <si>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</si>
  <si>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</si>
  <si>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</si>
  <si>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</si>
  <si>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</si>
  <si>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</si>
  <si>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</si>
  <si>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</si>
  <si>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</si>
  <si>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</si>
  <si>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</si>
  <si>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</si>
  <si>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</si>
  <si>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</si>
  <si>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</si>
  <si>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</si>
  <si>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</si>
  <si>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</si>
  <si>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</si>
  <si>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</si>
  <si>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</si>
  <si>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</si>
  <si>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</si>
  <si>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</si>
  <si>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</si>
  <si>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</si>
  <si>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</si>
  <si>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</si>
  <si>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</si>
  <si>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</si>
  <si>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</si>
  <si>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</si>
  <si>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</si>
  <si>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</si>
  <si>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</si>
  <si>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</si>
  <si>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</si>
  <si>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</si>
  <si>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</si>
  <si>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</si>
  <si>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</si>
  <si>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</si>
  <si>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</si>
  <si>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</si>
  <si>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</si>
  <si>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</si>
  <si>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</si>
  <si>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</si>
  <si>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</si>
  <si>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</si>
  <si>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</si>
  <si>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</si>
  <si>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</si>
  <si>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</si>
  <si>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</si>
  <si>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</si>
  <si>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</si>
  <si>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</si>
  <si>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</si>
  <si>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</si>
  <si>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</si>
  <si>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</si>
  <si>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</si>
  <si>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</si>
  <si>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</si>
  <si>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</si>
  <si>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</si>
  <si>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</si>
  <si>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</si>
  <si>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</si>
  <si>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</si>
  <si>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</si>
  <si>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</si>
  <si>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</si>
  <si>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</si>
  <si>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</si>
  <si>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</si>
  <si>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</si>
  <si>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</si>
  <si>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</si>
  <si>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</si>
  <si>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</si>
  <si>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</si>
  <si>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</si>
  <si>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</si>
  <si>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</si>
  <si>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</si>
  <si>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</si>
  <si>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</si>
  <si>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</si>
  <si>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</si>
  <si>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</si>
  <si>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</si>
  <si>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</si>
  <si>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</si>
  <si>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</si>
  <si>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</si>
  <si>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</si>
  <si>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</si>
  <si>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</si>
  <si>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</si>
  <si>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</si>
  <si>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</si>
  <si>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</si>
  <si>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</si>
  <si>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</si>
  <si>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</si>
  <si>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</si>
  <si>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</si>
  <si>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</si>
  <si>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</si>
  <si>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</si>
  <si>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</si>
  <si>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</si>
  <si>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</si>
  <si>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</si>
  <si>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</si>
  <si>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</si>
  <si>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</si>
  <si>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</si>
  <si>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</si>
  <si>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</si>
  <si>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</si>
  <si>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</si>
  <si>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</si>
  <si>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</si>
  <si>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</si>
  <si>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</si>
  <si>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</si>
  <si>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</si>
  <si>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</si>
  <si>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</si>
  <si>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</si>
  <si>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</si>
  <si>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</si>
  <si>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</si>
  <si>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</si>
  <si>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</si>
  <si>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</si>
  <si>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</si>
  <si>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</si>
  <si>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</si>
  <si>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</si>
  <si>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</si>
  <si>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</si>
  <si>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</si>
  <si>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</si>
  <si>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</si>
  <si>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</si>
  <si>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</si>
  <si>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</si>
  <si>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</si>
  <si>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</si>
  <si>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</si>
  <si>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</si>
  <si>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</si>
  <si>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</si>
  <si>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</si>
  <si>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</si>
  <si>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</si>
  <si>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</si>
  <si>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</si>
  <si>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</si>
  <si>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</si>
  <si>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</si>
  <si>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</si>
  <si>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</si>
  <si>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</si>
  <si>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</si>
  <si>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</si>
  <si>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</si>
  <si>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</si>
  <si>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</si>
  <si>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</si>
  <si>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</si>
  <si>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</si>
  <si>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</si>
  <si>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</si>
  <si>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</si>
  <si>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</si>
  <si>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</si>
  <si>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</si>
  <si>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</si>
  <si>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</si>
  <si>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</si>
  <si>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</si>
  <si>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</si>
  <si>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</si>
  <si>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</si>
  <si>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</si>
  <si>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</si>
  <si>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</si>
  <si>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</si>
  <si>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</si>
  <si>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</si>
  <si>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</si>
  <si>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E10000002</t>
  </si>
  <si>
    <t>Buckinghamshire</t>
  </si>
  <si>
    <t>E07000004</t>
  </si>
  <si>
    <t>Aylesbury Vale</t>
  </si>
  <si>
    <t>E07000005</t>
  </si>
  <si>
    <t>Chiltern</t>
  </si>
  <si>
    <t>E07000006</t>
  </si>
  <si>
    <t>South Bucks</t>
  </si>
  <si>
    <t>E07000007</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</si>
  <si>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</si>
  <si>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</si>
  <si>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</si>
  <si>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</si>
  <si>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</si>
  <si>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</si>
  <si>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</si>
  <si>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</si>
  <si>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</si>
  <si>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</si>
  <si>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</si>
  <si>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</si>
  <si>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</si>
  <si>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</si>
  <si>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</si>
  <si>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</si>
  <si>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</si>
  <si>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</si>
  <si>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</si>
  <si>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</si>
  <si>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</si>
  <si>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</si>
  <si>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</si>
  <si>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</si>
  <si>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</si>
  <si>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</si>
  <si>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</si>
  <si>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</si>
  <si>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</si>
  <si>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</si>
  <si>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</si>
  <si>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</si>
  <si>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</si>
  <si>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</si>
  <si>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</si>
  <si>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</si>
  <si>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</si>
  <si>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</si>
  <si>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</si>
  <si>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</si>
  <si>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</si>
  <si>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</si>
  <si>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</si>
  <si>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</si>
  <si>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</si>
  <si>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</si>
  <si>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</si>
  <si>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</si>
  <si>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</si>
  <si>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</si>
  <si>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</si>
  <si>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</si>
  <si>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</si>
  <si>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</si>
  <si>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</si>
  <si>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</si>
  <si>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</si>
  <si>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</si>
  <si>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</si>
  <si>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</si>
  <si>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</si>
  <si>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</si>
  <si>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</si>
  <si>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</si>
  <si>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</si>
  <si>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</si>
  <si>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</si>
  <si>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</si>
  <si>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</si>
  <si>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</si>
  <si>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</si>
  <si>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</si>
  <si>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</si>
  <si>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</si>
  <si>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</si>
  <si>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</si>
  <si>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</si>
  <si>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</si>
  <si>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</si>
  <si>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</si>
  <si>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</si>
  <si>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</si>
  <si>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</si>
  <si>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</si>
  <si>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</si>
  <si>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</si>
  <si>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</si>
  <si>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</si>
  <si>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</si>
  <si>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</si>
  <si>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</si>
  <si>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</si>
  <si>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</si>
  <si>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</si>
  <si>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</si>
  <si>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</si>
  <si>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</si>
  <si>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</si>
  <si>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</si>
  <si>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</si>
  <si>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</si>
  <si>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</si>
  <si>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</si>
  <si>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</si>
  <si>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</si>
  <si>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</si>
  <si>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</si>
  <si>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</si>
  <si>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</si>
  <si>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</si>
  <si>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</si>
  <si>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</si>
  <si>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</si>
  <si>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</si>
  <si>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</si>
  <si>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</si>
  <si>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</si>
  <si>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</si>
  <si>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</si>
  <si>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</si>
  <si>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</si>
  <si>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</si>
  <si>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</si>
  <si>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</si>
  <si>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</si>
  <si>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</si>
  <si>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</si>
  <si>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</si>
  <si>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</si>
  <si>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</si>
  <si>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</si>
  <si>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</si>
  <si>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</si>
  <si>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</si>
  <si>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</si>
  <si>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</si>
  <si>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</si>
  <si>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</si>
  <si>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</si>
  <si>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</si>
  <si>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</si>
  <si>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</si>
  <si>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</si>
  <si>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</si>
  <si>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</si>
  <si>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</si>
  <si>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</si>
  <si>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</si>
  <si>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</si>
  <si>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</si>
  <si>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</si>
  <si>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</si>
  <si>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</si>
  <si>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</si>
  <si>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</si>
  <si>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</si>
  <si>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</si>
  <si>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</si>
  <si>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</si>
  <si>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</si>
  <si>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</si>
  <si>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</si>
  <si>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</si>
  <si>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</si>
  <si>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</si>
  <si>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</si>
  <si>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</si>
  <si>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</si>
  <si>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Taunton Deane</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</si>
  <si>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</si>
  <si>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</si>
  <si>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</si>
  <si>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</si>
  <si>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</si>
  <si>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</si>
  <si>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</si>
  <si>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</si>
  <si>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</si>
  <si>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</si>
  <si>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</si>
  <si>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</si>
  <si>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</si>
  <si>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</si>
  <si>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</si>
  <si>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</si>
  <si>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</si>
  <si>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</si>
  <si>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</si>
  <si>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</si>
  <si>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</si>
  <si>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</si>
  <si>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</si>
  <si>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</si>
  <si>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</si>
  <si>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</si>
  <si>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</si>
  <si>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</si>
  <si>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</si>
  <si>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</si>
  <si>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</si>
  <si>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</si>
  <si>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</si>
  <si>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</si>
  <si>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</si>
  <si>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</si>
  <si>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</si>
  <si>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</si>
  <si>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</si>
  <si>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</si>
  <si>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</si>
  <si>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</si>
  <si>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</si>
  <si>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</si>
  <si>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</si>
  <si>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</si>
  <si>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</si>
  <si>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</si>
  <si>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</si>
  <si>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</si>
  <si>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</si>
  <si>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</si>
  <si>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</si>
  <si>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</si>
  <si>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</si>
  <si>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</si>
  <si>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</si>
  <si>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</si>
  <si>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</si>
  <si>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</si>
  <si>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</si>
  <si>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</si>
  <si>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</si>
  <si>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</si>
  <si>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</si>
  <si>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</si>
  <si>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</si>
  <si>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</si>
  <si>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</si>
  <si>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</si>
  <si>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</si>
  <si>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</si>
  <si>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</si>
  <si>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</si>
  <si>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</si>
  <si>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</si>
  <si>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</si>
  <si>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</si>
  <si>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</si>
  <si>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</si>
  <si>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</si>
  <si>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</si>
  <si>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</si>
  <si>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</si>
  <si>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</si>
  <si>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</si>
  <si>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</si>
  <si>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</si>
  <si>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</si>
  <si>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</si>
  <si>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</si>
  <si>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</si>
  <si>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</si>
  <si>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</si>
  <si>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</si>
  <si>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</si>
  <si>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E06000057</t>
  </si>
  <si>
    <t>E07000242</t>
  </si>
  <si>
    <t>E07000243</t>
  </si>
  <si>
    <t>E08000037</t>
  </si>
  <si>
    <t>Parliamentary Constituency Code</t>
  </si>
  <si>
    <t>Parliamentary Constituency Name</t>
  </si>
  <si>
    <r>
      <t>Households with at least one usual resident</t>
    </r>
    <r>
      <rPr>
        <vertAlign val="superscript"/>
        <sz val="10"/>
        <color theme="1"/>
        <rFont val="Arial"/>
        <family val="2"/>
      </rPr>
      <t>1,2</t>
    </r>
  </si>
  <si>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</si>
  <si>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</si>
  <si>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</si>
  <si>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</si>
  <si>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</si>
  <si>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</si>
  <si>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</si>
  <si>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</si>
  <si>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</si>
  <si>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</si>
  <si>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</si>
  <si>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</si>
  <si>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</si>
  <si>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</si>
  <si>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</si>
  <si>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</si>
  <si>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</si>
  <si>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</si>
  <si>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</si>
  <si>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</si>
  <si>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</si>
  <si>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</si>
  <si>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</si>
  <si>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</si>
  <si>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</si>
  <si>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</si>
  <si>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</si>
  <si>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</si>
  <si>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</si>
  <si>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</si>
  <si>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</si>
  <si>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</si>
  <si>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</si>
  <si>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</si>
  <si>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</si>
  <si>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</si>
  <si>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</si>
  <si>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</si>
  <si>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</si>
  <si>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</si>
  <si>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</si>
  <si>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</si>
  <si>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</si>
  <si>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</si>
  <si>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</si>
  <si>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</si>
  <si>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</si>
  <si>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</si>
  <si>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</si>
  <si>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</si>
  <si>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</si>
  <si>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</si>
  <si>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</si>
  <si>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</si>
  <si>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</si>
  <si>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</si>
  <si>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</si>
  <si>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</si>
  <si>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</si>
  <si>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</si>
  <si>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</si>
  <si>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</si>
  <si>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</si>
  <si>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</si>
  <si>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</si>
  <si>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</si>
  <si>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</si>
  <si>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</si>
  <si>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</si>
  <si>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</si>
  <si>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</si>
  <si>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</si>
  <si>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</si>
  <si>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</si>
  <si>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</si>
  <si>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</si>
  <si>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</si>
  <si>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</si>
  <si>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</si>
  <si>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</si>
  <si>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</si>
  <si>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</si>
  <si>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</si>
  <si>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</si>
  <si>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</si>
  <si>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</si>
  <si>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</si>
  <si>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</si>
  <si>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</si>
  <si>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</si>
  <si>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</si>
  <si>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</si>
  <si>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</si>
  <si>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</si>
  <si>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</si>
  <si>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</si>
  <si>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</si>
  <si>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</si>
  <si>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</si>
  <si>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</si>
  <si>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</si>
  <si>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</si>
  <si>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</si>
  <si>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</si>
  <si>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</si>
  <si>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</si>
  <si>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</si>
  <si>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</si>
  <si>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</si>
  <si>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</si>
  <si>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</si>
  <si>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</si>
  <si>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</si>
  <si>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</si>
  <si>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</si>
  <si>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</si>
  <si>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</si>
  <si>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</si>
  <si>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</si>
  <si>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</si>
  <si>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</si>
  <si>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</si>
  <si>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</si>
  <si>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</si>
  <si>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</si>
  <si>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</si>
  <si>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</si>
  <si>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</si>
  <si>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</si>
  <si>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</si>
  <si>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</si>
  <si>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</si>
  <si>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</si>
  <si>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</si>
  <si>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</si>
  <si>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</si>
  <si>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</si>
  <si>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</si>
  <si>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</si>
  <si>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</si>
  <si>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</si>
  <si>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</si>
  <si>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</si>
  <si>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</si>
  <si>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</si>
  <si>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</si>
  <si>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</si>
  <si>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</si>
  <si>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</si>
  <si>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</si>
  <si>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</si>
  <si>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</si>
  <si>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</si>
  <si>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</si>
  <si>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</si>
  <si>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</si>
  <si>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</si>
  <si>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</si>
  <si>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</si>
  <si>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</si>
  <si>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</si>
  <si>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</si>
  <si>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</si>
  <si>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</si>
  <si>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</si>
  <si>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</si>
  <si>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</si>
  <si>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</si>
  <si>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</si>
  <si>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</si>
  <si>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</si>
  <si>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</si>
  <si>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</si>
  <si>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</si>
  <si>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</si>
  <si>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</si>
  <si>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</si>
  <si>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</si>
  <si>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</si>
  <si>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</si>
  <si>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</si>
  <si>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</si>
  <si>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</si>
  <si>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</si>
  <si>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</si>
  <si>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</si>
  <si>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</si>
  <si>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</si>
  <si>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</si>
  <si>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</si>
  <si>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</si>
  <si>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</si>
  <si>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</si>
  <si>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</si>
  <si>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</si>
  <si>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</si>
  <si>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</si>
  <si>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</si>
  <si>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</si>
  <si>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</si>
  <si>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</si>
  <si>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</si>
  <si>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</si>
  <si>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</si>
  <si>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</si>
  <si>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</si>
  <si>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</si>
  <si>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</si>
  <si>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</si>
  <si>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</si>
  <si>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</si>
  <si>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</si>
  <si>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</si>
  <si>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</si>
  <si>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</si>
  <si>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</si>
  <si>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</si>
  <si>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</si>
  <si>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</si>
  <si>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</si>
  <si>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</si>
  <si>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</si>
  <si>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</si>
  <si>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</si>
  <si>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</si>
  <si>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</si>
  <si>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</si>
  <si>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</si>
  <si>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</si>
  <si>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</si>
  <si>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</si>
  <si>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</si>
  <si>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</si>
  <si>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</si>
  <si>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</si>
  <si>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</si>
  <si>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</si>
  <si>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</si>
  <si>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</si>
  <si>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</si>
  <si>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</si>
  <si>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</si>
  <si>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</si>
  <si>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</si>
  <si>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</si>
  <si>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</si>
  <si>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</si>
  <si>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</si>
  <si>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</si>
  <si>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</si>
  <si>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</si>
  <si>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</si>
  <si>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</si>
  <si>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</si>
  <si>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</si>
  <si>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</si>
  <si>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</si>
  <si>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</si>
  <si>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</si>
  <si>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</si>
  <si>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</si>
  <si>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</si>
  <si>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</si>
  <si>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</si>
  <si>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</si>
  <si>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</si>
  <si>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</si>
  <si>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</si>
  <si>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</si>
  <si>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</si>
  <si>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</si>
  <si>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</si>
  <si>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</si>
  <si>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</si>
  <si>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</si>
  <si>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</si>
  <si>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</si>
  <si>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</si>
  <si>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</si>
  <si>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</si>
  <si>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</si>
  <si>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</si>
  <si>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</si>
  <si>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</si>
  <si>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</si>
  <si>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</si>
  <si>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</si>
  <si>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</si>
  <si>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</si>
  <si>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</si>
  <si>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</si>
  <si>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</si>
  <si>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</si>
  <si>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</si>
  <si>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</si>
  <si>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</si>
  <si>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</si>
  <si>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</si>
  <si>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</si>
  <si>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</si>
  <si>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</si>
  <si>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</si>
  <si>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</si>
  <si>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</si>
  <si>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</si>
  <si>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</si>
  <si>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</si>
  <si>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</si>
  <si>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</si>
  <si>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</si>
  <si>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</si>
  <si>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</si>
  <si>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</si>
  <si>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</si>
  <si>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</si>
  <si>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</si>
  <si>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</si>
  <si>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</si>
  <si>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</si>
  <si>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</si>
  <si>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</si>
  <si>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</si>
  <si>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</si>
  <si>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</si>
  <si>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</si>
  <si>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</si>
  <si>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</si>
  <si>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</si>
  <si>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</si>
  <si>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</si>
  <si>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</si>
  <si>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</si>
  <si>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</si>
  <si>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</si>
  <si>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</si>
  <si>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</si>
  <si>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</si>
  <si>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</si>
  <si>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</si>
  <si>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</si>
  <si>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</si>
  <si>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</si>
  <si>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</si>
  <si>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</si>
  <si>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</si>
  <si>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</si>
  <si>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</si>
  <si>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</si>
  <si>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</si>
  <si>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</si>
  <si>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</si>
  <si>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</si>
  <si>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</si>
  <si>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</si>
  <si>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</si>
  <si>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</si>
  <si>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</si>
  <si>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</si>
  <si>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</si>
  <si>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</si>
  <si>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</si>
  <si>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</si>
  <si>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</si>
  <si>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</si>
  <si>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</si>
  <si>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</si>
  <si>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</si>
  <si>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</si>
  <si>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</si>
  <si>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</si>
  <si>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</si>
  <si>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</si>
  <si>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</si>
  <si>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</si>
  <si>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</si>
  <si>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</si>
  <si>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</si>
  <si>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</si>
  <si>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</si>
  <si>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</si>
  <si>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</si>
  <si>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</si>
  <si>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</si>
  <si>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</si>
  <si>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</si>
  <si>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</si>
  <si>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</si>
  <si>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</si>
  <si>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</si>
  <si>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</si>
  <si>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</si>
  <si>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</si>
  <si>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</si>
  <si>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</si>
  <si>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</si>
  <si>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</si>
  <si>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</si>
  <si>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</si>
  <si>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</si>
  <si>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</si>
  <si>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</si>
  <si>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</si>
  <si>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</si>
  <si>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</si>
  <si>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</si>
  <si>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</si>
  <si>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</si>
  <si>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</si>
  <si>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</si>
  <si>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</si>
  <si>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</si>
  <si>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</si>
  <si>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</si>
  <si>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</si>
  <si>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</si>
  <si>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</si>
  <si>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</si>
  <si>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</si>
  <si>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</si>
  <si>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</si>
  <si>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</si>
  <si>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</si>
  <si>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</si>
  <si>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</si>
  <si>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</si>
  <si>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</si>
  <si>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</si>
  <si>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</si>
  <si>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</si>
  <si>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</si>
  <si>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</si>
  <si>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</si>
  <si>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</si>
  <si>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</si>
  <si>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</si>
  <si>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</si>
  <si>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</si>
  <si>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</si>
  <si>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</si>
  <si>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</si>
  <si>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</si>
  <si>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</si>
  <si>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</si>
  <si>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</si>
  <si>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</si>
  <si>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</si>
  <si>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</si>
  <si>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</si>
  <si>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</si>
  <si>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</si>
  <si>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</si>
  <si>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</si>
  <si>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</si>
  <si>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</si>
  <si>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</si>
  <si>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</si>
  <si>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</si>
  <si>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</si>
  <si>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</si>
  <si>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</si>
  <si>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</si>
  <si>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</si>
  <si>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</si>
  <si>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</si>
  <si>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</si>
  <si>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</si>
  <si>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</si>
  <si>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</si>
  <si>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</si>
  <si>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</si>
  <si>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</si>
  <si>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</si>
  <si>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</si>
  <si>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</si>
  <si>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</si>
  <si>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</si>
  <si>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</si>
  <si>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</si>
  <si>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</si>
  <si>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</si>
  <si>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</si>
  <si>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</si>
  <si>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</si>
  <si>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</si>
  <si>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</si>
  <si>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</si>
  <si>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</si>
  <si>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</si>
  <si>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</si>
  <si>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</si>
  <si>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</si>
  <si>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</si>
  <si>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</si>
  <si>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</si>
  <si>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</si>
  <si>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</si>
  <si>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</si>
  <si>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</si>
  <si>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</si>
  <si>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</si>
  <si>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</si>
  <si>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</si>
  <si>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</si>
  <si>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</si>
  <si>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</si>
  <si>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</si>
  <si>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</si>
  <si>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</si>
  <si>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</si>
  <si>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</si>
  <si>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</si>
  <si>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</si>
  <si>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</si>
  <si>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</si>
  <si>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</si>
  <si>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</si>
  <si>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</si>
  <si>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</si>
  <si>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</si>
  <si>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</si>
  <si>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</si>
  <si>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</si>
  <si>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</si>
  <si>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</si>
  <si>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</si>
  <si>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</si>
  <si>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</si>
  <si>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</si>
  <si>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</si>
  <si>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</si>
  <si>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</si>
  <si>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</si>
  <si>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</si>
  <si>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</si>
  <si>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</si>
  <si>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</si>
  <si>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</si>
  <si>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</si>
  <si>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</si>
  <si>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</si>
  <si>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</si>
  <si>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</si>
  <si>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</si>
  <si>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</si>
  <si>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</si>
  <si>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</si>
  <si>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</si>
  <si>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</si>
  <si>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</si>
  <si>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</si>
  <si>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</si>
  <si>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</si>
  <si>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</si>
  <si>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</si>
  <si>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</si>
  <si>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</si>
  <si>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</si>
  <si>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</si>
  <si>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</si>
  <si>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</si>
  <si>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</si>
  <si>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</si>
  <si>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</si>
  <si>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</si>
  <si>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</si>
  <si>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</si>
  <si>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</si>
  <si>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</si>
  <si>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</si>
  <si>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</si>
  <si>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</si>
  <si>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</si>
  <si>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</si>
  <si>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</si>
  <si>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</si>
  <si>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</si>
  <si>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</si>
  <si>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</si>
  <si>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</si>
  <si>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</si>
  <si>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</si>
  <si>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</si>
  <si>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</si>
  <si>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</si>
  <si>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</si>
  <si>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</si>
  <si>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</si>
  <si>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</si>
  <si>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</si>
  <si>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</si>
  <si>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</si>
  <si>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</si>
  <si>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</si>
  <si>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</si>
  <si>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</si>
  <si>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</si>
  <si>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</si>
  <si>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</si>
  <si>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</si>
  <si>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</si>
  <si>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</si>
  <si>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</si>
  <si>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</si>
  <si>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</si>
  <si>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</si>
  <si>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</si>
  <si>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</si>
  <si>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</si>
  <si>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</si>
  <si>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</si>
  <si>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</si>
  <si>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</si>
  <si>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</si>
  <si>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</si>
  <si>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</si>
  <si>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</si>
  <si>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</si>
  <si>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</si>
  <si>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</si>
  <si>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</si>
  <si>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</si>
  <si>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</si>
  <si>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</si>
  <si>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</si>
  <si>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</si>
  <si>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</si>
  <si>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</si>
  <si>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</si>
  <si>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</si>
  <si>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</si>
  <si>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</si>
  <si>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</si>
  <si>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</si>
  <si>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</si>
  <si>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</si>
  <si>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</si>
  <si>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</si>
  <si>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</si>
  <si>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</si>
  <si>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</si>
  <si>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</si>
  <si>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</si>
  <si>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</si>
  <si>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</si>
  <si>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</si>
  <si>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</si>
  <si>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</si>
  <si>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</si>
  <si>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</si>
  <si>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</si>
  <si>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</si>
  <si>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</si>
  <si>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</si>
  <si>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</si>
  <si>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</si>
  <si>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</si>
  <si>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</si>
  <si>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</si>
  <si>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</si>
  <si>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</si>
  <si>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</si>
  <si>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</si>
  <si>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</si>
  <si>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</si>
  <si>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</si>
  <si>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</si>
  <si>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</si>
  <si>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</si>
  <si>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</si>
  <si>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</si>
  <si>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</si>
  <si>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</si>
  <si>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</si>
  <si>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</si>
  <si>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</si>
  <si>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</si>
  <si>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</si>
  <si>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</si>
  <si>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</si>
  <si>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</si>
  <si>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</si>
  <si>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</si>
  <si>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</si>
  <si>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</si>
  <si>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</si>
  <si>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</si>
  <si>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</si>
  <si>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</si>
  <si>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</si>
  <si>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</si>
  <si>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</si>
  <si>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</si>
  <si>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</si>
  <si>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</si>
  <si>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</si>
  <si>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</si>
  <si>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</si>
  <si>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</si>
  <si>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</si>
  <si>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</si>
  <si>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</si>
  <si>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</si>
  <si>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</si>
  <si>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</si>
  <si>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</si>
  <si>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</si>
  <si>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</si>
  <si>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</si>
  <si>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</si>
  <si>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</si>
  <si>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</si>
  <si>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</si>
  <si>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</si>
  <si>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</si>
  <si>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</si>
  <si>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</si>
  <si>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</si>
  <si>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</si>
  <si>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</si>
  <si>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</si>
  <si>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</si>
  <si>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</si>
  <si>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</si>
  <si>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</si>
  <si>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</si>
  <si>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</si>
  <si>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</si>
  <si>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</si>
  <si>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</si>
  <si>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</si>
  <si>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</si>
  <si>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</si>
  <si>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</si>
  <si>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</si>
  <si>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</si>
  <si>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</si>
  <si>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</si>
  <si>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</si>
  <si>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</si>
  <si>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</si>
  <si>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</si>
  <si>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</si>
  <si>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</si>
  <si>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</si>
  <si>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</si>
  <si>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</si>
  <si>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</si>
  <si>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</si>
  <si>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</si>
  <si>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</si>
  <si>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</si>
  <si>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</si>
  <si>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</si>
  <si>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</si>
  <si>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</si>
  <si>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</si>
  <si>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</si>
  <si>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</si>
  <si>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</si>
  <si>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</si>
  <si>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</si>
  <si>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</si>
  <si>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</si>
  <si>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</si>
  <si>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</si>
  <si>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</si>
  <si>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</si>
  <si>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</si>
  <si>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</si>
  <si>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</si>
  <si>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</si>
  <si>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</si>
  <si>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</si>
  <si>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</si>
  <si>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</si>
  <si>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</si>
  <si>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</si>
  <si>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</si>
  <si>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</si>
  <si>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</si>
  <si>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</si>
  <si>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</si>
  <si>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</si>
  <si>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</si>
  <si>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</si>
  <si>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</si>
  <si>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</si>
  <si>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</si>
  <si>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</si>
  <si>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</si>
  <si>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</si>
  <si>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</si>
  <si>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</si>
  <si>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</si>
  <si>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</si>
  <si>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</si>
  <si>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</si>
  <si>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</si>
  <si>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</si>
  <si>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</si>
  <si>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</si>
  <si>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</si>
  <si>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</si>
  <si>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</si>
  <si>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</si>
  <si>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</si>
  <si>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</si>
  <si>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</si>
  <si>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</si>
  <si>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</si>
  <si>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</si>
  <si>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</si>
  <si>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</si>
  <si>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</si>
  <si>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</si>
  <si>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</si>
  <si>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</si>
  <si>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</si>
  <si>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</si>
  <si>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</si>
  <si>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</si>
  <si>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</si>
  <si>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</si>
  <si>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</si>
  <si>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</si>
  <si>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</si>
  <si>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</si>
  <si>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</si>
  <si>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</si>
  <si>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</si>
  <si>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</si>
  <si>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</si>
  <si>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</si>
  <si>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</si>
  <si>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</si>
  <si>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</si>
  <si>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</si>
  <si>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</si>
  <si>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</si>
  <si>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</si>
  <si>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</si>
  <si>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</si>
  <si>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</si>
  <si>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</si>
  <si>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</si>
  <si>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</si>
  <si>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</si>
  <si>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</si>
  <si>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</si>
  <si>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</si>
  <si>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</si>
  <si>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</si>
  <si>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</si>
  <si>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</si>
  <si>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</si>
  <si>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</si>
  <si>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</si>
  <si>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</si>
  <si>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</si>
  <si>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</si>
  <si>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</si>
  <si>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</si>
  <si>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</si>
  <si>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</si>
  <si>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</si>
  <si>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</si>
  <si>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</si>
  <si>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</si>
  <si>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</si>
  <si>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</si>
  <si>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</si>
  <si>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</si>
  <si>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</si>
  <si>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</si>
  <si>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</si>
  <si>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</si>
  <si>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</si>
  <si>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</si>
  <si>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</si>
  <si>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</si>
  <si>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</si>
  <si>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</si>
  <si>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</si>
  <si>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</si>
  <si>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</si>
  <si>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</si>
  <si>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</si>
  <si>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</si>
  <si>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</si>
  <si>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</si>
  <si>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</si>
  <si>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</si>
  <si>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</si>
  <si>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</si>
  <si>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</si>
  <si>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</si>
  <si>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</si>
  <si>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</si>
  <si>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</si>
  <si>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</si>
  <si>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</si>
  <si>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</si>
  <si>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</si>
  <si>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</si>
  <si>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</si>
  <si>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</si>
  <si>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</si>
  <si>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</si>
  <si>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</si>
  <si>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</si>
  <si>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</si>
  <si>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</si>
  <si>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</si>
  <si>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</si>
  <si>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</si>
  <si>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</si>
  <si>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</si>
  <si>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</si>
  <si>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</si>
  <si>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</si>
  <si>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</si>
  <si>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</si>
  <si>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</si>
  <si>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</si>
  <si>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</si>
  <si>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</si>
  <si>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</si>
  <si>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</si>
  <si>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</si>
  <si>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</si>
  <si>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</si>
  <si>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</si>
  <si>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</si>
  <si>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</si>
  <si>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</si>
  <si>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</si>
  <si>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</si>
  <si>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</si>
  <si>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</si>
  <si>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</si>
  <si>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</si>
  <si>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</si>
  <si>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</si>
  <si>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</si>
  <si>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</si>
  <si>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</si>
  <si>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</si>
  <si>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</si>
  <si>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</si>
  <si>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</si>
  <si>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</si>
  <si>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</si>
  <si>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</si>
  <si>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</si>
  <si>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</si>
  <si>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</si>
  <si>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</si>
  <si>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</si>
  <si>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</si>
  <si>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</si>
  <si>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</si>
  <si>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</si>
  <si>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</si>
  <si>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</si>
  <si>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</si>
  <si>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</si>
  <si>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</si>
  <si>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</si>
  <si>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</si>
  <si>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</si>
  <si>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</si>
  <si>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</si>
  <si>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</si>
  <si>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</si>
  <si>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</si>
  <si>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</si>
  <si>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</si>
  <si>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</si>
  <si>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</si>
  <si>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</si>
  <si>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</si>
  <si>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</si>
  <si>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</si>
  <si>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</si>
  <si>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</si>
  <si>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</si>
  <si>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</si>
  <si>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</si>
  <si>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</si>
  <si>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</si>
  <si>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</si>
  <si>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</si>
  <si>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</si>
  <si>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</si>
  <si>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</si>
  <si>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</si>
  <si>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</si>
  <si>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</si>
  <si>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</si>
  <si>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</si>
  <si>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</si>
  <si>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</si>
  <si>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</si>
  <si>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</si>
  <si>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</si>
  <si>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</si>
  <si>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</si>
  <si>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</si>
  <si>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</si>
  <si>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</si>
  <si>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</si>
  <si>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</si>
  <si>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</si>
  <si>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</si>
  <si>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</si>
  <si>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</si>
  <si>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</si>
  <si>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</si>
  <si>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</si>
  <si>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</si>
  <si>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</si>
  <si>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</si>
  <si>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</si>
  <si>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</si>
  <si>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</si>
  <si>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</si>
  <si>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</si>
  <si>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</si>
  <si>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</si>
  <si>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</si>
  <si>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</si>
  <si>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</si>
  <si>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</si>
  <si>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</si>
  <si>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</si>
  <si>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</si>
  <si>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</si>
  <si>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</si>
  <si>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</si>
  <si>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</si>
  <si>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</si>
  <si>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</si>
  <si>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</si>
  <si>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</si>
  <si>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</si>
  <si>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</si>
  <si>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</si>
  <si>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</si>
  <si>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</si>
  <si>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</si>
  <si>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</si>
  <si>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</si>
  <si>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</si>
  <si>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</si>
  <si>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</si>
  <si>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</si>
  <si>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</si>
  <si>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</si>
  <si>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</si>
  <si>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</si>
  <si>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</si>
  <si>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</si>
  <si>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</si>
  <si>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</si>
  <si>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</si>
  <si>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</si>
  <si>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</si>
  <si>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</si>
  <si>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</si>
  <si>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</si>
  <si>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</si>
  <si>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</si>
  <si>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</si>
  <si>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</si>
  <si>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</si>
  <si>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</si>
  <si>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</si>
  <si>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</si>
  <si>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</si>
  <si>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</si>
  <si>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</si>
  <si>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</si>
  <si>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</si>
  <si>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</si>
  <si>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</si>
  <si>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</si>
  <si>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</si>
  <si>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</si>
  <si>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</si>
  <si>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</si>
  <si>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</si>
  <si>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</si>
  <si>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</si>
  <si>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</si>
  <si>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</si>
  <si>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</si>
  <si>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</si>
  <si>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</si>
  <si>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</si>
  <si>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</si>
  <si>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</si>
  <si>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</si>
  <si>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</si>
  <si>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</si>
  <si>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</si>
  <si>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</si>
  <si>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</si>
  <si>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</si>
  <si>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</si>
  <si>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</si>
  <si>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</si>
  <si>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</si>
  <si>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</si>
  <si>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</si>
  <si>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</si>
  <si>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</si>
  <si>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</si>
  <si>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</si>
  <si>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</si>
  <si>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</si>
  <si>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</si>
  <si>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</si>
  <si>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</si>
  <si>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</si>
  <si>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</si>
  <si>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</si>
  <si>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</si>
  <si>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</si>
  <si>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</si>
  <si>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</si>
  <si>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</si>
  <si>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</si>
  <si>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</si>
  <si>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</si>
  <si>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</si>
  <si>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</si>
  <si>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</si>
  <si>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</si>
  <si>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</si>
  <si>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</si>
  <si>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</si>
  <si>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</si>
  <si>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</si>
  <si>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</si>
  <si>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</si>
  <si>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</si>
  <si>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</si>
  <si>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</si>
  <si>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</si>
  <si>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</si>
  <si>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r>
      <t>Installation Month</t>
    </r>
    <r>
      <rPr>
        <vertAlign val="superscript"/>
        <sz val="10"/>
        <color theme="1"/>
        <rFont val="Arial"/>
        <family val="2"/>
      </rPr>
      <t>1</t>
    </r>
  </si>
  <si>
    <r>
      <t>Carbon Savings Community</t>
    </r>
    <r>
      <rPr>
        <vertAlign val="superscript"/>
        <sz val="10"/>
        <color theme="1"/>
        <rFont val="Arial"/>
        <family val="2"/>
      </rPr>
      <t xml:space="preserve"> </t>
    </r>
    <r>
      <rPr>
        <sz val="10"/>
        <color theme="1"/>
        <rFont val="Arial"/>
        <family val="2"/>
      </rPr>
      <t xml:space="preserve"> (CSCO)</t>
    </r>
  </si>
  <si>
    <t>Total number of measures installed</t>
  </si>
  <si>
    <t>Total number of measures traded through brokerage</t>
  </si>
  <si>
    <t>% of measures traded through brokerage</t>
  </si>
  <si>
    <r>
      <rPr>
        <vertAlign val="superscript"/>
        <sz val="10"/>
        <color theme="1"/>
        <rFont val="Arial"/>
        <family val="2"/>
      </rPr>
      <t xml:space="preserve">1 </t>
    </r>
    <r>
      <rPr>
        <sz val="10"/>
        <color theme="1"/>
        <rFont val="Arial"/>
        <family val="2"/>
      </rPr>
      <t>ECO measures installed in earlier installation months can be notified at a later date under some circumstances. Some notified measures can be reallocated to different ECO sub-obligations and so are subject to change.</t>
    </r>
  </si>
  <si>
    <r>
      <t>Installation Month</t>
    </r>
    <r>
      <rPr>
        <vertAlign val="superscript"/>
        <sz val="10"/>
        <color theme="1"/>
        <rFont val="Arial"/>
        <family val="2"/>
      </rPr>
      <t>2</t>
    </r>
  </si>
  <si>
    <r>
      <t>January 2013</t>
    </r>
    <r>
      <rPr>
        <vertAlign val="superscript"/>
        <sz val="10"/>
        <color theme="1"/>
        <rFont val="Arial"/>
        <family val="2"/>
      </rPr>
      <t>3</t>
    </r>
  </si>
  <si>
    <r>
      <t>1</t>
    </r>
    <r>
      <rPr>
        <sz val="10"/>
        <color theme="1"/>
        <rFont val="Arial"/>
        <family val="2"/>
      </rPr>
      <t xml:space="preserve"> Estimated bill savings as reported by energy suppliers to Ofgem and following initial validation.</t>
    </r>
  </si>
  <si>
    <r>
      <rPr>
        <vertAlign val="superscript"/>
        <sz val="10"/>
        <color theme="1"/>
        <rFont val="Arial"/>
        <family val="2"/>
      </rPr>
      <t>3</t>
    </r>
    <r>
      <rPr>
        <sz val="10"/>
        <color theme="1"/>
        <rFont val="Arial"/>
        <family val="2"/>
      </rPr>
      <t xml:space="preserve"> Includes some measures installed between October and December 2012.</t>
    </r>
  </si>
  <si>
    <t>Carbon Saving Obligation</t>
  </si>
  <si>
    <r>
      <t>Average cost
(all suppliers)</t>
    </r>
    <r>
      <rPr>
        <vertAlign val="superscript"/>
        <sz val="10"/>
        <color theme="1"/>
        <rFont val="Arial"/>
        <family val="2"/>
      </rPr>
      <t>1</t>
    </r>
  </si>
  <si>
    <r>
      <t>Highest average cost (individual supplier)</t>
    </r>
    <r>
      <rPr>
        <vertAlign val="superscript"/>
        <sz val="10"/>
        <color theme="1"/>
        <rFont val="Arial"/>
        <family val="2"/>
      </rPr>
      <t>2</t>
    </r>
  </si>
  <si>
    <r>
      <t>Lowest average cost
(individual supplier)</t>
    </r>
    <r>
      <rPr>
        <vertAlign val="superscript"/>
        <sz val="10"/>
        <color theme="1"/>
        <rFont val="Arial"/>
        <family val="2"/>
      </rPr>
      <t>2</t>
    </r>
  </si>
  <si>
    <r>
      <t>Average cost
(all suppliers)</t>
    </r>
    <r>
      <rPr>
        <vertAlign val="superscript"/>
        <sz val="10"/>
        <color theme="1"/>
        <rFont val="Arial"/>
        <family val="2"/>
      </rPr>
      <t>3</t>
    </r>
  </si>
  <si>
    <t>Auction</t>
  </si>
  <si>
    <t>Clearing price for Carbon Saving Communities (CSCO)</t>
  </si>
  <si>
    <r>
      <t>Clearing price for Carbon Saving Communities Rural Current</t>
    </r>
    <r>
      <rPr>
        <vertAlign val="superscript"/>
        <sz val="10"/>
        <color theme="1"/>
        <rFont val="Arial"/>
        <family val="2"/>
      </rPr>
      <t>2</t>
    </r>
  </si>
  <si>
    <r>
      <t>Clearing price for Carbon Saving Communities Rural Future</t>
    </r>
    <r>
      <rPr>
        <vertAlign val="superscript"/>
        <sz val="10"/>
        <color theme="1"/>
        <rFont val="Arial"/>
        <family val="2"/>
      </rPr>
      <t>3</t>
    </r>
  </si>
  <si>
    <t>Clearing price for Affordable Warmth (HHCRO)</t>
  </si>
  <si>
    <t>£ per tonne</t>
  </si>
  <si>
    <t xml:space="preserve"> £ per £ notional bill saving</t>
  </si>
  <si>
    <t>Auction 1</t>
  </si>
  <si>
    <t>£100.40</t>
  </si>
  <si>
    <t>Nothing sold</t>
  </si>
  <si>
    <t>£0.22</t>
  </si>
  <si>
    <t>Auction 2</t>
  </si>
  <si>
    <t>£103.13</t>
  </si>
  <si>
    <t>£0.21 - £0.24</t>
  </si>
  <si>
    <t>Auction 3</t>
  </si>
  <si>
    <t>£120.00</t>
  </si>
  <si>
    <t>£60.00</t>
  </si>
  <si>
    <t>£0.23 - £0.24</t>
  </si>
  <si>
    <t>Auction 4</t>
  </si>
  <si>
    <t xml:space="preserve">£35.57 - £65.37 </t>
  </si>
  <si>
    <t>£0.22 - £0.24</t>
  </si>
  <si>
    <t>Auction 5</t>
  </si>
  <si>
    <t>£115.10 - £125.10</t>
  </si>
  <si>
    <t>£0.20 - £0.24</t>
  </si>
  <si>
    <t>Auction 6</t>
  </si>
  <si>
    <t>£122.83</t>
  </si>
  <si>
    <t>Auction 7</t>
  </si>
  <si>
    <t>£102.60 - £120.00</t>
  </si>
  <si>
    <t>£42.00 - £55.00</t>
  </si>
  <si>
    <t>Auction 8</t>
  </si>
  <si>
    <t>£119.00 - £120.00</t>
  </si>
  <si>
    <t>£50.00 - £55.00</t>
  </si>
  <si>
    <t>Auction 9</t>
  </si>
  <si>
    <t>£100.00 - £120.10</t>
  </si>
  <si>
    <t>£50.00 - £52.00</t>
  </si>
  <si>
    <t>£0.21</t>
  </si>
  <si>
    <t>Auction 10</t>
  </si>
  <si>
    <t>£112.00</t>
  </si>
  <si>
    <t>£0.19 - £0.21</t>
  </si>
  <si>
    <t>Auction 11</t>
  </si>
  <si>
    <t>£99.00 - £104.00</t>
  </si>
  <si>
    <t>£50.00</t>
  </si>
  <si>
    <t>£0.17 - £0.19</t>
  </si>
  <si>
    <t>Auction 12</t>
  </si>
  <si>
    <t>£96.00 - £99.00</t>
  </si>
  <si>
    <t>£45.00</t>
  </si>
  <si>
    <t>£0.15 - £0.16</t>
  </si>
  <si>
    <t>Auction 13</t>
  </si>
  <si>
    <t>£94.56</t>
  </si>
  <si>
    <t>No lots submitted</t>
  </si>
  <si>
    <t>£0.12 - £0.15</t>
  </si>
  <si>
    <t>Auction 14</t>
  </si>
  <si>
    <t>£45.00 - £50.00</t>
  </si>
  <si>
    <t>£0.14</t>
  </si>
  <si>
    <t>Auction 15</t>
  </si>
  <si>
    <t>£85.00</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</si>
  <si>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</si>
  <si>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</si>
  <si>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</si>
  <si>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</si>
  <si>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</si>
  <si>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</si>
  <si>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</si>
  <si>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</si>
  <si>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</si>
  <si>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</si>
  <si>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</si>
  <si>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</si>
  <si>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</si>
  <si>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</si>
  <si>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</si>
  <si>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</si>
  <si>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</si>
  <si>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</si>
  <si>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</si>
  <si>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</si>
  <si>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</si>
  <si>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</si>
  <si>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</si>
  <si>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</si>
  <si>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</si>
  <si>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</si>
  <si>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</si>
  <si>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£0.10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</si>
  <si>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</si>
  <si>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</si>
  <si>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</si>
  <si>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</si>
  <si>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</si>
  <si>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</si>
  <si>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</si>
  <si>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</si>
  <si>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</si>
  <si>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</si>
  <si>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</si>
  <si>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</si>
  <si>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</si>
  <si>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</si>
  <si>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</si>
  <si>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£0.06</t>
  </si>
  <si>
    <t>Auction 32</t>
  </si>
  <si>
    <t>Auction 33</t>
  </si>
  <si>
    <t>Auction 34</t>
  </si>
  <si>
    <t>Auction 35</t>
  </si>
  <si>
    <t>£0.05 - £0.06</t>
  </si>
  <si>
    <t>Auction 36</t>
  </si>
  <si>
    <t>Auction 37</t>
  </si>
  <si>
    <t>£34.00 - £37.00</t>
  </si>
  <si>
    <t>£38.00 - £50.00</t>
  </si>
  <si>
    <t>£38.00</t>
  </si>
  <si>
    <t>Auction 38</t>
  </si>
  <si>
    <t>£40.00</t>
  </si>
  <si>
    <t>Auction 39</t>
  </si>
  <si>
    <t>£30.00 - £35.00</t>
  </si>
  <si>
    <t>Auction 40</t>
  </si>
  <si>
    <t>Auction 41</t>
  </si>
  <si>
    <t>£35.00</t>
  </si>
  <si>
    <t>Auction 42</t>
  </si>
  <si>
    <t>£30.00 - £38.00</t>
  </si>
  <si>
    <t>£35.00 - £36.50</t>
  </si>
  <si>
    <t>Auction 43</t>
  </si>
  <si>
    <t>£34.80 - £35.00</t>
  </si>
  <si>
    <t>Auction 44</t>
  </si>
  <si>
    <t>£23.50 - £24.00</t>
  </si>
  <si>
    <t>£28.00 - £35.00</t>
  </si>
  <si>
    <t>£34.10 - £35.00</t>
  </si>
  <si>
    <t>Auction 45</t>
  </si>
  <si>
    <t>£34.00 - £36.00</t>
  </si>
  <si>
    <t>£0.07</t>
  </si>
  <si>
    <t>Auction 46</t>
  </si>
  <si>
    <t>Auction 47</t>
  </si>
  <si>
    <t>Auction 48</t>
  </si>
  <si>
    <t>£26.00</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</si>
  <si>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</si>
  <si>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</si>
  <si>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</si>
  <si>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</si>
  <si>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</si>
  <si>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</si>
  <si>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</si>
  <si>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</si>
  <si>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</si>
  <si>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</si>
  <si>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</si>
  <si>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</si>
  <si>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</si>
  <si>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</si>
  <si>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</si>
  <si>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</si>
  <si>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£25.00</t>
  </si>
  <si>
    <r>
      <t xml:space="preserve">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</si>
  <si>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Carbon Savings Community (CSCO) Rural Sub-obligation</t>
  </si>
  <si>
    <t>Fuel type</t>
  </si>
  <si>
    <t>Auction 63</t>
  </si>
  <si>
    <t>Auction 64</t>
  </si>
  <si>
    <t>Auction 65</t>
  </si>
  <si>
    <t>Auction 66</t>
  </si>
  <si>
    <t>Auction 67</t>
  </si>
  <si>
    <t>Auction 68</t>
  </si>
  <si>
    <t>Auction 69</t>
  </si>
  <si>
    <t>Auction 70</t>
  </si>
  <si>
    <r>
      <t>Affordable Warmth (HHCRO)</t>
    </r>
    <r>
      <rPr>
        <b/>
        <vertAlign val="superscript"/>
        <sz val="10"/>
        <color theme="1"/>
        <rFont val="Arial"/>
        <family val="2"/>
      </rPr>
      <t>2</t>
    </r>
  </si>
  <si>
    <t xml:space="preserve">Total costs </t>
  </si>
  <si>
    <t>Carbon Saving Obligation delivery costs</t>
  </si>
  <si>
    <t>Affordable Warmth delivery costs</t>
  </si>
  <si>
    <t>£0.07 - £0.08</t>
  </si>
  <si>
    <t>£29.00 - £30.00</t>
  </si>
  <si>
    <t>Auction 71</t>
  </si>
  <si>
    <t>Auction 72</t>
  </si>
  <si>
    <t>Total delivery cost</t>
  </si>
  <si>
    <r>
      <rPr>
        <vertAlign val="superscript"/>
        <sz val="10"/>
        <color theme="1"/>
        <rFont val="Arial"/>
        <family val="2"/>
      </rPr>
      <t xml:space="preserve">1 </t>
    </r>
    <r>
      <rPr>
        <sz val="10"/>
        <color theme="1"/>
        <rFont val="Arial"/>
        <family val="2"/>
      </rPr>
      <t>Administrative costs are not available by obligation.</t>
    </r>
  </si>
  <si>
    <r>
      <rPr>
        <vertAlign val="superscript"/>
        <sz val="10"/>
        <color theme="1"/>
        <rFont val="Arial"/>
        <family val="2"/>
      </rPr>
      <t xml:space="preserve">2 </t>
    </r>
    <r>
      <rPr>
        <sz val="10"/>
        <color theme="1"/>
        <rFont val="Arial"/>
        <family val="2"/>
      </rPr>
      <t>Total estimated ECO delivery and administrative costs include cost revisions submitted from some energy companies.</t>
    </r>
  </si>
  <si>
    <t>CSCO Rural sub-obligation</t>
  </si>
  <si>
    <r>
      <t>Households with at least one usual resident</t>
    </r>
    <r>
      <rPr>
        <vertAlign val="superscript"/>
        <sz val="10"/>
        <rFont val="Arial"/>
        <family val="2"/>
      </rPr>
      <t>1</t>
    </r>
  </si>
  <si>
    <t>Percentage of households in receipt of ECO measures</t>
  </si>
  <si>
    <r>
      <t>Gas</t>
    </r>
    <r>
      <rPr>
        <vertAlign val="superscript"/>
        <sz val="10"/>
        <color theme="1"/>
        <rFont val="Arial"/>
        <family val="2"/>
      </rPr>
      <t xml:space="preserve"> 1</t>
    </r>
  </si>
  <si>
    <r>
      <t>Other</t>
    </r>
    <r>
      <rPr>
        <vertAlign val="superscript"/>
        <sz val="10"/>
        <color theme="1"/>
        <rFont val="Arial"/>
        <family val="2"/>
      </rPr>
      <t xml:space="preserve"> 2</t>
    </r>
  </si>
  <si>
    <t>Unknown</t>
  </si>
  <si>
    <r>
      <t xml:space="preserve">November 2015 </t>
    </r>
    <r>
      <rPr>
        <vertAlign val="superscript"/>
        <sz val="10"/>
        <color theme="1"/>
        <rFont val="Arial"/>
        <family val="2"/>
      </rPr>
      <t>3</t>
    </r>
  </si>
  <si>
    <t>£18.00 - £28.00</t>
  </si>
  <si>
    <t>£22.00 - £33.00</t>
  </si>
  <si>
    <t>£0.08 - £0.10</t>
  </si>
  <si>
    <r>
      <t>Clearing price for Carbon Saving Communities Rural</t>
    </r>
    <r>
      <rPr>
        <vertAlign val="superscript"/>
        <sz val="10"/>
        <color theme="1"/>
        <rFont val="Arial"/>
        <family val="2"/>
      </rPr>
      <t>4</t>
    </r>
  </si>
  <si>
    <r>
      <rPr>
        <vertAlign val="superscript"/>
        <sz val="10"/>
        <color theme="1"/>
        <rFont val="Arial"/>
        <family val="2"/>
      </rPr>
      <t>6</t>
    </r>
    <r>
      <rPr>
        <sz val="10"/>
        <color theme="1"/>
        <rFont val="Arial"/>
        <family val="2"/>
      </rPr>
      <t xml:space="preserve"> CSCO Solid Wall was only traded through ECO brokerage as a separate commodity since Auction 38.</t>
    </r>
  </si>
  <si>
    <r>
      <t xml:space="preserve">Clearing price for Carbon Saving Obligations Solid Wall </t>
    </r>
    <r>
      <rPr>
        <vertAlign val="superscript"/>
        <sz val="10"/>
        <color theme="1"/>
        <rFont val="Arial"/>
        <family val="2"/>
      </rPr>
      <t>5</t>
    </r>
  </si>
  <si>
    <t>Clearing price for Carbon Saving Obligations (CERO)</t>
  </si>
  <si>
    <r>
      <rPr>
        <vertAlign val="superscript"/>
        <sz val="10"/>
        <color theme="1"/>
        <rFont val="Arial"/>
        <family val="2"/>
      </rPr>
      <t>5</t>
    </r>
    <r>
      <rPr>
        <sz val="10"/>
        <color theme="1"/>
        <rFont val="Arial"/>
        <family val="2"/>
      </rPr>
      <t xml:space="preserve"> CERO Solid Wall was only traded through ECO brokerage as a separate commodity since Auction 38.</t>
    </r>
  </si>
  <si>
    <r>
      <t>Property type</t>
    </r>
    <r>
      <rPr>
        <vertAlign val="superscript"/>
        <sz val="10"/>
        <color theme="1"/>
        <rFont val="Arial"/>
        <family val="2"/>
      </rPr>
      <t>1</t>
    </r>
  </si>
  <si>
    <r>
      <t xml:space="preserve">Clearing price for Carbon Saving Communities Solid Wall </t>
    </r>
    <r>
      <rPr>
        <vertAlign val="superscript"/>
        <sz val="10"/>
        <color theme="1"/>
        <rFont val="Arial"/>
        <family val="2"/>
      </rPr>
      <t>6</t>
    </r>
  </si>
  <si>
    <r>
      <rPr>
        <vertAlign val="superscript"/>
        <sz val="10"/>
        <color theme="1"/>
        <rFont val="Arial"/>
        <family val="2"/>
      </rPr>
      <t>2</t>
    </r>
    <r>
      <rPr>
        <sz val="10"/>
        <color theme="1"/>
        <rFont val="Arial"/>
        <family val="2"/>
      </rPr>
      <t xml:space="preserve"> CSCO Rural Current was only traded through ECO brokerage since Auction 37, and was superseded by the Carbon Saving Communities Rural commodity for Auction 52 onwards. This included any rural lots which complied with the legislation that was in force at the point of sale.</t>
    </r>
  </si>
  <si>
    <r>
      <rPr>
        <vertAlign val="superscript"/>
        <sz val="10"/>
        <color theme="1"/>
        <rFont val="Arial"/>
        <family val="2"/>
      </rPr>
      <t>3</t>
    </r>
    <r>
      <rPr>
        <sz val="10"/>
        <color theme="1"/>
        <rFont val="Arial"/>
        <family val="2"/>
      </rPr>
      <t xml:space="preserve"> CSCO Rural Future was only traded through ECO brokerage since Auction 37, and was superseded by the Carbon Saving Communities Rural commodity for Auction 52 onwards. This included any rural lots which complied with the legislation that is currently in force.</t>
    </r>
  </si>
  <si>
    <r>
      <rPr>
        <vertAlign val="superscript"/>
        <sz val="10"/>
        <color theme="1"/>
        <rFont val="Arial"/>
        <family val="2"/>
      </rPr>
      <t xml:space="preserve">4 </t>
    </r>
    <r>
      <rPr>
        <sz val="10"/>
        <color theme="1"/>
        <rFont val="Arial"/>
        <family val="2"/>
      </rPr>
      <t>CSCO Rural was only traded through ECO brokerage since Auction 52. This includes any rural lots which comply with the legislation that is currently in force.</t>
    </r>
  </si>
  <si>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</si>
  <si>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</si>
  <si>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</si>
  <si>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</si>
  <si>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</si>
  <si>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</si>
  <si>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</si>
  <si>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</si>
  <si>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</si>
  <si>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</si>
  <si>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</si>
  <si>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</si>
  <si>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</si>
  <si>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</si>
  <si>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r>
      <t>1</t>
    </r>
    <r>
      <rPr>
        <sz val="10"/>
        <color theme="1"/>
        <rFont val="Arial"/>
        <family val="2"/>
      </rPr>
      <t xml:space="preserve"> Percentage of households is calculated only for those where the tenure is known.</t>
    </r>
  </si>
  <si>
    <r>
      <rPr>
        <vertAlign val="superscript"/>
        <sz val="10"/>
        <color theme="1"/>
        <rFont val="Arial"/>
        <family val="2"/>
      </rPr>
      <t xml:space="preserve">2 </t>
    </r>
    <r>
      <rPr>
        <sz val="10"/>
        <color theme="1"/>
        <rFont val="Arial"/>
        <family val="2"/>
      </rPr>
      <t>ECO measures installed in earlier installation months can be notified at a later date under some circumstances. Rejected and withdrawn measures have been excluded.</t>
    </r>
  </si>
  <si>
    <r>
      <rPr>
        <vertAlign val="superscript"/>
        <sz val="10"/>
        <color indexed="8"/>
        <rFont val="Arial"/>
        <family val="2"/>
      </rPr>
      <t xml:space="preserve">2 </t>
    </r>
    <r>
      <rPr>
        <sz val="10"/>
        <color theme="1"/>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</si>
  <si>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indexed="8"/>
        <rFont val="Arial"/>
        <family val="2"/>
      </rPr>
      <t>1</t>
    </r>
    <r>
      <rPr>
        <sz val="10"/>
        <color theme="1"/>
        <rFont val="Arial"/>
        <family val="2"/>
      </rPr>
      <t xml:space="preserve"> Includes only measures installed using Green Deal finance where a Green Deal Plan has gone 'live' or ‘completed’ following being ‘live’.</t>
    </r>
  </si>
  <si>
    <t>-</t>
  </si>
  <si>
    <t>Households in receipt of ECO measures</t>
  </si>
  <si>
    <t>ECO measures installed</t>
  </si>
  <si>
    <t>Affordable Warmth measures</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</si>
  <si>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</si>
  <si>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</si>
  <si>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</si>
  <si>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</si>
  <si>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t>
  </si>
  <si>
    <t>% of CERO measures traded through brokerage</t>
  </si>
  <si>
    <t>CERO measures traded through brokerage</t>
  </si>
  <si>
    <t>CSCO measures</t>
  </si>
  <si>
    <t>CSCO measures traded through brokerage</t>
  </si>
  <si>
    <t>% of CSCO measures traded through brokerage</t>
  </si>
  <si>
    <t>HHCRO measures</t>
  </si>
  <si>
    <t>HHCRO measures traded through brokerage</t>
  </si>
  <si>
    <t>% of HHCRO measures traded through brokerage</t>
  </si>
  <si>
    <t>Percentage of ECO measures installed</t>
  </si>
  <si>
    <t>https://www.gov.uk/guidance/energy-companies-obligation-brokerage</t>
  </si>
  <si>
    <r>
      <rPr>
        <vertAlign val="superscript"/>
        <sz val="10"/>
        <color theme="1"/>
        <rFont val="Arial"/>
        <family val="2"/>
      </rPr>
      <t>3</t>
    </r>
    <r>
      <rPr>
        <sz val="10"/>
        <color theme="1"/>
        <rFont val="Arial"/>
        <family val="2"/>
      </rPr>
      <t xml:space="preserve"> Auction 72 was the first auction to take place following the introduction of Version 3.0 of the Bi-lateral Off-take Contract that was published in October 2015 and came into force on 6th November 2015. For more information, see:</t>
    </r>
  </si>
  <si>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</si>
  <si>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</si>
  <si>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</si>
  <si>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</si>
  <si>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</si>
  <si>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</si>
  <si>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</si>
  <si>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</si>
  <si>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</si>
  <si>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</si>
  <si>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</si>
  <si>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</si>
  <si>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</si>
  <si>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</si>
  <si>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</si>
  <si>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</si>
  <si>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</si>
  <si>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</si>
  <si>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</si>
  <si>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</si>
  <si>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</si>
  <si>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</si>
  <si>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</si>
  <si>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</si>
  <si>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</si>
  <si>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</si>
  <si>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</si>
  <si>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</si>
  <si>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</si>
  <si>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</si>
  <si>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</si>
  <si>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</si>
  <si>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</si>
  <si>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</si>
  <si>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</si>
  <si>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</si>
  <si>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</si>
  <si>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</si>
  <si>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</si>
  <si>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</si>
  <si>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</si>
  <si>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</si>
  <si>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</si>
  <si>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</si>
  <si>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</si>
  <si>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</si>
  <si>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</si>
  <si>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</si>
  <si>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</si>
  <si>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</si>
  <si>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</si>
  <si>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</si>
  <si>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</si>
  <si>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</si>
  <si>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</si>
  <si>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</si>
  <si>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r>
      <t>'Completed'</t>
    </r>
    <r>
      <rPr>
        <vertAlign val="superscript"/>
        <sz val="10"/>
        <color indexed="8"/>
        <rFont val="Arial"/>
        <family val="2"/>
      </rPr>
      <t>4</t>
    </r>
    <r>
      <rPr>
        <sz val="10"/>
        <color theme="1"/>
        <rFont val="Arial"/>
        <family val="2"/>
      </rPr>
      <t xml:space="preserve"> 
Green Deal Plans</t>
    </r>
  </si>
  <si>
    <r>
      <rPr>
        <vertAlign val="superscript"/>
        <sz val="10"/>
        <color indexed="8"/>
        <rFont val="Arial"/>
        <family val="2"/>
      </rPr>
      <t>5</t>
    </r>
    <r>
      <rPr>
        <sz val="10"/>
        <color theme="1"/>
        <rFont val="Arial"/>
        <family val="2"/>
      </rPr>
      <t xml:space="preserve"> Total Green Deal Plans are the total number of Plans for unique properties on the Central Charge Database or have been completed at the end of reporting month.</t>
    </r>
  </si>
  <si>
    <r>
      <rPr>
        <vertAlign val="superscript"/>
        <sz val="10"/>
        <rFont val="Arial"/>
        <family val="2"/>
      </rPr>
      <t>4</t>
    </r>
    <r>
      <rPr>
        <sz val="10"/>
        <rFont val="Arial"/>
        <family val="2"/>
      </rPr>
      <t xml:space="preserve"> A 'completed' Green Deal Plan is when all the measures have been paid off in full (including Plans paid off early), and therefore the Plan is no longer active on the system.</t>
    </r>
  </si>
  <si>
    <r>
      <t xml:space="preserve">Green Deal Home Improvement Fund </t>
    </r>
    <r>
      <rPr>
        <vertAlign val="superscript"/>
        <sz val="10"/>
        <color theme="1"/>
        <rFont val="Arial"/>
        <family val="2"/>
      </rPr>
      <t>2,5</t>
    </r>
  </si>
  <si>
    <t>E11000007</t>
  </si>
  <si>
    <t xml:space="preserve">Derby </t>
  </si>
  <si>
    <t xml:space="preserve">Rutland </t>
  </si>
  <si>
    <t>City of Edinburgh</t>
  </si>
  <si>
    <t xml:space="preserve">Scottish Borders </t>
  </si>
  <si>
    <r>
      <t>Na h-Eileanan Siar</t>
    </r>
    <r>
      <rPr>
        <vertAlign val="superscript"/>
        <sz val="10"/>
        <rFont val="Arial"/>
        <family val="2"/>
      </rPr>
      <t>2</t>
    </r>
  </si>
  <si>
    <r>
      <rPr>
        <vertAlign val="superscript"/>
        <sz val="10"/>
        <color theme="1"/>
        <rFont val="Arial"/>
        <family val="2"/>
      </rPr>
      <t>1</t>
    </r>
    <r>
      <rPr>
        <sz val="10"/>
        <color theme="1"/>
        <rFont val="Arial"/>
        <family val="2"/>
      </rPr>
      <t xml:space="preserve"> "Gas" fuel type includes duel primary fuel with gas fuel type.</t>
    </r>
  </si>
  <si>
    <t>£20.00</t>
  </si>
  <si>
    <t>£23.50</t>
  </si>
  <si>
    <t>£0.10 - £0.11</t>
  </si>
  <si>
    <t>£0.11</t>
  </si>
  <si>
    <t>Release</t>
  </si>
  <si>
    <t>Headline</t>
  </si>
  <si>
    <r>
      <t>Measure type</t>
    </r>
    <r>
      <rPr>
        <vertAlign val="superscript"/>
        <sz val="10"/>
        <color theme="1"/>
        <rFont val="Arial"/>
        <family val="2"/>
      </rPr>
      <t>4</t>
    </r>
  </si>
  <si>
    <r>
      <t>Boiler</t>
    </r>
    <r>
      <rPr>
        <vertAlign val="superscript"/>
        <sz val="10"/>
        <color theme="1"/>
        <rFont val="Arial"/>
        <family val="2"/>
      </rPr>
      <t>5</t>
    </r>
  </si>
  <si>
    <r>
      <t>Lighting</t>
    </r>
    <r>
      <rPr>
        <vertAlign val="superscript"/>
        <sz val="10"/>
        <color theme="1"/>
        <rFont val="Arial"/>
        <family val="2"/>
      </rPr>
      <t>5</t>
    </r>
  </si>
  <si>
    <r>
      <t>Micro-generation</t>
    </r>
    <r>
      <rPr>
        <vertAlign val="superscript"/>
        <sz val="10"/>
        <color theme="1"/>
        <rFont val="Arial"/>
        <family val="2"/>
      </rPr>
      <t>5</t>
    </r>
  </si>
  <si>
    <r>
      <t xml:space="preserve">Installation month </t>
    </r>
    <r>
      <rPr>
        <vertAlign val="superscript"/>
        <sz val="10"/>
        <color theme="1"/>
        <rFont val="Arial"/>
        <family val="2"/>
      </rPr>
      <t>2</t>
    </r>
  </si>
  <si>
    <r>
      <t xml:space="preserve">ECO </t>
    </r>
    <r>
      <rPr>
        <vertAlign val="superscript"/>
        <sz val="10"/>
        <color theme="1"/>
        <rFont val="Arial"/>
        <family val="2"/>
      </rPr>
      <t>3</t>
    </r>
  </si>
  <si>
    <r>
      <t xml:space="preserve">Green Deal Finance Plans </t>
    </r>
    <r>
      <rPr>
        <vertAlign val="superscript"/>
        <sz val="10"/>
        <color theme="1"/>
        <rFont val="Arial"/>
        <family val="2"/>
      </rPr>
      <t>3</t>
    </r>
  </si>
  <si>
    <r>
      <t xml:space="preserve">Green Deal Home Improvement Fund </t>
    </r>
    <r>
      <rPr>
        <vertAlign val="superscript"/>
        <sz val="10"/>
        <color theme="1"/>
        <rFont val="Arial"/>
        <family val="2"/>
      </rPr>
      <t>3,4</t>
    </r>
  </si>
  <si>
    <r>
      <t>Valid percentage of households</t>
    </r>
    <r>
      <rPr>
        <vertAlign val="superscript"/>
        <sz val="10"/>
        <color theme="1"/>
        <rFont val="Arial"/>
        <family val="2"/>
      </rPr>
      <t>2</t>
    </r>
  </si>
  <si>
    <r>
      <t>Valid percentage of households</t>
    </r>
    <r>
      <rPr>
        <vertAlign val="superscript"/>
        <sz val="10"/>
        <color theme="1"/>
        <rFont val="Arial"/>
        <family val="2"/>
      </rPr>
      <t>1</t>
    </r>
  </si>
  <si>
    <r>
      <t>Boiler</t>
    </r>
    <r>
      <rPr>
        <vertAlign val="superscript"/>
        <sz val="10"/>
        <color theme="1"/>
        <rFont val="Arial"/>
        <family val="2"/>
      </rPr>
      <t>1</t>
    </r>
  </si>
  <si>
    <r>
      <t>Micro-generation</t>
    </r>
    <r>
      <rPr>
        <vertAlign val="superscript"/>
        <sz val="10"/>
        <color theme="1"/>
        <rFont val="Arial"/>
        <family val="2"/>
      </rPr>
      <t>1</t>
    </r>
  </si>
  <si>
    <t>March 2016</t>
  </si>
  <si>
    <t>April 2016</t>
  </si>
  <si>
    <t>May 2016</t>
  </si>
  <si>
    <t>Jan - Mar 2016</t>
  </si>
  <si>
    <t>Auction 79</t>
  </si>
  <si>
    <t>Auction 80</t>
  </si>
  <si>
    <t>Auction 81</t>
  </si>
  <si>
    <t>Auction 82</t>
  </si>
  <si>
    <t>Auction 83</t>
  </si>
  <si>
    <t>Auction 84</t>
  </si>
  <si>
    <t>Auction 85</t>
  </si>
  <si>
    <t>£18.00</t>
  </si>
  <si>
    <t>Household Energy Efficiency</t>
  </si>
  <si>
    <t>June 2016</t>
  </si>
  <si>
    <t>July 2016</t>
  </si>
  <si>
    <t>August 2016</t>
  </si>
  <si>
    <t>Apr - Jun 2016</t>
  </si>
  <si>
    <t>Auction 86</t>
  </si>
  <si>
    <t>Auction 87</t>
  </si>
  <si>
    <t>£0.09</t>
  </si>
  <si>
    <t>Auction 88</t>
  </si>
  <si>
    <t>Auction 89</t>
  </si>
  <si>
    <t>Auction 90</t>
  </si>
  <si>
    <t>Auction 91</t>
  </si>
  <si>
    <r>
      <t>5</t>
    </r>
    <r>
      <rPr>
        <sz val="10"/>
        <color theme="1"/>
        <rFont val="Arial"/>
        <family val="2"/>
      </rPr>
      <t xml:space="preserve"> It is possible for there to be more than one GDHIF voucher paid per household. 162 households received a measure using more than one GDHIF voucher.</t>
    </r>
  </si>
  <si>
    <r>
      <t xml:space="preserve">Green Deal Communities </t>
    </r>
    <r>
      <rPr>
        <vertAlign val="superscript"/>
        <sz val="10"/>
        <color theme="1"/>
        <rFont val="Arial"/>
        <family val="2"/>
      </rPr>
      <t>6, 7</t>
    </r>
  </si>
  <si>
    <r>
      <t xml:space="preserve">January 2013 </t>
    </r>
    <r>
      <rPr>
        <vertAlign val="superscript"/>
        <sz val="10"/>
        <color indexed="8"/>
        <rFont val="Arial"/>
        <family val="2"/>
      </rPr>
      <t>8</t>
    </r>
  </si>
  <si>
    <r>
      <t>Households with measures installed through more than one delivery mechanism</t>
    </r>
    <r>
      <rPr>
        <vertAlign val="superscript"/>
        <sz val="10"/>
        <color theme="1"/>
        <rFont val="Arial"/>
        <family val="2"/>
      </rPr>
      <t xml:space="preserve"> 9</t>
    </r>
  </si>
  <si>
    <r>
      <t>8</t>
    </r>
    <r>
      <rPr>
        <sz val="10"/>
        <color theme="1"/>
        <rFont val="Arial"/>
        <family val="2"/>
      </rPr>
      <t xml:space="preserve"> Includes some measures installed between October and December 2012.</t>
    </r>
  </si>
  <si>
    <r>
      <t>7</t>
    </r>
    <r>
      <rPr>
        <sz val="10"/>
        <color theme="1"/>
        <rFont val="Arial"/>
        <family val="2"/>
      </rPr>
      <t xml:space="preserve"> This excludes any properties that had a Green Deal Assessment but where no reported measures were installed. This excludes any measures that had not used any GD Communities funding towards the cost of the measure.</t>
    </r>
  </si>
  <si>
    <t>..</t>
  </si>
  <si>
    <t>.. Measures installed were not possible (scheme not in operation) in these months.</t>
  </si>
  <si>
    <t>Households that have had measures installed through ECO and under the Green Deal Framework, by installation month</t>
  </si>
  <si>
    <t>Table 1.2: Households that have had measures installed through ECO and under the Green Deal Framework, by installation month</t>
  </si>
  <si>
    <t>Table 1.1: Measures installed through ECO and under the Green Deal Framework, by installation month</t>
  </si>
  <si>
    <t>Estimated carbon and energy savings from measures installed through ECO, Cashback, Green Deal Home Improvement Fund and Green Deal Plans</t>
  </si>
  <si>
    <t>ECO measures by property main fuel type, ECO obligation and by quarter</t>
  </si>
  <si>
    <r>
      <t xml:space="preserve">Contents </t>
    </r>
    <r>
      <rPr>
        <u/>
        <sz val="10"/>
        <color theme="1"/>
        <rFont val="Arial"/>
        <family val="2"/>
      </rPr>
      <t>(Great Britain unless stated)</t>
    </r>
  </si>
  <si>
    <r>
      <rPr>
        <b/>
        <u/>
        <sz val="10"/>
        <color theme="1"/>
        <rFont val="Arial"/>
        <family val="2"/>
      </rPr>
      <t>Energy Efficiency Measures, Households and Carbon Savings</t>
    </r>
    <r>
      <rPr>
        <sz val="10"/>
        <color theme="1"/>
        <rFont val="Arial"/>
        <family val="2"/>
      </rPr>
      <t xml:space="preserve">
Measures installed through ECO and under the Green Deal Framework, by installation month</t>
    </r>
  </si>
  <si>
    <r>
      <rPr>
        <b/>
        <u/>
        <sz val="10"/>
        <color theme="1"/>
        <rFont val="Arial"/>
        <family val="2"/>
      </rPr>
      <t xml:space="preserve">ECO Brokerage
</t>
    </r>
    <r>
      <rPr>
        <sz val="10"/>
        <color theme="1"/>
        <rFont val="Arial"/>
        <family val="2"/>
      </rPr>
      <t>ECO brokerage auctions and total amount traded, by month</t>
    </r>
  </si>
  <si>
    <r>
      <rPr>
        <b/>
        <u/>
        <sz val="10"/>
        <rFont val="Arial"/>
        <family val="2"/>
      </rPr>
      <t>ECO Costs</t>
    </r>
    <r>
      <rPr>
        <sz val="10"/>
        <rFont val="Arial"/>
        <family val="2"/>
      </rPr>
      <t xml:space="preserve">
Estimated ECO delivery costs, by obligation, and administrative costs as reported by energy suppliers, by quarter</t>
    </r>
  </si>
  <si>
    <t>September 2016</t>
  </si>
  <si>
    <t>Auction 92</t>
  </si>
  <si>
    <t>Auction 93</t>
  </si>
  <si>
    <t>October 2016</t>
  </si>
  <si>
    <t>November 2016</t>
  </si>
  <si>
    <t>Jul - Sep 2016</t>
  </si>
  <si>
    <t>Auction 94</t>
  </si>
  <si>
    <t>Auction 95</t>
  </si>
  <si>
    <t>Auction 96</t>
  </si>
  <si>
    <t>Auction 97</t>
  </si>
  <si>
    <t>Auction 98</t>
  </si>
  <si>
    <t>£31.00 - £33.00</t>
  </si>
  <si>
    <t>£33.00</t>
  </si>
  <si>
    <r>
      <t xml:space="preserve">Clearing price for Affordable Warmth minimum (HHCRO) </t>
    </r>
    <r>
      <rPr>
        <vertAlign val="superscript"/>
        <sz val="10"/>
        <color theme="1"/>
        <rFont val="Arial"/>
        <family val="2"/>
      </rPr>
      <t>7</t>
    </r>
  </si>
  <si>
    <r>
      <rPr>
        <vertAlign val="superscript"/>
        <sz val="10"/>
        <color theme="1"/>
        <rFont val="Arial"/>
        <family val="2"/>
      </rPr>
      <t>7</t>
    </r>
    <r>
      <rPr>
        <sz val="10"/>
        <color theme="1"/>
        <rFont val="Arial"/>
        <family val="2"/>
      </rPr>
      <t xml:space="preserve"> Affordable Warmth minumum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r>
  </si>
  <si>
    <r>
      <rPr>
        <vertAlign val="superscript"/>
        <sz val="8"/>
        <color theme="1"/>
        <rFont val="Arial"/>
        <family val="2"/>
      </rPr>
      <t>1</t>
    </r>
    <r>
      <rPr>
        <vertAlign val="superscript"/>
        <sz val="10"/>
        <color theme="1"/>
        <rFont val="Arial"/>
        <family val="2"/>
      </rPr>
      <t xml:space="preserve"> </t>
    </r>
    <r>
      <rPr>
        <sz val="10"/>
        <color theme="1"/>
        <rFont val="Arial"/>
        <family val="2"/>
      </rPr>
      <t>As multiple ECO measures may have been installed in a property, the property type recorded against the first measure installed is used in the above table. The total number of households in receipt of ECO measures is therefore different from totals reported in other tables.</t>
    </r>
  </si>
  <si>
    <r>
      <rPr>
        <vertAlign val="superscript"/>
        <sz val="8"/>
        <color theme="1"/>
        <rFont val="Arial"/>
        <family val="2"/>
      </rPr>
      <t>2</t>
    </r>
    <r>
      <rPr>
        <sz val="10"/>
        <color theme="1"/>
        <rFont val="Arial"/>
        <family val="2"/>
      </rPr>
      <t xml:space="preserve"> Percentage of households is calculated only for those where the property type is known.</t>
    </r>
  </si>
  <si>
    <r>
      <t xml:space="preserve">December 2016 </t>
    </r>
    <r>
      <rPr>
        <vertAlign val="superscript"/>
        <sz val="10"/>
        <color theme="1"/>
        <rFont val="Arial"/>
        <family val="2"/>
      </rPr>
      <t>4</t>
    </r>
  </si>
  <si>
    <t>Auction 99</t>
  </si>
  <si>
    <t>December 2016</t>
  </si>
  <si>
    <t>January 2017</t>
  </si>
  <si>
    <t>Oct - Dec 2016</t>
  </si>
  <si>
    <t>February 2017</t>
  </si>
  <si>
    <t>Auction 101</t>
  </si>
  <si>
    <t>Auction 102</t>
  </si>
  <si>
    <t>Auction 103</t>
  </si>
  <si>
    <r>
      <rPr>
        <vertAlign val="superscript"/>
        <sz val="10"/>
        <color theme="1"/>
        <rFont val="Arial"/>
        <family val="2"/>
      </rPr>
      <t>8</t>
    </r>
    <r>
      <rPr>
        <sz val="10"/>
        <color theme="1"/>
        <rFont val="Arial"/>
        <family val="2"/>
      </rPr>
      <t xml:space="preserve"> The Affordable Warmth measure sold was Affordable Warmth Insulation Only. A lot of this type has been purchased for the first time since it was introduced in November 2016.</t>
    </r>
  </si>
  <si>
    <r>
      <t>6</t>
    </r>
    <r>
      <rPr>
        <sz val="10"/>
        <color theme="1"/>
        <rFont val="Arial"/>
        <family val="2"/>
      </rPr>
      <t xml:space="preserve"> Based on final returns received at the end of the programme.</t>
    </r>
  </si>
  <si>
    <r>
      <t>Auction 100</t>
    </r>
    <r>
      <rPr>
        <vertAlign val="superscript"/>
        <sz val="10"/>
        <color theme="1"/>
        <rFont val="Arial"/>
        <family val="2"/>
      </rPr>
      <t xml:space="preserve"> 8</t>
    </r>
  </si>
  <si>
    <t>£0.12</t>
  </si>
  <si>
    <t>£0.125</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</si>
  <si>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</si>
  <si>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</si>
  <si>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</si>
  <si>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</si>
  <si>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</si>
  <si>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</si>
  <si>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</si>
  <si>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</si>
  <si>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</si>
  <si>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</si>
  <si>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</si>
  <si>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</si>
  <si>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</si>
  <si>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</si>
  <si>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r>
      <rPr>
        <vertAlign val="superscript"/>
        <sz val="10"/>
        <color indexed="8"/>
        <rFont val="Arial"/>
        <family val="2"/>
      </rPr>
      <t>3</t>
    </r>
    <r>
      <rPr>
        <sz val="10"/>
        <color theme="1"/>
        <rFont val="Arial"/>
        <family val="2"/>
      </rPr>
      <t xml:space="preserve"> Cashback figures do not include any measures from the Cashback Exception process.</t>
    </r>
  </si>
  <si>
    <r>
      <t>4</t>
    </r>
    <r>
      <rPr>
        <sz val="10"/>
        <color theme="1"/>
        <rFont val="Arial"/>
        <family val="2"/>
      </rPr>
      <t xml:space="preserve"> Based on final returns received at the end of the programme. This excludes any measures that had not used any GD Communities funding towards the cost of the measure.</t>
    </r>
  </si>
  <si>
    <r>
      <t>5</t>
    </r>
    <r>
      <rPr>
        <sz val="10"/>
        <color theme="1"/>
        <rFont val="Arial"/>
        <family val="2"/>
      </rPr>
      <t xml:space="preserve"> Some measures may have been installed through more than one delivery mechanism and there is therefore a small level of double counting (with a large double-count of GD Communities measures and ECO). This has not been estimated in the table.</t>
    </r>
  </si>
  <si>
    <r>
      <t>6</t>
    </r>
    <r>
      <rPr>
        <sz val="10"/>
        <color theme="1"/>
        <rFont val="Arial"/>
        <family val="2"/>
      </rPr>
      <t xml:space="preserve"> Includes some measures installed between October and December 2012.</t>
    </r>
  </si>
  <si>
    <r>
      <t xml:space="preserve">Green Deal Communities </t>
    </r>
    <r>
      <rPr>
        <vertAlign val="superscript"/>
        <sz val="10"/>
        <color theme="1"/>
        <rFont val="Arial"/>
        <family val="2"/>
      </rPr>
      <t>4</t>
    </r>
  </si>
  <si>
    <r>
      <t>Cashback</t>
    </r>
    <r>
      <rPr>
        <vertAlign val="superscript"/>
        <sz val="10"/>
        <color indexed="8"/>
        <rFont val="Arial"/>
        <family val="2"/>
      </rPr>
      <t xml:space="preserve"> 3</t>
    </r>
  </si>
  <si>
    <r>
      <t>Total number of measures installed</t>
    </r>
    <r>
      <rPr>
        <vertAlign val="superscript"/>
        <sz val="10"/>
        <color indexed="8"/>
        <rFont val="Arial"/>
        <family val="2"/>
      </rPr>
      <t xml:space="preserve"> 5</t>
    </r>
  </si>
  <si>
    <r>
      <t xml:space="preserve">January 2013 </t>
    </r>
    <r>
      <rPr>
        <vertAlign val="superscript"/>
        <sz val="10"/>
        <color indexed="8"/>
        <rFont val="Arial"/>
        <family val="2"/>
      </rPr>
      <t>6</t>
    </r>
  </si>
  <si>
    <r>
      <t xml:space="preserve">ECO </t>
    </r>
    <r>
      <rPr>
        <vertAlign val="superscript"/>
        <sz val="10"/>
        <color theme="1"/>
        <rFont val="Arial"/>
        <family val="2"/>
      </rPr>
      <t>2</t>
    </r>
  </si>
  <si>
    <t>of which 
Rural
sub-obligation</t>
  </si>
  <si>
    <t>Loft Insulation Ceiling Level Top-up</t>
  </si>
  <si>
    <t>DHS: Ground source heat pumps upgrades</t>
  </si>
  <si>
    <t>DHS: Air source heat pumps new upgrades</t>
  </si>
  <si>
    <t>DHS: Energy from waste upgrades</t>
  </si>
  <si>
    <t xml:space="preserve">Qualifying non-gas boiler replacement </t>
  </si>
  <si>
    <t>August 2017</t>
  </si>
  <si>
    <t>Assessor organisations</t>
  </si>
  <si>
    <t>Green Deal Providers</t>
  </si>
  <si>
    <t>Installer organisations</t>
  </si>
  <si>
    <r>
      <t>Month</t>
    </r>
    <r>
      <rPr>
        <vertAlign val="superscript"/>
        <sz val="10"/>
        <color indexed="8"/>
        <rFont val="Arial"/>
        <family val="2"/>
      </rPr>
      <t>2</t>
    </r>
  </si>
  <si>
    <r>
      <t>All Individual Advisors</t>
    </r>
    <r>
      <rPr>
        <vertAlign val="superscript"/>
        <sz val="10"/>
        <color theme="1"/>
        <rFont val="Arial"/>
        <family val="2"/>
      </rPr>
      <t>3</t>
    </r>
  </si>
  <si>
    <r>
      <t>Active Individual Advisors</t>
    </r>
    <r>
      <rPr>
        <vertAlign val="superscript"/>
        <sz val="10"/>
        <color theme="1"/>
        <rFont val="Arial"/>
        <family val="2"/>
      </rPr>
      <t>4</t>
    </r>
    <r>
      <rPr>
        <sz val="11"/>
        <color theme="1"/>
        <rFont val="Calibri"/>
        <family val="2"/>
        <scheme val="minor"/>
      </rPr>
      <t/>
    </r>
  </si>
  <si>
    <t>October 2012</t>
  </si>
  <si>
    <t>November 2012</t>
  </si>
  <si>
    <t>December 2012</t>
  </si>
  <si>
    <r>
      <t>December 2013</t>
    </r>
    <r>
      <rPr>
        <vertAlign val="superscript"/>
        <sz val="10"/>
        <color indexed="8"/>
        <rFont val="Arial"/>
        <family val="2"/>
      </rPr>
      <t xml:space="preserve"> 3</t>
    </r>
  </si>
  <si>
    <r>
      <t xml:space="preserve">August 2014 </t>
    </r>
    <r>
      <rPr>
        <vertAlign val="superscript"/>
        <sz val="10"/>
        <color theme="1"/>
        <rFont val="Arial"/>
        <family val="2"/>
      </rPr>
      <t>4</t>
    </r>
  </si>
  <si>
    <r>
      <rPr>
        <vertAlign val="superscript"/>
        <sz val="10"/>
        <color indexed="8"/>
        <rFont val="Arial"/>
        <family val="2"/>
      </rPr>
      <t>1</t>
    </r>
    <r>
      <rPr>
        <sz val="10"/>
        <color theme="1"/>
        <rFont val="Arial"/>
        <family val="2"/>
      </rPr>
      <t xml:space="preserve"> Numbers include; domestic and non-domestic as well as a small number of non-domestic only participants.</t>
    </r>
  </si>
  <si>
    <r>
      <rPr>
        <vertAlign val="superscript"/>
        <sz val="10"/>
        <color indexed="8"/>
        <rFont val="Arial"/>
        <family val="2"/>
      </rPr>
      <t>2</t>
    </r>
    <r>
      <rPr>
        <sz val="10"/>
        <color theme="1"/>
        <rFont val="Arial"/>
        <family val="2"/>
      </rPr>
      <t xml:space="preserve"> Months are approximate as they are based on numbers up to the end of the last full week in the month.</t>
    </r>
  </si>
  <si>
    <r>
      <rPr>
        <vertAlign val="superscript"/>
        <sz val="10"/>
        <color theme="1"/>
        <rFont val="Arial"/>
        <family val="2"/>
      </rPr>
      <t xml:space="preserve">3 </t>
    </r>
    <r>
      <rPr>
        <sz val="10"/>
        <color theme="1"/>
        <rFont val="Arial"/>
        <family val="2"/>
      </rPr>
      <t>The measurement of the total number of individual Advisors (active and inactive) changed in August 2014 and is not directly comparable with the number of Advisors (active and inactive) up to the end of July 2014. This may still include some double-counts where an individual advisor has registered with more than one certification body under a slightly different name that may not be picked up by the de-duplication process.</t>
    </r>
  </si>
  <si>
    <r>
      <rPr>
        <vertAlign val="superscript"/>
        <sz val="10"/>
        <color theme="1"/>
        <rFont val="Arial"/>
        <family val="2"/>
      </rPr>
      <t>4</t>
    </r>
    <r>
      <rPr>
        <sz val="11"/>
        <color theme="1"/>
        <rFont val="Calibri"/>
        <family val="2"/>
        <scheme val="minor"/>
      </rPr>
      <t xml:space="preserve"> </t>
    </r>
    <r>
      <rPr>
        <sz val="10"/>
        <color theme="1"/>
        <rFont val="Arial"/>
        <family val="2"/>
      </rPr>
      <t>The number of active individual Advisors (i.e. Advisors registered that have not been removed/withdrawn/lapsed certification or had been removed for non-compliance) became available from July 2015, following the introduction of a new system. This data set is a more accurate representation of the Advisors in the market who are able to produce Green Deal Advice Reports at any point in time. This may still include some double-count where an individual advisor has registered with more than one certification body under a slightly different name that may not be picked up by the de-duplication process.</t>
    </r>
  </si>
  <si>
    <t>Apr - Jun 2017</t>
  </si>
  <si>
    <r>
      <t>January 2013</t>
    </r>
    <r>
      <rPr>
        <vertAlign val="superscript"/>
        <sz val="10"/>
        <color theme="1"/>
        <rFont val="Arial"/>
        <family val="2"/>
      </rPr>
      <t>1</t>
    </r>
  </si>
  <si>
    <r>
      <t xml:space="preserve">Total to date </t>
    </r>
    <r>
      <rPr>
        <b/>
        <vertAlign val="superscript"/>
        <sz val="10"/>
        <color theme="1"/>
        <rFont val="Arial"/>
        <family val="2"/>
      </rPr>
      <t>3</t>
    </r>
  </si>
  <si>
    <r>
      <t>Installation Month</t>
    </r>
    <r>
      <rPr>
        <vertAlign val="superscript"/>
        <sz val="10"/>
        <color theme="1"/>
        <rFont val="Arial"/>
        <family val="2"/>
      </rPr>
      <t xml:space="preserve"> 1</t>
    </r>
  </si>
  <si>
    <t>Non-Flex</t>
  </si>
  <si>
    <t>Overall CERO</t>
  </si>
  <si>
    <t>Overall HHCRO</t>
  </si>
  <si>
    <r>
      <t>Measure Types</t>
    </r>
    <r>
      <rPr>
        <vertAlign val="superscript"/>
        <sz val="10"/>
        <rFont val="Arial"/>
        <family val="2"/>
      </rPr>
      <t>2</t>
    </r>
  </si>
  <si>
    <t>DHS: Ground source heat pumps upgrade</t>
  </si>
  <si>
    <r>
      <rPr>
        <vertAlign val="superscript"/>
        <sz val="10"/>
        <rFont val="Arial"/>
        <family val="2"/>
      </rPr>
      <t>2</t>
    </r>
    <r>
      <rPr>
        <sz val="10"/>
        <rFont val="Arial"/>
        <family val="2"/>
      </rPr>
      <t xml:space="preserve"> Please see Ofgem’s guidance for suppliers for more details on eligible measures.</t>
    </r>
  </si>
  <si>
    <r>
      <rPr>
        <vertAlign val="superscript"/>
        <sz val="10"/>
        <rFont val="Arial"/>
        <family val="2"/>
      </rPr>
      <t>4</t>
    </r>
    <r>
      <rPr>
        <sz val="10"/>
        <rFont val="Arial"/>
        <family val="2"/>
      </rPr>
      <t xml:space="preserve"> Some ECO measures were installed in properties without recording the full address (e.g. blocks of flats), so there may be slightly more unique properties than recorded here.</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</si>
  <si>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obligation.</t>
    </r>
  </si>
  <si>
    <t>of which
Social EFG</t>
  </si>
  <si>
    <t>Room in Roof Insulation (residual area insulated and uninsulated)</t>
  </si>
  <si>
    <t>Electric Storage Heaters (includes replacements and repairs)</t>
  </si>
  <si>
    <t>DHS: new connection (all generator types)</t>
  </si>
  <si>
    <r>
      <rPr>
        <vertAlign val="superscript"/>
        <sz val="10"/>
        <rFont val="Arial"/>
        <family val="2"/>
      </rPr>
      <t>1</t>
    </r>
    <r>
      <rPr>
        <sz val="10"/>
        <rFont val="Arial"/>
        <family val="2"/>
      </rPr>
      <t xml:space="preserve"> This table only includes ECO Help-To-Heat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</si>
  <si>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3</t>
    </r>
    <r>
      <rPr>
        <sz val="10"/>
        <rFont val="Arial"/>
        <family val="2"/>
      </rPr>
      <t xml:space="preserve"> These measure types are not eligible for the Home and Heating Minimum Requirement (HHMR).</t>
    </r>
  </si>
  <si>
    <r>
      <t>Carbon Savings Community (CSCO)</t>
    </r>
    <r>
      <rPr>
        <b/>
        <vertAlign val="superscript"/>
        <sz val="10"/>
        <color theme="1"/>
        <rFont val="Arial"/>
        <family val="2"/>
      </rPr>
      <t>4</t>
    </r>
  </si>
  <si>
    <t>Clearing price for Carbon Saving Rural</t>
  </si>
  <si>
    <t>Clearing price for Carbon Saving Obligations 
Solid Wall</t>
  </si>
  <si>
    <t>Clearing price for Affordable Warmth minimum (HHCRO)</t>
  </si>
  <si>
    <t>Clearing price for Affordable Warmth Insulation only (HHCRO)</t>
  </si>
  <si>
    <t>Clearing price for Affordable Warmth Solid Wall (HHCRO)</t>
  </si>
  <si>
    <t>Auction 111</t>
  </si>
  <si>
    <t>Auction 112</t>
  </si>
  <si>
    <t>Auction 113</t>
  </si>
  <si>
    <t>Auction 114</t>
  </si>
  <si>
    <r>
      <t xml:space="preserve">2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</si>
  <si>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Auction 115</t>
  </si>
  <si>
    <t>Apr- Jun 2017</t>
  </si>
  <si>
    <r>
      <t>January 2013</t>
    </r>
    <r>
      <rPr>
        <vertAlign val="superscript"/>
        <sz val="10"/>
        <color theme="1"/>
        <rFont val="Arial"/>
        <family val="2"/>
      </rPr>
      <t>2</t>
    </r>
  </si>
  <si>
    <r>
      <t>Flex</t>
    </r>
    <r>
      <rPr>
        <vertAlign val="superscript"/>
        <sz val="10"/>
        <color theme="1"/>
        <rFont val="Arial"/>
        <family val="2"/>
      </rPr>
      <t>3</t>
    </r>
  </si>
  <si>
    <r>
      <t>Qualifying gas boilers</t>
    </r>
    <r>
      <rPr>
        <vertAlign val="superscript"/>
        <sz val="10"/>
        <color theme="1"/>
        <rFont val="Arial"/>
        <family val="2"/>
      </rPr>
      <t>2</t>
    </r>
  </si>
  <si>
    <t>Auction 116</t>
  </si>
  <si>
    <r>
      <rPr>
        <vertAlign val="superscript"/>
        <sz val="10"/>
        <rFont val="Arial"/>
        <family val="2"/>
      </rPr>
      <t xml:space="preserve">1 </t>
    </r>
    <r>
      <rPr>
        <sz val="10"/>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</si>
  <si>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theme="1"/>
        <rFont val="Arial"/>
        <family val="2"/>
      </rPr>
      <t>5</t>
    </r>
    <r>
      <rPr>
        <sz val="10"/>
        <color theme="1"/>
        <rFont val="Arial"/>
        <family val="2"/>
      </rPr>
      <t xml:space="preserve"> Eligibility for certain measures under Affordable Warmth (HHCRO) is extended to social housing in EPC Bands E, F or G, where the premises are let below market rate.</t>
    </r>
  </si>
  <si>
    <r>
      <rPr>
        <vertAlign val="superscript"/>
        <sz val="10"/>
        <color theme="1"/>
        <rFont val="Arial"/>
        <family val="2"/>
      </rPr>
      <t>4</t>
    </r>
    <r>
      <rPr>
        <sz val="10"/>
        <color theme="1"/>
        <rFont val="Arial"/>
        <family val="2"/>
      </rPr>
      <t xml:space="preserve"> The home heating minimum requirement (HHMR) is an obligation to deliver a minimum amount of the HHCRO target through measures other than the replacement of a qualifying boiler fuelled by mains gas.</t>
    </r>
  </si>
  <si>
    <r>
      <t>Home and Heating Minimum Requirement (HHMR)</t>
    </r>
    <r>
      <rPr>
        <vertAlign val="superscript"/>
        <sz val="10"/>
        <color theme="1"/>
        <rFont val="Arial"/>
        <family val="2"/>
      </rPr>
      <t>4</t>
    </r>
  </si>
  <si>
    <t xml:space="preserve"> of which Rural sub-obligation</t>
  </si>
  <si>
    <t xml:space="preserve">    of which Non-Solid Wall</t>
  </si>
  <si>
    <t xml:space="preserve">    of which Solid Wall</t>
  </si>
  <si>
    <t xml:space="preserve"> of which Non-Rural</t>
  </si>
  <si>
    <t xml:space="preserve"> of which rural sub-obligation</t>
  </si>
  <si>
    <r>
      <t xml:space="preserve"> of which Mains-Gas Qualifying Boiler Replacements</t>
    </r>
    <r>
      <rPr>
        <vertAlign val="superscript"/>
        <sz val="11"/>
        <color theme="1"/>
        <rFont val="Calibri"/>
        <family val="2"/>
        <scheme val="minor"/>
      </rPr>
      <t>4</t>
    </r>
  </si>
  <si>
    <t xml:space="preserve"> of which Home and Heating Minimum Requirement (Non-Solid Wall)</t>
  </si>
  <si>
    <t xml:space="preserve"> of which Home and Heating Minimum Requirement (Solid Wall)</t>
  </si>
  <si>
    <r>
      <rPr>
        <vertAlign val="superscript"/>
        <sz val="10"/>
        <color theme="1"/>
        <rFont val="Arial"/>
        <family val="2"/>
      </rPr>
      <t>2</t>
    </r>
    <r>
      <rPr>
        <sz val="10"/>
        <color theme="1"/>
        <rFont val="Arial"/>
        <family val="2"/>
      </rPr>
      <t xml:space="preserve">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</si>
  <si>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rFont val="Arial"/>
        <family val="2"/>
      </rPr>
      <t xml:space="preserve">1 </t>
    </r>
    <r>
      <rPr>
        <sz val="10"/>
        <rFont val="Arial"/>
        <family val="2"/>
      </rPr>
      <t>Average cost per £ saved on energy bills for Affordable Warmth ECO measures.</t>
    </r>
    <r>
      <rPr>
        <sz val="11"/>
        <color rgb="FFFF0000"/>
        <rFont val="Calibri"/>
        <family val="2"/>
        <scheme val="minor"/>
      </rPr>
      <t/>
    </r>
  </si>
  <si>
    <r>
      <rPr>
        <vertAlign val="superscript"/>
        <sz val="10"/>
        <color theme="1"/>
        <rFont val="Arial"/>
        <family val="2"/>
      </rPr>
      <t>4</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</si>
  <si>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0"/>
        <color theme="1"/>
        <rFont val="Arial"/>
        <family val="2"/>
      </rPr>
      <t>2</t>
    </r>
    <r>
      <rPr>
        <sz val="10"/>
        <color theme="1"/>
        <rFont val="Arial"/>
        <family val="2"/>
      </rPr>
      <t xml:space="preserve"> Qualifying gas boilers are where a mains gas-fuelled boiler has broken down or is not functioning efficiently and meets the criteria explained in Ofgem’s ECO-HTH Guidance.  
</t>
    </r>
  </si>
  <si>
    <t>ECO Help-To-Heat measures installed, by obligation, by installation month</t>
  </si>
  <si>
    <t>ECO Help-To-Heat measures installed, by measure type, by obligation</t>
  </si>
  <si>
    <t xml:space="preserve">        N/A</t>
  </si>
  <si>
    <r>
      <rPr>
        <vertAlign val="superscript"/>
        <sz val="10"/>
        <color theme="1"/>
        <rFont val="Arial"/>
        <family val="2"/>
      </rPr>
      <t xml:space="preserve">3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</si>
  <si>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2</t>
    </r>
    <r>
      <rPr>
        <sz val="10"/>
        <color theme="1"/>
        <rFont val="Arial"/>
        <family val="2"/>
      </rPr>
      <t xml:space="preserve"> Prior to the introduction of ECO Help-to-Heat in April 2017, it was not possible for socially-rented properties to benefit from measures delivered under Affordable Warmth.</t>
    </r>
  </si>
  <si>
    <r>
      <rPr>
        <vertAlign val="superscript"/>
        <sz val="10"/>
        <color indexed="8"/>
        <rFont val="Arial"/>
        <family val="2"/>
      </rPr>
      <t xml:space="preserve">2 </t>
    </r>
    <r>
      <rPr>
        <sz val="10"/>
        <color theme="1"/>
        <rFont val="Arial"/>
        <family val="2"/>
      </rPr>
      <t>Measures installed in earlier installation months can be notified at a later date under some circumstances.</t>
    </r>
  </si>
  <si>
    <r>
      <t>4</t>
    </r>
    <r>
      <rPr>
        <sz val="10"/>
        <color theme="1"/>
        <rFont val="Arial"/>
        <family val="2"/>
      </rPr>
      <t xml:space="preserve"> It is possible for there to be more than one GDHIF voucher paid per household.</t>
    </r>
  </si>
  <si>
    <t>September 2017</t>
  </si>
  <si>
    <t>October 2017</t>
  </si>
  <si>
    <t>November 2017</t>
  </si>
  <si>
    <t>Jul - Sep 2017</t>
  </si>
  <si>
    <r>
      <rPr>
        <vertAlign val="superscript"/>
        <sz val="10"/>
        <color theme="1"/>
        <rFont val="Arial"/>
        <family val="2"/>
      </rPr>
      <t xml:space="preserve">2 </t>
    </r>
    <r>
      <rPr>
        <sz val="10"/>
        <color theme="1"/>
        <rFont val="Arial"/>
        <family val="2"/>
      </rPr>
      <t>Average cost per £ saved on energy bills for Affordable Warmth ECO measures.</t>
    </r>
  </si>
  <si>
    <r>
      <rPr>
        <vertAlign val="superscript"/>
        <sz val="10"/>
        <color theme="1"/>
        <rFont val="Arial"/>
        <family val="2"/>
      </rPr>
      <t>3</t>
    </r>
    <r>
      <rPr>
        <sz val="11"/>
        <color theme="1"/>
        <rFont val="Calibri"/>
        <family val="2"/>
        <scheme val="minor"/>
      </rPr>
      <t xml:space="preserve"> </t>
    </r>
    <r>
      <rPr>
        <sz val="10"/>
        <color theme="1"/>
        <rFont val="Arial"/>
        <family val="2"/>
      </rPr>
      <t>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</si>
  <si>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color theme="1"/>
        <rFont val="Arial"/>
        <family val="2"/>
      </rPr>
      <t xml:space="preserve">4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Communities and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</si>
  <si>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 xml:space="preserve">5 </t>
    </r>
    <r>
      <rPr>
        <sz val="10"/>
        <color theme="1"/>
        <rFont val="Arial"/>
        <family val="2"/>
      </rPr>
      <t>Carbon Saving Communities includes delivery costs incurred through the CSCO rural sub-obligation.</t>
    </r>
  </si>
  <si>
    <r>
      <t>Average cost
(all suppliers)</t>
    </r>
    <r>
      <rPr>
        <vertAlign val="superscript"/>
        <sz val="10"/>
        <color theme="1"/>
        <rFont val="Arial"/>
        <family val="2"/>
      </rPr>
      <t>2</t>
    </r>
  </si>
  <si>
    <r>
      <t>Highest average cost (individual supplier)</t>
    </r>
    <r>
      <rPr>
        <vertAlign val="superscript"/>
        <sz val="10"/>
        <color theme="1"/>
        <rFont val="Arial"/>
        <family val="2"/>
      </rPr>
      <t>3</t>
    </r>
  </si>
  <si>
    <r>
      <t>Lowest average cost
(individual supplier)</t>
    </r>
    <r>
      <rPr>
        <vertAlign val="superscript"/>
        <sz val="10"/>
        <color theme="1"/>
        <rFont val="Arial"/>
        <family val="2"/>
      </rPr>
      <t>3</t>
    </r>
  </si>
  <si>
    <r>
      <t>Average cost
(all suppliers)</t>
    </r>
    <r>
      <rPr>
        <vertAlign val="superscript"/>
        <sz val="10"/>
        <color theme="1"/>
        <rFont val="Arial"/>
        <family val="2"/>
      </rPr>
      <t>4</t>
    </r>
  </si>
  <si>
    <r>
      <rPr>
        <vertAlign val="superscript"/>
        <sz val="11"/>
        <color theme="1"/>
        <rFont val="Calibri"/>
        <family val="2"/>
        <scheme val="minor"/>
      </rPr>
      <t>1</t>
    </r>
    <r>
      <rPr>
        <sz val="10"/>
        <color theme="1"/>
        <rFont val="Arial"/>
        <family val="2"/>
      </rPr>
      <t xml:space="preserve"> Any ECO2 costs reported in months after March 2017 have been included in the figures up to end March 2017.</t>
    </r>
  </si>
  <si>
    <r>
      <t>Rented (social)</t>
    </r>
    <r>
      <rPr>
        <vertAlign val="superscript"/>
        <sz val="10"/>
        <color theme="1"/>
        <rFont val="Arial"/>
        <family val="2"/>
      </rPr>
      <t>5</t>
    </r>
  </si>
  <si>
    <r>
      <rPr>
        <vertAlign val="superscript"/>
        <sz val="10"/>
        <color theme="1"/>
        <rFont val="Arial"/>
        <family val="2"/>
      </rPr>
      <t>5</t>
    </r>
    <r>
      <rPr>
        <sz val="10"/>
        <color theme="1"/>
        <rFont val="Arial"/>
        <family val="2"/>
      </rPr>
      <t xml:space="preserve"> Some measures became eligible under Affordable Warmth in April 2017 for social rented housing with EPC rating EFG</t>
    </r>
  </si>
  <si>
    <r>
      <rPr>
        <vertAlign val="superscript"/>
        <sz val="10"/>
        <color theme="1"/>
        <rFont val="Arial"/>
        <family val="2"/>
      </rPr>
      <t>1</t>
    </r>
    <r>
      <rPr>
        <sz val="10"/>
        <color theme="1"/>
        <rFont val="Arial"/>
        <family val="2"/>
      </rPr>
      <t xml:space="preserve"> Full methodology details on calculating progress towards the 1 million homes target are available in the Household Energy Efficiency Statistics methodology note: https://www.gov.uk/government/publications/household-energy-efficiency-statistics-methodology-note</t>
    </r>
  </si>
  <si>
    <t>Households that have had measures installed through ECO and under the Green Deal Framework, by installation month (From May 2015)</t>
  </si>
  <si>
    <r>
      <t>of which
Flex</t>
    </r>
    <r>
      <rPr>
        <i/>
        <vertAlign val="superscript"/>
        <sz val="10"/>
        <rFont val="Arial"/>
        <family val="2"/>
      </rPr>
      <t>6</t>
    </r>
  </si>
  <si>
    <t>Auction 117</t>
  </si>
  <si>
    <t>£21.00 - £23.00</t>
  </si>
  <si>
    <t>Auction 118</t>
  </si>
  <si>
    <t>Auction 119</t>
  </si>
  <si>
    <t>£21.00</t>
  </si>
  <si>
    <t>£25.99</t>
  </si>
  <si>
    <t>Auction 120</t>
  </si>
  <si>
    <t>Auction 121</t>
  </si>
  <si>
    <t>Auction 123</t>
  </si>
  <si>
    <t>Auction 122</t>
  </si>
  <si>
    <t>£23.00 - £24.00</t>
  </si>
  <si>
    <t>£21.00 - £22.10</t>
  </si>
  <si>
    <r>
      <t>Total number of unique properties</t>
    </r>
    <r>
      <rPr>
        <b/>
        <vertAlign val="superscript"/>
        <sz val="10"/>
        <rFont val="Arial"/>
        <family val="2"/>
      </rPr>
      <t xml:space="preserve"> 4,5,6</t>
    </r>
  </si>
  <si>
    <r>
      <t>Jul - Sep</t>
    </r>
    <r>
      <rPr>
        <sz val="10"/>
        <rFont val="Arial"/>
        <family val="2"/>
      </rPr>
      <t xml:space="preserve"> 2017</t>
    </r>
  </si>
  <si>
    <t>Next update</t>
  </si>
  <si>
    <t>December 2017</t>
  </si>
  <si>
    <t>January 2018</t>
  </si>
  <si>
    <t>February 2018</t>
  </si>
  <si>
    <t>Estimated average ECO Help-To-Heat delivery costs as reported by energy suppliers</t>
  </si>
  <si>
    <t>Number of measures installed using Green Deal Finance, and cumulative total, by installation month</t>
  </si>
  <si>
    <r>
      <t>Number of measures installed using Green Deal Finan</t>
    </r>
    <r>
      <rPr>
        <sz val="10"/>
        <rFont val="Arial"/>
        <family val="2"/>
      </rPr>
      <t>ce, by quarter</t>
    </r>
  </si>
  <si>
    <t>Auction 124</t>
  </si>
  <si>
    <t>Auction 125</t>
  </si>
  <si>
    <t>Auction 126</t>
  </si>
  <si>
    <r>
      <t xml:space="preserve">December 2017 </t>
    </r>
    <r>
      <rPr>
        <vertAlign val="superscript"/>
        <sz val="10"/>
        <color theme="1"/>
        <rFont val="Arial"/>
        <family val="2"/>
      </rPr>
      <t>4</t>
    </r>
  </si>
  <si>
    <r>
      <rPr>
        <vertAlign val="superscript"/>
        <sz val="10"/>
        <color theme="1"/>
        <rFont val="Arial"/>
        <family val="2"/>
      </rPr>
      <t>4</t>
    </r>
    <r>
      <rPr>
        <sz val="10"/>
        <color theme="1"/>
        <rFont val="Arial"/>
        <family val="2"/>
      </rPr>
      <t xml:space="preserve"> An auction in this month was postponed due to the Christmas break.</t>
    </r>
  </si>
  <si>
    <t>£23.00 - £25.00</t>
  </si>
  <si>
    <t>Auction 127</t>
  </si>
  <si>
    <t>Auction 128</t>
  </si>
  <si>
    <t>Oct - Dec 2017</t>
  </si>
  <si>
    <t>Percentage of Flex measures installed</t>
  </si>
  <si>
    <t>.. Measures installed were not possible (scheme not in operation) in these quarters.</t>
  </si>
  <si>
    <r>
      <rPr>
        <vertAlign val="superscript"/>
        <sz val="10"/>
        <color theme="1"/>
        <rFont val="Arial"/>
        <family val="2"/>
      </rPr>
      <t>3</t>
    </r>
    <r>
      <rPr>
        <sz val="10"/>
        <color theme="1"/>
        <rFont val="Arial"/>
        <family val="2"/>
      </rPr>
      <t xml:space="preserve"> Where a replacement heating system is installed it is classified based on the previous heating fuel where different</t>
    </r>
  </si>
  <si>
    <r>
      <rPr>
        <vertAlign val="superscript"/>
        <sz val="10"/>
        <color indexed="8"/>
        <rFont val="Arial"/>
        <family val="2"/>
      </rPr>
      <t xml:space="preserve">1 </t>
    </r>
    <r>
      <rPr>
        <sz val="10"/>
        <color theme="1"/>
        <rFont val="Arial"/>
        <family val="2"/>
      </rPr>
      <t>Includes only measures installed using Green Deal Finance where a Green Deal Plan has gone 'live' or ‘completed’ following being ‘live’.</t>
    </r>
  </si>
  <si>
    <r>
      <t>ECO</t>
    </r>
    <r>
      <rPr>
        <vertAlign val="superscript"/>
        <sz val="10"/>
        <rFont val="Arial"/>
        <family val="2"/>
      </rPr>
      <t xml:space="preserve"> 2</t>
    </r>
  </si>
  <si>
    <t>March 2018</t>
  </si>
  <si>
    <t>April 2018</t>
  </si>
  <si>
    <t>May 2018</t>
  </si>
  <si>
    <t>Jan - Mar 2018</t>
  </si>
  <si>
    <r>
      <t xml:space="preserve">March 2018 </t>
    </r>
    <r>
      <rPr>
        <vertAlign val="superscript"/>
        <sz val="10"/>
        <color theme="1"/>
        <rFont val="Arial"/>
        <family val="2"/>
      </rPr>
      <t>5</t>
    </r>
  </si>
  <si>
    <r>
      <rPr>
        <vertAlign val="superscript"/>
        <sz val="10"/>
        <color theme="1"/>
        <rFont val="Arial"/>
        <family val="2"/>
      </rPr>
      <t>5</t>
    </r>
    <r>
      <rPr>
        <sz val="10"/>
        <color theme="1"/>
        <rFont val="Arial"/>
        <family val="2"/>
      </rPr>
      <t xml:space="preserve"> No lots were submitted for these auctions.</t>
    </r>
  </si>
  <si>
    <r>
      <t xml:space="preserve">Auction 129 </t>
    </r>
    <r>
      <rPr>
        <vertAlign val="superscript"/>
        <sz val="10"/>
        <color theme="1"/>
        <rFont val="Arial"/>
        <family val="2"/>
      </rPr>
      <t>3</t>
    </r>
  </si>
  <si>
    <r>
      <t xml:space="preserve">Auction 130 </t>
    </r>
    <r>
      <rPr>
        <vertAlign val="superscript"/>
        <sz val="10"/>
        <color theme="1"/>
        <rFont val="Arial"/>
        <family val="2"/>
      </rPr>
      <t>3</t>
    </r>
  </si>
  <si>
    <t>Auction 131</t>
  </si>
  <si>
    <r>
      <t xml:space="preserve">Auction 132 </t>
    </r>
    <r>
      <rPr>
        <vertAlign val="superscript"/>
        <sz val="10"/>
        <color theme="1"/>
        <rFont val="Arial"/>
        <family val="2"/>
      </rPr>
      <t>3</t>
    </r>
  </si>
  <si>
    <r>
      <rPr>
        <vertAlign val="superscript"/>
        <sz val="10"/>
        <color theme="1"/>
        <rFont val="Arial"/>
        <family val="2"/>
      </rPr>
      <t>3</t>
    </r>
    <r>
      <rPr>
        <sz val="10"/>
        <color theme="1"/>
        <rFont val="Arial"/>
        <family val="2"/>
      </rPr>
      <t xml:space="preserve"> No lots were submitted for these auctions.</t>
    </r>
  </si>
  <si>
    <r>
      <t xml:space="preserve">May 2018 </t>
    </r>
    <r>
      <rPr>
        <vertAlign val="superscript"/>
        <sz val="10"/>
        <color theme="1"/>
        <rFont val="Arial"/>
        <family val="2"/>
      </rPr>
      <t>5</t>
    </r>
  </si>
  <si>
    <r>
      <t xml:space="preserve">Auction 133 </t>
    </r>
    <r>
      <rPr>
        <vertAlign val="superscript"/>
        <sz val="10"/>
        <color theme="1"/>
        <rFont val="Arial"/>
        <family val="2"/>
      </rPr>
      <t>3</t>
    </r>
  </si>
  <si>
    <r>
      <t xml:space="preserve">Auction 134 </t>
    </r>
    <r>
      <rPr>
        <vertAlign val="superscript"/>
        <sz val="10"/>
        <color theme="1"/>
        <rFont val="Arial"/>
        <family val="2"/>
      </rPr>
      <t>3</t>
    </r>
  </si>
  <si>
    <r>
      <t xml:space="preserve">Auction 135 </t>
    </r>
    <r>
      <rPr>
        <vertAlign val="superscript"/>
        <sz val="10"/>
        <color theme="1"/>
        <rFont val="Arial"/>
        <family val="2"/>
      </rPr>
      <t>3</t>
    </r>
  </si>
  <si>
    <r>
      <t xml:space="preserve">Green Deal Finance Plans </t>
    </r>
    <r>
      <rPr>
        <vertAlign val="superscript"/>
        <sz val="10"/>
        <rFont val="Arial"/>
        <family val="2"/>
      </rPr>
      <t>4</t>
    </r>
  </si>
  <si>
    <r>
      <t>May 2018</t>
    </r>
    <r>
      <rPr>
        <vertAlign val="superscript"/>
        <sz val="10"/>
        <color theme="1"/>
        <rFont val="Arial"/>
        <family val="2"/>
      </rPr>
      <t>5</t>
    </r>
  </si>
  <si>
    <t>Map1</t>
  </si>
  <si>
    <t>Map2</t>
  </si>
  <si>
    <t>Households in receipt of ECO measures by Local Authority per 1,000 households</t>
  </si>
  <si>
    <r>
      <t xml:space="preserve">Oct - Dec </t>
    </r>
    <r>
      <rPr>
        <sz val="10"/>
        <color theme="1"/>
        <rFont val="Arial"/>
        <family val="2"/>
      </rPr>
      <t>2014</t>
    </r>
  </si>
  <si>
    <r>
      <t xml:space="preserve">Jan - Mar </t>
    </r>
    <r>
      <rPr>
        <sz val="10"/>
        <color theme="1"/>
        <rFont val="Arial"/>
        <family val="2"/>
      </rPr>
      <t>2015</t>
    </r>
  </si>
  <si>
    <r>
      <rPr>
        <vertAlign val="superscript"/>
        <sz val="10"/>
        <rFont val="Arial"/>
        <family val="2"/>
      </rPr>
      <t xml:space="preserve">3 </t>
    </r>
    <r>
      <rPr>
        <sz val="10"/>
        <rFont val="Arial"/>
        <family val="2"/>
      </rPr>
      <t>Where multiple ECO measures have been installed in a property, the tenure is recorded against the first measure installed.</t>
    </r>
  </si>
  <si>
    <t>Carbon Saving Target (CERO) Rural Sub-obligation</t>
  </si>
  <si>
    <t>June 2018</t>
  </si>
  <si>
    <t>July 2018</t>
  </si>
  <si>
    <t>August 2018</t>
  </si>
  <si>
    <r>
      <t>Carbon Saving Communities</t>
    </r>
    <r>
      <rPr>
        <b/>
        <vertAlign val="superscript"/>
        <sz val="10"/>
        <color theme="1"/>
        <rFont val="Arial"/>
        <family val="2"/>
      </rPr>
      <t xml:space="preserve"> 5</t>
    </r>
  </si>
  <si>
    <t>Auction 136</t>
  </si>
  <si>
    <t>£25.10</t>
  </si>
  <si>
    <t>Auction 137</t>
  </si>
  <si>
    <t>Auction 138</t>
  </si>
  <si>
    <t>Auction 139</t>
  </si>
  <si>
    <t>Auction 141</t>
  </si>
  <si>
    <t>Apr - Jun 2018</t>
  </si>
  <si>
    <r>
      <rPr>
        <vertAlign val="superscript"/>
        <sz val="10"/>
        <rFont val="Arial"/>
        <family val="2"/>
      </rPr>
      <t xml:space="preserve">1 </t>
    </r>
    <r>
      <rPr>
        <sz val="10"/>
        <rFont val="Arial"/>
        <family val="2"/>
      </rPr>
      <t>Source: ONS 2011 Census Table PHP01:  Usual residents by resident type, and population density, number of households with at least one usual resident and average household size, wards in Great Britain Parliamentary Constituency based on wards in England and Wales and Census ouput areas in Scotland.</t>
    </r>
  </si>
  <si>
    <t>Auction 140</t>
  </si>
  <si>
    <t>Overall Summary</t>
  </si>
  <si>
    <t>Monthly Summary</t>
  </si>
  <si>
    <r>
      <t>Oct - Dec</t>
    </r>
    <r>
      <rPr>
        <vertAlign val="superscript"/>
        <sz val="10"/>
        <color theme="1"/>
        <rFont val="Arial"/>
        <family val="2"/>
      </rPr>
      <t xml:space="preserve"> </t>
    </r>
    <r>
      <rPr>
        <sz val="10"/>
        <color theme="1"/>
        <rFont val="Arial"/>
        <family val="2"/>
      </rPr>
      <t>2017</t>
    </r>
  </si>
  <si>
    <r>
      <rPr>
        <vertAlign val="superscript"/>
        <sz val="10"/>
        <color indexed="8"/>
        <rFont val="Arial"/>
        <family val="2"/>
      </rPr>
      <t xml:space="preserve">4 </t>
    </r>
    <r>
      <rPr>
        <sz val="10"/>
        <color theme="1"/>
        <rFont val="Arial"/>
        <family val="2"/>
      </rPr>
      <t>The number of measures installed using Green Deal finance in any month other than the latest month are not directly comparable with the number of ‘live’ and/or ‘completed’ Green Deal Plans for each of those respective months. Some measures may have been installed in a month previous to when the corresponding Green Deal Plan went ‘live’ and/or 'completed' and therefore revisions will occur.</t>
    </r>
  </si>
  <si>
    <r>
      <rPr>
        <vertAlign val="superscript"/>
        <sz val="10"/>
        <color indexed="8"/>
        <rFont val="Arial"/>
        <family val="2"/>
      </rPr>
      <t>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</si>
  <si>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r>
      <t>Households with measures installed through more than one delivery mechanism</t>
    </r>
    <r>
      <rPr>
        <vertAlign val="superscript"/>
        <sz val="10"/>
        <rFont val="Arial"/>
        <family val="2"/>
      </rPr>
      <t xml:space="preserve"> 5</t>
    </r>
  </si>
  <si>
    <r>
      <t>5</t>
    </r>
    <r>
      <rPr>
        <sz val="10"/>
        <color theme="1"/>
        <rFont val="Arial"/>
        <family val="2"/>
      </rPr>
      <t xml:space="preserve"> The rounded estimate of households with measures installed through more than one delivery mechanism.</t>
    </r>
  </si>
  <si>
    <t>Green Deal Communities</t>
  </si>
  <si>
    <r>
      <rPr>
        <vertAlign val="superscript"/>
        <sz val="10"/>
        <color theme="1"/>
        <rFont val="Arial"/>
        <family val="2"/>
      </rPr>
      <t>3</t>
    </r>
    <r>
      <rPr>
        <sz val="10"/>
        <color theme="1"/>
        <rFont val="Arial"/>
        <family val="2"/>
      </rPr>
      <t xml:space="preserve"> Where a household has measures installed in two or more months since May 2015, the earliest installation month is recorded. </t>
    </r>
  </si>
  <si>
    <t>September 2018</t>
  </si>
  <si>
    <t>October 2018</t>
  </si>
  <si>
    <t>November 2018</t>
  </si>
  <si>
    <t>Responsible Statistician</t>
  </si>
  <si>
    <t>Stephen Oxley</t>
  </si>
  <si>
    <t>EnergyEfficiency.Stats@beis.gov.uk</t>
  </si>
  <si>
    <t>0300 068 5025</t>
  </si>
  <si>
    <r>
      <t>of which Social EFG</t>
    </r>
    <r>
      <rPr>
        <i/>
        <vertAlign val="superscript"/>
        <sz val="10"/>
        <color theme="1"/>
        <rFont val="Arial"/>
        <family val="2"/>
      </rPr>
      <t>5</t>
    </r>
  </si>
  <si>
    <t>Jul - Sep 2018</t>
  </si>
  <si>
    <r>
      <t>Auction 106</t>
    </r>
    <r>
      <rPr>
        <vertAlign val="superscript"/>
        <sz val="10"/>
        <color theme="1"/>
        <rFont val="Arial"/>
        <family val="2"/>
      </rPr>
      <t>1</t>
    </r>
  </si>
  <si>
    <t>Auction 142</t>
  </si>
  <si>
    <t>04 September 2018</t>
  </si>
  <si>
    <t>Auction 143</t>
  </si>
  <si>
    <t>18 September 2018</t>
  </si>
  <si>
    <t>£0.23</t>
  </si>
  <si>
    <t>Auction 145</t>
  </si>
  <si>
    <t>Auction 146</t>
  </si>
  <si>
    <r>
      <t xml:space="preserve">1 </t>
    </r>
    <r>
      <rPr>
        <sz val="10"/>
        <color theme="1"/>
        <rFont val="Arial"/>
        <family val="2"/>
      </rPr>
      <t>ECO Help-To-Heat is the ECO 2 extension period (running April 2017 - September 2018).</t>
    </r>
  </si>
  <si>
    <t>Auction 148</t>
  </si>
  <si>
    <t>Auction 147</t>
  </si>
  <si>
    <t>ECO brokerage auction clearing prices by ECO obligation, by auction, January 2013 - March 2017</t>
  </si>
  <si>
    <t>S12000048</t>
  </si>
  <si>
    <t>S12000047</t>
  </si>
  <si>
    <r>
      <t>Folkestone and Hythe</t>
    </r>
    <r>
      <rPr>
        <vertAlign val="superscript"/>
        <sz val="10"/>
        <rFont val="Arial"/>
        <family val="2"/>
      </rPr>
      <t>2</t>
    </r>
  </si>
  <si>
    <r>
      <t xml:space="preserve">December 2018 </t>
    </r>
    <r>
      <rPr>
        <vertAlign val="superscript"/>
        <sz val="10"/>
        <color theme="1"/>
        <rFont val="Arial"/>
        <family val="2"/>
      </rPr>
      <t>4</t>
    </r>
  </si>
  <si>
    <t>Auction 149</t>
  </si>
  <si>
    <t>£0.17</t>
  </si>
  <si>
    <t>Table 1.4</t>
  </si>
  <si>
    <t>21 Mar 2019</t>
  </si>
  <si>
    <t>ECO3 measures installed, by measure type, by obligation</t>
  </si>
  <si>
    <t>ECO3 measures installed, by obligation, by installation month</t>
  </si>
  <si>
    <t>Table 3.3</t>
  </si>
  <si>
    <t>Table 3.5</t>
  </si>
  <si>
    <t>Table 3.6</t>
  </si>
  <si>
    <r>
      <t>Table 7.1: Number of Green Deal Plans</t>
    </r>
    <r>
      <rPr>
        <b/>
        <vertAlign val="superscript"/>
        <sz val="10"/>
        <color indexed="8"/>
        <rFont val="Arial"/>
        <family val="2"/>
      </rPr>
      <t>1,2,3,4,5</t>
    </r>
    <r>
      <rPr>
        <b/>
        <sz val="10"/>
        <color indexed="8"/>
        <rFont val="Arial"/>
        <family val="2"/>
      </rPr>
      <t xml:space="preserve"> in domestic unique properties, cumulative total, by month</t>
    </r>
  </si>
  <si>
    <r>
      <t>Table 7.2: Number of measures installed using Green Deal Finance</t>
    </r>
    <r>
      <rPr>
        <b/>
        <vertAlign val="superscript"/>
        <sz val="10"/>
        <color indexed="8"/>
        <rFont val="Arial"/>
        <family val="2"/>
      </rPr>
      <t>1,2</t>
    </r>
    <r>
      <rPr>
        <b/>
        <sz val="10"/>
        <color indexed="8"/>
        <rFont val="Arial"/>
        <family val="2"/>
      </rPr>
      <t xml:space="preserve"> and cumulative total</t>
    </r>
    <r>
      <rPr>
        <b/>
        <vertAlign val="superscript"/>
        <sz val="10"/>
        <color indexed="8"/>
        <rFont val="Arial"/>
        <family val="2"/>
      </rPr>
      <t>3</t>
    </r>
    <r>
      <rPr>
        <b/>
        <sz val="10"/>
        <color indexed="8"/>
        <rFont val="Arial"/>
        <family val="2"/>
      </rPr>
      <t>, by installation month</t>
    </r>
    <r>
      <rPr>
        <b/>
        <vertAlign val="superscript"/>
        <sz val="10"/>
        <color indexed="8"/>
        <rFont val="Arial"/>
        <family val="2"/>
      </rPr>
      <t>4</t>
    </r>
  </si>
  <si>
    <r>
      <t>Table 7.4: A</t>
    </r>
    <r>
      <rPr>
        <b/>
        <sz val="10"/>
        <color indexed="8"/>
        <rFont val="Arial"/>
        <family val="2"/>
      </rPr>
      <t>ccredited</t>
    </r>
    <r>
      <rPr>
        <b/>
        <vertAlign val="superscript"/>
        <sz val="10"/>
        <color indexed="8"/>
        <rFont val="Arial"/>
        <family val="2"/>
      </rPr>
      <t>1</t>
    </r>
    <r>
      <rPr>
        <b/>
        <sz val="10"/>
        <color indexed="8"/>
        <rFont val="Arial"/>
        <family val="2"/>
      </rPr>
      <t xml:space="preserve"> Assessor organisations, Individual Advisors, Green Deal Providers and Installer organisations, cumulative totals by month</t>
    </r>
  </si>
  <si>
    <t>Accredited Assessor organisations, Individual Advisors, Green Deal Providers and Installer organisations, cumulative totals by month</t>
  </si>
  <si>
    <r>
      <rPr>
        <b/>
        <u/>
        <sz val="10"/>
        <color theme="1"/>
        <rFont val="Arial"/>
        <family val="2"/>
      </rPr>
      <t>Green Deal</t>
    </r>
    <r>
      <rPr>
        <sz val="10"/>
        <color theme="1"/>
        <rFont val="Arial"/>
        <family val="2"/>
      </rPr>
      <t xml:space="preserve">
Number of Green Deal Plans in domestic unique properties, cumulative total, by month</t>
    </r>
  </si>
  <si>
    <t>Table 7.1</t>
  </si>
  <si>
    <t>Table 7.2</t>
  </si>
  <si>
    <t>Table 7.3</t>
  </si>
  <si>
    <t>Table 7.4</t>
  </si>
  <si>
    <t>Table 4.1</t>
  </si>
  <si>
    <t>Table 4.2</t>
  </si>
  <si>
    <t>Table 4.3</t>
  </si>
  <si>
    <t>Table 4.4</t>
  </si>
  <si>
    <t>Table 4.5</t>
  </si>
  <si>
    <t xml:space="preserve">Table 6.3: Estimated average ECO Help-To-Heat delivery costs as reported by energy suppliers, April 2017 - September 2018 </t>
  </si>
  <si>
    <r>
      <t>Table 5.1: ECO brokerage auctions</t>
    </r>
    <r>
      <rPr>
        <b/>
        <vertAlign val="superscript"/>
        <sz val="10"/>
        <color indexed="8"/>
        <rFont val="Arial"/>
        <family val="2"/>
      </rPr>
      <t>1</t>
    </r>
    <r>
      <rPr>
        <b/>
        <sz val="10"/>
        <color indexed="8"/>
        <rFont val="Arial"/>
        <family val="2"/>
      </rPr>
      <t xml:space="preserve"> and total amount traded, by month</t>
    </r>
  </si>
  <si>
    <t>Table 5.2: ECO measures traded through brokerage by month and ECO obligation</t>
  </si>
  <si>
    <r>
      <t>Table 5.3: ECO brokerage auction clearing prices</t>
    </r>
    <r>
      <rPr>
        <b/>
        <vertAlign val="superscript"/>
        <sz val="10"/>
        <rFont val="Arial"/>
        <family val="2"/>
      </rPr>
      <t>1</t>
    </r>
    <r>
      <rPr>
        <b/>
        <sz val="10"/>
        <rFont val="Arial"/>
        <family val="2"/>
      </rPr>
      <t xml:space="preserve"> by ECO obligation, by auction, January 2013 - March 2017</t>
    </r>
  </si>
  <si>
    <t>Table 5.1</t>
  </si>
  <si>
    <t>Table 5.2</t>
  </si>
  <si>
    <t>Table 5.3</t>
  </si>
  <si>
    <t>Table 5.4</t>
  </si>
  <si>
    <t>Table 6.1</t>
  </si>
  <si>
    <t>Table 6.2</t>
  </si>
  <si>
    <t>Table 6.3</t>
  </si>
  <si>
    <t>January 2019</t>
  </si>
  <si>
    <t>Household Energy Efficiency Statistics</t>
  </si>
  <si>
    <t>Statistics</t>
  </si>
  <si>
    <t>Estimated lifetime bill saving (£)</t>
  </si>
  <si>
    <r>
      <t>of which Flexible Eligibility</t>
    </r>
    <r>
      <rPr>
        <vertAlign val="superscript"/>
        <sz val="10"/>
        <color theme="1"/>
        <rFont val="Arial"/>
        <family val="2"/>
      </rPr>
      <t>3</t>
    </r>
  </si>
  <si>
    <t>December 2018</t>
  </si>
  <si>
    <t>Share of ECO3 Obligation to date</t>
  </si>
  <si>
    <r>
      <t>Table 2.2: Estimated deemed lifetime bill savings for ECO3 measures by installation month</t>
    </r>
    <r>
      <rPr>
        <b/>
        <vertAlign val="superscript"/>
        <sz val="10"/>
        <color theme="1"/>
        <rFont val="Arial"/>
        <family val="2"/>
      </rPr>
      <t>1</t>
    </r>
  </si>
  <si>
    <t>of which Rural
sub-obligation</t>
  </si>
  <si>
    <r>
      <t>of which Social EFG</t>
    </r>
    <r>
      <rPr>
        <vertAlign val="superscript"/>
        <sz val="10"/>
        <color theme="1"/>
        <rFont val="Arial"/>
        <family val="2"/>
      </rPr>
      <t>5</t>
    </r>
  </si>
  <si>
    <t>of which 
Solid Wall</t>
  </si>
  <si>
    <r>
      <t>Prior to October 2018</t>
    </r>
    <r>
      <rPr>
        <i/>
        <vertAlign val="superscript"/>
        <sz val="10"/>
        <rFont val="Arial"/>
        <family val="2"/>
      </rPr>
      <t>4</t>
    </r>
  </si>
  <si>
    <t>Auction 150</t>
  </si>
  <si>
    <t>Auction 151</t>
  </si>
  <si>
    <t>8 January 2019</t>
  </si>
  <si>
    <t>22 January 2019</t>
  </si>
  <si>
    <r>
      <t>Auction 144</t>
    </r>
    <r>
      <rPr>
        <vertAlign val="superscript"/>
        <sz val="10"/>
        <color theme="1"/>
        <rFont val="Arial"/>
        <family val="2"/>
      </rPr>
      <t>4</t>
    </r>
  </si>
  <si>
    <t>ECO brokerage auction clearing prices by ECO obligation, by auction, April 2017 - January 2019</t>
  </si>
  <si>
    <r>
      <t>of which Flexible Eligibility</t>
    </r>
    <r>
      <rPr>
        <vertAlign val="superscript"/>
        <sz val="10"/>
        <color theme="1"/>
        <rFont val="Arial"/>
        <family val="2"/>
      </rPr>
      <t>4</t>
    </r>
  </si>
  <si>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</si>
  <si>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</si>
  <si>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</si>
  <si>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</si>
  <si>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</si>
  <si>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</si>
  <si>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</si>
  <si>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</si>
  <si>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</si>
  <si>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</si>
  <si>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</si>
  <si>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</si>
  <si>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</si>
  <si>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</si>
  <si>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</si>
  <si>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r>
      <t>Total number of ECO3 measures installed</t>
    </r>
    <r>
      <rPr>
        <b/>
        <vertAlign val="superscript"/>
        <sz val="10"/>
        <color theme="1"/>
        <rFont val="Arial"/>
        <family val="2"/>
      </rPr>
      <t>2</t>
    </r>
  </si>
  <si>
    <t>Total number of ECO3 measures delivered</t>
  </si>
  <si>
    <r>
      <t>Table 2.7: ECO Help-To-Heat measures installed</t>
    </r>
    <r>
      <rPr>
        <b/>
        <vertAlign val="superscript"/>
        <sz val="10"/>
        <rFont val="Arial"/>
        <family val="2"/>
      </rPr>
      <t>1</t>
    </r>
    <r>
      <rPr>
        <b/>
        <sz val="10"/>
        <rFont val="Arial"/>
        <family val="2"/>
      </rPr>
      <t>, by measure type, by obligation, up to end September 2018</t>
    </r>
    <r>
      <rPr>
        <b/>
        <vertAlign val="superscript"/>
        <sz val="10"/>
        <rFont val="Arial"/>
        <family val="2"/>
      </rPr>
      <t>7</t>
    </r>
  </si>
  <si>
    <t>Estimated deemed lifetime bill savings for ECO3 measures by installation month</t>
  </si>
  <si>
    <r>
      <rPr>
        <vertAlign val="superscript"/>
        <sz val="10"/>
        <rFont val="Arial"/>
        <family val="2"/>
      </rPr>
      <t>1</t>
    </r>
    <r>
      <rPr>
        <sz val="10"/>
        <rFont val="Arial"/>
        <family val="2"/>
      </rPr>
      <t xml:space="preserve"> This table only includes ECO3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</si>
  <si>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t>Table 2.3: ECO 1-2 measures installed</t>
    </r>
    <r>
      <rPr>
        <b/>
        <vertAlign val="superscript"/>
        <sz val="10"/>
        <color indexed="8"/>
        <rFont val="Arial"/>
        <family val="2"/>
      </rPr>
      <t>1</t>
    </r>
    <r>
      <rPr>
        <b/>
        <sz val="10"/>
        <color indexed="8"/>
        <rFont val="Arial"/>
        <family val="2"/>
      </rPr>
      <t>, by obligation, by installation month (2013-March 2017)</t>
    </r>
  </si>
  <si>
    <r>
      <t>Table 2.6: ECO 1-2 measures installed</t>
    </r>
    <r>
      <rPr>
        <b/>
        <vertAlign val="superscript"/>
        <sz val="10"/>
        <rFont val="Arial"/>
        <family val="2"/>
      </rPr>
      <t>1</t>
    </r>
    <r>
      <rPr>
        <b/>
        <sz val="10"/>
        <rFont val="Arial"/>
        <family val="2"/>
      </rPr>
      <t>, by measure type, by obligation, up to end March 2017</t>
    </r>
    <r>
      <rPr>
        <b/>
        <vertAlign val="superscript"/>
        <sz val="10"/>
        <rFont val="Arial"/>
        <family val="2"/>
      </rPr>
      <t>3</t>
    </r>
  </si>
  <si>
    <r>
      <t>1</t>
    </r>
    <r>
      <rPr>
        <sz val="10"/>
        <color theme="1"/>
        <rFont val="Arial"/>
        <family val="2"/>
      </rPr>
      <t xml:space="preserve"> Includes some measures installed between October and December 2012 under ECO 1 and ECO 2. Does not include ECO Help-To-Heat or ECO3.</t>
    </r>
  </si>
  <si>
    <r>
      <rPr>
        <vertAlign val="superscript"/>
        <sz val="10"/>
        <rFont val="Arial"/>
        <family val="2"/>
      </rPr>
      <t>1</t>
    </r>
    <r>
      <rPr>
        <sz val="10"/>
        <rFont val="Arial"/>
        <family val="2"/>
      </rPr>
      <t xml:space="preserve"> This release uses the final ECO 1 data which have been through final Ofgem processing, reflecting any changes (such as switching of obligation) that Energy Companies have notified Ofgem of. It also includes ECO 2 measure, which are still subject to revisions. This table excludes any measures which have been rejected by Ofgem or withdrawn by obligated energy suppliers, and does not include ECO Help-To-Heat or ECO3 measures.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</si>
  <si>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 xml:space="preserve">1 </t>
    </r>
    <r>
      <rPr>
        <sz val="10"/>
        <rFont val="Arial"/>
        <family val="2"/>
      </rPr>
      <t>Measures installed initially through ECO Help-To-Heat can be re-elected as ECO3 measures under some circumstances. Note there may be a lag in BEIS being notified of these re-allocations.</t>
    </r>
  </si>
  <si>
    <r>
      <t>of which Rural</t>
    </r>
    <r>
      <rPr>
        <vertAlign val="superscript"/>
        <sz val="10"/>
        <color theme="1"/>
        <rFont val="Arial"/>
        <family val="2"/>
      </rPr>
      <t>3</t>
    </r>
    <r>
      <rPr>
        <sz val="10"/>
        <color theme="1"/>
        <rFont val="Arial"/>
        <family val="2"/>
      </rPr>
      <t xml:space="preserve">
sub-obligation</t>
    </r>
  </si>
  <si>
    <r>
      <t>of which Innovation</t>
    </r>
    <r>
      <rPr>
        <vertAlign val="superscript"/>
        <sz val="10"/>
        <color theme="1"/>
        <rFont val="Arial"/>
        <family val="2"/>
      </rPr>
      <t>5</t>
    </r>
  </si>
  <si>
    <r>
      <rPr>
        <vertAlign val="superscript"/>
        <sz val="10"/>
        <color theme="1"/>
        <rFont val="Arial"/>
        <family val="2"/>
      </rPr>
      <t xml:space="preserve">3 </t>
    </r>
    <r>
      <rPr>
        <sz val="10"/>
        <color theme="1"/>
        <rFont val="Arial"/>
        <family val="2"/>
      </rPr>
      <t>At least 15% of the obligation for each supplier must be delivered through the rural sub-obligation.</t>
    </r>
  </si>
  <si>
    <r>
      <rPr>
        <vertAlign val="superscript"/>
        <sz val="10"/>
        <color theme="1"/>
        <rFont val="Arial"/>
        <family val="2"/>
      </rPr>
      <t>6</t>
    </r>
    <r>
      <rPr>
        <sz val="10"/>
        <color theme="1"/>
        <rFont val="Arial"/>
        <family val="2"/>
      </rPr>
      <t xml:space="preserve"> Measures installed initially through ECO Help-To-Heat can be re-elected as ECO3 measures under some circumstances. Note there may be a lag in BEIS being notified of these re-allocations.</t>
    </r>
  </si>
  <si>
    <r>
      <t>Total of ECO3 measures</t>
    </r>
    <r>
      <rPr>
        <vertAlign val="superscript"/>
        <sz val="10"/>
        <color theme="1"/>
        <rFont val="Arial"/>
        <family val="2"/>
      </rPr>
      <t>2</t>
    </r>
  </si>
  <si>
    <r>
      <t xml:space="preserve">2 </t>
    </r>
    <r>
      <rPr>
        <sz val="10"/>
        <color theme="1"/>
        <rFont val="Arial"/>
        <family val="2"/>
      </rPr>
      <t>The ECO3 obligation is set as £8,253m of lifetime bill savings to be achieved by March 2022.</t>
    </r>
  </si>
  <si>
    <r>
      <t xml:space="preserve">Table 6.2: Estimated average ECO 1-2 delivery costs as reported by energy suppliers, January 2013 - March 2017 </t>
    </r>
    <r>
      <rPr>
        <b/>
        <vertAlign val="superscript"/>
        <sz val="10"/>
        <rFont val="Arial"/>
        <family val="2"/>
      </rPr>
      <t>1</t>
    </r>
  </si>
  <si>
    <t>Estimated average ECO 1-2 delivery costs as reported by energy suppliers</t>
  </si>
  <si>
    <r>
      <t>Table 1.3: Households that have had measures</t>
    </r>
    <r>
      <rPr>
        <b/>
        <vertAlign val="superscript"/>
        <sz val="10"/>
        <rFont val="Arial"/>
        <family val="2"/>
      </rPr>
      <t>1</t>
    </r>
    <r>
      <rPr>
        <b/>
        <sz val="10"/>
        <rFont val="Arial"/>
        <family val="2"/>
      </rPr>
      <t xml:space="preserve"> installed through ECO and under the Green Deal Framework, by month of installation (From May 2015)</t>
    </r>
  </si>
  <si>
    <t>ECO 1-2 measures installed, by obligation, by installation month</t>
  </si>
  <si>
    <t>ECO 1-2 measures installed, by measure type, by obligation</t>
  </si>
  <si>
    <t>February 2019</t>
  </si>
  <si>
    <t>March 2019</t>
  </si>
  <si>
    <t>ECO brokerage auction clearing prices by ECO obligation, by auction, February 2019 onwards</t>
  </si>
  <si>
    <t>Table 5.5</t>
  </si>
  <si>
    <t>Table 6.4</t>
  </si>
  <si>
    <t>Estimated average ECO3 delivery costs as reported by energy suppliers</t>
  </si>
  <si>
    <t>18 Jul 2019</t>
  </si>
  <si>
    <t>ECO (CERO &amp; CSCO)</t>
  </si>
  <si>
    <t>Affordable Warmth (HHCRO)
Rural Sub-obligation</t>
  </si>
  <si>
    <t>Perth and Kinross</t>
  </si>
  <si>
    <t>Oct - Dec 2018</t>
  </si>
  <si>
    <t>Windows and Doors</t>
  </si>
  <si>
    <t>Broken boiler replacement (single measure)</t>
  </si>
  <si>
    <t>Broken Electric Storage Heating replacement (single measure)</t>
  </si>
  <si>
    <r>
      <t>Total number of unique properties</t>
    </r>
    <r>
      <rPr>
        <b/>
        <vertAlign val="superscript"/>
        <sz val="10"/>
        <rFont val="Arial"/>
        <family val="2"/>
      </rPr>
      <t>3</t>
    </r>
  </si>
  <si>
    <r>
      <rPr>
        <vertAlign val="superscript"/>
        <sz val="10"/>
        <color theme="1"/>
        <rFont val="Arial"/>
        <family val="2"/>
      </rPr>
      <t>2</t>
    </r>
    <r>
      <rPr>
        <sz val="10"/>
        <color theme="1"/>
        <rFont val="Arial"/>
        <family val="2"/>
      </rPr>
      <t xml:space="preserve"> "Other" fuel type includes District Heating Systems, Liquefied Petroleum Gas and Unknown.</t>
    </r>
  </si>
  <si>
    <r>
      <rPr>
        <vertAlign val="superscript"/>
        <sz val="10"/>
        <color theme="1"/>
        <rFont val="Arial"/>
        <family val="2"/>
      </rPr>
      <t>1</t>
    </r>
    <r>
      <rPr>
        <sz val="10"/>
        <color theme="1"/>
        <rFont val="Arial"/>
        <family val="2"/>
      </rPr>
      <t xml:space="preserve"> Boiler and Micro-generation measures were not available under CERO and CSCO.</t>
    </r>
  </si>
  <si>
    <r>
      <rPr>
        <vertAlign val="superscript"/>
        <sz val="10"/>
        <rFont val="Arial"/>
        <family val="2"/>
      </rPr>
      <t>2</t>
    </r>
    <r>
      <rPr>
        <sz val="10"/>
        <rFont val="Arial"/>
        <family val="2"/>
      </rPr>
      <t xml:space="preserve"> If interested in national figures only, these should be taken from Table 3.3 or Table 3.4 which have been updated to include more recent household figures.</t>
    </r>
  </si>
  <si>
    <r>
      <t>Carbon Saving Target (CERO)</t>
    </r>
    <r>
      <rPr>
        <b/>
        <vertAlign val="superscript"/>
        <sz val="10"/>
        <color theme="1"/>
        <rFont val="Arial"/>
        <family val="2"/>
      </rPr>
      <t>4</t>
    </r>
  </si>
  <si>
    <r>
      <rPr>
        <vertAlign val="superscript"/>
        <sz val="10"/>
        <color theme="1"/>
        <rFont val="Arial"/>
        <family val="2"/>
      </rPr>
      <t>4</t>
    </r>
    <r>
      <rPr>
        <sz val="10"/>
        <color theme="1"/>
        <rFont val="Arial"/>
        <family val="2"/>
      </rPr>
      <t xml:space="preserve"> CSCO scheme closed in March 2017. CERO closed in September 2018.</t>
    </r>
  </si>
  <si>
    <r>
      <rPr>
        <vertAlign val="superscript"/>
        <sz val="10"/>
        <rFont val="Arial"/>
        <family val="2"/>
      </rPr>
      <t>2</t>
    </r>
    <r>
      <rPr>
        <sz val="10"/>
        <rFont val="Arial"/>
        <family val="2"/>
      </rPr>
      <t xml:space="preserve"> If interested in national figures only, these should be taken from Table 4.1 or Table 4.4 which have been updated to include more recent household figures.</t>
    </r>
  </si>
  <si>
    <t>ECO measures installed through Flexible Eligibility, by Local Authority</t>
  </si>
  <si>
    <r>
      <t>Table 5.4: ECO brokerage auction clearing prices</t>
    </r>
    <r>
      <rPr>
        <b/>
        <vertAlign val="superscript"/>
        <sz val="10"/>
        <rFont val="Arial"/>
        <family val="2"/>
      </rPr>
      <t>2</t>
    </r>
    <r>
      <rPr>
        <b/>
        <sz val="10"/>
        <rFont val="Arial"/>
        <family val="2"/>
      </rPr>
      <t xml:space="preserve"> by ECO obligation, by auction, April 2017 - February 2019</t>
    </r>
  </si>
  <si>
    <t>Auction 152</t>
  </si>
  <si>
    <t>5 February 2019</t>
  </si>
  <si>
    <t>Clearing price for Affordable Warmth</t>
  </si>
  <si>
    <r>
      <t>Clearing price for Affordable Warmth Solid Wall</t>
    </r>
    <r>
      <rPr>
        <vertAlign val="superscript"/>
        <sz val="10"/>
        <color theme="1"/>
        <rFont val="Arial"/>
        <family val="2"/>
      </rPr>
      <t>2</t>
    </r>
  </si>
  <si>
    <r>
      <t>Clearing price for Affordable Warmth - Uncapped</t>
    </r>
    <r>
      <rPr>
        <vertAlign val="superscript"/>
        <sz val="10"/>
        <color theme="1"/>
        <rFont val="Arial"/>
        <family val="2"/>
      </rPr>
      <t>3</t>
    </r>
  </si>
  <si>
    <r>
      <t>Clearing price for Affordable Warmth - Uncapped Rural</t>
    </r>
    <r>
      <rPr>
        <vertAlign val="superscript"/>
        <sz val="10"/>
        <color theme="1"/>
        <rFont val="Arial"/>
        <family val="2"/>
      </rPr>
      <t>4</t>
    </r>
  </si>
  <si>
    <r>
      <t>Clearing price for Affordable Warmth - Uncapped Solid Wall</t>
    </r>
    <r>
      <rPr>
        <vertAlign val="superscript"/>
        <sz val="10"/>
        <color theme="1"/>
        <rFont val="Arial"/>
        <family val="2"/>
      </rPr>
      <t>5</t>
    </r>
  </si>
  <si>
    <t>Auction 153</t>
  </si>
  <si>
    <r>
      <rPr>
        <vertAlign val="superscript"/>
        <sz val="10"/>
        <color theme="1"/>
        <rFont val="Arial"/>
        <family val="2"/>
      </rPr>
      <t xml:space="preserve">2 </t>
    </r>
    <r>
      <rPr>
        <sz val="10"/>
        <color theme="1"/>
        <rFont val="Arial"/>
        <family val="2"/>
      </rPr>
      <t>This is a change from the previous Lot called “AW SW (Affordable Warmth Solid Wall)” because this Lot may contain solid wall insulation measures or certain solid wall alternative measures that achieve equivalent bill savings to solid wall insulation. “Solid wall action” and the list of “solid wall alternative measures” are defined in article 11(5) of the ECO3 Order. This is one of two Lots intended for measures that count towards the solid wall minimum requirement.</t>
    </r>
  </si>
  <si>
    <r>
      <rPr>
        <vertAlign val="superscript"/>
        <sz val="10"/>
        <color theme="1"/>
        <rFont val="Arial"/>
        <family val="2"/>
      </rPr>
      <t xml:space="preserve">3 </t>
    </r>
    <r>
      <rPr>
        <sz val="10"/>
        <color theme="1"/>
        <rFont val="Arial"/>
        <family val="2"/>
      </rPr>
      <t>This Lot replaces the Affordable Warmth Minimum and can contain any measures eligible under ECO3 except for oil heating measures, measures done under LA flex, boiler or electric storage heater repairs and measures falling within the broken heating cap.</t>
    </r>
  </si>
  <si>
    <r>
      <rPr>
        <vertAlign val="superscript"/>
        <sz val="10"/>
        <color theme="1"/>
        <rFont val="Arial"/>
        <family val="2"/>
      </rPr>
      <t xml:space="preserve">4 </t>
    </r>
    <r>
      <rPr>
        <sz val="10"/>
        <color theme="1"/>
        <rFont val="Arial"/>
        <family val="2"/>
      </rPr>
      <t>This Lot is used for eligible measures for the uncapped lot delivered in rural areas.</t>
    </r>
  </si>
  <si>
    <r>
      <rPr>
        <vertAlign val="superscript"/>
        <sz val="10"/>
        <color theme="1"/>
        <rFont val="Arial"/>
        <family val="2"/>
      </rPr>
      <t>5</t>
    </r>
    <r>
      <rPr>
        <sz val="10"/>
        <color theme="1"/>
        <rFont val="Arial"/>
        <family val="2"/>
      </rPr>
      <t xml:space="preserve"> This Lot can contain solid wall actions only and must not contain measures done under LA flex.</t>
    </r>
  </si>
  <si>
    <t>Auction 155</t>
  </si>
  <si>
    <t>Auction 154</t>
  </si>
  <si>
    <r>
      <t xml:space="preserve">4 </t>
    </r>
    <r>
      <rPr>
        <sz val="10"/>
        <color theme="1"/>
        <rFont val="Arial"/>
        <family val="2"/>
      </rPr>
      <t>Includes both 'live' and 'completed' Green Deal Finance Plans in each month.</t>
    </r>
    <r>
      <rPr>
        <vertAlign val="superscript"/>
        <sz val="10"/>
        <color theme="1"/>
        <rFont val="Arial"/>
        <family val="2"/>
      </rPr>
      <t xml:space="preserve"> </t>
    </r>
    <r>
      <rPr>
        <sz val="10"/>
        <color theme="1"/>
        <rFont val="Arial"/>
        <family val="2"/>
      </rPr>
      <t>This figure is derived from Green Deal Measures data (Tables 7.2 &amp; 7.3) and hence this figure may differ slightly to the number of unique properties with live and completed plans for the period reported in</t>
    </r>
    <r>
      <rPr>
        <vertAlign val="superscript"/>
        <sz val="10"/>
        <color theme="1"/>
        <rFont val="Arial"/>
        <family val="2"/>
      </rPr>
      <t xml:space="preserve"> </t>
    </r>
    <r>
      <rPr>
        <sz val="10"/>
        <color theme="1"/>
        <rFont val="Arial"/>
        <family val="2"/>
      </rPr>
      <t>Table 7.1.</t>
    </r>
  </si>
  <si>
    <t>Table 6.5: Estimated ECO Help-to-Heat delivery costs, by obligation, and administrative costs as reported by energy suppliers, by quarter, up to end September 2018</t>
  </si>
  <si>
    <t>Total ECO HTH costs</t>
  </si>
  <si>
    <t>Total ECO3 costs</t>
  </si>
  <si>
    <t>Total delivery costs (Affordable Warmth)</t>
  </si>
  <si>
    <t>Table 6.5</t>
  </si>
  <si>
    <t>Table 6.6</t>
  </si>
  <si>
    <r>
      <rPr>
        <vertAlign val="superscript"/>
        <sz val="10"/>
        <color theme="1"/>
        <rFont val="Arial"/>
        <family val="2"/>
      </rPr>
      <t>5</t>
    </r>
    <r>
      <rPr>
        <sz val="10"/>
        <color theme="1"/>
        <rFont val="Arial"/>
        <family val="2"/>
      </rPr>
      <t xml:space="preserve"> </t>
    </r>
    <r>
      <rPr>
        <sz val="10"/>
        <color theme="1"/>
        <rFont val="Arial"/>
        <family val="2"/>
      </rPr>
      <t>Up to 10% of each supplier's obligation can be delivered through Innovative measures. No innovation measures had been approved in months marked N/A.</t>
    </r>
  </si>
  <si>
    <r>
      <t>Oct - Dec</t>
    </r>
    <r>
      <rPr>
        <vertAlign val="superscript"/>
        <sz val="10"/>
        <color theme="1"/>
        <rFont val="Arial"/>
        <family val="2"/>
      </rPr>
      <t xml:space="preserve"> </t>
    </r>
    <r>
      <rPr>
        <sz val="10"/>
        <color theme="1"/>
        <rFont val="Arial"/>
        <family val="2"/>
      </rPr>
      <t>2018</t>
    </r>
  </si>
  <si>
    <t>Jan - Mar 2019</t>
  </si>
  <si>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15,856 HHCRO Flex measures to date, 10,875 measures were in households assessed by local authorities to be 'living in fuel poverty'; 4,955 measures were in households assessed to be 'living on a low income and vulnerable to cold'. 26 measures were in households assessed to be 'not in fuel poverty for solid wall insulation' which qualify where adjoining homes are receiving External Wall Insulation.</t>
    </r>
  </si>
  <si>
    <r>
      <t>Non-traded</t>
    </r>
    <r>
      <rPr>
        <vertAlign val="superscript"/>
        <sz val="10"/>
        <rFont val="Arial"/>
        <family val="2"/>
      </rPr>
      <t>3</t>
    </r>
  </si>
  <si>
    <r>
      <rPr>
        <vertAlign val="superscript"/>
        <sz val="10"/>
        <color theme="1"/>
        <rFont val="Arial"/>
        <family val="2"/>
      </rPr>
      <t>3</t>
    </r>
    <r>
      <rPr>
        <sz val="10"/>
        <color theme="1"/>
        <rFont val="Arial"/>
        <family val="2"/>
      </rPr>
      <t xml:space="preserve"> Carbon emissions are divided into the traded - those covered by the EU Emission Trading Scheme (ETS) - and non-traded sectors.</t>
    </r>
  </si>
  <si>
    <r>
      <rPr>
        <vertAlign val="superscript"/>
        <sz val="10"/>
        <color theme="1"/>
        <rFont val="Arial"/>
        <family val="2"/>
      </rPr>
      <t xml:space="preserve">4 </t>
    </r>
    <r>
      <rPr>
        <sz val="10"/>
        <color theme="1"/>
        <rFont val="Arial"/>
        <family val="2"/>
      </rPr>
      <t>There is a small level of estimated carbon saving attributable to some measure types across GD Cashback, GDHIF and GD Plans that when rounded to two decimal points appears as zero, and therefore some totals do not tally.</t>
    </r>
  </si>
  <si>
    <r>
      <t>Estimated lifetime carbon saving (MtCO</t>
    </r>
    <r>
      <rPr>
        <vertAlign val="subscript"/>
        <sz val="10"/>
        <rFont val="Arial"/>
        <family val="2"/>
      </rPr>
      <t>2</t>
    </r>
    <r>
      <rPr>
        <sz val="10"/>
        <rFont val="Arial"/>
        <family val="2"/>
      </rPr>
      <t>)</t>
    </r>
  </si>
  <si>
    <r>
      <rPr>
        <vertAlign val="superscript"/>
        <sz val="10"/>
        <rFont val="Arial"/>
        <family val="2"/>
      </rPr>
      <t>2</t>
    </r>
    <r>
      <rPr>
        <sz val="10"/>
        <rFont val="Arial"/>
        <family val="2"/>
      </rPr>
      <t xml:space="preserve"> A 'pending' Green Deal is when a Green Deal Plan has been signed by the customer, progress is being made to install Green Deal Plan measures (measures are installed during the pending stage) and the Plan is being finalised so that charging can start. </t>
    </r>
  </si>
  <si>
    <t>Delivery costs</t>
  </si>
  <si>
    <t>Carbon Saving Obligation (CERO)</t>
  </si>
  <si>
    <r>
      <t>Carbon Savings Communities</t>
    </r>
    <r>
      <rPr>
        <u/>
        <vertAlign val="superscript"/>
        <sz val="10"/>
        <color theme="1"/>
        <rFont val="Arial"/>
        <family val="2"/>
      </rPr>
      <t xml:space="preserve"> </t>
    </r>
    <r>
      <rPr>
        <u/>
        <sz val="10"/>
        <color theme="1"/>
        <rFont val="Arial"/>
        <family val="2"/>
      </rPr>
      <t xml:space="preserve"> (CSCO)</t>
    </r>
  </si>
  <si>
    <r>
      <t>Total delivery costs</t>
    </r>
    <r>
      <rPr>
        <b/>
        <vertAlign val="superscript"/>
        <sz val="10"/>
        <color theme="1"/>
        <rFont val="Arial"/>
        <family val="2"/>
      </rPr>
      <t>1</t>
    </r>
  </si>
  <si>
    <r>
      <t>Administrative costs</t>
    </r>
    <r>
      <rPr>
        <vertAlign val="superscript"/>
        <sz val="10"/>
        <color theme="1"/>
        <rFont val="Arial"/>
        <family val="2"/>
      </rPr>
      <t>2,4,6</t>
    </r>
  </si>
  <si>
    <r>
      <t>Total delivery and administrative costs</t>
    </r>
    <r>
      <rPr>
        <b/>
        <vertAlign val="superscript"/>
        <sz val="10"/>
        <color theme="1"/>
        <rFont val="Arial"/>
        <family val="2"/>
      </rPr>
      <t>3</t>
    </r>
  </si>
  <si>
    <r>
      <t xml:space="preserve">Jan - Mar 2017 </t>
    </r>
    <r>
      <rPr>
        <vertAlign val="superscript"/>
        <sz val="10"/>
        <color theme="1"/>
        <rFont val="Arial"/>
        <family val="2"/>
      </rPr>
      <t>5</t>
    </r>
  </si>
  <si>
    <r>
      <rPr>
        <vertAlign val="superscript"/>
        <sz val="10"/>
        <color theme="1"/>
        <rFont val="Arial"/>
        <family val="2"/>
      </rPr>
      <t>1</t>
    </r>
    <r>
      <rPr>
        <sz val="10"/>
        <color theme="1"/>
        <rFont val="Arial"/>
        <family val="2"/>
      </rPr>
      <t xml:space="preserve">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r>
  </si>
  <si>
    <r>
      <rPr>
        <vertAlign val="superscript"/>
        <sz val="10"/>
        <color theme="1"/>
        <rFont val="Arial"/>
        <family val="2"/>
      </rPr>
      <t xml:space="preserve">2 </t>
    </r>
    <r>
      <rPr>
        <sz val="10"/>
        <color theme="1"/>
        <rFont val="Arial"/>
        <family val="2"/>
      </rPr>
      <t>Administrative costs are not available by obligation.</t>
    </r>
  </si>
  <si>
    <r>
      <rPr>
        <vertAlign val="superscript"/>
        <sz val="10"/>
        <color theme="1"/>
        <rFont val="Arial"/>
        <family val="2"/>
      </rPr>
      <t xml:space="preserve">3 </t>
    </r>
    <r>
      <rPr>
        <sz val="10"/>
        <color theme="1"/>
        <rFont val="Arial"/>
        <family val="2"/>
      </rPr>
      <t>Total estimated ECO delivery and administrative costs include cost revisions submitted from some energy companies.</t>
    </r>
  </si>
  <si>
    <r>
      <rPr>
        <vertAlign val="superscript"/>
        <sz val="11"/>
        <color theme="1"/>
        <rFont val="Calibri"/>
        <family val="2"/>
        <scheme val="minor"/>
      </rPr>
      <t>4</t>
    </r>
    <r>
      <rPr>
        <sz val="10"/>
        <color theme="1"/>
        <rFont val="Arial"/>
        <family val="2"/>
      </rPr>
      <t xml:space="preserve"> ECO Help-to-Heat Apr - Jun 2017 additionally includes any set up administrative costs for Jan - Mar 2017.</t>
    </r>
  </si>
  <si>
    <r>
      <rPr>
        <vertAlign val="superscript"/>
        <sz val="11"/>
        <color theme="1"/>
        <rFont val="Calibri"/>
        <family val="2"/>
        <scheme val="minor"/>
      </rPr>
      <t>5</t>
    </r>
    <r>
      <rPr>
        <sz val="10"/>
        <color theme="1"/>
        <rFont val="Arial"/>
        <family val="2"/>
      </rPr>
      <t xml:space="preserve"> ECO2 costs reported in months after March 2017 have been included into the figures for the Jan - Mar 2017 period.</t>
    </r>
  </si>
  <si>
    <r>
      <rPr>
        <vertAlign val="superscript"/>
        <sz val="11"/>
        <color theme="1"/>
        <rFont val="Calibri"/>
        <family val="2"/>
        <scheme val="minor"/>
      </rPr>
      <t>6</t>
    </r>
    <r>
      <rPr>
        <sz val="10"/>
        <color theme="1"/>
        <rFont val="Arial"/>
        <family val="2"/>
      </rPr>
      <t xml:space="preserve"> ECO3 Oct - Dec 2018 additionally includes any set up administrative costs for Jul - Sep 2018.</t>
    </r>
  </si>
  <si>
    <t>- Detailed sub-categories previously presented for ECO Help-to-Heat are now shown in Table 6.5</t>
  </si>
  <si>
    <r>
      <t xml:space="preserve">Affordable Warmth </t>
    </r>
    <r>
      <rPr>
        <sz val="10"/>
        <rFont val="Arial"/>
        <family val="2"/>
      </rPr>
      <t>(HHCRO)</t>
    </r>
  </si>
  <si>
    <t xml:space="preserve">  of which Broken heating systems replacement (in the 35,000 equivalent cap)</t>
  </si>
  <si>
    <t xml:space="preserve">  of which Secondary heating systems delivered alongside primary insulation measures </t>
  </si>
  <si>
    <t xml:space="preserve">  of which Solid Wall Insulation measures</t>
  </si>
  <si>
    <t xml:space="preserve">  of which Solid Wall Insulation equivalent measures</t>
  </si>
  <si>
    <t xml:space="preserve">  of which 'Other'</t>
  </si>
  <si>
    <t xml:space="preserve">  of which rural sub-obligation</t>
  </si>
  <si>
    <t>- BEIS will look to add distributional analysis of how average costs vary across suppliers but are currently unable to do this yet for ECO3 in a meaningful and non-disclosive way.</t>
  </si>
  <si>
    <r>
      <t xml:space="preserve"> of which Mains-Gas Qualifying Boiler Replacements</t>
    </r>
    <r>
      <rPr>
        <vertAlign val="superscript"/>
        <sz val="11"/>
        <color theme="1"/>
        <rFont val="Calibri"/>
        <family val="2"/>
        <scheme val="minor"/>
      </rPr>
      <t>3</t>
    </r>
  </si>
  <si>
    <r>
      <t>Administrative costs</t>
    </r>
    <r>
      <rPr>
        <i/>
        <vertAlign val="superscript"/>
        <sz val="10"/>
        <color theme="1"/>
        <rFont val="Arial"/>
        <family val="2"/>
      </rPr>
      <t>1,4</t>
    </r>
  </si>
  <si>
    <r>
      <t>Total delivery and administrative costs</t>
    </r>
    <r>
      <rPr>
        <b/>
        <vertAlign val="superscript"/>
        <sz val="10"/>
        <color theme="1"/>
        <rFont val="Arial"/>
        <family val="2"/>
      </rPr>
      <t>2</t>
    </r>
  </si>
  <si>
    <r>
      <rPr>
        <vertAlign val="superscript"/>
        <sz val="11"/>
        <color theme="1"/>
        <rFont val="Calibri"/>
        <family val="2"/>
        <scheme val="minor"/>
      </rPr>
      <t>3</t>
    </r>
    <r>
      <rPr>
        <sz val="10"/>
        <color theme="1"/>
        <rFont val="Arial"/>
        <family val="2"/>
      </rPr>
      <t xml:space="preserve"> Qualifying gas boilers are where a mains gas-fuelled boiler has broken down or is not functioning efficiently and meets the criteria explained in Ofgem’s ECO-HTH Guidance.  </t>
    </r>
  </si>
  <si>
    <r>
      <t>Administrative costs</t>
    </r>
    <r>
      <rPr>
        <b/>
        <i/>
        <vertAlign val="superscript"/>
        <sz val="10"/>
        <color theme="1"/>
        <rFont val="Arial"/>
        <family val="2"/>
      </rPr>
      <t>1,3</t>
    </r>
  </si>
  <si>
    <r>
      <rPr>
        <vertAlign val="superscript"/>
        <sz val="11"/>
        <color theme="1"/>
        <rFont val="Calibri"/>
        <family val="2"/>
        <scheme val="minor"/>
      </rPr>
      <t>3</t>
    </r>
    <r>
      <rPr>
        <sz val="10"/>
        <color theme="1"/>
        <rFont val="Arial"/>
        <family val="2"/>
      </rPr>
      <t xml:space="preserve"> ECO3 Oct - Dec 2018 additionally includes any set up administrative costs for Jul - Sep 2018.</t>
    </r>
  </si>
  <si>
    <r>
      <rPr>
        <vertAlign val="superscript"/>
        <sz val="10"/>
        <rFont val="Arial"/>
        <family val="2"/>
      </rPr>
      <t>6</t>
    </r>
    <r>
      <rPr>
        <sz val="10"/>
        <rFont val="Arial"/>
        <family val="2"/>
      </rPr>
      <t xml:space="preserve"> The total number of unique properties with ECO1-2 measures installed under CSCO and/or HHCRO is 914,900. </t>
    </r>
  </si>
  <si>
    <r>
      <t>Table 2.4: ECO Help-To-Heat measures installed, by obligation, by installation month</t>
    </r>
    <r>
      <rPr>
        <b/>
        <vertAlign val="superscript"/>
        <sz val="10"/>
        <color theme="1"/>
        <rFont val="Arial"/>
        <family val="2"/>
      </rPr>
      <t>6</t>
    </r>
    <r>
      <rPr>
        <b/>
        <sz val="10"/>
        <color theme="1"/>
        <rFont val="Arial"/>
        <family val="2"/>
      </rPr>
      <t xml:space="preserve"> (April 2017-September 2018)</t>
    </r>
  </si>
  <si>
    <r>
      <rPr>
        <vertAlign val="superscript"/>
        <sz val="10"/>
        <color indexed="8"/>
        <rFont val="Arial"/>
        <family val="2"/>
      </rPr>
      <t>2</t>
    </r>
    <r>
      <rPr>
        <sz val="11"/>
        <color theme="1"/>
        <rFont val="Calibri"/>
        <family val="2"/>
        <scheme val="minor"/>
      </rPr>
      <t xml:space="preserve"> </t>
    </r>
    <r>
      <rPr>
        <sz val="10"/>
        <color theme="1"/>
        <rFont val="Arial"/>
        <family val="2"/>
      </rPr>
      <t>Measures installed under ECO 1, ECO 2, ECO Help-To-Heat and ECO 3.</t>
    </r>
  </si>
  <si>
    <r>
      <t>2</t>
    </r>
    <r>
      <rPr>
        <sz val="10"/>
        <color theme="1"/>
        <rFont val="Arial"/>
        <family val="2"/>
      </rPr>
      <t xml:space="preserve"> Where a household has measures installed in two or more months, the earliest installation month is recorded. Includes measures installed under ECO 1, ECO 2, ECO Help-To-Heat and ECO 3.</t>
    </r>
  </si>
  <si>
    <t>April 2019</t>
  </si>
  <si>
    <t>May 2019</t>
  </si>
  <si>
    <t>June 2019</t>
  </si>
  <si>
    <t>Fife</t>
  </si>
  <si>
    <t>Sheffield, Brightside and Hillsborough</t>
  </si>
  <si>
    <r>
      <t>1</t>
    </r>
    <r>
      <rPr>
        <sz val="10"/>
        <color theme="1"/>
        <rFont val="Arial"/>
        <family val="2"/>
      </rPr>
      <t xml:space="preserve"> Estimated bill savings based on ECO deemed scores. These are based on all notified measures which may not yet have been approved by Ofgem.</t>
    </r>
  </si>
  <si>
    <t>Auction 156</t>
  </si>
  <si>
    <t>Auction 157</t>
  </si>
  <si>
    <t>Auction 158</t>
  </si>
  <si>
    <t>Auction 159</t>
  </si>
  <si>
    <t>Auction 160</t>
  </si>
  <si>
    <t>Auction 161</t>
  </si>
  <si>
    <t>Auction 162</t>
  </si>
  <si>
    <r>
      <t>Prior to October 2018</t>
    </r>
    <r>
      <rPr>
        <i/>
        <vertAlign val="superscript"/>
        <sz val="10"/>
        <rFont val="Arial"/>
        <family val="2"/>
      </rPr>
      <t>6</t>
    </r>
  </si>
  <si>
    <r>
      <rPr>
        <vertAlign val="superscript"/>
        <sz val="10"/>
        <color indexed="8"/>
        <rFont val="Arial"/>
        <family val="2"/>
      </rPr>
      <t>3</t>
    </r>
    <r>
      <rPr>
        <sz val="10"/>
        <color theme="1"/>
        <rFont val="Arial"/>
        <family val="2"/>
      </rPr>
      <t xml:space="preserve"> This is based on the ECO measures data notified as at end of June 2019. </t>
    </r>
  </si>
  <si>
    <r>
      <rPr>
        <vertAlign val="superscript"/>
        <sz val="10"/>
        <color indexed="8"/>
        <rFont val="Arial"/>
        <family val="2"/>
      </rPr>
      <t>3</t>
    </r>
    <r>
      <rPr>
        <sz val="10"/>
        <color theme="1"/>
        <rFont val="Arial"/>
        <family val="2"/>
      </rPr>
      <t xml:space="preserve"> This is based on the ECO measures data notified as at end of June 2019.</t>
    </r>
  </si>
  <si>
    <r>
      <rPr>
        <vertAlign val="superscript"/>
        <sz val="10"/>
        <color theme="1"/>
        <rFont val="Arial"/>
        <family val="2"/>
      </rPr>
      <t xml:space="preserve">1 </t>
    </r>
    <r>
      <rPr>
        <sz val="10"/>
        <color theme="1"/>
        <rFont val="Arial"/>
        <family val="2"/>
      </rPr>
      <t>Administrative costs are only available as an overall figure per quarter.</t>
    </r>
  </si>
  <si>
    <t>Apr - Jun 2019</t>
  </si>
  <si>
    <r>
      <rPr>
        <vertAlign val="superscript"/>
        <sz val="10"/>
        <rFont val="Arial"/>
        <family val="2"/>
      </rPr>
      <t>2</t>
    </r>
    <r>
      <rPr>
        <sz val="10"/>
        <rFont val="Arial"/>
        <family val="2"/>
      </rPr>
      <t xml:space="preserve"> ECO3 measures can be part of none or multiple sub-groups. The total column is not derived from the sum of the sub-obligations represented.</t>
    </r>
  </si>
  <si>
    <t>July 2019</t>
  </si>
  <si>
    <t>August 2019</t>
  </si>
  <si>
    <t>September 2019</t>
  </si>
  <si>
    <t>19 Dec 2019</t>
  </si>
  <si>
    <t>E06000058</t>
  </si>
  <si>
    <t>E06000059</t>
  </si>
  <si>
    <t>E07000244</t>
  </si>
  <si>
    <t>E07000245</t>
  </si>
  <si>
    <t>E07000246</t>
  </si>
  <si>
    <t>S12000049</t>
  </si>
  <si>
    <t>S12000050</t>
  </si>
  <si>
    <t>ECO Afforable Warmth measures installed, by administrative area (from April 2017)</t>
  </si>
  <si>
    <r>
      <t>Glasgow City</t>
    </r>
    <r>
      <rPr>
        <vertAlign val="superscript"/>
        <sz val="10"/>
        <rFont val="Arial"/>
        <family val="2"/>
      </rPr>
      <t>1</t>
    </r>
  </si>
  <si>
    <r>
      <t>North Lanarkshire</t>
    </r>
    <r>
      <rPr>
        <vertAlign val="superscript"/>
        <sz val="10"/>
        <rFont val="Arial"/>
        <family val="2"/>
      </rPr>
      <t>1</t>
    </r>
  </si>
  <si>
    <t>Northumberland</t>
  </si>
  <si>
    <t>East Hertfordshire</t>
  </si>
  <si>
    <t>Vale of Glamorgan / Bro Morgannwg</t>
  </si>
  <si>
    <r>
      <rPr>
        <vertAlign val="superscript"/>
        <sz val="9"/>
        <rFont val="Arial"/>
        <family val="2"/>
      </rPr>
      <t>2</t>
    </r>
    <r>
      <rPr>
        <sz val="10"/>
        <rFont val="Arial"/>
        <family val="2"/>
      </rPr>
      <t xml:space="preserve"> - Na h-Eileanan Siar was formerly known as the Western Isles, then Eilean Siar and then Comhairle nan Eilean Siar.
   - Folkstone and Hythe was previously known as Shepway.</t>
    </r>
  </si>
  <si>
    <r>
      <rPr>
        <vertAlign val="superscript"/>
        <sz val="10"/>
        <rFont val="Arial"/>
        <family val="2"/>
      </rPr>
      <t>7</t>
    </r>
    <r>
      <rPr>
        <sz val="10"/>
        <rFont val="Arial"/>
        <family val="2"/>
      </rPr>
      <t xml:space="preserve"> Household figures are rounded and so do not tally to the total.</t>
    </r>
  </si>
  <si>
    <r>
      <t>Households with at least one usual resident</t>
    </r>
    <r>
      <rPr>
        <vertAlign val="superscript"/>
        <sz val="10"/>
        <rFont val="Arial"/>
        <family val="2"/>
      </rPr>
      <t>6,7</t>
    </r>
  </si>
  <si>
    <r>
      <t>Bournemouth, Christchurch and Poole</t>
    </r>
    <r>
      <rPr>
        <b/>
        <vertAlign val="superscript"/>
        <sz val="10"/>
        <color theme="1"/>
        <rFont val="Arial"/>
        <family val="2"/>
      </rPr>
      <t>3</t>
    </r>
  </si>
  <si>
    <r>
      <rPr>
        <vertAlign val="superscript"/>
        <sz val="10"/>
        <color theme="1"/>
        <rFont val="Arial"/>
        <family val="2"/>
      </rPr>
      <t>3</t>
    </r>
    <r>
      <rPr>
        <sz val="10"/>
        <color theme="1"/>
        <rFont val="Arial"/>
        <family val="2"/>
      </rPr>
      <t xml:space="preserve"> Merged unitary authority, as at 1 April 2019.</t>
    </r>
  </si>
  <si>
    <r>
      <t>Dorset</t>
    </r>
    <r>
      <rPr>
        <b/>
        <vertAlign val="superscript"/>
        <sz val="10"/>
        <color theme="1"/>
        <rFont val="Arial"/>
        <family val="2"/>
      </rPr>
      <t>4</t>
    </r>
  </si>
  <si>
    <r>
      <rPr>
        <vertAlign val="superscript"/>
        <sz val="10"/>
        <color theme="1"/>
        <rFont val="Arial"/>
        <family val="2"/>
      </rPr>
      <t>5</t>
    </r>
    <r>
      <rPr>
        <sz val="10"/>
        <color theme="1"/>
        <rFont val="Arial"/>
        <family val="2"/>
      </rPr>
      <t xml:space="preserve"> - East Suffolk new local authority district (Suffolk Coastal and Waveney districts abolished) as at 1 April 2019. 
   - West Suffolk new local authority district (Forest Heath and St Edmundsbury districts abolished) as at 1 April 2019.
   - Somerset West and Taunton new local authority district (Taunton Deane and West Somerset districts abolished) as at 1 April 2019.</t>
    </r>
  </si>
  <si>
    <r>
      <t>East Suffolk</t>
    </r>
    <r>
      <rPr>
        <vertAlign val="superscript"/>
        <sz val="10"/>
        <color theme="1"/>
        <rFont val="Arial"/>
        <family val="2"/>
      </rPr>
      <t>5</t>
    </r>
  </si>
  <si>
    <r>
      <t>West Suffolk</t>
    </r>
    <r>
      <rPr>
        <vertAlign val="superscript"/>
        <sz val="10"/>
        <color theme="1"/>
        <rFont val="Arial"/>
        <family val="2"/>
      </rPr>
      <t>5</t>
    </r>
  </si>
  <si>
    <r>
      <t>Somerset West and Taunton</t>
    </r>
    <r>
      <rPr>
        <vertAlign val="superscript"/>
        <sz val="10"/>
        <color theme="1"/>
        <rFont val="Arial"/>
        <family val="2"/>
      </rPr>
      <t>5</t>
    </r>
  </si>
  <si>
    <r>
      <rPr>
        <vertAlign val="superscript"/>
        <sz val="10"/>
        <rFont val="Arial"/>
        <family val="2"/>
      </rPr>
      <t>1</t>
    </r>
    <r>
      <rPr>
        <sz val="10"/>
        <rFont val="Arial"/>
        <family val="2"/>
      </rPr>
      <t xml:space="preserve"> - Glasgow City was recoded to reflect a boundary change, operative from 1 April 2019.
   - North Lanarkshire was recoded to reflect a boundary change, operative from 1 April 2019.</t>
    </r>
  </si>
  <si>
    <r>
      <rPr>
        <vertAlign val="superscript"/>
        <sz val="10"/>
        <color theme="1"/>
        <rFont val="Arial"/>
        <family val="2"/>
      </rPr>
      <t>4</t>
    </r>
    <r>
      <rPr>
        <sz val="10"/>
        <color theme="1"/>
        <rFont val="Arial"/>
        <family val="2"/>
      </rPr>
      <t xml:space="preserve"> New unitary authority (Dorset county abolished) as at 1 April 2019. Christchurch previously came under Dorset but is now part of the new Bournemouth, Christchurch and Poole unitary.</t>
    </r>
  </si>
  <si>
    <r>
      <t>ECO (Affordable Warmth)</t>
    </r>
    <r>
      <rPr>
        <vertAlign val="superscript"/>
        <sz val="10"/>
        <rFont val="Arial"/>
        <family val="2"/>
      </rPr>
      <t>6</t>
    </r>
  </si>
  <si>
    <r>
      <t>Table 2.1: Estimated savings for Affordable Warmth measures by installation month</t>
    </r>
    <r>
      <rPr>
        <b/>
        <vertAlign val="superscript"/>
        <sz val="10"/>
        <color theme="1"/>
        <rFont val="Arial"/>
        <family val="2"/>
      </rPr>
      <t>1</t>
    </r>
  </si>
  <si>
    <r>
      <rPr>
        <vertAlign val="superscript"/>
        <sz val="10"/>
        <rFont val="Arial"/>
        <family val="2"/>
      </rPr>
      <t>6</t>
    </r>
    <r>
      <rPr>
        <sz val="10"/>
        <rFont val="Arial"/>
        <family val="2"/>
      </rPr>
      <t xml:space="preserve"> This is based on the ECO measures data notified as at end of September 2019. </t>
    </r>
  </si>
  <si>
    <r>
      <rPr>
        <vertAlign val="superscript"/>
        <sz val="10"/>
        <rFont val="Arial"/>
        <family val="2"/>
      </rPr>
      <t>7</t>
    </r>
    <r>
      <rPr>
        <sz val="10"/>
        <rFont val="Arial"/>
        <family val="2"/>
      </rPr>
      <t xml:space="preserve"> This is based on the ECO measures data notified as at end of September 2019. </t>
    </r>
  </si>
  <si>
    <r>
      <t>of which Innovation</t>
    </r>
    <r>
      <rPr>
        <vertAlign val="superscript"/>
        <sz val="10"/>
        <color theme="1"/>
        <rFont val="Arial"/>
        <family val="2"/>
      </rPr>
      <t>6</t>
    </r>
  </si>
  <si>
    <r>
      <rPr>
        <vertAlign val="superscript"/>
        <sz val="10"/>
        <rFont val="Arial"/>
        <family val="2"/>
      </rPr>
      <t>4</t>
    </r>
    <r>
      <rPr>
        <sz val="10"/>
        <rFont val="Arial"/>
        <family val="2"/>
      </rPr>
      <t xml:space="preserve"> ECO Measures installed under ECO help-To-Heat can be carried over into ECO3. When BEIS is notified of such transfers the measures will be removed from table 2.4 and transferred here. </t>
    </r>
  </si>
  <si>
    <r>
      <rPr>
        <vertAlign val="superscript"/>
        <sz val="10"/>
        <rFont val="Arial"/>
        <family val="2"/>
      </rPr>
      <t xml:space="preserve">6 </t>
    </r>
    <r>
      <rPr>
        <sz val="10"/>
        <rFont val="Arial"/>
        <family val="2"/>
      </rPr>
      <t>No innovation measures had been approved in months marked N/A.</t>
    </r>
  </si>
  <si>
    <r>
      <rPr>
        <vertAlign val="superscript"/>
        <sz val="10"/>
        <color theme="1"/>
        <rFont val="Arial"/>
        <family val="2"/>
      </rPr>
      <t xml:space="preserve">4 </t>
    </r>
    <r>
      <rPr>
        <sz val="10"/>
        <color theme="1"/>
        <rFont val="Arial"/>
        <family val="2"/>
      </rPr>
      <t>Up to 25% of each supplier's obligation can be delivered through Flexible Eligibility.</t>
    </r>
  </si>
  <si>
    <t>Auction 163</t>
  </si>
  <si>
    <t>Auction 164</t>
  </si>
  <si>
    <t>Auction 165</t>
  </si>
  <si>
    <t>Auction 166</t>
  </si>
  <si>
    <t>£0.25 - £0.26</t>
  </si>
  <si>
    <t>Auction 167</t>
  </si>
  <si>
    <t>Auction 168</t>
  </si>
  <si>
    <t>Jul - Sep 2019</t>
  </si>
  <si>
    <r>
      <t xml:space="preserve">Qualifying gas boiler replacement - non-gas boiler installation </t>
    </r>
    <r>
      <rPr>
        <vertAlign val="superscript"/>
        <sz val="10"/>
        <rFont val="Arial"/>
        <family val="2"/>
      </rPr>
      <t>3</t>
    </r>
  </si>
  <si>
    <r>
      <t xml:space="preserve">Qualifying gas boiler replacement - gas boiler installation </t>
    </r>
    <r>
      <rPr>
        <vertAlign val="superscript"/>
        <sz val="10"/>
        <rFont val="Arial"/>
        <family val="2"/>
      </rPr>
      <t>3</t>
    </r>
  </si>
  <si>
    <r>
      <rPr>
        <vertAlign val="superscript"/>
        <sz val="10"/>
        <rFont val="Arial"/>
        <family val="2"/>
      </rPr>
      <t>6</t>
    </r>
    <r>
      <rPr>
        <sz val="10"/>
        <rFont val="Arial"/>
        <family val="2"/>
      </rPr>
      <t xml:space="preserve"> Social housing with EPC band E, F or G. Band D properties are also eligibile for innovation measures.</t>
    </r>
  </si>
  <si>
    <r>
      <rPr>
        <vertAlign val="superscript"/>
        <sz val="10"/>
        <rFont val="Arial"/>
        <family val="2"/>
      </rPr>
      <t xml:space="preserve">7 </t>
    </r>
    <r>
      <rPr>
        <sz val="10"/>
        <rFont val="Arial"/>
        <family val="2"/>
      </rPr>
      <t xml:space="preserve">Innovation measures are approved by an Ofgem panel. Up to 10% of the Obligation can be delivered through Innovative measures. </t>
    </r>
  </si>
  <si>
    <r>
      <t>of which Social EFG</t>
    </r>
    <r>
      <rPr>
        <vertAlign val="superscript"/>
        <sz val="10"/>
        <color theme="1"/>
        <rFont val="Arial"/>
        <family val="2"/>
      </rPr>
      <t>6</t>
    </r>
  </si>
  <si>
    <r>
      <t>of which Innovation</t>
    </r>
    <r>
      <rPr>
        <vertAlign val="superscript"/>
        <sz val="10"/>
        <color theme="1"/>
        <rFont val="Arial"/>
        <family val="2"/>
      </rPr>
      <t>7</t>
    </r>
  </si>
  <si>
    <r>
      <t>Broken boiler replacement (in insulation measure package)</t>
    </r>
    <r>
      <rPr>
        <vertAlign val="superscript"/>
        <sz val="10"/>
        <rFont val="Arial"/>
        <family val="2"/>
      </rPr>
      <t>5</t>
    </r>
  </si>
  <si>
    <r>
      <t>August 2019</t>
    </r>
    <r>
      <rPr>
        <vertAlign val="superscript"/>
        <sz val="10"/>
        <color theme="1"/>
        <rFont val="Arial"/>
        <family val="2"/>
      </rPr>
      <t>5</t>
    </r>
  </si>
  <si>
    <r>
      <rPr>
        <vertAlign val="superscript"/>
        <sz val="10"/>
        <color theme="1"/>
        <rFont val="Arial"/>
        <family val="2"/>
      </rPr>
      <t>5</t>
    </r>
    <r>
      <rPr>
        <sz val="10"/>
        <color theme="1"/>
        <rFont val="Arial"/>
        <family val="2"/>
      </rPr>
      <t xml:space="preserve"> The decrease in the number of Active Individual Advisors this month is due to a batch of advisors being systematically withdrawn.</t>
    </r>
  </si>
  <si>
    <r>
      <rPr>
        <vertAlign val="superscript"/>
        <sz val="10"/>
        <color theme="1"/>
        <rFont val="Arial"/>
        <family val="2"/>
      </rPr>
      <t>4</t>
    </r>
    <r>
      <rPr>
        <sz val="10"/>
        <color theme="1"/>
        <rFont val="Arial"/>
        <family val="2"/>
      </rPr>
      <t xml:space="preserve"> From October 2018, the lots submitted are for trading under ECO3. New lots were introduced for ECO3 for the 19 February 2019 auction and these results are reported in Table 5.5. No CERO lots will be traded under ECO3. </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</si>
  <si>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ECO phase. This is the total number of unique properties to receive an ECO Help-To-Heat measure (around 20,600 of these properties have also received an ECO 1 or 2 measure).</t>
    </r>
  </si>
  <si>
    <t>Please direct all press enquiries to Press Officer 020 7215 5975</t>
  </si>
  <si>
    <t>October 2019</t>
  </si>
  <si>
    <t>November 2019</t>
  </si>
  <si>
    <r>
      <t xml:space="preserve">1 </t>
    </r>
    <r>
      <rPr>
        <sz val="10"/>
        <color theme="1"/>
        <rFont val="Arial"/>
        <family val="2"/>
      </rPr>
      <t xml:space="preserve"> Estimated carbon and energy savings relating to measures installed through ECO (as well as Cashback, GDHIF and Green Deal Plans) are reduced by 15% to account for behavioural change following the installation. This is consistent with the 2012 Green Deal/ECO final Impact Assessment analysis, and in no way impacts on the progress reported in supplier obligations (although estimates are not adjusted by inaccessibility factors). Therefore, the carbon estimates for ECO may differ from those published through Ofgem. Please see the </t>
    </r>
    <r>
      <rPr>
        <b/>
        <sz val="10"/>
        <color theme="1"/>
        <rFont val="Arial"/>
        <family val="2"/>
      </rPr>
      <t>Methodology Note</t>
    </r>
    <r>
      <rPr>
        <sz val="10"/>
        <color theme="1"/>
        <rFont val="Arial"/>
        <family val="2"/>
      </rPr>
      <t xml:space="preserve"> for more details.</t>
    </r>
  </si>
  <si>
    <r>
      <rPr>
        <vertAlign val="superscript"/>
        <sz val="10"/>
        <color theme="1"/>
        <rFont val="Arial"/>
        <family val="2"/>
      </rPr>
      <t>5</t>
    </r>
    <r>
      <rPr>
        <sz val="10"/>
        <color theme="1"/>
        <rFont val="Arial"/>
        <family val="2"/>
      </rPr>
      <t xml:space="preserve"> Boilers and micro-generation measures were not available under the ECO CERO/CSCO obligations. Lighting measures are only available under Green Deal Plans.</t>
    </r>
  </si>
  <si>
    <t>27 Feb 2020</t>
  </si>
  <si>
    <t>22 Jun 2017</t>
  </si>
  <si>
    <t>Auction 170</t>
  </si>
  <si>
    <t>Auction 171</t>
  </si>
  <si>
    <t>Auction 169</t>
  </si>
  <si>
    <t>Auction 172</t>
  </si>
  <si>
    <t>Auction 173</t>
  </si>
  <si>
    <r>
      <rPr>
        <vertAlign val="superscript"/>
        <sz val="10"/>
        <rFont val="Arial"/>
        <family val="2"/>
      </rPr>
      <t>6</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15,856 HHCRO Flex measures to date, 10,875 measures were in households assessed by local authorities to be 'living in fuel poverty'; 4,955 measures were in households assessed to be 'living on a low income and vulnerable to cold'; and 26 measures were in households assessed to be 'not in fuel poverty for solid wall insulation' which qualify where adjoining homes are receiving External Wall Insulation.</t>
    </r>
  </si>
  <si>
    <t>19 Mar 2020</t>
  </si>
  <si>
    <t>Table 6.1: Estimated ECO delivery costs, by obligation, and administrative costs as reported by energy suppliers, by quarter, up to end September 2019</t>
  </si>
  <si>
    <t>Table 6.4: Estimated average ECO3 delivery costs as reported by energy suppliers, October 2018 - September 2019</t>
  </si>
  <si>
    <t>Table 6.6: Estimated ECO3 delivery costs, by obligation, and administrative costs as reported by energy suppliers, by quarter, up to end September 2019</t>
  </si>
  <si>
    <t>Estimated ECO3 delivery costs, by obligation, and administrative costs as reported by energy suppliers, by quarter</t>
  </si>
  <si>
    <t>Estimated ECO Help-to-Heat delivery costs, by obligation, and administrative costs as reported by energy suppliers, by quarter</t>
  </si>
  <si>
    <r>
      <t>Total number of unique properties</t>
    </r>
    <r>
      <rPr>
        <b/>
        <vertAlign val="superscript"/>
        <sz val="10"/>
        <rFont val="Arial"/>
        <family val="2"/>
      </rPr>
      <t>3,4,5</t>
    </r>
  </si>
  <si>
    <t>January 2020</t>
  </si>
  <si>
    <t>December 2019</t>
  </si>
  <si>
    <t>S15000001</t>
  </si>
  <si>
    <t>Ynys Môn</t>
  </si>
  <si>
    <t>This workbook was updated on 27 February 2020</t>
  </si>
  <si>
    <t>27 February 2020</t>
  </si>
  <si>
    <t>28 May 2020</t>
  </si>
  <si>
    <r>
      <t xml:space="preserve">December 2019 </t>
    </r>
    <r>
      <rPr>
        <vertAlign val="superscript"/>
        <sz val="10"/>
        <color theme="1"/>
        <rFont val="Arial"/>
        <family val="2"/>
      </rPr>
      <t>4</t>
    </r>
  </si>
  <si>
    <r>
      <t>Table 5.5: ECO brokerage auction clearing prices</t>
    </r>
    <r>
      <rPr>
        <b/>
        <vertAlign val="superscript"/>
        <sz val="10"/>
        <rFont val="Arial"/>
        <family val="2"/>
      </rPr>
      <t>1</t>
    </r>
    <r>
      <rPr>
        <b/>
        <sz val="10"/>
        <rFont val="Arial"/>
        <family val="2"/>
      </rPr>
      <t xml:space="preserve"> by ECO obligation, by auction, February 2019 - January 2020</t>
    </r>
  </si>
  <si>
    <t>Auction 174</t>
  </si>
  <si>
    <t>Auction 175</t>
  </si>
  <si>
    <t>Auction 176</t>
  </si>
  <si>
    <r>
      <rPr>
        <vertAlign val="superscript"/>
        <sz val="10"/>
        <color indexed="8"/>
        <rFont val="Arial"/>
        <family val="2"/>
      </rPr>
      <t>3</t>
    </r>
    <r>
      <rPr>
        <sz val="10"/>
        <color theme="1"/>
        <rFont val="Arial"/>
        <family val="2"/>
      </rPr>
      <t xml:space="preserve"> A 'live' Green Deal Plan is after all the measures have been installed in the property, the information required to disclose the plan to future bill payers has been attached to the Plan and the energy supplier has all the information required to bill Green Deal charges. 30 properties have two 'live' Green Deal Plans, so there are 11,220 'live' Green Deal Plans at the end of January 2020.</t>
    </r>
  </si>
  <si>
    <t>Chart 6: Green Deal Plans, by ‘Live’ or ‘Completed’ status, by quarter, up to end December 2019</t>
  </si>
  <si>
    <r>
      <t>Table 7.3: Number of measures installed using Green Deal Finance by quarter</t>
    </r>
    <r>
      <rPr>
        <b/>
        <vertAlign val="superscript"/>
        <sz val="10"/>
        <color indexed="8"/>
        <rFont val="Arial"/>
        <family val="2"/>
      </rPr>
      <t>1,2,3</t>
    </r>
    <r>
      <rPr>
        <b/>
        <sz val="10"/>
        <color indexed="8"/>
        <rFont val="Arial"/>
        <family val="2"/>
      </rPr>
      <t>, up to end December 2019</t>
    </r>
  </si>
  <si>
    <r>
      <t>Oct - Dec</t>
    </r>
    <r>
      <rPr>
        <vertAlign val="superscript"/>
        <sz val="10"/>
        <color theme="1"/>
        <rFont val="Arial"/>
        <family val="2"/>
      </rPr>
      <t xml:space="preserve"> </t>
    </r>
    <r>
      <rPr>
        <sz val="10"/>
        <color theme="1"/>
        <rFont val="Arial"/>
        <family val="2"/>
      </rPr>
      <t>2019</t>
    </r>
  </si>
  <si>
    <r>
      <t xml:space="preserve">6 </t>
    </r>
    <r>
      <rPr>
        <sz val="10"/>
        <rFont val="Arial"/>
        <family val="2"/>
      </rPr>
      <t xml:space="preserve">Sources: </t>
    </r>
    <r>
      <rPr>
        <i/>
        <sz val="10"/>
        <rFont val="Arial"/>
        <family val="2"/>
      </rPr>
      <t>England</t>
    </r>
    <r>
      <rPr>
        <sz val="10"/>
        <rFont val="Arial"/>
        <family val="2"/>
      </rPr>
      <t xml:space="preserve">: Office for National Statistics, 2016-based Household Projections for 2016; Table 406: https://www.ons.gov.uk/releases/2016basedhouseholdprojectionsinengland 
</t>
    </r>
    <r>
      <rPr>
        <i/>
        <sz val="10"/>
        <rFont val="Arial"/>
        <family val="2"/>
      </rPr>
      <t>Wales</t>
    </r>
    <r>
      <rPr>
        <sz val="10"/>
        <rFont val="Arial"/>
        <family val="2"/>
      </rPr>
      <t xml:space="preserve">: Welsh Government, household estimate for Wales 2016;  Household estimates for Wales - households by local authority and year, 1991 to 2018:
https://statswales.gov.wales/Catalogue/Housing/Households/Estimates/households-by-localauthority-year
</t>
    </r>
    <r>
      <rPr>
        <i/>
        <sz val="10"/>
        <rFont val="Arial"/>
        <family val="2"/>
      </rPr>
      <t>Scotland</t>
    </r>
    <r>
      <rPr>
        <sz val="10"/>
        <rFont val="Arial"/>
        <family val="2"/>
      </rPr>
      <t>: National Records of Scotland, estimate of households in Scotland 2016; Table 1: 
https://www.nrscotland.gov.uk/statistics-and-data/statistics/statistics-by-theme/households/household-estimates/2018</t>
    </r>
  </si>
  <si>
    <r>
      <rPr>
        <vertAlign val="superscript"/>
        <sz val="10"/>
        <rFont val="Arial"/>
        <family val="2"/>
      </rPr>
      <t>1</t>
    </r>
    <r>
      <rPr>
        <sz val="10"/>
        <rFont val="Arial"/>
        <family val="2"/>
      </rPr>
      <t xml:space="preserve"> Sources: </t>
    </r>
    <r>
      <rPr>
        <i/>
        <sz val="10"/>
        <rFont val="Arial"/>
        <family val="2"/>
      </rPr>
      <t>England</t>
    </r>
    <r>
      <rPr>
        <sz val="10"/>
        <rFont val="Arial"/>
        <family val="2"/>
      </rPr>
      <t xml:space="preserve">: Office for National Statistics, 2016-based Household Projections for 2016; Table 406: https://www.ons.gov.uk/releases/2016basedhouseholdprojectionsinengland 
</t>
    </r>
    <r>
      <rPr>
        <i/>
        <sz val="10"/>
        <rFont val="Arial"/>
        <family val="2"/>
      </rPr>
      <t>Wales</t>
    </r>
    <r>
      <rPr>
        <sz val="10"/>
        <rFont val="Arial"/>
        <family val="2"/>
      </rPr>
      <t xml:space="preserve">: Welsh Government, household estimate for Wales 2016;  Household estimates for Wales - households by local authority and year, 1991 to 2018: https://statswales.gov.wales/Catalogue/Housing/Households/Estimates/households-by-localauthority-year
</t>
    </r>
    <r>
      <rPr>
        <i/>
        <sz val="10"/>
        <rFont val="Arial"/>
        <family val="2"/>
      </rPr>
      <t>Scotland</t>
    </r>
    <r>
      <rPr>
        <sz val="10"/>
        <rFont val="Arial"/>
        <family val="2"/>
      </rPr>
      <t>: National Records of Scotland, estimate of households in Scotland 2016; Table 1: https://www.nrscotland.gov.uk/statistics-and-data/statistics/statistics-by-theme/households/household-estimates/2018</t>
    </r>
  </si>
  <si>
    <r>
      <rPr>
        <vertAlign val="superscript"/>
        <sz val="10"/>
        <color theme="1"/>
        <rFont val="Arial"/>
        <family val="2"/>
      </rPr>
      <t>1</t>
    </r>
    <r>
      <rPr>
        <sz val="10"/>
        <color theme="1"/>
        <rFont val="Arial"/>
        <family val="2"/>
      </rPr>
      <t xml:space="preserve"> Sources: </t>
    </r>
    <r>
      <rPr>
        <i/>
        <sz val="10"/>
        <color theme="1"/>
        <rFont val="Arial"/>
        <family val="2"/>
      </rPr>
      <t>England</t>
    </r>
    <r>
      <rPr>
        <sz val="10"/>
        <color theme="1"/>
        <rFont val="Arial"/>
        <family val="2"/>
      </rPr>
      <t xml:space="preserve">: Office for National Statistics, 2016-based Household Projections for 2016; Table 406: https://www.ons.gov.uk/releases/2016basedhouseholdprojectionsinengland 
</t>
    </r>
    <r>
      <rPr>
        <i/>
        <sz val="10"/>
        <color theme="1"/>
        <rFont val="Arial"/>
        <family val="2"/>
      </rPr>
      <t>Wales</t>
    </r>
    <r>
      <rPr>
        <sz val="10"/>
        <color theme="1"/>
        <rFont val="Arial"/>
        <family val="2"/>
      </rPr>
      <t xml:space="preserve">: Welsh Government, household estimate for Wales 2016;  Household estimates for Wales - households by local authority and year, 1991 to 2018: https://statswales.gov.wales/Catalogue/Housing/Households/Estimates/households-by-localauthority-year
</t>
    </r>
    <r>
      <rPr>
        <i/>
        <sz val="10"/>
        <color theme="1"/>
        <rFont val="Arial"/>
        <family val="2"/>
      </rPr>
      <t>Scotland</t>
    </r>
    <r>
      <rPr>
        <sz val="10"/>
        <color theme="1"/>
        <rFont val="Arial"/>
        <family val="2"/>
      </rPr>
      <t>: National Records of Scotland, estimate of households in Scotland 2016; Table 1: https://www.nrscotland.gov.uk/statistics-and-data/statistics/statistics-by-theme/households/household-estimates/2018</t>
    </r>
  </si>
  <si>
    <r>
      <t xml:space="preserve">6 </t>
    </r>
    <r>
      <rPr>
        <sz val="10"/>
        <rFont val="Arial"/>
        <family val="2"/>
      </rPr>
      <t xml:space="preserve">Sources: </t>
    </r>
    <r>
      <rPr>
        <i/>
        <sz val="10"/>
        <rFont val="Arial"/>
        <family val="2"/>
      </rPr>
      <t>England</t>
    </r>
    <r>
      <rPr>
        <sz val="10"/>
        <rFont val="Arial"/>
        <family val="2"/>
      </rPr>
      <t xml:space="preserve">: Office for National Statistics, 2016-based Household Projections for 2016; Table 406: https://www.ons.gov.uk/releases/2016basedhouseholdprojectionsinengland 
</t>
    </r>
    <r>
      <rPr>
        <i/>
        <sz val="10"/>
        <rFont val="Arial"/>
        <family val="2"/>
      </rPr>
      <t>Wales</t>
    </r>
    <r>
      <rPr>
        <sz val="10"/>
        <rFont val="Arial"/>
        <family val="2"/>
      </rPr>
      <t xml:space="preserve">: Welsh Government, household estimate for Wales 2016;  Household estimates for Wales - households by local authority and year, 1991 to 2018: https://statswales.gov.wales/Catalogue/Housing/Households/Estimates/households-by-localauthority-year
</t>
    </r>
    <r>
      <rPr>
        <i/>
        <sz val="10"/>
        <rFont val="Arial"/>
        <family val="2"/>
      </rPr>
      <t>Scotland</t>
    </r>
    <r>
      <rPr>
        <sz val="10"/>
        <rFont val="Arial"/>
        <family val="2"/>
      </rPr>
      <t>: National Records of Scotland, estimate of households in Scotland 2016; Table 1: 
https://www.nrscotland.gov.uk/statistics-and-data/statistics/statistics-by-theme/households/household-estimates/2018</t>
    </r>
  </si>
  <si>
    <t>Electric Storage Heater upgrade (single measure)</t>
  </si>
  <si>
    <t>Table 2.5: ECO3 measures installed, by installation month (October 2018 - December 2019)</t>
  </si>
  <si>
    <r>
      <t>Table 2.8: ECO3 measures installed</t>
    </r>
    <r>
      <rPr>
        <b/>
        <vertAlign val="superscript"/>
        <sz val="10"/>
        <rFont val="Arial"/>
        <family val="2"/>
      </rPr>
      <t>1</t>
    </r>
    <r>
      <rPr>
        <b/>
        <sz val="10"/>
        <rFont val="Arial"/>
        <family val="2"/>
      </rPr>
      <t>, by measure type, up to end December 2019</t>
    </r>
  </si>
  <si>
    <r>
      <rPr>
        <vertAlign val="superscript"/>
        <sz val="10"/>
        <rFont val="Arial"/>
        <family val="2"/>
      </rPr>
      <t>9</t>
    </r>
    <r>
      <rPr>
        <sz val="10"/>
        <rFont val="Arial"/>
        <family val="2"/>
      </rPr>
      <t xml:space="preserve"> Across all phases of ECO, 2.06m households received ECO measures with 1.15m households received measures through CSCO and /or HHCRO.</t>
    </r>
  </si>
  <si>
    <r>
      <rPr>
        <vertAlign val="superscript"/>
        <sz val="10"/>
        <rFont val="Arial"/>
        <family val="2"/>
      </rPr>
      <t>8</t>
    </r>
    <r>
      <rPr>
        <sz val="10"/>
        <rFont val="Arial"/>
        <family val="2"/>
      </rPr>
      <t xml:space="preserve"> The number of broken heating systems currently not part of an insulation measure package and contributing to the broken heating system cap is 33,827.</t>
    </r>
  </si>
  <si>
    <t>Chart 1: ECO measures installed, by obligation, by month, up to end December 2019</t>
  </si>
  <si>
    <t>Chart 2a: Share of all ECO measures installed, by measure type, by ECO phase, up to end December 2019</t>
  </si>
  <si>
    <t>Chart 2b: Share of all Affordable Warmth measures, by measure type, by ECO phase, up to end December 2019</t>
  </si>
  <si>
    <t>Infographic 2: ECO measures by measure type, up to end December 2019</t>
  </si>
  <si>
    <t>Chart 5: Number of ECO3 Flexible Eligibility Measures by installation month and share of Affordable Warmth obligation delivered through flex, up to end December 2019</t>
  </si>
  <si>
    <r>
      <t>Table 1.4: Estimated carbon and energy savings from measures installed through ECO</t>
    </r>
    <r>
      <rPr>
        <b/>
        <vertAlign val="superscript"/>
        <sz val="10"/>
        <color theme="1"/>
        <rFont val="Arial"/>
        <family val="2"/>
      </rPr>
      <t>1</t>
    </r>
    <r>
      <rPr>
        <b/>
        <sz val="10"/>
        <color theme="1"/>
        <rFont val="Arial"/>
        <family val="2"/>
      </rPr>
      <t>, Cashback, Green Deal Home Improvement Fund and Green Deal Plans, up to end December 2019</t>
    </r>
    <r>
      <rPr>
        <b/>
        <vertAlign val="superscript"/>
        <sz val="10"/>
        <color theme="1"/>
        <rFont val="Arial"/>
        <family val="2"/>
      </rPr>
      <t>2,3</t>
    </r>
  </si>
  <si>
    <r>
      <t xml:space="preserve">2 </t>
    </r>
    <r>
      <rPr>
        <sz val="10"/>
        <color theme="1"/>
        <rFont val="Arial"/>
        <family val="2"/>
      </rPr>
      <t>These five splits in the table cannot be added together, as there is a small amount of overlap across these routes to energy efficiency installation. The total estimated carbon impact is currently up to 50.5 MtCO</t>
    </r>
    <r>
      <rPr>
        <vertAlign val="subscript"/>
        <sz val="10"/>
        <color theme="1"/>
        <rFont val="Arial"/>
        <family val="2"/>
      </rPr>
      <t>2</t>
    </r>
    <r>
      <rPr>
        <sz val="10"/>
        <color theme="1"/>
        <rFont val="Arial"/>
        <family val="2"/>
      </rPr>
      <t xml:space="preserve"> with estimated lifetime energy savings up to 195,600 GWh. Please see the Methodology Note for more details.</t>
    </r>
  </si>
  <si>
    <t>Chart 4: Estimated lifetime bill savings for Affordable Warmth measures, by installation quarter, up to end December 2019</t>
  </si>
  <si>
    <t>Oct - Dec 2019</t>
  </si>
  <si>
    <t>Table 3.1: ECO measures installed, by measure type and obligation, by quarter, up to end December 2019</t>
  </si>
  <si>
    <r>
      <t>Table 3.2: ECO measures by property main fuel type (pre-measure</t>
    </r>
    <r>
      <rPr>
        <b/>
        <vertAlign val="superscript"/>
        <sz val="10"/>
        <color theme="1"/>
        <rFont val="Arial"/>
        <family val="2"/>
      </rPr>
      <t>3</t>
    </r>
    <r>
      <rPr>
        <b/>
        <sz val="10"/>
        <color theme="1"/>
        <rFont val="Arial"/>
        <family val="2"/>
      </rPr>
      <t>), ECO obligation and by quarter, up to end December 2019</t>
    </r>
  </si>
  <si>
    <t>Table 3.3: ECO measures by ECO obligation by region, by quarter, up to end December 2019</t>
  </si>
  <si>
    <t>Table 3.4: ECO measures by ECO obligation by administrative area, up to end December 2019</t>
  </si>
  <si>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25% of their obligation (in terms of lifetime bill savings). Of the total 45,461 Flex measures to date, 23,619 measures were in households assessed by local authorities to be 'living in fuel poverty'; 21,350 measures were in households assessed to be 'living on a low income and vulnerable to cold', 481 measures were in households assessed to be 'not in fuel poverty for solid wall insulation' which qualify where adjoining homes are receiving External Wall Insulation and 11 with status 'unknown'.</t>
    </r>
  </si>
  <si>
    <r>
      <rPr>
        <vertAlign val="superscript"/>
        <sz val="10"/>
        <rFont val="Arial"/>
        <family val="2"/>
      </rPr>
      <t>3</t>
    </r>
    <r>
      <rPr>
        <sz val="10"/>
        <rFont val="Arial"/>
        <family val="2"/>
      </rPr>
      <t xml:space="preserve"> Some ECO measures were installed in properties without recording the full address (e.g. blocks of flats), so there may be slightly more unique properties than recorded here. The total number of unique properties by obligation does not equal the total number of unique properties overall, as some properties have measures installed under more than one ECO phase. The total number of unique properties to receive an ECO3 measure, up to the end of December 2019, was 149,401 with around 20,353 (14%) of these properties also having received an ECO 1, 2 or Help-to-Heat measure). Since the start of April 2017, 255,543 households received Affordable Warmth measure through ECO Help-To-Heat or ECO3.</t>
    </r>
  </si>
  <si>
    <r>
      <rPr>
        <vertAlign val="superscript"/>
        <sz val="10"/>
        <rFont val="Arial"/>
        <family val="2"/>
      </rPr>
      <t>4</t>
    </r>
    <r>
      <rPr>
        <sz val="10"/>
        <rFont val="Arial"/>
        <family val="2"/>
      </rPr>
      <t xml:space="preserve"> Local Authorities can determine eligible homes under the new ‘flexible eligibility’ mechanism. Suppliers can use this voluntarily for up to 25% of their obligation (in terms of lifetime bill savings). Of the total 45,461 Flex measures to date, 23,619 measures were in households assessed by local authorities to be 'living in fuel poverty'; 21,350 measures were in households assessed to be 'living on a low income and vulnerable to cold'; 481 measures were in households assessed to be 'not in fuel poverty for solid wall insulation' which qualify where adjoining homes are receiving External Wall Insulation and 11 with status 'unknown'.</t>
    </r>
  </si>
  <si>
    <r>
      <rPr>
        <vertAlign val="superscript"/>
        <sz val="10"/>
        <rFont val="Arial"/>
        <family val="2"/>
      </rPr>
      <t>5</t>
    </r>
    <r>
      <rPr>
        <sz val="10"/>
        <rFont val="Arial"/>
        <family val="2"/>
      </rPr>
      <t xml:space="preserve"> The share of the obligation which can be delivered through broken boilers with an associated insulation measure is uncapped. Of the 33,080 broken boilers installed with associated insulation measures, 27,095 has under-floor insulation, 5,382 had cavity wall insulation, 447 had roof insulation, 50 had solid wall insulation and 106 are currently unknown.</t>
    </r>
  </si>
  <si>
    <t>Table 3.6: ECO measures by ECO obligation by Parliamentary Constituency, up to end December 2019</t>
  </si>
  <si>
    <t>Table 4.1: Households in receipt of ECO measures by region, by quarter, up to end December 2019</t>
  </si>
  <si>
    <t>Table 4.2: Households in receipt of ECO measures by property type, ECO obligation and by quarter, up to end December 2019</t>
  </si>
  <si>
    <r>
      <rPr>
        <vertAlign val="superscript"/>
        <sz val="8"/>
        <rFont val="Arial"/>
        <family val="2"/>
      </rPr>
      <t>3</t>
    </r>
    <r>
      <rPr>
        <sz val="8"/>
        <rFont val="Arial"/>
        <family val="2"/>
      </rPr>
      <t xml:space="preserve"> </t>
    </r>
    <r>
      <rPr>
        <sz val="10"/>
        <rFont val="Arial"/>
        <family val="2"/>
      </rPr>
      <t>Unknown property type includes 632 park and mobile homes.</t>
    </r>
  </si>
  <si>
    <r>
      <t>Table 4.3: Households in receipt of ECO measures by tenure, ECO obligation and by quarter, up to end December 2019</t>
    </r>
    <r>
      <rPr>
        <b/>
        <vertAlign val="superscript"/>
        <sz val="10"/>
        <color theme="1"/>
        <rFont val="Arial"/>
        <family val="2"/>
      </rPr>
      <t>3</t>
    </r>
  </si>
  <si>
    <r>
      <rPr>
        <vertAlign val="superscript"/>
        <sz val="10"/>
        <color theme="1"/>
        <rFont val="Arial"/>
        <family val="2"/>
      </rPr>
      <t>6</t>
    </r>
    <r>
      <rPr>
        <sz val="10"/>
        <color theme="1"/>
        <rFont val="Arial"/>
        <family val="2"/>
      </rPr>
      <t xml:space="preserve"> Unlike the CERO and CSCO obligations within ECO, the Affordable Warmth obligation is defined in terms of lifetime bill savings not lifetime carbon savings. The carbon and energy savings shown here are estimated from the lifetime bill savings. Approximately 3% of Affordable Measures have been excluded as the measure involved fuel switching making the carbon savings difficult to estimate. Please see the </t>
    </r>
    <r>
      <rPr>
        <b/>
        <sz val="10"/>
        <color theme="1"/>
        <rFont val="Arial"/>
        <family val="2"/>
      </rPr>
      <t>Methodology Note</t>
    </r>
    <r>
      <rPr>
        <sz val="10"/>
        <color theme="1"/>
        <rFont val="Arial"/>
        <family val="2"/>
      </rPr>
      <t xml:space="preserve"> for details of this estimate.</t>
    </r>
  </si>
  <si>
    <r>
      <rPr>
        <b/>
        <u/>
        <sz val="10"/>
        <rFont val="Arial"/>
        <family val="2"/>
      </rPr>
      <t xml:space="preserve">ECO Measures Installed and Households (Monthly time series)
</t>
    </r>
    <r>
      <rPr>
        <sz val="10"/>
        <rFont val="Arial"/>
        <family val="2"/>
      </rPr>
      <t>Estimated lifetime bill savings for Affordable Warmth measures by installation month</t>
    </r>
  </si>
  <si>
    <r>
      <rPr>
        <b/>
        <u/>
        <sz val="10"/>
        <rFont val="Arial"/>
        <family val="2"/>
      </rPr>
      <t xml:space="preserve">ECO Measures Installed (Quarterly time series)
</t>
    </r>
    <r>
      <rPr>
        <sz val="10"/>
        <rFont val="Arial"/>
        <family val="2"/>
      </rPr>
      <t>ECO measures installed, by measure type and obligation, by quarter</t>
    </r>
  </si>
  <si>
    <r>
      <t xml:space="preserve">ECO Households (Quarterly time series)
</t>
    </r>
    <r>
      <rPr>
        <sz val="10"/>
        <rFont val="Arial"/>
        <family val="2"/>
      </rPr>
      <t>Households in receipt of ECO measures by region, by quarter</t>
    </r>
  </si>
  <si>
    <r>
      <t>9</t>
    </r>
    <r>
      <rPr>
        <sz val="10"/>
        <color theme="1"/>
        <rFont val="Arial"/>
        <family val="2"/>
      </rPr>
      <t xml:space="preserve"> The rounded estimate of households with measures installed through more than one delivery mechanism is based on matched records for 96% of cases.</t>
    </r>
  </si>
  <si>
    <t>Table 4.4: Households in receipt of ECO measures by administrative area, up to end December 2019</t>
  </si>
  <si>
    <t>Table 4.5: Households in receipt of ECO measures by Parliamentary Constituency, up to end December 2019</t>
  </si>
  <si>
    <t>Infographic 1: Proportion of the 1 million homes target achieved, up to end December 2019</t>
  </si>
  <si>
    <t>Chart 7: Homes that have had an improvement measure, up to end December 2019</t>
  </si>
  <si>
    <r>
      <rPr>
        <vertAlign val="superscript"/>
        <sz val="10"/>
        <rFont val="Arial"/>
        <family val="2"/>
      </rPr>
      <t>6</t>
    </r>
    <r>
      <rPr>
        <sz val="10"/>
        <rFont val="Arial"/>
        <family val="2"/>
      </rPr>
      <t xml:space="preserve"> This table only includes ECO Affordable Warmth measures from ECO Help-To-Heat and ECO3 and excludes any measures which have been rejected by Ofgem or withdrawn by obligated energy suppliers. Please see the accompanying Methodology Note for more details.</t>
    </r>
  </si>
  <si>
    <r>
      <t>Table 3.5: ECO Afforable Warmth measures installed</t>
    </r>
    <r>
      <rPr>
        <b/>
        <vertAlign val="superscript"/>
        <sz val="10"/>
        <rFont val="Arial"/>
        <family val="2"/>
      </rPr>
      <t>6</t>
    </r>
    <r>
      <rPr>
        <b/>
        <sz val="10"/>
        <rFont val="Arial"/>
        <family val="2"/>
      </rPr>
      <t>, by administrative area (April 2017 - December 2019)</t>
    </r>
  </si>
  <si>
    <r>
      <rPr>
        <vertAlign val="superscript"/>
        <sz val="10"/>
        <color theme="1"/>
        <rFont val="Arial"/>
        <family val="2"/>
      </rPr>
      <t>7</t>
    </r>
    <r>
      <rPr>
        <sz val="10"/>
        <color theme="1"/>
        <rFont val="Arial"/>
        <family val="2"/>
      </rPr>
      <t xml:space="preserve"> Local Authorities can determine eligible homes under the new ‘flexible eligibility’ mechanism. Suppliers can use this voluntarily for up to 10% of their Affordable Warmth obligation under ECO Help-To-Heat and up to 25% under ECO3.</t>
    </r>
  </si>
  <si>
    <r>
      <t>of which
Flex</t>
    </r>
    <r>
      <rPr>
        <i/>
        <vertAlign val="superscript"/>
        <sz val="10"/>
        <rFont val="Arial"/>
        <family val="2"/>
      </rPr>
      <t>7,8</t>
    </r>
  </si>
  <si>
    <t>#</t>
  </si>
  <si>
    <t>^</t>
  </si>
  <si>
    <t>Chart 3: ECO measures by main fuel type of property, by quarter, up to end December 2019</t>
  </si>
  <si>
    <t>Infographic 3: ECO measures by region, up to end December 2019</t>
  </si>
  <si>
    <t>Map 1 – Households in receipt of ECO measures by Local Authority per 1,000 households, up to end December 2019</t>
  </si>
  <si>
    <t>Map 2 - ECO measures installed through Flexible Eligibility, by Local Authority
(April 2017 - December 2019)</t>
  </si>
  <si>
    <r>
      <rPr>
        <vertAlign val="superscript"/>
        <sz val="10"/>
        <color theme="1"/>
        <rFont val="Arial"/>
        <family val="2"/>
      </rPr>
      <t>2</t>
    </r>
    <r>
      <rPr>
        <sz val="10"/>
        <color theme="1"/>
        <rFont val="Arial"/>
        <family val="2"/>
      </rPr>
      <t xml:space="preserve"> Includes some measures installed between October and December 2012 under ECO 1 and ECO 2. </t>
    </r>
  </si>
  <si>
    <r>
      <t>November 2019</t>
    </r>
    <r>
      <rPr>
        <vertAlign val="superscript"/>
        <sz val="10"/>
        <color theme="1"/>
        <rFont val="Arial"/>
        <family val="2"/>
      </rPr>
      <t>7</t>
    </r>
  </si>
  <si>
    <r>
      <rPr>
        <vertAlign val="superscript"/>
        <sz val="10"/>
        <color theme="1"/>
        <rFont val="Arial"/>
        <family val="2"/>
      </rPr>
      <t>7</t>
    </r>
    <r>
      <rPr>
        <sz val="10"/>
        <color theme="1"/>
        <rFont val="Arial"/>
        <family val="2"/>
      </rPr>
      <t xml:space="preserve"> The number of ECO measures reported for November 2019 has been revised significantly from 22,283 to 25,837 (up 16 per cent) since the 23 January 2020 release. This is due to one major obligated supplier being unable to submit their full set of measures to Ofgem by the end of December 2019.</t>
    </r>
  </si>
  <si>
    <r>
      <t>November 2019</t>
    </r>
    <r>
      <rPr>
        <vertAlign val="superscript"/>
        <sz val="10"/>
        <rFont val="Arial"/>
        <family val="2"/>
      </rPr>
      <t>7</t>
    </r>
  </si>
  <si>
    <r>
      <rPr>
        <vertAlign val="superscript"/>
        <sz val="10"/>
        <color indexed="8"/>
        <rFont val="Arial"/>
        <family val="2"/>
      </rPr>
      <t>3</t>
    </r>
    <r>
      <rPr>
        <sz val="10"/>
        <color theme="1"/>
        <rFont val="Arial"/>
        <family val="2"/>
      </rPr>
      <t xml:space="preserve"> The number of measures installed in earlier months are subject to revision as Plans may become 'live' after the installation month. This table is updated quarterly to the end of the latest comple quarter.</t>
    </r>
  </si>
  <si>
    <r>
      <rPr>
        <vertAlign val="superscript"/>
        <sz val="10"/>
        <rFont val="Arial"/>
        <family val="2"/>
      </rPr>
      <t>8</t>
    </r>
    <r>
      <rPr>
        <sz val="10"/>
        <rFont val="Arial"/>
        <family val="2"/>
      </rPr>
      <t xml:space="preserve">  Additional disclosure control has been added to include county sub-totals. 
# refers to values between 1 and 4 inclusive which have been supressed to prevent disclosure.
^ refers to values of 5 or more which have been supressed where another value within the group was suppressed to prevent disclosure. 
 - In total 291 Local Authorities had at least 1 flex measure up to December 2019.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</si>
</sst>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5">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0_ ;[Red]\-#,##0\ "/>
    <numFmt numFmtId="341" formatCode="[$-F800]dddd\,\ mmmm\ dd\,\ yyyy"/>
    <numFmt numFmtId="342" formatCode="&quot;£&quot;#,##0.0"/>
    <numFmt numFmtId="343" formatCode="&quot;£&quot;##,##0.0,,&quot;m&quot;"/>
    <numFmt numFmtId="344" formatCode="[$-10409]#,##0.000000000000;\(#,##0.000000000000\)"/>
    <numFmt numFmtId="345" formatCode="0.000%"/>
    <numFmt numFmtId="346" formatCode="#,##0_ ;\-#,##0\ "/>
  </numFmts>
  <fonts count="448">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indexed="8"/>
      <name val="Arial"/>
      <family val="2"/>
    </font>
    <font>
      <vertAlign val="superscript"/>
      <sz val="10"/>
      <color theme="1"/>
      <name val="Arial"/>
      <family val="2"/>
    </font>
    <font>
      <b/>
      <vertAlign val="superscript"/>
      <sz val="10"/>
      <color indexed="8"/>
      <name val="Arial"/>
      <family val="2"/>
    </font>
    <font>
      <b/>
      <sz val="10"/>
      <color indexed="8"/>
      <name val="Arial"/>
      <family val="2"/>
    </font>
    <font>
      <sz val="10"/>
      <name val="Arial"/>
      <family val="2"/>
    </font>
    <font>
      <vertAlign val="superscript"/>
      <sz val="10"/>
      <name val="Arial"/>
      <family val="2"/>
    </font>
    <font>
      <b/>
      <i/>
      <sz val="10"/>
      <color theme="1"/>
      <name val="Arial"/>
      <family val="2"/>
    </font>
    <font>
      <i/>
      <sz val="10"/>
      <color theme="1"/>
      <name val="Arial"/>
      <family val="2"/>
    </font>
    <font>
      <sz val="10"/>
      <color rgb="FF000000"/>
      <name val="Arial"/>
      <family val="2"/>
    </font>
    <font>
      <b/>
      <vertAlign val="superscript"/>
      <sz val="10"/>
      <color theme="1"/>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b/>
      <vertAlign val="superscript"/>
      <sz val="10"/>
      <name val="Arial"/>
      <family val="2"/>
    </font>
    <font>
      <vertAlign val="subscript"/>
      <sz val="10"/>
      <color theme="1"/>
      <name val="Arial"/>
      <family val="2"/>
    </font>
    <font>
      <b/>
      <sz val="10"/>
      <color rgb="FF000000"/>
      <name val="Arial"/>
      <family val="2"/>
    </font>
    <font>
      <sz val="10"/>
      <color theme="4"/>
      <name val="Arial"/>
      <family val="2"/>
    </font>
    <font>
      <b/>
      <sz val="10"/>
      <color rgb="FF142873"/>
      <name val="Arial"/>
      <family val="2"/>
    </font>
    <font>
      <b/>
      <sz val="11"/>
      <color rgb="FF142873"/>
      <name val="Arial"/>
      <family val="2"/>
    </font>
    <font>
      <sz val="10"/>
      <name val="Arial"/>
      <family val="2"/>
    </font>
    <font>
      <b/>
      <sz val="8"/>
      <color rgb="FF000000"/>
      <name val="Arial"/>
      <family val="2"/>
    </font>
    <font>
      <sz val="8"/>
      <color rgb="FF000000"/>
      <name val="Arial"/>
      <family val="2"/>
    </font>
    <font>
      <sz val="36"/>
      <color theme="1"/>
      <name val="Calibri"/>
      <family val="2"/>
      <scheme val="minor"/>
    </font>
    <font>
      <b/>
      <u/>
      <sz val="10"/>
      <color theme="1"/>
      <name val="Arial"/>
      <family val="2"/>
    </font>
    <font>
      <u/>
      <sz val="10"/>
      <color theme="1"/>
      <name val="Arial"/>
      <family val="2"/>
    </font>
    <font>
      <vertAlign val="superscript"/>
      <sz val="9"/>
      <name val="Arial"/>
      <family val="2"/>
    </font>
    <font>
      <vertAlign val="superscript"/>
      <sz val="8"/>
      <color theme="1"/>
      <name val="Arial"/>
      <family val="2"/>
    </font>
    <font>
      <u/>
      <sz val="11"/>
      <color theme="10"/>
      <name val="Calibri"/>
      <family val="2"/>
      <scheme val="minor"/>
    </font>
    <font>
      <b/>
      <sz val="10"/>
      <color rgb="FF112277"/>
      <name val="Arial"/>
      <family val="2"/>
    </font>
    <font>
      <vertAlign val="superscript"/>
      <sz val="11"/>
      <color theme="1"/>
      <name val="Calibri"/>
      <family val="2"/>
      <scheme val="minor"/>
    </font>
    <font>
      <b/>
      <sz val="11"/>
      <name val="Calibri"/>
      <family val="2"/>
      <scheme val="minor"/>
    </font>
    <font>
      <i/>
      <vertAlign val="superscript"/>
      <sz val="10"/>
      <name val="Arial"/>
      <family val="2"/>
    </font>
    <font>
      <b/>
      <i/>
      <sz val="10"/>
      <color rgb="FF000000"/>
      <name val="Arial"/>
      <family val="2"/>
    </font>
    <font>
      <i/>
      <vertAlign val="superscript"/>
      <sz val="10"/>
      <color theme="1"/>
      <name val="Arial"/>
      <family val="2"/>
    </font>
    <font>
      <vertAlign val="subscript"/>
      <sz val="10"/>
      <name val="Arial"/>
      <family val="2"/>
    </font>
    <font>
      <u/>
      <vertAlign val="superscript"/>
      <sz val="10"/>
      <color theme="1"/>
      <name val="Arial"/>
      <family val="2"/>
    </font>
    <font>
      <b/>
      <i/>
      <vertAlign val="superscript"/>
      <sz val="10"/>
      <color theme="1"/>
      <name val="Arial"/>
      <family val="2"/>
    </font>
    <font>
      <sz val="14"/>
      <color theme="1"/>
      <name val="Arial"/>
      <family val="2"/>
    </font>
    <font>
      <vertAlign val="superscript"/>
      <sz val="8"/>
      <name val="Arial"/>
      <family val="2"/>
    </font>
  </fonts>
  <fills count="12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tint="-4.9989318521683403E-2"/>
        <bgColor indexed="64"/>
      </patternFill>
    </fill>
    <fill>
      <patternFill patternType="solid">
        <fgColor rgb="FFFFFF00"/>
        <bgColor indexed="64"/>
      </patternFill>
    </fill>
  </fills>
  <borders count="14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style="double">
        <color indexed="64"/>
      </top>
      <bottom style="thin">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style="thin">
        <color indexed="64"/>
      </left>
      <right/>
      <top/>
      <bottom style="double">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style="thin">
        <color indexed="64"/>
      </left>
      <right style="thin">
        <color indexed="64"/>
      </right>
      <top/>
      <bottom style="thin">
        <color auto="1"/>
      </bottom>
      <diagonal/>
    </border>
    <border>
      <left/>
      <right/>
      <top/>
      <bottom style="double">
        <color auto="1"/>
      </bottom>
      <diagonal/>
    </border>
    <border>
      <left style="thin">
        <color auto="1"/>
      </left>
      <right style="thin">
        <color indexed="64"/>
      </right>
      <top/>
      <bottom/>
      <diagonal/>
    </border>
    <border>
      <left/>
      <right/>
      <top/>
      <bottom style="double">
        <color auto="1"/>
      </bottom>
      <diagonal/>
    </border>
    <border>
      <left/>
      <right/>
      <top/>
      <bottom style="double">
        <color auto="1"/>
      </bottom>
      <diagonal/>
    </border>
    <border>
      <left style="thin">
        <color auto="1"/>
      </left>
      <right/>
      <top/>
      <bottom/>
      <diagonal/>
    </border>
    <border>
      <left/>
      <right/>
      <top/>
      <bottom style="double">
        <color auto="1"/>
      </bottom>
      <diagonal/>
    </border>
    <border>
      <left/>
      <right/>
      <top style="thin">
        <color indexed="64"/>
      </top>
      <bottom style="thin">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style="thin">
        <color indexed="64"/>
      </right>
      <top style="thin">
        <color indexed="64"/>
      </top>
      <bottom/>
      <diagonal/>
    </border>
    <border>
      <left/>
      <right style="thin">
        <color indexed="64"/>
      </right>
      <top style="double">
        <color indexed="64"/>
      </top>
      <bottom style="thin">
        <color indexed="64"/>
      </bottom>
      <diagonal/>
    </border>
    <border>
      <left/>
      <right style="thin">
        <color indexed="64"/>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s>
  <cellStyleXfs count="16445">
    <xf numFmtId="164" fontId="0" fillId="0" borderId="0"/>
    <xf numFmtId="43" fontId="105" fillId="0" borderId="0" applyFont="0" applyFill="0" applyBorder="0" applyAlignment="0" applyProtection="0"/>
    <xf numFmtId="164" fontId="125" fillId="0" borderId="0" applyNumberFormat="0" applyFill="0" applyBorder="0" applyAlignment="0" applyProtection="0">
      <alignment vertical="top"/>
      <protection locked="0"/>
    </xf>
    <xf numFmtId="43" fontId="122" fillId="0" borderId="0" applyFont="0" applyFill="0" applyBorder="0" applyAlignment="0" applyProtection="0"/>
    <xf numFmtId="164" fontId="122" fillId="0" borderId="0"/>
    <xf numFmtId="164" fontId="122" fillId="0" borderId="0"/>
    <xf numFmtId="164" fontId="122" fillId="0" borderId="0"/>
    <xf numFmtId="164" fontId="122" fillId="0" borderId="0"/>
    <xf numFmtId="164" fontId="122" fillId="0" borderId="0"/>
    <xf numFmtId="164" fontId="122" fillId="0" borderId="0"/>
    <xf numFmtId="164" fontId="122" fillId="0" borderId="0"/>
    <xf numFmtId="164" fontId="122" fillId="0" borderId="0"/>
    <xf numFmtId="164" fontId="122" fillId="0" borderId="0"/>
    <xf numFmtId="164" fontId="122" fillId="0" borderId="0"/>
    <xf numFmtId="164" fontId="122" fillId="0" borderId="0"/>
    <xf numFmtId="164" fontId="122" fillId="0" borderId="0"/>
    <xf numFmtId="164" fontId="122" fillId="0" borderId="0"/>
    <xf numFmtId="164" fontId="122" fillId="0" borderId="0"/>
    <xf numFmtId="164" fontId="122" fillId="0" borderId="0"/>
    <xf numFmtId="0" fontId="104" fillId="0" borderId="0"/>
    <xf numFmtId="0" fontId="104" fillId="0" borderId="0"/>
    <xf numFmtId="164" fontId="122" fillId="0" borderId="0"/>
    <xf numFmtId="164" fontId="122" fillId="0" borderId="0"/>
    <xf numFmtId="164" fontId="122" fillId="0" borderId="0"/>
    <xf numFmtId="164" fontId="122" fillId="0" borderId="0"/>
    <xf numFmtId="164" fontId="122" fillId="0" borderId="0"/>
    <xf numFmtId="164" fontId="122" fillId="0" borderId="0"/>
    <xf numFmtId="164" fontId="122" fillId="0" borderId="0"/>
    <xf numFmtId="9" fontId="122" fillId="0" borderId="0" applyFont="0" applyFill="0" applyBorder="0" applyAlignment="0" applyProtection="0"/>
    <xf numFmtId="176" fontId="131" fillId="0" borderId="0"/>
    <xf numFmtId="176" fontId="131" fillId="0" borderId="0"/>
    <xf numFmtId="177" fontId="141" fillId="0" borderId="0" applyFont="0" applyFill="0" applyBorder="0" applyAlignment="0" applyProtection="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3" fillId="34" borderId="13">
      <alignment horizontal="center"/>
      <protection locked="0"/>
    </xf>
    <xf numFmtId="178" fontId="144" fillId="0" borderId="0" applyFont="0" applyFill="0" applyBorder="0" applyAlignment="0" applyProtection="0">
      <protection locked="0"/>
    </xf>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35" borderId="0"/>
    <xf numFmtId="176" fontId="131" fillId="35" borderId="0"/>
    <xf numFmtId="176" fontId="131" fillId="35" borderId="0"/>
    <xf numFmtId="176" fontId="131" fillId="0" borderId="0"/>
    <xf numFmtId="176" fontId="131" fillId="0" borderId="0"/>
    <xf numFmtId="10" fontId="145" fillId="0" borderId="0"/>
    <xf numFmtId="10" fontId="145" fillId="0" borderId="0"/>
    <xf numFmtId="10" fontId="145" fillId="0" borderId="0"/>
    <xf numFmtId="10" fontId="145" fillId="0" borderId="0"/>
    <xf numFmtId="176" fontId="131" fillId="0" borderId="0"/>
    <xf numFmtId="176" fontId="131" fillId="35" borderId="0"/>
    <xf numFmtId="176" fontId="131" fillId="35" borderId="0"/>
    <xf numFmtId="176" fontId="131" fillId="35" borderId="0"/>
    <xf numFmtId="176" fontId="146" fillId="0" borderId="0"/>
    <xf numFmtId="176" fontId="131" fillId="0" borderId="0"/>
    <xf numFmtId="176" fontId="131" fillId="0" borderId="0"/>
    <xf numFmtId="176" fontId="131" fillId="0" borderId="0"/>
    <xf numFmtId="176" fontId="131" fillId="0" borderId="0"/>
    <xf numFmtId="176" fontId="131" fillId="0" borderId="0"/>
    <xf numFmtId="10" fontId="145" fillId="0" borderId="0"/>
    <xf numFmtId="176" fontId="131" fillId="0" borderId="0"/>
    <xf numFmtId="176" fontId="131" fillId="0" borderId="0"/>
    <xf numFmtId="176" fontId="131" fillId="0" borderId="0"/>
    <xf numFmtId="176" fontId="146" fillId="0" borderId="0"/>
    <xf numFmtId="176" fontId="131" fillId="0" borderId="0"/>
    <xf numFmtId="176" fontId="131" fillId="0" borderId="0"/>
    <xf numFmtId="176" fontId="131" fillId="0" borderId="0"/>
    <xf numFmtId="10" fontId="145" fillId="0" borderId="0"/>
    <xf numFmtId="176" fontId="131" fillId="0" borderId="0"/>
    <xf numFmtId="176" fontId="131" fillId="0" borderId="0"/>
    <xf numFmtId="9" fontId="146" fillId="0" borderId="0"/>
    <xf numFmtId="176" fontId="146" fillId="0" borderId="0"/>
    <xf numFmtId="10" fontId="146" fillId="0" borderId="0"/>
    <xf numFmtId="176" fontId="147" fillId="0" borderId="0">
      <alignment vertical="top"/>
    </xf>
    <xf numFmtId="179" fontId="131" fillId="0" borderId="0" applyFont="0" applyFill="0" applyBorder="0" applyAlignment="0" applyProtection="0"/>
    <xf numFmtId="180" fontId="148" fillId="0" borderId="0" applyFont="0" applyFill="0" applyBorder="0" applyAlignment="0" applyProtection="0"/>
    <xf numFmtId="179" fontId="131" fillId="0" borderId="0" applyFont="0" applyFill="0" applyBorder="0" applyAlignment="0" applyProtection="0"/>
    <xf numFmtId="179" fontId="131" fillId="0" borderId="0" applyFont="0" applyFill="0" applyBorder="0" applyAlignment="0" applyProtection="0"/>
    <xf numFmtId="179" fontId="131" fillId="0" borderId="0" applyFont="0" applyFill="0" applyBorder="0" applyAlignment="0" applyProtection="0"/>
    <xf numFmtId="179" fontId="131" fillId="0" borderId="0" applyFont="0" applyFill="0" applyBorder="0" applyAlignment="0" applyProtection="0"/>
    <xf numFmtId="181" fontId="148" fillId="0" borderId="0" applyFont="0" applyFill="0" applyBorder="0" applyAlignment="0" applyProtection="0"/>
    <xf numFmtId="179" fontId="131" fillId="0" borderId="0" applyFont="0" applyFill="0" applyBorder="0" applyAlignment="0" applyProtection="0"/>
    <xf numFmtId="179" fontId="131" fillId="0" borderId="0" applyFont="0" applyFill="0" applyBorder="0" applyAlignment="0" applyProtection="0"/>
    <xf numFmtId="179" fontId="131" fillId="0" borderId="0" applyFont="0" applyFill="0" applyBorder="0" applyAlignment="0" applyProtection="0"/>
    <xf numFmtId="176" fontId="131" fillId="0" borderId="0" applyFont="0" applyFill="0" applyBorder="0" applyAlignment="0" applyProtection="0"/>
    <xf numFmtId="39" fontId="131" fillId="0" borderId="0" applyFont="0" applyFill="0" applyBorder="0" applyAlignment="0" applyProtection="0"/>
    <xf numFmtId="39" fontId="131" fillId="0" borderId="0" applyFont="0" applyFill="0" applyBorder="0" applyAlignment="0" applyProtection="0"/>
    <xf numFmtId="176" fontId="131" fillId="0" borderId="0" applyFont="0" applyFill="0" applyBorder="0" applyAlignment="0" applyProtection="0"/>
    <xf numFmtId="176" fontId="131" fillId="0" borderId="0"/>
    <xf numFmtId="176" fontId="131" fillId="0" borderId="0" applyFont="0" applyFill="0" applyBorder="0" applyAlignment="0" applyProtection="0"/>
    <xf numFmtId="182" fontId="148" fillId="0" borderId="0" applyFont="0" applyFill="0" applyBorder="0" applyAlignment="0" applyProtection="0"/>
    <xf numFmtId="183" fontId="148" fillId="0" borderId="0" applyFont="0" applyFill="0" applyBorder="0" applyAlignment="0" applyProtection="0"/>
    <xf numFmtId="176" fontId="131" fillId="0" borderId="0"/>
    <xf numFmtId="176" fontId="131" fillId="0" borderId="0"/>
    <xf numFmtId="0" fontId="131" fillId="0" borderId="0"/>
    <xf numFmtId="0" fontId="131" fillId="0" borderId="0"/>
    <xf numFmtId="0" fontId="131" fillId="0" borderId="0"/>
    <xf numFmtId="0" fontId="131" fillId="0" borderId="0"/>
    <xf numFmtId="184" fontId="131" fillId="0" borderId="0"/>
    <xf numFmtId="176" fontId="131" fillId="0" borderId="0"/>
    <xf numFmtId="185" fontId="131" fillId="0" borderId="0" applyFont="0" applyFill="0" applyBorder="0" applyAlignment="0" applyProtection="0"/>
    <xf numFmtId="185" fontId="131" fillId="0" borderId="0" applyFont="0" applyFill="0" applyBorder="0" applyAlignment="0" applyProtection="0"/>
    <xf numFmtId="185" fontId="131" fillId="0" borderId="0" applyFont="0" applyFill="0" applyBorder="0" applyAlignment="0" applyProtection="0"/>
    <xf numFmtId="186" fontId="131" fillId="0" borderId="0" applyFont="0" applyFill="0" applyBorder="0" applyAlignment="0" applyProtection="0"/>
    <xf numFmtId="186" fontId="131" fillId="0" borderId="0" applyFont="0" applyFill="0" applyBorder="0" applyAlignment="0" applyProtection="0"/>
    <xf numFmtId="186" fontId="131" fillId="0" borderId="0" applyFon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87" fontId="131" fillId="0" borderId="0">
      <alignment horizontal="left" wrapText="1"/>
    </xf>
    <xf numFmtId="176" fontId="138" fillId="0" borderId="0">
      <alignment vertical="top"/>
    </xf>
    <xf numFmtId="176" fontId="138" fillId="0" borderId="0">
      <alignment vertical="top"/>
    </xf>
    <xf numFmtId="176" fontId="138" fillId="0" borderId="0">
      <alignment vertical="top"/>
    </xf>
    <xf numFmtId="176" fontId="138" fillId="0" borderId="0">
      <alignment vertical="top"/>
    </xf>
    <xf numFmtId="176" fontId="138" fillId="0" borderId="0">
      <alignment vertical="top"/>
    </xf>
    <xf numFmtId="187" fontId="131" fillId="0" borderId="0">
      <alignment horizontal="left" wrapText="1"/>
    </xf>
    <xf numFmtId="176" fontId="131" fillId="0" borderId="0"/>
    <xf numFmtId="176" fontId="131" fillId="0" borderId="0" applyNumberFormat="0" applyFill="0" applyBorder="0" applyAlignment="0" applyProtection="0"/>
    <xf numFmtId="176" fontId="131" fillId="0" borderId="0" applyNumberFormat="0" applyFill="0" applyBorder="0" applyAlignment="0" applyProtection="0"/>
    <xf numFmtId="187" fontId="131" fillId="0" borderId="0">
      <alignment horizontal="left" wrapText="1"/>
    </xf>
    <xf numFmtId="176" fontId="149"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49"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42" fillId="0" borderId="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6" fillId="0" borderId="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31" fillId="0" borderId="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50" fillId="0" borderId="0"/>
    <xf numFmtId="176" fontId="150" fillId="0" borderId="0"/>
    <xf numFmtId="176" fontId="150" fillId="0" borderId="0"/>
    <xf numFmtId="176" fontId="150" fillId="0" borderId="0"/>
    <xf numFmtId="176" fontId="131" fillId="0" borderId="0" applyNumberFormat="0" applyFill="0" applyBorder="0" applyAlignment="0" applyProtection="0"/>
    <xf numFmtId="176" fontId="149"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31" fillId="0" borderId="0"/>
    <xf numFmtId="176" fontId="149" fillId="0" borderId="0" applyNumberFormat="0" applyFill="0" applyBorder="0" applyAlignment="0" applyProtection="0"/>
    <xf numFmtId="176" fontId="149" fillId="0" borderId="0" applyNumberFormat="0" applyFill="0" applyBorder="0" applyAlignment="0" applyProtection="0"/>
    <xf numFmtId="176" fontId="142" fillId="0" borderId="0"/>
    <xf numFmtId="176" fontId="142" fillId="0" borderId="0"/>
    <xf numFmtId="176" fontId="142" fillId="0" borderId="0"/>
    <xf numFmtId="176" fontId="142" fillId="0" borderId="0"/>
    <xf numFmtId="176" fontId="142" fillId="0" borderId="0"/>
    <xf numFmtId="176" fontId="131" fillId="0" borderId="0"/>
    <xf numFmtId="176" fontId="131" fillId="0" borderId="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31" fillId="0" borderId="0"/>
    <xf numFmtId="176" fontId="131" fillId="0" borderId="0"/>
    <xf numFmtId="176" fontId="150" fillId="0" borderId="0"/>
    <xf numFmtId="176" fontId="150" fillId="0" borderId="0"/>
    <xf numFmtId="176" fontId="150" fillId="0" borderId="0"/>
    <xf numFmtId="176" fontId="131" fillId="0" borderId="0" applyNumberFormat="0" applyFill="0" applyBorder="0" applyAlignment="0" applyProtection="0"/>
    <xf numFmtId="176" fontId="150" fillId="0" borderId="0"/>
    <xf numFmtId="176" fontId="150" fillId="0" borderId="0"/>
    <xf numFmtId="176" fontId="150" fillId="0" borderId="0"/>
    <xf numFmtId="176" fontId="150" fillId="0" borderId="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xf numFmtId="176" fontId="151" fillId="0" borderId="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42" fillId="0" borderId="0"/>
    <xf numFmtId="176" fontId="131" fillId="0" borderId="0"/>
    <xf numFmtId="176" fontId="131" fillId="0" borderId="0" applyNumberFormat="0" applyFill="0" applyBorder="0" applyAlignment="0" applyProtection="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31" fillId="0" borderId="0" applyNumberFormat="0" applyFill="0" applyBorder="0" applyAlignment="0" applyProtection="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38" fillId="0" borderId="0">
      <alignment vertical="top"/>
    </xf>
    <xf numFmtId="176" fontId="138" fillId="0" borderId="0">
      <alignment vertical="top"/>
    </xf>
    <xf numFmtId="176" fontId="138" fillId="0" borderId="0">
      <alignment vertical="top"/>
    </xf>
    <xf numFmtId="176" fontId="146" fillId="0" borderId="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31" fillId="0" borderId="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31" fillId="0" borderId="0"/>
    <xf numFmtId="176" fontId="146" fillId="0" borderId="0"/>
    <xf numFmtId="176" fontId="146" fillId="0" borderId="0"/>
    <xf numFmtId="176" fontId="146" fillId="0" borderId="0"/>
    <xf numFmtId="176" fontId="146" fillId="0" borderId="0"/>
    <xf numFmtId="176" fontId="131" fillId="0" borderId="0" applyNumberFormat="0" applyFill="0" applyBorder="0" applyAlignment="0" applyProtection="0"/>
    <xf numFmtId="176" fontId="138" fillId="0" borderId="0">
      <alignment vertical="top"/>
    </xf>
    <xf numFmtId="176" fontId="150" fillId="0" borderId="0"/>
    <xf numFmtId="188" fontId="131" fillId="0" borderId="0" applyFont="0" applyFill="0" applyBorder="0" applyAlignment="0" applyProtection="0"/>
    <xf numFmtId="189" fontId="131" fillId="0" borderId="0" applyFont="0" applyFill="0" applyBorder="0" applyAlignment="0" applyProtection="0"/>
    <xf numFmtId="190" fontId="131" fillId="0" borderId="0" applyFont="0" applyFill="0" applyBorder="0" applyAlignment="0" applyProtection="0"/>
    <xf numFmtId="191" fontId="131" fillId="0" borderId="0" applyFont="0" applyFill="0" applyBorder="0" applyAlignment="0" applyProtection="0"/>
    <xf numFmtId="192" fontId="131" fillId="0" borderId="0" applyFont="0" applyFill="0" applyBorder="0" applyAlignment="0" applyProtection="0"/>
    <xf numFmtId="188" fontId="131" fillId="0" borderId="0" applyFont="0" applyFill="0" applyBorder="0" applyAlignment="0" applyProtection="0"/>
    <xf numFmtId="176" fontId="149"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42" fillId="0" borderId="0"/>
    <xf numFmtId="176" fontId="142" fillId="0" borderId="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93" fontId="131" fillId="0" borderId="0" applyFont="0" applyFill="0" applyBorder="0" applyAlignment="0" applyProtection="0"/>
    <xf numFmtId="176" fontId="131" fillId="0" borderId="0" applyFont="0" applyFill="0" applyBorder="0" applyAlignment="0" applyProtection="0"/>
    <xf numFmtId="194" fontId="131" fillId="0" borderId="0" applyFont="0" applyFill="0" applyBorder="0" applyAlignment="0" applyProtection="0"/>
    <xf numFmtId="195" fontId="131" fillId="0" borderId="0" applyFont="0" applyFill="0" applyBorder="0" applyAlignment="0" applyProtection="0"/>
    <xf numFmtId="196" fontId="131" fillId="0" borderId="0" applyFont="0" applyFill="0" applyBorder="0" applyAlignment="0" applyProtection="0"/>
    <xf numFmtId="197" fontId="131" fillId="0" borderId="0" applyFont="0" applyFill="0" applyBorder="0" applyAlignment="0" applyProtection="0"/>
    <xf numFmtId="194" fontId="131" fillId="0" borderId="0" applyFont="0" applyFill="0" applyBorder="0" applyAlignment="0" applyProtection="0"/>
    <xf numFmtId="194" fontId="131" fillId="0" borderId="0" applyFont="0" applyFill="0" applyBorder="0" applyAlignment="0" applyProtection="0"/>
    <xf numFmtId="195" fontId="131" fillId="0" borderId="0" applyFont="0" applyFill="0" applyBorder="0" applyAlignment="0" applyProtection="0"/>
    <xf numFmtId="196" fontId="131" fillId="0" borderId="0" applyFont="0" applyFill="0" applyBorder="0" applyAlignment="0" applyProtection="0"/>
    <xf numFmtId="197" fontId="131" fillId="0" borderId="0" applyFont="0" applyFill="0" applyBorder="0" applyAlignment="0" applyProtection="0"/>
    <xf numFmtId="194" fontId="131" fillId="0" borderId="0" applyFont="0" applyFill="0" applyBorder="0" applyAlignment="0" applyProtection="0"/>
    <xf numFmtId="193" fontId="131" fillId="0" borderId="0" applyFont="0" applyFill="0" applyBorder="0" applyAlignment="0" applyProtection="0"/>
    <xf numFmtId="193" fontId="131" fillId="0" borderId="0" applyFont="0" applyFill="0" applyBorder="0" applyAlignment="0" applyProtection="0"/>
    <xf numFmtId="193" fontId="131" fillId="0" borderId="0" applyFont="0" applyFill="0" applyBorder="0" applyAlignment="0" applyProtection="0"/>
    <xf numFmtId="194" fontId="152" fillId="0" borderId="0" applyFont="0" applyFill="0" applyBorder="0" applyAlignment="0" applyProtection="0"/>
    <xf numFmtId="194" fontId="152" fillId="0" borderId="0" applyFont="0" applyFill="0" applyBorder="0" applyAlignment="0" applyProtection="0"/>
    <xf numFmtId="194"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94" fontId="131" fillId="0" borderId="0" applyFont="0" applyFill="0" applyBorder="0" applyAlignment="0" applyProtection="0"/>
    <xf numFmtId="198" fontId="131" fillId="0" borderId="0" applyFont="0" applyFill="0" applyBorder="0" applyAlignment="0" applyProtection="0"/>
    <xf numFmtId="193" fontId="131" fillId="0" borderId="0" applyFont="0" applyFill="0" applyBorder="0" applyAlignment="0" applyProtection="0"/>
    <xf numFmtId="193" fontId="131" fillId="0" borderId="0" applyFont="0" applyFill="0" applyBorder="0" applyAlignment="0" applyProtection="0"/>
    <xf numFmtId="194"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94" fontId="131" fillId="0" borderId="0" applyFont="0" applyFill="0" applyBorder="0" applyAlignment="0" applyProtection="0"/>
    <xf numFmtId="194"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94" fontId="131" fillId="0" borderId="0" applyFont="0" applyFill="0" applyBorder="0" applyAlignment="0" applyProtection="0"/>
    <xf numFmtId="194"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94" fontId="131" fillId="0" borderId="0" applyFont="0" applyFill="0" applyBorder="0" applyAlignment="0" applyProtection="0"/>
    <xf numFmtId="194"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94" fontId="131" fillId="0" borderId="0" applyFont="0" applyFill="0" applyBorder="0" applyAlignment="0" applyProtection="0"/>
    <xf numFmtId="194" fontId="123" fillId="0" borderId="0" applyFont="0" applyFill="0" applyBorder="0" applyAlignment="0" applyProtection="0"/>
    <xf numFmtId="194" fontId="123" fillId="0" borderId="0" applyFont="0" applyFill="0" applyBorder="0" applyAlignment="0" applyProtection="0"/>
    <xf numFmtId="194" fontId="123" fillId="0" borderId="0" applyFont="0" applyFill="0" applyBorder="0" applyAlignment="0" applyProtection="0"/>
    <xf numFmtId="194" fontId="123" fillId="0" borderId="0" applyFont="0" applyFill="0" applyBorder="0" applyAlignment="0" applyProtection="0"/>
    <xf numFmtId="194"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94" fontId="131" fillId="0" borderId="0" applyFont="0" applyFill="0" applyBorder="0" applyAlignment="0" applyProtection="0"/>
    <xf numFmtId="194"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94" fontId="131" fillId="0" borderId="0" applyFont="0" applyFill="0" applyBorder="0" applyAlignment="0" applyProtection="0"/>
    <xf numFmtId="194"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94" fontId="131" fillId="0" borderId="0" applyFont="0" applyFill="0" applyBorder="0" applyAlignment="0" applyProtection="0"/>
    <xf numFmtId="194"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94" fontId="131" fillId="0" borderId="0" applyFont="0" applyFill="0" applyBorder="0" applyAlignment="0" applyProtection="0"/>
    <xf numFmtId="194"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94" fontId="131" fillId="0" borderId="0" applyFont="0" applyFill="0" applyBorder="0" applyAlignment="0" applyProtection="0"/>
    <xf numFmtId="190" fontId="131" fillId="0" borderId="0" applyFont="0" applyFill="0" applyBorder="0" applyAlignment="0" applyProtection="0"/>
    <xf numFmtId="39" fontId="131" fillId="0" borderId="0" applyFont="0" applyFill="0" applyBorder="0" applyAlignment="0" applyProtection="0"/>
    <xf numFmtId="185" fontId="131" fillId="0" borderId="0" applyFont="0" applyFill="0" applyBorder="0" applyAlignment="0" applyProtection="0"/>
    <xf numFmtId="190" fontId="131" fillId="0" borderId="0" applyFont="0" applyFill="0" applyBorder="0" applyAlignment="0" applyProtection="0"/>
    <xf numFmtId="190" fontId="131" fillId="0" borderId="0" applyFon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8" fillId="0" borderId="0">
      <alignment vertical="top"/>
    </xf>
    <xf numFmtId="176" fontId="138" fillId="0" borderId="0">
      <alignment vertical="top"/>
    </xf>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46" fillId="0" borderId="0"/>
    <xf numFmtId="176" fontId="131" fillId="0" borderId="0"/>
    <xf numFmtId="176" fontId="131" fillId="0" borderId="0"/>
    <xf numFmtId="176" fontId="131" fillId="0" borderId="0"/>
    <xf numFmtId="187" fontId="131" fillId="0" borderId="0">
      <alignment horizontal="left" wrapText="1"/>
    </xf>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84" fontId="153" fillId="0" borderId="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98" fontId="131" fillId="0" borderId="0" applyFont="0" applyFill="0" applyBorder="0" applyAlignment="0" applyProtection="0"/>
    <xf numFmtId="198" fontId="131" fillId="0" borderId="0" applyFont="0" applyFill="0" applyBorder="0" applyAlignment="0" applyProtection="0"/>
    <xf numFmtId="198" fontId="131" fillId="0" borderId="0" applyFon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31"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31"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49" fillId="0" borderId="0" applyNumberFormat="0" applyFill="0" applyBorder="0" applyAlignment="0" applyProtection="0"/>
    <xf numFmtId="176" fontId="149" fillId="0" borderId="0" applyNumberFormat="0" applyFill="0" applyBorder="0" applyAlignment="0" applyProtection="0"/>
    <xf numFmtId="176" fontId="146" fillId="0" borderId="0"/>
    <xf numFmtId="176" fontId="142" fillId="0" borderId="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31"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31"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31"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31"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31"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31" fillId="0" borderId="0" applyNumberFormat="0" applyFill="0" applyBorder="0" applyAlignment="0" applyProtection="0"/>
    <xf numFmtId="176" fontId="154" fillId="0" borderId="0" applyNumberFormat="0" applyFill="0" applyBorder="0" applyAlignment="0" applyProtection="0"/>
    <xf numFmtId="176" fontId="131"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31"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31"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31"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31"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31"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31"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31"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31"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31"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31"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31" fillId="0" borderId="0" applyNumberFormat="0" applyFill="0" applyBorder="0" applyAlignment="0" applyProtection="0"/>
    <xf numFmtId="176" fontId="154"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36" borderId="0" applyNumberFormat="0" applyFont="0" applyAlignment="0" applyProtection="0"/>
    <xf numFmtId="176" fontId="131" fillId="0" borderId="0" applyNumberFormat="0" applyFill="0" applyBorder="0" applyAlignment="0" applyProtection="0"/>
    <xf numFmtId="176" fontId="131" fillId="0" borderId="0"/>
    <xf numFmtId="176" fontId="131" fillId="0" borderId="0" applyNumberFormat="0" applyFill="0" applyBorder="0" applyAlignment="0" applyProtection="0"/>
    <xf numFmtId="176" fontId="149" fillId="0" borderId="0" applyNumberFormat="0" applyFill="0" applyBorder="0" applyAlignment="0" applyProtection="0"/>
    <xf numFmtId="176" fontId="138" fillId="0" borderId="0">
      <alignment vertical="top"/>
    </xf>
    <xf numFmtId="176" fontId="131" fillId="0" borderId="0"/>
    <xf numFmtId="176" fontId="149" fillId="0" borderId="0" applyNumberFormat="0" applyFill="0" applyBorder="0" applyAlignment="0" applyProtection="0"/>
    <xf numFmtId="176" fontId="146" fillId="0" borderId="0"/>
    <xf numFmtId="182" fontId="131" fillId="0" borderId="0" applyFont="0" applyFill="0" applyBorder="0" applyAlignment="0" applyProtection="0"/>
    <xf numFmtId="182" fontId="131" fillId="0" borderId="0" applyFont="0" applyFill="0" applyBorder="0" applyAlignment="0" applyProtection="0"/>
    <xf numFmtId="176" fontId="146" fillId="0" borderId="0"/>
    <xf numFmtId="176" fontId="131" fillId="0" borderId="0" applyNumberFormat="0" applyFill="0" applyBorder="0" applyAlignment="0" applyProtection="0"/>
    <xf numFmtId="176" fontId="150" fillId="0" borderId="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84" fontId="153" fillId="0" borderId="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31" fillId="0" borderId="0" applyNumberFormat="0" applyFill="0" applyBorder="0" applyAlignment="0" applyProtection="0"/>
    <xf numFmtId="176" fontId="150" fillId="0" borderId="0"/>
    <xf numFmtId="176" fontId="150" fillId="0" borderId="0"/>
    <xf numFmtId="176" fontId="150" fillId="0" borderId="0"/>
    <xf numFmtId="176" fontId="131" fillId="0" borderId="0" applyNumberFormat="0" applyFill="0" applyBorder="0" applyAlignment="0" applyProtection="0"/>
    <xf numFmtId="176" fontId="150" fillId="0" borderId="0"/>
    <xf numFmtId="176" fontId="142" fillId="0" borderId="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55" fillId="37" borderId="0" applyNumberFormat="0" applyBorder="0" applyProtection="0">
      <alignment horizontal="centerContinuous" vertical="center"/>
    </xf>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56" fillId="0" borderId="14" applyNumberFormat="0" applyFill="0" applyAlignment="0" applyProtection="0"/>
    <xf numFmtId="176" fontId="156" fillId="0" borderId="14" applyNumberFormat="0" applyFill="0" applyAlignment="0" applyProtection="0"/>
    <xf numFmtId="176" fontId="156" fillId="0" borderId="14" applyNumberFormat="0" applyFill="0" applyAlignment="0" applyProtection="0"/>
    <xf numFmtId="176" fontId="156" fillId="0" borderId="14" applyNumberFormat="0" applyFill="0" applyAlignment="0" applyProtection="0"/>
    <xf numFmtId="3" fontId="157" fillId="0" borderId="15" applyBorder="0">
      <alignment vertical="center"/>
    </xf>
    <xf numFmtId="176" fontId="155" fillId="37" borderId="0" applyNumberFormat="0" applyBorder="0" applyProtection="0">
      <alignment horizontal="centerContinuous" vertical="center"/>
    </xf>
    <xf numFmtId="176" fontId="155" fillId="37" borderId="0" applyNumberFormat="0" applyBorder="0" applyProtection="0">
      <alignment horizontal="centerContinuous" vertical="center"/>
    </xf>
    <xf numFmtId="176" fontId="155" fillId="37" borderId="0" applyNumberFormat="0" applyBorder="0" applyProtection="0">
      <alignment horizontal="centerContinuous" vertical="center"/>
    </xf>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xf numFmtId="199" fontId="131" fillId="0" borderId="0" applyFont="0" applyFill="0" applyBorder="0" applyAlignment="0" applyProtection="0"/>
    <xf numFmtId="176" fontId="131" fillId="0" borderId="0" applyFont="0" applyFill="0" applyBorder="0" applyAlignment="0" applyProtection="0"/>
    <xf numFmtId="193" fontId="131" fillId="0" borderId="0" applyFont="0" applyFill="0" applyBorder="0" applyAlignment="0" applyProtection="0"/>
    <xf numFmtId="199" fontId="131" fillId="0" borderId="0" applyFont="0" applyFill="0" applyBorder="0" applyAlignment="0" applyProtection="0"/>
    <xf numFmtId="199" fontId="131" fillId="0" borderId="0" applyFont="0" applyFill="0" applyBorder="0" applyAlignment="0" applyProtection="0"/>
    <xf numFmtId="200" fontId="131" fillId="0" borderId="0" applyFont="0" applyFill="0" applyBorder="0" applyProtection="0">
      <alignment horizontal="right"/>
    </xf>
    <xf numFmtId="176" fontId="131" fillId="0" borderId="0" applyFont="0" applyFill="0" applyBorder="0" applyAlignment="0" applyProtection="0"/>
    <xf numFmtId="176" fontId="131" fillId="0" borderId="0" applyFont="0" applyFill="0" applyBorder="0" applyProtection="0">
      <alignment horizontal="right"/>
    </xf>
    <xf numFmtId="200" fontId="131" fillId="0" borderId="0" applyFont="0" applyFill="0" applyBorder="0" applyProtection="0">
      <alignment horizontal="right"/>
    </xf>
    <xf numFmtId="200" fontId="131" fillId="0" borderId="0" applyFont="0" applyFill="0" applyBorder="0" applyProtection="0">
      <alignment horizontal="right"/>
    </xf>
    <xf numFmtId="201" fontId="131" fillId="0" borderId="0" applyFont="0" applyFill="0" applyBorder="0" applyProtection="0">
      <alignment horizontal="right"/>
    </xf>
    <xf numFmtId="201" fontId="131" fillId="0" borderId="0" applyFont="0" applyFill="0" applyBorder="0" applyProtection="0">
      <alignment horizontal="right"/>
    </xf>
    <xf numFmtId="201" fontId="131" fillId="0" borderId="0" applyFont="0" applyFill="0" applyBorder="0" applyProtection="0">
      <alignment horizontal="right"/>
    </xf>
    <xf numFmtId="176" fontId="131" fillId="0" borderId="0" applyFont="0" applyFill="0" applyBorder="0" applyProtection="0">
      <alignment horizontal="right"/>
    </xf>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xf numFmtId="176" fontId="131" fillId="0" borderId="0"/>
    <xf numFmtId="176" fontId="131" fillId="0" borderId="0"/>
    <xf numFmtId="176" fontId="131"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31"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202" fontId="131" fillId="0" borderId="0" applyFont="0" applyFill="0" applyBorder="0" applyAlignment="0" applyProtection="0"/>
    <xf numFmtId="202"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87" fontId="131" fillId="0" borderId="0">
      <alignment horizontal="left" wrapText="1"/>
    </xf>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87" fontId="131" fillId="0" borderId="0">
      <alignment horizontal="left" wrapText="1"/>
    </xf>
    <xf numFmtId="187" fontId="131" fillId="0" borderId="0">
      <alignment horizontal="left" wrapText="1"/>
    </xf>
    <xf numFmtId="187" fontId="131" fillId="0" borderId="0">
      <alignment horizontal="left" wrapText="1"/>
    </xf>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31" fillId="0" borderId="0"/>
    <xf numFmtId="176" fontId="131" fillId="0" borderId="0"/>
    <xf numFmtId="176" fontId="131" fillId="0" borderId="0"/>
    <xf numFmtId="187" fontId="131" fillId="0" borderId="0">
      <alignment horizontal="left" wrapText="1"/>
    </xf>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87" fontId="131" fillId="0" borderId="0">
      <alignment horizontal="left" wrapText="1"/>
    </xf>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42" fillId="0" borderId="0"/>
    <xf numFmtId="176" fontId="158" fillId="0" borderId="0" applyNumberFormat="0" applyFill="0" applyBorder="0" applyProtection="0">
      <alignment vertical="top"/>
    </xf>
    <xf numFmtId="176" fontId="158" fillId="0" borderId="0" applyNumberFormat="0" applyFill="0" applyBorder="0" applyProtection="0">
      <alignment vertical="top"/>
    </xf>
    <xf numFmtId="176" fontId="131" fillId="0" borderId="0" applyNumberFormat="0" applyFill="0" applyBorder="0" applyProtection="0">
      <alignment vertical="top"/>
    </xf>
    <xf numFmtId="176" fontId="158" fillId="0" borderId="0" applyNumberFormat="0" applyFill="0" applyBorder="0" applyProtection="0">
      <alignment vertical="top"/>
    </xf>
    <xf numFmtId="176" fontId="158" fillId="0" borderId="0" applyNumberFormat="0" applyFill="0" applyBorder="0" applyProtection="0">
      <alignment vertical="top"/>
    </xf>
    <xf numFmtId="176" fontId="131" fillId="0" borderId="0" applyNumberFormat="0" applyFill="0" applyBorder="0" applyProtection="0">
      <alignment vertical="top"/>
    </xf>
    <xf numFmtId="176" fontId="158" fillId="0" borderId="0" applyNumberFormat="0" applyFill="0" applyBorder="0" applyProtection="0">
      <alignment vertical="top"/>
    </xf>
    <xf numFmtId="176" fontId="158" fillId="0" borderId="0" applyNumberFormat="0" applyFill="0" applyBorder="0" applyProtection="0">
      <alignment vertical="top"/>
    </xf>
    <xf numFmtId="176" fontId="131" fillId="0" borderId="0" applyNumberFormat="0" applyFill="0" applyBorder="0" applyProtection="0">
      <alignment vertical="top"/>
    </xf>
    <xf numFmtId="176" fontId="158" fillId="0" borderId="0" applyNumberFormat="0" applyFill="0" applyBorder="0" applyProtection="0">
      <alignment vertical="top"/>
    </xf>
    <xf numFmtId="176" fontId="158" fillId="0" borderId="0" applyNumberFormat="0" applyFill="0" applyBorder="0" applyProtection="0">
      <alignment vertical="top"/>
    </xf>
    <xf numFmtId="176" fontId="131" fillId="0" borderId="0" applyNumberFormat="0" applyFill="0" applyBorder="0" applyProtection="0">
      <alignment vertical="top"/>
    </xf>
    <xf numFmtId="176" fontId="158" fillId="0" borderId="0" applyNumberFormat="0" applyFill="0" applyBorder="0" applyProtection="0">
      <alignment vertical="top"/>
    </xf>
    <xf numFmtId="176" fontId="158" fillId="0" borderId="0" applyNumberFormat="0" applyFill="0" applyBorder="0" applyProtection="0">
      <alignment vertical="top"/>
    </xf>
    <xf numFmtId="176" fontId="131" fillId="0" borderId="0" applyNumberFormat="0" applyFill="0" applyBorder="0" applyProtection="0">
      <alignment vertical="top"/>
    </xf>
    <xf numFmtId="176" fontId="158" fillId="0" borderId="0" applyNumberFormat="0" applyFill="0" applyBorder="0" applyProtection="0">
      <alignment vertical="top"/>
    </xf>
    <xf numFmtId="176" fontId="158" fillId="0" borderId="0" applyNumberFormat="0" applyFill="0" applyBorder="0" applyProtection="0">
      <alignment vertical="top"/>
    </xf>
    <xf numFmtId="176" fontId="131" fillId="0" borderId="0" applyNumberFormat="0" applyFill="0" applyBorder="0" applyProtection="0">
      <alignment vertical="top"/>
    </xf>
    <xf numFmtId="176" fontId="158" fillId="0" borderId="0" applyNumberFormat="0" applyFill="0" applyBorder="0" applyProtection="0">
      <alignment vertical="top"/>
    </xf>
    <xf numFmtId="176" fontId="131" fillId="0" borderId="0" applyNumberFormat="0" applyFill="0" applyBorder="0" applyProtection="0">
      <alignment vertical="top"/>
    </xf>
    <xf numFmtId="176" fontId="158" fillId="0" borderId="0" applyNumberFormat="0" applyFill="0" applyBorder="0" applyProtection="0">
      <alignment vertical="top"/>
    </xf>
    <xf numFmtId="176" fontId="158" fillId="0" borderId="0" applyNumberFormat="0" applyFill="0" applyBorder="0" applyProtection="0">
      <alignment vertical="top"/>
    </xf>
    <xf numFmtId="176" fontId="131" fillId="0" borderId="0" applyNumberFormat="0" applyFill="0" applyBorder="0" applyProtection="0">
      <alignment vertical="top"/>
    </xf>
    <xf numFmtId="176" fontId="158" fillId="0" borderId="0" applyNumberFormat="0" applyFill="0" applyBorder="0" applyProtection="0">
      <alignment vertical="top"/>
    </xf>
    <xf numFmtId="176" fontId="158" fillId="0" borderId="0" applyNumberFormat="0" applyFill="0" applyBorder="0" applyProtection="0">
      <alignment vertical="top"/>
    </xf>
    <xf numFmtId="176" fontId="131" fillId="0" borderId="0" applyNumberFormat="0" applyFill="0" applyBorder="0" applyProtection="0">
      <alignment vertical="top"/>
    </xf>
    <xf numFmtId="176" fontId="158" fillId="0" borderId="0" applyNumberFormat="0" applyFill="0" applyBorder="0" applyProtection="0">
      <alignment vertical="top"/>
    </xf>
    <xf numFmtId="176" fontId="158" fillId="0" borderId="0" applyNumberFormat="0" applyFill="0" applyBorder="0" applyProtection="0">
      <alignment vertical="top"/>
    </xf>
    <xf numFmtId="176" fontId="131" fillId="0" borderId="0" applyNumberFormat="0" applyFill="0" applyBorder="0" applyProtection="0">
      <alignment vertical="top"/>
    </xf>
    <xf numFmtId="176" fontId="158" fillId="0" borderId="0" applyNumberFormat="0" applyFill="0" applyBorder="0" applyProtection="0">
      <alignment vertical="top"/>
    </xf>
    <xf numFmtId="176" fontId="158" fillId="0" borderId="0" applyNumberFormat="0" applyFill="0" applyBorder="0" applyProtection="0">
      <alignment vertical="top"/>
    </xf>
    <xf numFmtId="176" fontId="131" fillId="0" borderId="0" applyNumberFormat="0" applyFill="0" applyBorder="0" applyProtection="0">
      <alignment vertical="top"/>
    </xf>
    <xf numFmtId="176" fontId="158" fillId="0" borderId="0" applyNumberFormat="0" applyFill="0" applyBorder="0" applyProtection="0">
      <alignment vertical="top"/>
    </xf>
    <xf numFmtId="176" fontId="158" fillId="0" borderId="0" applyNumberFormat="0" applyFill="0" applyBorder="0" applyProtection="0">
      <alignment vertical="top"/>
    </xf>
    <xf numFmtId="176" fontId="131" fillId="0" borderId="0" applyNumberFormat="0" applyFill="0" applyBorder="0" applyProtection="0">
      <alignment vertical="top"/>
    </xf>
    <xf numFmtId="176" fontId="158" fillId="0" borderId="0" applyNumberFormat="0" applyFill="0" applyBorder="0" applyProtection="0">
      <alignment vertical="top"/>
    </xf>
    <xf numFmtId="176" fontId="158" fillId="0" borderId="0" applyNumberFormat="0" applyFill="0" applyBorder="0" applyProtection="0">
      <alignment vertical="top"/>
    </xf>
    <xf numFmtId="176" fontId="131" fillId="0" borderId="0" applyNumberFormat="0" applyFill="0" applyBorder="0" applyProtection="0">
      <alignment vertical="top"/>
    </xf>
    <xf numFmtId="176" fontId="158" fillId="0" borderId="0" applyNumberFormat="0" applyFill="0" applyBorder="0" applyProtection="0">
      <alignment vertical="top"/>
    </xf>
    <xf numFmtId="176" fontId="158" fillId="0" borderId="0" applyNumberFormat="0" applyFill="0" applyBorder="0" applyProtection="0">
      <alignment vertical="top"/>
    </xf>
    <xf numFmtId="176" fontId="131" fillId="0" borderId="0" applyNumberFormat="0" applyFill="0" applyBorder="0" applyProtection="0">
      <alignment vertical="top"/>
    </xf>
    <xf numFmtId="176" fontId="158" fillId="0" borderId="0" applyNumberFormat="0" applyFill="0" applyBorder="0" applyProtection="0">
      <alignment vertical="top"/>
    </xf>
    <xf numFmtId="176" fontId="158" fillId="0" borderId="0" applyNumberFormat="0" applyFill="0" applyBorder="0" applyProtection="0">
      <alignment vertical="top"/>
    </xf>
    <xf numFmtId="176" fontId="131" fillId="0" borderId="0" applyNumberFormat="0" applyFill="0" applyBorder="0" applyProtection="0">
      <alignment vertical="top"/>
    </xf>
    <xf numFmtId="176" fontId="158" fillId="0" borderId="0" applyNumberFormat="0" applyFill="0" applyBorder="0" applyProtection="0">
      <alignment vertical="top"/>
    </xf>
    <xf numFmtId="176" fontId="158" fillId="0" borderId="0" applyNumberFormat="0" applyFill="0" applyBorder="0" applyProtection="0">
      <alignment vertical="top"/>
    </xf>
    <xf numFmtId="176" fontId="131" fillId="0" borderId="0" applyNumberFormat="0" applyFill="0" applyBorder="0" applyProtection="0">
      <alignment vertical="top"/>
    </xf>
    <xf numFmtId="176" fontId="158" fillId="0" borderId="0" applyNumberFormat="0" applyFill="0" applyBorder="0" applyProtection="0">
      <alignment vertical="top"/>
    </xf>
    <xf numFmtId="176" fontId="158" fillId="0" borderId="0" applyNumberFormat="0" applyFill="0" applyBorder="0" applyProtection="0">
      <alignment vertical="top"/>
    </xf>
    <xf numFmtId="176" fontId="131" fillId="0" borderId="0" applyNumberFormat="0" applyFill="0" applyBorder="0" applyProtection="0">
      <alignment vertical="top"/>
    </xf>
    <xf numFmtId="176" fontId="158" fillId="0" borderId="0" applyNumberFormat="0" applyFill="0" applyBorder="0" applyProtection="0">
      <alignment vertical="top"/>
    </xf>
    <xf numFmtId="176" fontId="158" fillId="0" borderId="0" applyNumberFormat="0" applyFill="0" applyBorder="0" applyProtection="0">
      <alignment vertical="top"/>
    </xf>
    <xf numFmtId="176" fontId="131" fillId="0" borderId="0" applyNumberFormat="0" applyFill="0" applyBorder="0" applyProtection="0">
      <alignment vertical="top"/>
    </xf>
    <xf numFmtId="176" fontId="158" fillId="0" borderId="0" applyNumberFormat="0" applyFill="0" applyBorder="0" applyProtection="0">
      <alignment vertical="top"/>
    </xf>
    <xf numFmtId="176" fontId="131" fillId="0" borderId="0" applyNumberFormat="0" applyFill="0" applyBorder="0" applyAlignment="0" applyProtection="0"/>
    <xf numFmtId="176" fontId="159" fillId="0" borderId="16" applyNumberFormat="0" applyFill="0" applyAlignment="0" applyProtection="0"/>
    <xf numFmtId="176" fontId="159" fillId="0" borderId="16" applyNumberFormat="0" applyFill="0" applyAlignment="0" applyProtection="0"/>
    <xf numFmtId="176" fontId="131" fillId="0" borderId="16" applyNumberFormat="0" applyFill="0" applyAlignment="0" applyProtection="0"/>
    <xf numFmtId="176" fontId="159" fillId="0" borderId="16" applyNumberFormat="0" applyFill="0" applyAlignment="0" applyProtection="0"/>
    <xf numFmtId="176" fontId="159" fillId="0" borderId="16" applyNumberFormat="0" applyFill="0" applyAlignment="0" applyProtection="0"/>
    <xf numFmtId="176" fontId="131" fillId="0" borderId="16" applyNumberFormat="0" applyFill="0" applyAlignment="0" applyProtection="0"/>
    <xf numFmtId="176" fontId="159" fillId="0" borderId="16" applyNumberFormat="0" applyFill="0" applyAlignment="0" applyProtection="0"/>
    <xf numFmtId="176" fontId="159" fillId="0" borderId="16" applyNumberFormat="0" applyFill="0" applyAlignment="0" applyProtection="0"/>
    <xf numFmtId="176" fontId="131" fillId="0" borderId="16" applyNumberFormat="0" applyFill="0" applyAlignment="0" applyProtection="0"/>
    <xf numFmtId="176" fontId="159" fillId="0" borderId="16" applyNumberFormat="0" applyFill="0" applyAlignment="0" applyProtection="0"/>
    <xf numFmtId="176" fontId="159" fillId="0" borderId="16" applyNumberFormat="0" applyFill="0" applyAlignment="0" applyProtection="0"/>
    <xf numFmtId="176" fontId="131" fillId="0" borderId="16" applyNumberFormat="0" applyFill="0" applyAlignment="0" applyProtection="0"/>
    <xf numFmtId="176" fontId="159" fillId="0" borderId="16" applyNumberFormat="0" applyFill="0" applyAlignment="0" applyProtection="0"/>
    <xf numFmtId="176" fontId="159" fillId="0" borderId="16" applyNumberFormat="0" applyFill="0" applyAlignment="0" applyProtection="0"/>
    <xf numFmtId="176" fontId="131" fillId="0" borderId="16" applyNumberFormat="0" applyFill="0" applyAlignment="0" applyProtection="0"/>
    <xf numFmtId="176" fontId="159" fillId="0" borderId="16" applyNumberFormat="0" applyFill="0" applyAlignment="0" applyProtection="0"/>
    <xf numFmtId="176" fontId="159" fillId="0" borderId="16" applyNumberFormat="0" applyFill="0" applyAlignment="0" applyProtection="0"/>
    <xf numFmtId="176" fontId="159" fillId="0" borderId="16" applyNumberFormat="0" applyFill="0" applyAlignment="0" applyProtection="0"/>
    <xf numFmtId="176" fontId="159" fillId="0" borderId="16" applyNumberFormat="0" applyFill="0" applyAlignment="0" applyProtection="0"/>
    <xf numFmtId="176" fontId="159" fillId="0" borderId="16" applyNumberFormat="0" applyFill="0" applyAlignment="0" applyProtection="0"/>
    <xf numFmtId="176" fontId="131" fillId="0" borderId="16" applyNumberFormat="0" applyFill="0" applyAlignment="0" applyProtection="0"/>
    <xf numFmtId="176" fontId="159" fillId="0" borderId="16" applyNumberFormat="0" applyFill="0" applyAlignment="0" applyProtection="0"/>
    <xf numFmtId="176" fontId="131" fillId="0" borderId="16" applyNumberFormat="0" applyFill="0" applyAlignment="0" applyProtection="0"/>
    <xf numFmtId="176" fontId="159" fillId="0" borderId="16" applyNumberFormat="0" applyFill="0" applyAlignment="0" applyProtection="0"/>
    <xf numFmtId="176" fontId="159" fillId="0" borderId="16" applyNumberFormat="0" applyFill="0" applyAlignment="0" applyProtection="0"/>
    <xf numFmtId="176" fontId="131" fillId="0" borderId="16" applyNumberFormat="0" applyFill="0" applyAlignment="0" applyProtection="0"/>
    <xf numFmtId="176" fontId="159" fillId="0" borderId="16" applyNumberFormat="0" applyFill="0" applyAlignment="0" applyProtection="0"/>
    <xf numFmtId="176" fontId="159" fillId="0" borderId="16" applyNumberFormat="0" applyFill="0" applyAlignment="0" applyProtection="0"/>
    <xf numFmtId="176" fontId="131" fillId="0" borderId="16" applyNumberFormat="0" applyFill="0" applyAlignment="0" applyProtection="0"/>
    <xf numFmtId="176" fontId="159" fillId="0" borderId="16" applyNumberFormat="0" applyFill="0" applyAlignment="0" applyProtection="0"/>
    <xf numFmtId="176" fontId="159" fillId="0" borderId="16" applyNumberFormat="0" applyFill="0" applyAlignment="0" applyProtection="0"/>
    <xf numFmtId="176" fontId="131" fillId="0" borderId="16" applyNumberFormat="0" applyFill="0" applyAlignment="0" applyProtection="0"/>
    <xf numFmtId="176" fontId="159" fillId="0" borderId="16" applyNumberFormat="0" applyFill="0" applyAlignment="0" applyProtection="0"/>
    <xf numFmtId="176" fontId="159" fillId="0" borderId="16" applyNumberFormat="0" applyFill="0" applyAlignment="0" applyProtection="0"/>
    <xf numFmtId="176" fontId="131" fillId="0" borderId="16" applyNumberFormat="0" applyFill="0" applyAlignment="0" applyProtection="0"/>
    <xf numFmtId="176" fontId="159" fillId="0" borderId="16" applyNumberFormat="0" applyFill="0" applyAlignment="0" applyProtection="0"/>
    <xf numFmtId="176" fontId="159" fillId="0" borderId="16" applyNumberFormat="0" applyFill="0" applyAlignment="0" applyProtection="0"/>
    <xf numFmtId="176" fontId="131" fillId="0" borderId="16" applyNumberFormat="0" applyFill="0" applyAlignment="0" applyProtection="0"/>
    <xf numFmtId="176" fontId="159" fillId="0" borderId="16" applyNumberFormat="0" applyFill="0" applyAlignment="0" applyProtection="0"/>
    <xf numFmtId="176" fontId="159" fillId="0" borderId="16" applyNumberFormat="0" applyFill="0" applyAlignment="0" applyProtection="0"/>
    <xf numFmtId="176" fontId="131" fillId="0" borderId="16" applyNumberFormat="0" applyFill="0" applyAlignment="0" applyProtection="0"/>
    <xf numFmtId="176" fontId="159" fillId="0" borderId="16" applyNumberFormat="0" applyFill="0" applyAlignment="0" applyProtection="0"/>
    <xf numFmtId="176" fontId="159" fillId="0" borderId="16" applyNumberFormat="0" applyFill="0" applyAlignment="0" applyProtection="0"/>
    <xf numFmtId="176" fontId="131" fillId="0" borderId="16" applyNumberFormat="0" applyFill="0" applyAlignment="0" applyProtection="0"/>
    <xf numFmtId="176" fontId="159" fillId="0" borderId="16" applyNumberFormat="0" applyFill="0" applyAlignment="0" applyProtection="0"/>
    <xf numFmtId="176" fontId="159" fillId="0" borderId="16" applyNumberFormat="0" applyFill="0" applyAlignment="0" applyProtection="0"/>
    <xf numFmtId="176" fontId="131" fillId="0" borderId="16" applyNumberFormat="0" applyFill="0" applyAlignment="0" applyProtection="0"/>
    <xf numFmtId="176" fontId="159" fillId="0" borderId="16" applyNumberFormat="0" applyFill="0" applyAlignment="0" applyProtection="0"/>
    <xf numFmtId="176" fontId="159" fillId="0" borderId="16" applyNumberFormat="0" applyFill="0" applyAlignment="0" applyProtection="0"/>
    <xf numFmtId="176" fontId="131" fillId="0" borderId="16" applyNumberFormat="0" applyFill="0" applyAlignment="0" applyProtection="0"/>
    <xf numFmtId="176" fontId="159" fillId="0" borderId="16" applyNumberFormat="0" applyFill="0" applyAlignment="0" applyProtection="0"/>
    <xf numFmtId="176" fontId="159" fillId="0" borderId="16" applyNumberFormat="0" applyFill="0" applyAlignment="0" applyProtection="0"/>
    <xf numFmtId="176" fontId="131" fillId="0" borderId="16" applyNumberFormat="0" applyFill="0" applyAlignment="0" applyProtection="0"/>
    <xf numFmtId="176" fontId="159" fillId="0" borderId="16" applyNumberFormat="0" applyFill="0" applyAlignment="0" applyProtection="0"/>
    <xf numFmtId="176" fontId="160" fillId="0" borderId="17" applyNumberFormat="0" applyFill="0" applyProtection="0">
      <alignment horizontal="center"/>
    </xf>
    <xf numFmtId="176" fontId="160" fillId="0" borderId="17" applyNumberFormat="0" applyFill="0" applyProtection="0">
      <alignment horizontal="center"/>
    </xf>
    <xf numFmtId="176" fontId="131" fillId="0" borderId="17" applyNumberFormat="0" applyFill="0" applyProtection="0">
      <alignment horizontal="center"/>
    </xf>
    <xf numFmtId="176" fontId="160" fillId="0" borderId="17" applyNumberFormat="0" applyFill="0" applyProtection="0">
      <alignment horizontal="center"/>
    </xf>
    <xf numFmtId="176" fontId="160" fillId="0" borderId="17" applyNumberFormat="0" applyFill="0" applyProtection="0">
      <alignment horizontal="center"/>
    </xf>
    <xf numFmtId="176" fontId="131" fillId="0" borderId="17" applyNumberFormat="0" applyFill="0" applyProtection="0">
      <alignment horizontal="center"/>
    </xf>
    <xf numFmtId="176" fontId="160" fillId="0" borderId="17" applyNumberFormat="0" applyFill="0" applyProtection="0">
      <alignment horizontal="center"/>
    </xf>
    <xf numFmtId="176" fontId="160" fillId="0" borderId="17" applyNumberFormat="0" applyFill="0" applyProtection="0">
      <alignment horizontal="center"/>
    </xf>
    <xf numFmtId="176" fontId="131" fillId="0" borderId="17" applyNumberFormat="0" applyFill="0" applyProtection="0">
      <alignment horizontal="center"/>
    </xf>
    <xf numFmtId="176" fontId="160" fillId="0" borderId="17" applyNumberFormat="0" applyFill="0" applyProtection="0">
      <alignment horizontal="center"/>
    </xf>
    <xf numFmtId="176" fontId="160" fillId="0" borderId="17" applyNumberFormat="0" applyFill="0" applyProtection="0">
      <alignment horizontal="center"/>
    </xf>
    <xf numFmtId="176" fontId="131" fillId="0" borderId="17" applyNumberFormat="0" applyFill="0" applyProtection="0">
      <alignment horizontal="center"/>
    </xf>
    <xf numFmtId="176" fontId="160" fillId="0" borderId="17" applyNumberFormat="0" applyFill="0" applyProtection="0">
      <alignment horizontal="center"/>
    </xf>
    <xf numFmtId="176" fontId="160" fillId="0" borderId="17" applyNumberFormat="0" applyFill="0" applyProtection="0">
      <alignment horizontal="center"/>
    </xf>
    <xf numFmtId="176" fontId="131" fillId="0" borderId="17" applyNumberFormat="0" applyFill="0" applyProtection="0">
      <alignment horizontal="center"/>
    </xf>
    <xf numFmtId="176" fontId="160" fillId="0" borderId="17" applyNumberFormat="0" applyFill="0" applyProtection="0">
      <alignment horizontal="center"/>
    </xf>
    <xf numFmtId="176" fontId="160" fillId="0" borderId="17" applyNumberFormat="0" applyFill="0" applyProtection="0">
      <alignment horizontal="center"/>
    </xf>
    <xf numFmtId="176" fontId="160" fillId="0" borderId="17" applyNumberFormat="0" applyFill="0" applyProtection="0">
      <alignment horizontal="center"/>
    </xf>
    <xf numFmtId="176" fontId="160" fillId="0" borderId="17" applyNumberFormat="0" applyFill="0" applyProtection="0">
      <alignment horizontal="center"/>
    </xf>
    <xf numFmtId="176" fontId="160" fillId="0" borderId="17" applyNumberFormat="0" applyFill="0" applyProtection="0">
      <alignment horizontal="center"/>
    </xf>
    <xf numFmtId="176" fontId="131" fillId="0" borderId="17" applyNumberFormat="0" applyFill="0" applyProtection="0">
      <alignment horizontal="center"/>
    </xf>
    <xf numFmtId="176" fontId="160" fillId="0" borderId="17" applyNumberFormat="0" applyFill="0" applyProtection="0">
      <alignment horizontal="center"/>
    </xf>
    <xf numFmtId="176" fontId="131" fillId="0" borderId="17" applyNumberFormat="0" applyFill="0" applyProtection="0">
      <alignment horizontal="center"/>
    </xf>
    <xf numFmtId="176" fontId="160" fillId="0" borderId="17" applyNumberFormat="0" applyFill="0" applyProtection="0">
      <alignment horizontal="center"/>
    </xf>
    <xf numFmtId="176" fontId="160" fillId="0" borderId="17" applyNumberFormat="0" applyFill="0" applyProtection="0">
      <alignment horizontal="center"/>
    </xf>
    <xf numFmtId="176" fontId="131" fillId="0" borderId="17" applyNumberFormat="0" applyFill="0" applyProtection="0">
      <alignment horizontal="center"/>
    </xf>
    <xf numFmtId="176" fontId="160" fillId="0" borderId="17" applyNumberFormat="0" applyFill="0" applyProtection="0">
      <alignment horizontal="center"/>
    </xf>
    <xf numFmtId="176" fontId="160" fillId="0" borderId="17" applyNumberFormat="0" applyFill="0" applyProtection="0">
      <alignment horizontal="center"/>
    </xf>
    <xf numFmtId="176" fontId="131" fillId="0" borderId="17" applyNumberFormat="0" applyFill="0" applyProtection="0">
      <alignment horizontal="center"/>
    </xf>
    <xf numFmtId="176" fontId="160" fillId="0" borderId="17" applyNumberFormat="0" applyFill="0" applyProtection="0">
      <alignment horizontal="center"/>
    </xf>
    <xf numFmtId="176" fontId="160" fillId="0" borderId="17" applyNumberFormat="0" applyFill="0" applyProtection="0">
      <alignment horizontal="center"/>
    </xf>
    <xf numFmtId="176" fontId="131" fillId="0" borderId="17" applyNumberFormat="0" applyFill="0" applyProtection="0">
      <alignment horizontal="center"/>
    </xf>
    <xf numFmtId="176" fontId="160" fillId="0" borderId="17" applyNumberFormat="0" applyFill="0" applyProtection="0">
      <alignment horizontal="center"/>
    </xf>
    <xf numFmtId="176" fontId="160" fillId="0" borderId="17" applyNumberFormat="0" applyFill="0" applyProtection="0">
      <alignment horizontal="center"/>
    </xf>
    <xf numFmtId="176" fontId="131" fillId="0" borderId="17" applyNumberFormat="0" applyFill="0" applyProtection="0">
      <alignment horizontal="center"/>
    </xf>
    <xf numFmtId="176" fontId="160" fillId="0" borderId="17" applyNumberFormat="0" applyFill="0" applyProtection="0">
      <alignment horizontal="center"/>
    </xf>
    <xf numFmtId="176" fontId="160" fillId="0" borderId="17" applyNumberFormat="0" applyFill="0" applyProtection="0">
      <alignment horizontal="center"/>
    </xf>
    <xf numFmtId="176" fontId="131" fillId="0" borderId="17" applyNumberFormat="0" applyFill="0" applyProtection="0">
      <alignment horizontal="center"/>
    </xf>
    <xf numFmtId="176" fontId="160" fillId="0" borderId="17" applyNumberFormat="0" applyFill="0" applyProtection="0">
      <alignment horizontal="center"/>
    </xf>
    <xf numFmtId="176" fontId="160" fillId="0" borderId="17" applyNumberFormat="0" applyFill="0" applyProtection="0">
      <alignment horizontal="center"/>
    </xf>
    <xf numFmtId="176" fontId="131" fillId="0" borderId="17" applyNumberFormat="0" applyFill="0" applyProtection="0">
      <alignment horizontal="center"/>
    </xf>
    <xf numFmtId="176" fontId="160" fillId="0" borderId="17" applyNumberFormat="0" applyFill="0" applyProtection="0">
      <alignment horizontal="center"/>
    </xf>
    <xf numFmtId="176" fontId="160" fillId="0" borderId="17" applyNumberFormat="0" applyFill="0" applyProtection="0">
      <alignment horizontal="center"/>
    </xf>
    <xf numFmtId="176" fontId="131" fillId="0" borderId="17" applyNumberFormat="0" applyFill="0" applyProtection="0">
      <alignment horizontal="center"/>
    </xf>
    <xf numFmtId="176" fontId="160" fillId="0" borderId="17" applyNumberFormat="0" applyFill="0" applyProtection="0">
      <alignment horizontal="center"/>
    </xf>
    <xf numFmtId="176" fontId="160" fillId="0" borderId="17" applyNumberFormat="0" applyFill="0" applyProtection="0">
      <alignment horizontal="center"/>
    </xf>
    <xf numFmtId="176" fontId="131" fillId="0" borderId="17" applyNumberFormat="0" applyFill="0" applyProtection="0">
      <alignment horizontal="center"/>
    </xf>
    <xf numFmtId="176" fontId="160" fillId="0" borderId="17" applyNumberFormat="0" applyFill="0" applyProtection="0">
      <alignment horizontal="center"/>
    </xf>
    <xf numFmtId="176" fontId="160" fillId="0" borderId="17" applyNumberFormat="0" applyFill="0" applyProtection="0">
      <alignment horizontal="center"/>
    </xf>
    <xf numFmtId="176" fontId="131" fillId="0" borderId="17" applyNumberFormat="0" applyFill="0" applyProtection="0">
      <alignment horizontal="center"/>
    </xf>
    <xf numFmtId="176" fontId="160" fillId="0" borderId="17" applyNumberFormat="0" applyFill="0" applyProtection="0">
      <alignment horizontal="center"/>
    </xf>
    <xf numFmtId="176" fontId="160" fillId="0" borderId="17" applyNumberFormat="0" applyFill="0" applyProtection="0">
      <alignment horizontal="center"/>
    </xf>
    <xf numFmtId="176" fontId="131" fillId="0" borderId="17" applyNumberFormat="0" applyFill="0" applyProtection="0">
      <alignment horizontal="center"/>
    </xf>
    <xf numFmtId="176" fontId="160" fillId="0" borderId="17" applyNumberFormat="0" applyFill="0" applyProtection="0">
      <alignment horizontal="center"/>
    </xf>
    <xf numFmtId="176" fontId="131" fillId="0" borderId="17" applyNumberFormat="0" applyFill="0" applyProtection="0">
      <alignment horizontal="center"/>
    </xf>
    <xf numFmtId="176" fontId="160" fillId="0" borderId="0" applyNumberFormat="0" applyFill="0" applyBorder="0" applyProtection="0">
      <alignment horizontal="left"/>
    </xf>
    <xf numFmtId="176" fontId="160" fillId="0" borderId="0" applyNumberFormat="0" applyFill="0" applyBorder="0" applyProtection="0">
      <alignment horizontal="left"/>
    </xf>
    <xf numFmtId="176" fontId="131" fillId="0" borderId="0" applyNumberFormat="0" applyFill="0" applyBorder="0" applyProtection="0">
      <alignment horizontal="left"/>
    </xf>
    <xf numFmtId="176" fontId="160" fillId="0" borderId="0" applyNumberFormat="0" applyFill="0" applyBorder="0" applyProtection="0">
      <alignment horizontal="left"/>
    </xf>
    <xf numFmtId="176" fontId="160" fillId="0" borderId="0" applyNumberFormat="0" applyFill="0" applyBorder="0" applyProtection="0">
      <alignment horizontal="left"/>
    </xf>
    <xf numFmtId="176" fontId="131" fillId="0" borderId="0" applyNumberFormat="0" applyFill="0" applyBorder="0" applyProtection="0">
      <alignment horizontal="left"/>
    </xf>
    <xf numFmtId="176" fontId="160" fillId="0" borderId="0" applyNumberFormat="0" applyFill="0" applyBorder="0" applyProtection="0">
      <alignment horizontal="left"/>
    </xf>
    <xf numFmtId="176" fontId="160" fillId="0" borderId="0" applyNumberFormat="0" applyFill="0" applyBorder="0" applyProtection="0">
      <alignment horizontal="left"/>
    </xf>
    <xf numFmtId="176" fontId="131" fillId="0" borderId="0" applyNumberFormat="0" applyFill="0" applyBorder="0" applyProtection="0">
      <alignment horizontal="left"/>
    </xf>
    <xf numFmtId="176" fontId="160" fillId="0" borderId="0" applyNumberFormat="0" applyFill="0" applyBorder="0" applyProtection="0">
      <alignment horizontal="left"/>
    </xf>
    <xf numFmtId="176" fontId="160" fillId="0" borderId="0" applyNumberFormat="0" applyFill="0" applyBorder="0" applyProtection="0">
      <alignment horizontal="left"/>
    </xf>
    <xf numFmtId="176" fontId="131" fillId="0" borderId="0" applyNumberFormat="0" applyFill="0" applyBorder="0" applyProtection="0">
      <alignment horizontal="left"/>
    </xf>
    <xf numFmtId="176" fontId="160" fillId="0" borderId="0" applyNumberFormat="0" applyFill="0" applyBorder="0" applyProtection="0">
      <alignment horizontal="left"/>
    </xf>
    <xf numFmtId="176" fontId="160" fillId="0" borderId="0" applyNumberFormat="0" applyFill="0" applyBorder="0" applyProtection="0">
      <alignment horizontal="left"/>
    </xf>
    <xf numFmtId="176" fontId="131" fillId="0" borderId="0" applyNumberFormat="0" applyFill="0" applyBorder="0" applyProtection="0">
      <alignment horizontal="left"/>
    </xf>
    <xf numFmtId="176" fontId="160" fillId="0" borderId="0" applyNumberFormat="0" applyFill="0" applyBorder="0" applyProtection="0">
      <alignment horizontal="left"/>
    </xf>
    <xf numFmtId="176" fontId="160" fillId="0" borderId="0" applyNumberFormat="0" applyFill="0" applyBorder="0" applyProtection="0">
      <alignment horizontal="left"/>
    </xf>
    <xf numFmtId="176" fontId="160" fillId="0" borderId="0" applyNumberFormat="0" applyFill="0" applyBorder="0" applyProtection="0">
      <alignment horizontal="left"/>
    </xf>
    <xf numFmtId="176" fontId="131" fillId="0" borderId="0" applyNumberFormat="0" applyFill="0" applyBorder="0" applyProtection="0">
      <alignment horizontal="left"/>
    </xf>
    <xf numFmtId="176" fontId="160" fillId="0" borderId="0" applyNumberFormat="0" applyFill="0" applyBorder="0" applyProtection="0">
      <alignment horizontal="left"/>
    </xf>
    <xf numFmtId="176" fontId="131" fillId="0" borderId="0" applyNumberFormat="0" applyFill="0" applyBorder="0" applyProtection="0">
      <alignment horizontal="left"/>
    </xf>
    <xf numFmtId="176" fontId="160" fillId="0" borderId="0" applyNumberFormat="0" applyFill="0" applyBorder="0" applyProtection="0">
      <alignment horizontal="left"/>
    </xf>
    <xf numFmtId="176" fontId="160" fillId="0" borderId="0" applyNumberFormat="0" applyFill="0" applyBorder="0" applyProtection="0">
      <alignment horizontal="left"/>
    </xf>
    <xf numFmtId="176" fontId="131" fillId="0" borderId="0" applyNumberFormat="0" applyFill="0" applyBorder="0" applyProtection="0">
      <alignment horizontal="left"/>
    </xf>
    <xf numFmtId="176" fontId="160" fillId="0" borderId="0" applyNumberFormat="0" applyFill="0" applyBorder="0" applyProtection="0">
      <alignment horizontal="left"/>
    </xf>
    <xf numFmtId="176" fontId="160" fillId="0" borderId="0" applyNumberFormat="0" applyFill="0" applyBorder="0" applyProtection="0">
      <alignment horizontal="left"/>
    </xf>
    <xf numFmtId="176" fontId="131" fillId="0" borderId="0" applyNumberFormat="0" applyFill="0" applyBorder="0" applyProtection="0">
      <alignment horizontal="left"/>
    </xf>
    <xf numFmtId="176" fontId="160" fillId="0" borderId="0" applyNumberFormat="0" applyFill="0" applyBorder="0" applyProtection="0">
      <alignment horizontal="left"/>
    </xf>
    <xf numFmtId="176" fontId="160" fillId="0" borderId="0" applyNumberFormat="0" applyFill="0" applyBorder="0" applyProtection="0">
      <alignment horizontal="left"/>
    </xf>
    <xf numFmtId="176" fontId="131" fillId="0" borderId="0" applyNumberFormat="0" applyFill="0" applyBorder="0" applyProtection="0">
      <alignment horizontal="left"/>
    </xf>
    <xf numFmtId="176" fontId="160" fillId="0" borderId="0" applyNumberFormat="0" applyFill="0" applyBorder="0" applyProtection="0">
      <alignment horizontal="left"/>
    </xf>
    <xf numFmtId="176" fontId="160" fillId="0" borderId="0" applyNumberFormat="0" applyFill="0" applyBorder="0" applyProtection="0">
      <alignment horizontal="left"/>
    </xf>
    <xf numFmtId="176" fontId="131" fillId="0" borderId="0" applyNumberFormat="0" applyFill="0" applyBorder="0" applyProtection="0">
      <alignment horizontal="left"/>
    </xf>
    <xf numFmtId="176" fontId="160" fillId="0" borderId="0" applyNumberFormat="0" applyFill="0" applyBorder="0" applyProtection="0">
      <alignment horizontal="left"/>
    </xf>
    <xf numFmtId="176" fontId="160" fillId="0" borderId="0" applyNumberFormat="0" applyFill="0" applyBorder="0" applyProtection="0">
      <alignment horizontal="left"/>
    </xf>
    <xf numFmtId="176" fontId="131" fillId="0" borderId="0" applyNumberFormat="0" applyFill="0" applyBorder="0" applyProtection="0">
      <alignment horizontal="left"/>
    </xf>
    <xf numFmtId="176" fontId="160" fillId="0" borderId="0" applyNumberFormat="0" applyFill="0" applyBorder="0" applyProtection="0">
      <alignment horizontal="left"/>
    </xf>
    <xf numFmtId="176" fontId="160" fillId="0" borderId="0" applyNumberFormat="0" applyFill="0" applyBorder="0" applyProtection="0">
      <alignment horizontal="left"/>
    </xf>
    <xf numFmtId="176" fontId="131" fillId="0" borderId="0" applyNumberFormat="0" applyFill="0" applyBorder="0" applyProtection="0">
      <alignment horizontal="left"/>
    </xf>
    <xf numFmtId="176" fontId="160" fillId="0" borderId="0" applyNumberFormat="0" applyFill="0" applyBorder="0" applyProtection="0">
      <alignment horizontal="left"/>
    </xf>
    <xf numFmtId="176" fontId="160" fillId="0" borderId="0" applyNumberFormat="0" applyFill="0" applyBorder="0" applyProtection="0">
      <alignment horizontal="left"/>
    </xf>
    <xf numFmtId="176" fontId="131" fillId="0" borderId="0" applyNumberFormat="0" applyFill="0" applyBorder="0" applyProtection="0">
      <alignment horizontal="left"/>
    </xf>
    <xf numFmtId="176" fontId="160" fillId="0" borderId="0" applyNumberFormat="0" applyFill="0" applyBorder="0" applyProtection="0">
      <alignment horizontal="left"/>
    </xf>
    <xf numFmtId="176" fontId="160" fillId="0" borderId="0" applyNumberFormat="0" applyFill="0" applyBorder="0" applyProtection="0">
      <alignment horizontal="left"/>
    </xf>
    <xf numFmtId="176" fontId="131" fillId="0" borderId="0" applyNumberFormat="0" applyFill="0" applyBorder="0" applyProtection="0">
      <alignment horizontal="left"/>
    </xf>
    <xf numFmtId="176" fontId="160" fillId="0" borderId="0" applyNumberFormat="0" applyFill="0" applyBorder="0" applyProtection="0">
      <alignment horizontal="left"/>
    </xf>
    <xf numFmtId="176" fontId="160" fillId="0" borderId="0" applyNumberFormat="0" applyFill="0" applyBorder="0" applyProtection="0">
      <alignment horizontal="left"/>
    </xf>
    <xf numFmtId="176" fontId="131" fillId="0" borderId="0" applyNumberFormat="0" applyFill="0" applyBorder="0" applyProtection="0">
      <alignment horizontal="left"/>
    </xf>
    <xf numFmtId="176" fontId="160" fillId="0" borderId="0" applyNumberFormat="0" applyFill="0" applyBorder="0" applyProtection="0">
      <alignment horizontal="left"/>
    </xf>
    <xf numFmtId="176" fontId="160" fillId="0" borderId="0" applyNumberFormat="0" applyFill="0" applyBorder="0" applyProtection="0">
      <alignment horizontal="left"/>
    </xf>
    <xf numFmtId="176" fontId="131" fillId="0" borderId="0" applyNumberFormat="0" applyFill="0" applyBorder="0" applyProtection="0">
      <alignment horizontal="left"/>
    </xf>
    <xf numFmtId="176" fontId="160" fillId="0" borderId="0" applyNumberFormat="0" applyFill="0" applyBorder="0" applyProtection="0">
      <alignment horizontal="left"/>
    </xf>
    <xf numFmtId="176" fontId="161" fillId="0" borderId="0" applyNumberFormat="0" applyFill="0" applyBorder="0" applyProtection="0">
      <alignment horizontal="centerContinuous"/>
    </xf>
    <xf numFmtId="176" fontId="161" fillId="0" borderId="0" applyNumberFormat="0" applyFill="0" applyBorder="0" applyProtection="0">
      <alignment horizontal="centerContinuous"/>
    </xf>
    <xf numFmtId="176" fontId="131" fillId="0" borderId="0" applyNumberFormat="0" applyFill="0" applyBorder="0" applyProtection="0">
      <alignment horizontal="centerContinuous"/>
    </xf>
    <xf numFmtId="176" fontId="161" fillId="0" borderId="0" applyNumberFormat="0" applyFill="0" applyBorder="0" applyProtection="0">
      <alignment horizontal="centerContinuous"/>
    </xf>
    <xf numFmtId="176" fontId="161" fillId="0" borderId="0" applyNumberFormat="0" applyFill="0" applyBorder="0" applyProtection="0">
      <alignment horizontal="centerContinuous"/>
    </xf>
    <xf numFmtId="176" fontId="131" fillId="0" borderId="0" applyNumberFormat="0" applyFill="0" applyBorder="0" applyProtection="0">
      <alignment horizontal="centerContinuous"/>
    </xf>
    <xf numFmtId="176" fontId="161" fillId="0" borderId="0" applyNumberFormat="0" applyFill="0" applyBorder="0" applyProtection="0">
      <alignment horizontal="centerContinuous"/>
    </xf>
    <xf numFmtId="176" fontId="161" fillId="0" borderId="0" applyNumberFormat="0" applyFill="0" applyBorder="0" applyProtection="0">
      <alignment horizontal="centerContinuous"/>
    </xf>
    <xf numFmtId="176" fontId="131" fillId="0" borderId="0" applyNumberFormat="0" applyFill="0" applyBorder="0" applyProtection="0">
      <alignment horizontal="centerContinuous"/>
    </xf>
    <xf numFmtId="176" fontId="161" fillId="0" borderId="0" applyNumberFormat="0" applyFill="0" applyBorder="0" applyProtection="0">
      <alignment horizontal="centerContinuous"/>
    </xf>
    <xf numFmtId="176" fontId="161" fillId="0" borderId="0" applyNumberFormat="0" applyFill="0" applyBorder="0" applyProtection="0">
      <alignment horizontal="centerContinuous"/>
    </xf>
    <xf numFmtId="176" fontId="131" fillId="0" borderId="0" applyNumberFormat="0" applyFill="0" applyBorder="0" applyProtection="0">
      <alignment horizontal="centerContinuous"/>
    </xf>
    <xf numFmtId="176" fontId="161" fillId="0" borderId="0" applyNumberFormat="0" applyFill="0" applyBorder="0" applyProtection="0">
      <alignment horizontal="centerContinuous"/>
    </xf>
    <xf numFmtId="176" fontId="161" fillId="0" borderId="0" applyNumberFormat="0" applyFill="0" applyBorder="0" applyProtection="0">
      <alignment horizontal="centerContinuous"/>
    </xf>
    <xf numFmtId="176" fontId="131" fillId="0" borderId="0" applyNumberFormat="0" applyFill="0" applyBorder="0" applyProtection="0">
      <alignment horizontal="centerContinuous"/>
    </xf>
    <xf numFmtId="176" fontId="161" fillId="0" borderId="0" applyNumberFormat="0" applyFill="0" applyBorder="0" applyProtection="0">
      <alignment horizontal="centerContinuous"/>
    </xf>
    <xf numFmtId="176" fontId="161" fillId="0" borderId="0" applyNumberFormat="0" applyFill="0" applyBorder="0" applyProtection="0">
      <alignment horizontal="centerContinuous"/>
    </xf>
    <xf numFmtId="176" fontId="161" fillId="0" borderId="0" applyNumberFormat="0" applyFill="0" applyBorder="0" applyProtection="0">
      <alignment horizontal="centerContinuous"/>
    </xf>
    <xf numFmtId="176" fontId="131" fillId="0" borderId="0" applyNumberFormat="0" applyFill="0" applyBorder="0" applyProtection="0">
      <alignment horizontal="centerContinuous"/>
    </xf>
    <xf numFmtId="176" fontId="161" fillId="0" borderId="0" applyNumberFormat="0" applyFill="0" applyBorder="0" applyProtection="0">
      <alignment horizontal="centerContinuous"/>
    </xf>
    <xf numFmtId="176" fontId="131" fillId="0" borderId="0" applyNumberFormat="0" applyFill="0" applyBorder="0" applyProtection="0">
      <alignment horizontal="centerContinuous"/>
    </xf>
    <xf numFmtId="176" fontId="161" fillId="0" borderId="0" applyNumberFormat="0" applyFill="0" applyBorder="0" applyProtection="0">
      <alignment horizontal="centerContinuous"/>
    </xf>
    <xf numFmtId="176" fontId="161" fillId="0" borderId="0" applyNumberFormat="0" applyFill="0" applyBorder="0" applyProtection="0">
      <alignment horizontal="centerContinuous"/>
    </xf>
    <xf numFmtId="176" fontId="131" fillId="0" borderId="0" applyNumberFormat="0" applyFill="0" applyBorder="0" applyProtection="0">
      <alignment horizontal="centerContinuous"/>
    </xf>
    <xf numFmtId="176" fontId="161" fillId="0" borderId="0" applyNumberFormat="0" applyFill="0" applyBorder="0" applyProtection="0">
      <alignment horizontal="centerContinuous"/>
    </xf>
    <xf numFmtId="176" fontId="161" fillId="0" borderId="0" applyNumberFormat="0" applyFill="0" applyBorder="0" applyProtection="0">
      <alignment horizontal="centerContinuous"/>
    </xf>
    <xf numFmtId="176" fontId="131" fillId="0" borderId="0" applyNumberFormat="0" applyFill="0" applyBorder="0" applyProtection="0">
      <alignment horizontal="centerContinuous"/>
    </xf>
    <xf numFmtId="176" fontId="161" fillId="0" borderId="0" applyNumberFormat="0" applyFill="0" applyBorder="0" applyProtection="0">
      <alignment horizontal="centerContinuous"/>
    </xf>
    <xf numFmtId="176" fontId="161" fillId="0" borderId="0" applyNumberFormat="0" applyFill="0" applyBorder="0" applyProtection="0">
      <alignment horizontal="centerContinuous"/>
    </xf>
    <xf numFmtId="176" fontId="131" fillId="0" borderId="0" applyNumberFormat="0" applyFill="0" applyBorder="0" applyProtection="0">
      <alignment horizontal="centerContinuous"/>
    </xf>
    <xf numFmtId="176" fontId="161" fillId="0" borderId="0" applyNumberFormat="0" applyFill="0" applyBorder="0" applyProtection="0">
      <alignment horizontal="centerContinuous"/>
    </xf>
    <xf numFmtId="176" fontId="161" fillId="0" borderId="0" applyNumberFormat="0" applyFill="0" applyBorder="0" applyProtection="0">
      <alignment horizontal="centerContinuous"/>
    </xf>
    <xf numFmtId="176" fontId="131" fillId="0" borderId="0" applyNumberFormat="0" applyFill="0" applyBorder="0" applyProtection="0">
      <alignment horizontal="centerContinuous"/>
    </xf>
    <xf numFmtId="176" fontId="161" fillId="0" borderId="0" applyNumberFormat="0" applyFill="0" applyBorder="0" applyProtection="0">
      <alignment horizontal="centerContinuous"/>
    </xf>
    <xf numFmtId="176" fontId="161" fillId="0" borderId="0" applyNumberFormat="0" applyFill="0" applyBorder="0" applyProtection="0">
      <alignment horizontal="centerContinuous"/>
    </xf>
    <xf numFmtId="176" fontId="131" fillId="0" borderId="0" applyNumberFormat="0" applyFill="0" applyBorder="0" applyProtection="0">
      <alignment horizontal="centerContinuous"/>
    </xf>
    <xf numFmtId="176" fontId="161" fillId="0" borderId="0" applyNumberFormat="0" applyFill="0" applyBorder="0" applyProtection="0">
      <alignment horizontal="centerContinuous"/>
    </xf>
    <xf numFmtId="176" fontId="161" fillId="0" borderId="0" applyNumberFormat="0" applyFill="0" applyBorder="0" applyProtection="0">
      <alignment horizontal="centerContinuous"/>
    </xf>
    <xf numFmtId="176" fontId="131" fillId="0" borderId="0" applyNumberFormat="0" applyFill="0" applyBorder="0" applyProtection="0">
      <alignment horizontal="centerContinuous"/>
    </xf>
    <xf numFmtId="176" fontId="161" fillId="0" borderId="0" applyNumberFormat="0" applyFill="0" applyBorder="0" applyProtection="0">
      <alignment horizontal="centerContinuous"/>
    </xf>
    <xf numFmtId="176" fontId="161" fillId="0" borderId="0" applyNumberFormat="0" applyFill="0" applyBorder="0" applyProtection="0">
      <alignment horizontal="centerContinuous"/>
    </xf>
    <xf numFmtId="176" fontId="131" fillId="0" borderId="0" applyNumberFormat="0" applyFill="0" applyBorder="0" applyProtection="0">
      <alignment horizontal="centerContinuous"/>
    </xf>
    <xf numFmtId="176" fontId="161" fillId="0" borderId="0" applyNumberFormat="0" applyFill="0" applyBorder="0" applyProtection="0">
      <alignment horizontal="centerContinuous"/>
    </xf>
    <xf numFmtId="176" fontId="161" fillId="0" borderId="0" applyNumberFormat="0" applyFill="0" applyBorder="0" applyProtection="0">
      <alignment horizontal="centerContinuous"/>
    </xf>
    <xf numFmtId="176" fontId="131" fillId="0" borderId="0" applyNumberFormat="0" applyFill="0" applyBorder="0" applyProtection="0">
      <alignment horizontal="centerContinuous"/>
    </xf>
    <xf numFmtId="176" fontId="161" fillId="0" borderId="0" applyNumberFormat="0" applyFill="0" applyBorder="0" applyProtection="0">
      <alignment horizontal="centerContinuous"/>
    </xf>
    <xf numFmtId="176" fontId="161" fillId="0" borderId="0" applyNumberFormat="0" applyFill="0" applyBorder="0" applyProtection="0">
      <alignment horizontal="centerContinuous"/>
    </xf>
    <xf numFmtId="176" fontId="131" fillId="0" borderId="0" applyNumberFormat="0" applyFill="0" applyBorder="0" applyProtection="0">
      <alignment horizontal="centerContinuous"/>
    </xf>
    <xf numFmtId="176" fontId="161" fillId="0" borderId="0" applyNumberFormat="0" applyFill="0" applyBorder="0" applyProtection="0">
      <alignment horizontal="centerContinuous"/>
    </xf>
    <xf numFmtId="176" fontId="161" fillId="0" borderId="0" applyNumberFormat="0" applyFill="0" applyBorder="0" applyProtection="0">
      <alignment horizontal="centerContinuous"/>
    </xf>
    <xf numFmtId="176" fontId="131" fillId="0" borderId="0" applyNumberFormat="0" applyFill="0" applyBorder="0" applyProtection="0">
      <alignment horizontal="centerContinuous"/>
    </xf>
    <xf numFmtId="176" fontId="161" fillId="0" borderId="0" applyNumberFormat="0" applyFill="0" applyBorder="0" applyProtection="0">
      <alignment horizontal="centerContinuous"/>
    </xf>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8" fillId="0" borderId="0">
      <alignment vertical="top"/>
    </xf>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176" fontId="150" fillId="0" borderId="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31" fillId="0" borderId="0"/>
    <xf numFmtId="176" fontId="131" fillId="0" borderId="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31" fillId="0" borderId="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31" fillId="0" borderId="0" applyNumberFormat="0" applyFill="0" applyBorder="0" applyAlignment="0" applyProtection="0"/>
    <xf numFmtId="176" fontId="131" fillId="0" borderId="0" applyNumberFormat="0" applyFill="0" applyBorder="0" applyAlignment="0" applyProtection="0"/>
    <xf numFmtId="203" fontId="144" fillId="0" borderId="0" applyFont="0" applyFill="0" applyBorder="0" applyAlignment="0" applyProtection="0"/>
    <xf numFmtId="204" fontId="144"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39" fontId="131" fillId="0" borderId="0" applyFont="0" applyFill="0" applyBorder="0" applyAlignment="0" applyProtection="0"/>
    <xf numFmtId="39" fontId="131" fillId="0" borderId="0" applyFont="0" applyFill="0" applyBorder="0" applyAlignment="0" applyProtection="0"/>
    <xf numFmtId="39" fontId="131" fillId="0" borderId="0" applyFont="0" applyFill="0" applyBorder="0" applyAlignment="0" applyProtection="0"/>
    <xf numFmtId="39" fontId="131" fillId="0" borderId="0" applyFont="0" applyFill="0" applyBorder="0" applyAlignment="0" applyProtection="0"/>
    <xf numFmtId="39" fontId="131" fillId="0" borderId="0" applyFont="0" applyFill="0" applyBorder="0" applyAlignment="0" applyProtection="0"/>
    <xf numFmtId="39" fontId="131" fillId="0" borderId="0" applyFont="0" applyFill="0" applyBorder="0" applyAlignment="0" applyProtection="0"/>
    <xf numFmtId="39" fontId="131" fillId="0" borderId="0" applyFont="0" applyFill="0" applyBorder="0" applyAlignment="0" applyProtection="0"/>
    <xf numFmtId="176" fontId="131" fillId="0" borderId="0"/>
    <xf numFmtId="176" fontId="131" fillId="0" borderId="0"/>
    <xf numFmtId="0" fontId="146" fillId="0" borderId="0" applyNumberFormat="0" applyFill="0" applyBorder="0" applyAlignment="0" applyProtection="0"/>
    <xf numFmtId="176" fontId="131" fillId="0" borderId="0"/>
    <xf numFmtId="176" fontId="147" fillId="0" borderId="0"/>
    <xf numFmtId="176" fontId="162" fillId="0" borderId="0" applyNumberFormat="0" applyFill="0" applyBorder="0" applyAlignment="0" applyProtection="0">
      <alignment vertical="top"/>
      <protection locked="0"/>
    </xf>
    <xf numFmtId="176" fontId="144" fillId="0" borderId="0"/>
    <xf numFmtId="205" fontId="131" fillId="0" borderId="0" applyFont="0" applyFill="0" applyBorder="0" applyAlignment="0" applyProtection="0"/>
    <xf numFmtId="205" fontId="131" fillId="0" borderId="0" applyFont="0" applyFill="0" applyBorder="0" applyAlignment="0" applyProtection="0"/>
    <xf numFmtId="205" fontId="131" fillId="0" borderId="0" applyFont="0" applyFill="0" applyBorder="0" applyAlignment="0" applyProtection="0"/>
    <xf numFmtId="205" fontId="131" fillId="0" borderId="0" applyFont="0" applyFill="0" applyBorder="0" applyAlignment="0" applyProtection="0"/>
    <xf numFmtId="205" fontId="131" fillId="0" borderId="0" applyFont="0" applyFill="0" applyBorder="0" applyAlignment="0" applyProtection="0"/>
    <xf numFmtId="205" fontId="131" fillId="0" borderId="0" applyFont="0" applyFill="0" applyBorder="0" applyAlignment="0" applyProtection="0"/>
    <xf numFmtId="205" fontId="131" fillId="0" borderId="0" applyFont="0" applyFill="0" applyBorder="0" applyAlignment="0" applyProtection="0"/>
    <xf numFmtId="39" fontId="131" fillId="0" borderId="0" applyFont="0" applyFill="0" applyBorder="0" applyAlignment="0" applyProtection="0"/>
    <xf numFmtId="39" fontId="131" fillId="0" borderId="0" applyFont="0" applyFill="0" applyBorder="0" applyAlignment="0" applyProtection="0"/>
    <xf numFmtId="39" fontId="131" fillId="0" borderId="0" applyFont="0" applyFill="0" applyBorder="0" applyAlignment="0" applyProtection="0"/>
    <xf numFmtId="39" fontId="131" fillId="0" borderId="0" applyFont="0" applyFill="0" applyBorder="0" applyAlignment="0" applyProtection="0"/>
    <xf numFmtId="39" fontId="131" fillId="0" borderId="0" applyFont="0" applyFill="0" applyBorder="0" applyAlignment="0" applyProtection="0"/>
    <xf numFmtId="39" fontId="131" fillId="0" borderId="0" applyFont="0" applyFill="0" applyBorder="0" applyAlignment="0" applyProtection="0"/>
    <xf numFmtId="39" fontId="131" fillId="0" borderId="0" applyFont="0" applyFill="0" applyBorder="0" applyAlignment="0" applyProtection="0"/>
    <xf numFmtId="206" fontId="146" fillId="0" borderId="0"/>
    <xf numFmtId="206" fontId="146" fillId="0" borderId="0"/>
    <xf numFmtId="176" fontId="163" fillId="0" borderId="18" applyFont="0" applyFill="0" applyBorder="0" applyAlignment="0" applyProtection="0"/>
    <xf numFmtId="176" fontId="164" fillId="0" borderId="0"/>
    <xf numFmtId="207" fontId="131" fillId="0" borderId="19" applyFont="0" applyFill="0" applyBorder="0" applyProtection="0">
      <alignment horizontal="right" vertical="center" wrapText="1"/>
    </xf>
    <xf numFmtId="176" fontId="164" fillId="0" borderId="0"/>
    <xf numFmtId="176" fontId="164" fillId="0" borderId="0"/>
    <xf numFmtId="176" fontId="164" fillId="0" borderId="0"/>
    <xf numFmtId="208" fontId="144" fillId="0" borderId="0" applyFont="0" applyFill="0" applyBorder="0" applyAlignment="0" applyProtection="0">
      <protection locked="0"/>
    </xf>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65" fillId="38"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65" fillId="38"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65" fillId="38"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65" fillId="38"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65" fillId="38"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65" fillId="38"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65" fillId="38"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176" fontId="165" fillId="38"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65" fillId="39"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176" fontId="165" fillId="38"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65" fillId="38" borderId="0" applyNumberFormat="0" applyBorder="0" applyAlignment="0" applyProtection="0"/>
    <xf numFmtId="176" fontId="165" fillId="38"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65" fillId="39" borderId="0" applyNumberFormat="0" applyBorder="0" applyAlignment="0" applyProtection="0"/>
    <xf numFmtId="176" fontId="165" fillId="38"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65" fillId="39" borderId="0" applyNumberFormat="0" applyBorder="0" applyAlignment="0" applyProtection="0"/>
    <xf numFmtId="176" fontId="165" fillId="38"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65" fillId="39"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65" fillId="39"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65" fillId="39"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65" fillId="39"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65" fillId="39"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176" fontId="165" fillId="38" borderId="0" applyNumberFormat="0" applyBorder="0" applyAlignment="0" applyProtection="0"/>
    <xf numFmtId="0" fontId="104" fillId="10" borderId="0" applyNumberFormat="0" applyBorder="0" applyAlignment="0" applyProtection="0"/>
    <xf numFmtId="0" fontId="165" fillId="39"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176" fontId="165" fillId="38"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65" fillId="38" borderId="0" applyNumberFormat="0" applyBorder="0" applyAlignment="0" applyProtection="0"/>
    <xf numFmtId="176" fontId="165" fillId="38"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65" fillId="39" borderId="0" applyNumberFormat="0" applyBorder="0" applyAlignment="0" applyProtection="0"/>
    <xf numFmtId="176" fontId="165" fillId="38"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65" fillId="39" borderId="0" applyNumberFormat="0" applyBorder="0" applyAlignment="0" applyProtection="0"/>
    <xf numFmtId="176" fontId="165" fillId="38"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65" fillId="39"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65" fillId="39"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65" fillId="39"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65" fillId="39"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176" fontId="165" fillId="38"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65" fillId="38"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9" borderId="0" applyNumberFormat="0" applyBorder="0" applyAlignment="0" applyProtection="0"/>
    <xf numFmtId="0" fontId="165" fillId="39" borderId="0" applyNumberFormat="0" applyBorder="0" applyAlignment="0" applyProtection="0"/>
    <xf numFmtId="0" fontId="165" fillId="39" borderId="0" applyNumberFormat="0" applyBorder="0" applyAlignment="0" applyProtection="0"/>
    <xf numFmtId="0" fontId="165" fillId="39" borderId="0" applyNumberFormat="0" applyBorder="0" applyAlignment="0" applyProtection="0"/>
    <xf numFmtId="0" fontId="165" fillId="39" borderId="0" applyNumberFormat="0" applyBorder="0" applyAlignment="0" applyProtection="0"/>
    <xf numFmtId="0" fontId="165" fillId="39" borderId="0" applyNumberFormat="0" applyBorder="0" applyAlignment="0" applyProtection="0"/>
    <xf numFmtId="0" fontId="165" fillId="39" borderId="0" applyNumberFormat="0" applyBorder="0" applyAlignment="0" applyProtection="0"/>
    <xf numFmtId="0" fontId="165" fillId="39" borderId="0" applyNumberFormat="0" applyBorder="0" applyAlignment="0" applyProtection="0"/>
    <xf numFmtId="0" fontId="122"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65" fillId="38"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22"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65" fillId="38"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65" fillId="38"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65" fillId="38"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65" fillId="40"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65" fillId="40"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65" fillId="40"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65" fillId="40"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65" fillId="40"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65" fillId="40"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65" fillId="40"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65" fillId="40" borderId="0" applyNumberFormat="0" applyBorder="0" applyAlignment="0" applyProtection="0"/>
    <xf numFmtId="0" fontId="165" fillId="40" borderId="0" applyNumberFormat="0" applyBorder="0" applyAlignment="0" applyProtection="0"/>
    <xf numFmtId="176" fontId="165" fillId="40"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65" fillId="41"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176" fontId="165" fillId="40"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65" fillId="40" borderId="0" applyNumberFormat="0" applyBorder="0" applyAlignment="0" applyProtection="0"/>
    <xf numFmtId="176" fontId="165" fillId="40"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65" fillId="41" borderId="0" applyNumberFormat="0" applyBorder="0" applyAlignment="0" applyProtection="0"/>
    <xf numFmtId="176" fontId="165" fillId="40"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65" fillId="41" borderId="0" applyNumberFormat="0" applyBorder="0" applyAlignment="0" applyProtection="0"/>
    <xf numFmtId="176" fontId="165" fillId="40"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65" fillId="41"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65" fillId="41"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65" fillId="41"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65" fillId="41"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65" fillId="41" borderId="0" applyNumberFormat="0" applyBorder="0" applyAlignment="0" applyProtection="0"/>
    <xf numFmtId="0" fontId="165" fillId="40" borderId="0" applyNumberFormat="0" applyBorder="0" applyAlignment="0" applyProtection="0"/>
    <xf numFmtId="0" fontId="165" fillId="40" borderId="0" applyNumberFormat="0" applyBorder="0" applyAlignment="0" applyProtection="0"/>
    <xf numFmtId="0" fontId="165" fillId="40" borderId="0" applyNumberFormat="0" applyBorder="0" applyAlignment="0" applyProtection="0"/>
    <xf numFmtId="0" fontId="165" fillId="40" borderId="0" applyNumberFormat="0" applyBorder="0" applyAlignment="0" applyProtection="0"/>
    <xf numFmtId="0" fontId="165" fillId="40" borderId="0" applyNumberFormat="0" applyBorder="0" applyAlignment="0" applyProtection="0"/>
    <xf numFmtId="0" fontId="165" fillId="40" borderId="0" applyNumberFormat="0" applyBorder="0" applyAlignment="0" applyProtection="0"/>
    <xf numFmtId="0" fontId="165" fillId="40" borderId="0" applyNumberFormat="0" applyBorder="0" applyAlignment="0" applyProtection="0"/>
    <xf numFmtId="0" fontId="165" fillId="40" borderId="0" applyNumberFormat="0" applyBorder="0" applyAlignment="0" applyProtection="0"/>
    <xf numFmtId="0" fontId="165" fillId="40" borderId="0" applyNumberFormat="0" applyBorder="0" applyAlignment="0" applyProtection="0"/>
    <xf numFmtId="0" fontId="165" fillId="40" borderId="0" applyNumberFormat="0" applyBorder="0" applyAlignment="0" applyProtection="0"/>
    <xf numFmtId="0" fontId="165" fillId="40" borderId="0" applyNumberFormat="0" applyBorder="0" applyAlignment="0" applyProtection="0"/>
    <xf numFmtId="176" fontId="165" fillId="40" borderId="0" applyNumberFormat="0" applyBorder="0" applyAlignment="0" applyProtection="0"/>
    <xf numFmtId="0" fontId="104" fillId="14" borderId="0" applyNumberFormat="0" applyBorder="0" applyAlignment="0" applyProtection="0"/>
    <xf numFmtId="0" fontId="165" fillId="41"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176" fontId="165" fillId="40"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65" fillId="40" borderId="0" applyNumberFormat="0" applyBorder="0" applyAlignment="0" applyProtection="0"/>
    <xf numFmtId="176" fontId="165" fillId="40"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65" fillId="41" borderId="0" applyNumberFormat="0" applyBorder="0" applyAlignment="0" applyProtection="0"/>
    <xf numFmtId="176" fontId="165" fillId="40"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65" fillId="41" borderId="0" applyNumberFormat="0" applyBorder="0" applyAlignment="0" applyProtection="0"/>
    <xf numFmtId="176" fontId="165" fillId="40"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65" fillId="41"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65" fillId="41"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65" fillId="41"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65" fillId="41"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65" fillId="40" borderId="0" applyNumberFormat="0" applyBorder="0" applyAlignment="0" applyProtection="0"/>
    <xf numFmtId="0" fontId="165" fillId="40" borderId="0" applyNumberFormat="0" applyBorder="0" applyAlignment="0" applyProtection="0"/>
    <xf numFmtId="0" fontId="165" fillId="40" borderId="0" applyNumberFormat="0" applyBorder="0" applyAlignment="0" applyProtection="0"/>
    <xf numFmtId="0" fontId="165" fillId="40" borderId="0" applyNumberFormat="0" applyBorder="0" applyAlignment="0" applyProtection="0"/>
    <xf numFmtId="0" fontId="165" fillId="40" borderId="0" applyNumberFormat="0" applyBorder="0" applyAlignment="0" applyProtection="0"/>
    <xf numFmtId="0" fontId="165" fillId="40" borderId="0" applyNumberFormat="0" applyBorder="0" applyAlignment="0" applyProtection="0"/>
    <xf numFmtId="0" fontId="165" fillId="40" borderId="0" applyNumberFormat="0" applyBorder="0" applyAlignment="0" applyProtection="0"/>
    <xf numFmtId="0" fontId="165" fillId="40" borderId="0" applyNumberFormat="0" applyBorder="0" applyAlignment="0" applyProtection="0"/>
    <xf numFmtId="0" fontId="165" fillId="40" borderId="0" applyNumberFormat="0" applyBorder="0" applyAlignment="0" applyProtection="0"/>
    <xf numFmtId="0" fontId="165" fillId="40" borderId="0" applyNumberFormat="0" applyBorder="0" applyAlignment="0" applyProtection="0"/>
    <xf numFmtId="0" fontId="165" fillId="40" borderId="0" applyNumberFormat="0" applyBorder="0" applyAlignment="0" applyProtection="0"/>
    <xf numFmtId="176" fontId="165" fillId="40"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65" fillId="40"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65" fillId="40" borderId="0" applyNumberFormat="0" applyBorder="0" applyAlignment="0" applyProtection="0"/>
    <xf numFmtId="0" fontId="165" fillId="40" borderId="0" applyNumberFormat="0" applyBorder="0" applyAlignment="0" applyProtection="0"/>
    <xf numFmtId="0" fontId="165" fillId="40" borderId="0" applyNumberFormat="0" applyBorder="0" applyAlignment="0" applyProtection="0"/>
    <xf numFmtId="0" fontId="165" fillId="40" borderId="0" applyNumberFormat="0" applyBorder="0" applyAlignment="0" applyProtection="0"/>
    <xf numFmtId="0" fontId="165" fillId="40" borderId="0" applyNumberFormat="0" applyBorder="0" applyAlignment="0" applyProtection="0"/>
    <xf numFmtId="0" fontId="165" fillId="40" borderId="0" applyNumberFormat="0" applyBorder="0" applyAlignment="0" applyProtection="0"/>
    <xf numFmtId="0" fontId="165" fillId="40" borderId="0" applyNumberFormat="0" applyBorder="0" applyAlignment="0" applyProtection="0"/>
    <xf numFmtId="0" fontId="165" fillId="40" borderId="0" applyNumberFormat="0" applyBorder="0" applyAlignment="0" applyProtection="0"/>
    <xf numFmtId="0" fontId="165" fillId="40" borderId="0" applyNumberFormat="0" applyBorder="0" applyAlignment="0" applyProtection="0"/>
    <xf numFmtId="0" fontId="165" fillId="40" borderId="0" applyNumberFormat="0" applyBorder="0" applyAlignment="0" applyProtection="0"/>
    <xf numFmtId="0" fontId="165" fillId="40"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65" fillId="40" borderId="0" applyNumberFormat="0" applyBorder="0" applyAlignment="0" applyProtection="0"/>
    <xf numFmtId="0" fontId="165" fillId="40"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22"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65" fillId="40"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22"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65" fillId="40"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65" fillId="40"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65" fillId="40"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65" fillId="42"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65" fillId="42"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65" fillId="42"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65" fillId="42"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65" fillId="42"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65" fillId="42"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65" fillId="42"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176" fontId="165" fillId="42"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65" fillId="43"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176" fontId="165" fillId="42"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65" fillId="42" borderId="0" applyNumberFormat="0" applyBorder="0" applyAlignment="0" applyProtection="0"/>
    <xf numFmtId="176" fontId="165" fillId="42"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65" fillId="43" borderId="0" applyNumberFormat="0" applyBorder="0" applyAlignment="0" applyProtection="0"/>
    <xf numFmtId="176" fontId="165" fillId="42"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65" fillId="43" borderId="0" applyNumberFormat="0" applyBorder="0" applyAlignment="0" applyProtection="0"/>
    <xf numFmtId="176" fontId="165" fillId="42"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65" fillId="43"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65" fillId="43"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65" fillId="43"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65" fillId="43"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65" fillId="43"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176" fontId="165" fillId="42" borderId="0" applyNumberFormat="0" applyBorder="0" applyAlignment="0" applyProtection="0"/>
    <xf numFmtId="0" fontId="104" fillId="18" borderId="0" applyNumberFormat="0" applyBorder="0" applyAlignment="0" applyProtection="0"/>
    <xf numFmtId="0" fontId="165" fillId="43"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176" fontId="165" fillId="42"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65" fillId="42" borderId="0" applyNumberFormat="0" applyBorder="0" applyAlignment="0" applyProtection="0"/>
    <xf numFmtId="176" fontId="165" fillId="42"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65" fillId="43" borderId="0" applyNumberFormat="0" applyBorder="0" applyAlignment="0" applyProtection="0"/>
    <xf numFmtId="176" fontId="165" fillId="42"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65" fillId="43" borderId="0" applyNumberFormat="0" applyBorder="0" applyAlignment="0" applyProtection="0"/>
    <xf numFmtId="176" fontId="165" fillId="42"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65" fillId="43"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65" fillId="43"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65" fillId="43"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65" fillId="43"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176" fontId="165" fillId="42"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65" fillId="42"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3" borderId="0" applyNumberFormat="0" applyBorder="0" applyAlignment="0" applyProtection="0"/>
    <xf numFmtId="0" fontId="165" fillId="43" borderId="0" applyNumberFormat="0" applyBorder="0" applyAlignment="0" applyProtection="0"/>
    <xf numFmtId="0" fontId="165" fillId="43" borderId="0" applyNumberFormat="0" applyBorder="0" applyAlignment="0" applyProtection="0"/>
    <xf numFmtId="0" fontId="165" fillId="43" borderId="0" applyNumberFormat="0" applyBorder="0" applyAlignment="0" applyProtection="0"/>
    <xf numFmtId="0" fontId="165" fillId="43" borderId="0" applyNumberFormat="0" applyBorder="0" applyAlignment="0" applyProtection="0"/>
    <xf numFmtId="0" fontId="165" fillId="43" borderId="0" applyNumberFormat="0" applyBorder="0" applyAlignment="0" applyProtection="0"/>
    <xf numFmtId="0" fontId="165" fillId="43" borderId="0" applyNumberFormat="0" applyBorder="0" applyAlignment="0" applyProtection="0"/>
    <xf numFmtId="0" fontId="165" fillId="43" borderId="0" applyNumberFormat="0" applyBorder="0" applyAlignment="0" applyProtection="0"/>
    <xf numFmtId="0" fontId="122"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65" fillId="42"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65" fillId="42"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65" fillId="42"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65" fillId="4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65" fillId="44"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65" fillId="44"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65" fillId="44"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65" fillId="44"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65" fillId="44"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65" fillId="44"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65" fillId="44"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176" fontId="165" fillId="44"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65" fillId="45"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176" fontId="165" fillId="44"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65" fillId="44" borderId="0" applyNumberFormat="0" applyBorder="0" applyAlignment="0" applyProtection="0"/>
    <xf numFmtId="176" fontId="165" fillId="44"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65" fillId="45" borderId="0" applyNumberFormat="0" applyBorder="0" applyAlignment="0" applyProtection="0"/>
    <xf numFmtId="176" fontId="165" fillId="44"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65" fillId="45" borderId="0" applyNumberFormat="0" applyBorder="0" applyAlignment="0" applyProtection="0"/>
    <xf numFmtId="176" fontId="165" fillId="44"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65" fillId="45"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65" fillId="45"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65" fillId="45"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65" fillId="45"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65" fillId="45"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176" fontId="165" fillId="44" borderId="0" applyNumberFormat="0" applyBorder="0" applyAlignment="0" applyProtection="0"/>
    <xf numFmtId="0" fontId="104" fillId="22" borderId="0" applyNumberFormat="0" applyBorder="0" applyAlignment="0" applyProtection="0"/>
    <xf numFmtId="0" fontId="165" fillId="45"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176" fontId="165" fillId="44"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65" fillId="44" borderId="0" applyNumberFormat="0" applyBorder="0" applyAlignment="0" applyProtection="0"/>
    <xf numFmtId="176" fontId="165" fillId="44"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65" fillId="45" borderId="0" applyNumberFormat="0" applyBorder="0" applyAlignment="0" applyProtection="0"/>
    <xf numFmtId="176" fontId="165" fillId="44"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65" fillId="45" borderId="0" applyNumberFormat="0" applyBorder="0" applyAlignment="0" applyProtection="0"/>
    <xf numFmtId="176" fontId="165" fillId="44"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65" fillId="45"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65" fillId="45"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65" fillId="45"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65" fillId="45"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176" fontId="165" fillId="44"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65" fillId="44"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22"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65" fillId="44"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22"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65" fillId="44"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65" fillId="44"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65" fillId="44"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65" fillId="4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65" fillId="4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65" fillId="4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65" fillId="4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65" fillId="4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65" fillId="4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65" fillId="4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176" fontId="165" fillId="4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65" fillId="39"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176" fontId="165" fillId="4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65" fillId="46" borderId="0" applyNumberFormat="0" applyBorder="0" applyAlignment="0" applyProtection="0"/>
    <xf numFmtId="176" fontId="165" fillId="4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65" fillId="39" borderId="0" applyNumberFormat="0" applyBorder="0" applyAlignment="0" applyProtection="0"/>
    <xf numFmtId="176" fontId="165" fillId="4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65" fillId="39" borderId="0" applyNumberFormat="0" applyBorder="0" applyAlignment="0" applyProtection="0"/>
    <xf numFmtId="176" fontId="165" fillId="4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65" fillId="39"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65" fillId="39"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65" fillId="39"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65" fillId="39"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65" fillId="39"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176" fontId="165" fillId="46" borderId="0" applyNumberFormat="0" applyBorder="0" applyAlignment="0" applyProtection="0"/>
    <xf numFmtId="0" fontId="104" fillId="26" borderId="0" applyNumberFormat="0" applyBorder="0" applyAlignment="0" applyProtection="0"/>
    <xf numFmtId="0" fontId="165" fillId="39"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176" fontId="165" fillId="4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65" fillId="46" borderId="0" applyNumberFormat="0" applyBorder="0" applyAlignment="0" applyProtection="0"/>
    <xf numFmtId="176" fontId="165" fillId="4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65" fillId="39" borderId="0" applyNumberFormat="0" applyBorder="0" applyAlignment="0" applyProtection="0"/>
    <xf numFmtId="176" fontId="165" fillId="4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65" fillId="39" borderId="0" applyNumberFormat="0" applyBorder="0" applyAlignment="0" applyProtection="0"/>
    <xf numFmtId="176" fontId="165" fillId="4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65" fillId="39"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65" fillId="39"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65" fillId="39"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65" fillId="39"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176" fontId="165" fillId="4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65" fillId="4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39" borderId="0" applyNumberFormat="0" applyBorder="0" applyAlignment="0" applyProtection="0"/>
    <xf numFmtId="0" fontId="165" fillId="39" borderId="0" applyNumberFormat="0" applyBorder="0" applyAlignment="0" applyProtection="0"/>
    <xf numFmtId="0" fontId="165" fillId="39" borderId="0" applyNumberFormat="0" applyBorder="0" applyAlignment="0" applyProtection="0"/>
    <xf numFmtId="0" fontId="165" fillId="39" borderId="0" applyNumberFormat="0" applyBorder="0" applyAlignment="0" applyProtection="0"/>
    <xf numFmtId="0" fontId="165" fillId="39" borderId="0" applyNumberFormat="0" applyBorder="0" applyAlignment="0" applyProtection="0"/>
    <xf numFmtId="0" fontId="165" fillId="39" borderId="0" applyNumberFormat="0" applyBorder="0" applyAlignment="0" applyProtection="0"/>
    <xf numFmtId="0" fontId="165" fillId="39" borderId="0" applyNumberFormat="0" applyBorder="0" applyAlignment="0" applyProtection="0"/>
    <xf numFmtId="0" fontId="165" fillId="39" borderId="0" applyNumberFormat="0" applyBorder="0" applyAlignment="0" applyProtection="0"/>
    <xf numFmtId="0" fontId="122"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65" fillId="4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65" fillId="4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65" fillId="4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65" fillId="46"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65" fillId="41"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65" fillId="41"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65" fillId="41"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65" fillId="41"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65" fillId="41"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65" fillId="41"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65" fillId="41"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176" fontId="165" fillId="41"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176" fontId="165" fillId="41"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65" fillId="41" borderId="0" applyNumberFormat="0" applyBorder="0" applyAlignment="0" applyProtection="0"/>
    <xf numFmtId="176" fontId="165" fillId="41"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176" fontId="165" fillId="41"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176" fontId="165" fillId="41"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176" fontId="165" fillId="41"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176" fontId="165" fillId="41"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65" fillId="41" borderId="0" applyNumberFormat="0" applyBorder="0" applyAlignment="0" applyProtection="0"/>
    <xf numFmtId="176" fontId="165" fillId="41"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176" fontId="165" fillId="41"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176" fontId="165" fillId="41"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176" fontId="165" fillId="41"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65" fillId="41"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65" fillId="41"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65" fillId="41"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65" fillId="41"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65" fillId="41" borderId="0" applyNumberFormat="0" applyBorder="0" applyAlignment="0" applyProtection="0"/>
    <xf numFmtId="0" fontId="165" fillId="47" borderId="0" applyNumberFormat="0" applyBorder="0" applyAlignment="0" applyProtection="0"/>
    <xf numFmtId="0" fontId="166" fillId="38" borderId="0" applyNumberFormat="0" applyBorder="0" applyAlignment="0" applyProtection="0"/>
    <xf numFmtId="0" fontId="165" fillId="41" borderId="0" applyNumberFormat="0" applyBorder="0" applyAlignment="0" applyProtection="0"/>
    <xf numFmtId="0" fontId="166" fillId="40" borderId="0" applyNumberFormat="0" applyBorder="0" applyAlignment="0" applyProtection="0"/>
    <xf numFmtId="0" fontId="165" fillId="43" borderId="0" applyNumberFormat="0" applyBorder="0" applyAlignment="0" applyProtection="0"/>
    <xf numFmtId="0" fontId="166" fillId="42" borderId="0" applyNumberFormat="0" applyBorder="0" applyAlignment="0" applyProtection="0"/>
    <xf numFmtId="0" fontId="165" fillId="47" borderId="0" applyNumberFormat="0" applyBorder="0" applyAlignment="0" applyProtection="0"/>
    <xf numFmtId="0" fontId="166" fillId="44" borderId="0" applyNumberFormat="0" applyBorder="0" applyAlignment="0" applyProtection="0"/>
    <xf numFmtId="0" fontId="165" fillId="48" borderId="0" applyNumberFormat="0" applyBorder="0" applyAlignment="0" applyProtection="0"/>
    <xf numFmtId="0" fontId="166" fillId="46" borderId="0" applyNumberFormat="0" applyBorder="0" applyAlignment="0" applyProtection="0"/>
    <xf numFmtId="0" fontId="165" fillId="41" borderId="0" applyNumberFormat="0" applyBorder="0" applyAlignment="0" applyProtection="0"/>
    <xf numFmtId="0" fontId="166" fillId="41" borderId="0" applyNumberFormat="0" applyBorder="0" applyAlignment="0" applyProtection="0"/>
    <xf numFmtId="209" fontId="131" fillId="0" borderId="0" applyProtection="0">
      <protection locked="0"/>
    </xf>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65" fillId="49"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65" fillId="49"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65" fillId="49"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65" fillId="49"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65" fillId="49"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65" fillId="49"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65" fillId="49"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176" fontId="165" fillId="49"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65" fillId="50"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176" fontId="165" fillId="49"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65" fillId="49" borderId="0" applyNumberFormat="0" applyBorder="0" applyAlignment="0" applyProtection="0"/>
    <xf numFmtId="176" fontId="165" fillId="49"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65" fillId="50" borderId="0" applyNumberFormat="0" applyBorder="0" applyAlignment="0" applyProtection="0"/>
    <xf numFmtId="176" fontId="165" fillId="49"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65" fillId="50" borderId="0" applyNumberFormat="0" applyBorder="0" applyAlignment="0" applyProtection="0"/>
    <xf numFmtId="176" fontId="165" fillId="49"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65" fillId="50"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65" fillId="50"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65" fillId="50"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65" fillId="50"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65" fillId="50"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176" fontId="165" fillId="49" borderId="0" applyNumberFormat="0" applyBorder="0" applyAlignment="0" applyProtection="0"/>
    <xf numFmtId="0" fontId="104" fillId="11" borderId="0" applyNumberFormat="0" applyBorder="0" applyAlignment="0" applyProtection="0"/>
    <xf numFmtId="0" fontId="165" fillId="50"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176" fontId="165" fillId="49"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65" fillId="49" borderId="0" applyNumberFormat="0" applyBorder="0" applyAlignment="0" applyProtection="0"/>
    <xf numFmtId="176" fontId="165" fillId="49"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65" fillId="50" borderId="0" applyNumberFormat="0" applyBorder="0" applyAlignment="0" applyProtection="0"/>
    <xf numFmtId="176" fontId="165" fillId="49"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65" fillId="50" borderId="0" applyNumberFormat="0" applyBorder="0" applyAlignment="0" applyProtection="0"/>
    <xf numFmtId="176" fontId="165" fillId="49"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65" fillId="50"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65" fillId="50"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65" fillId="50"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65" fillId="50"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176" fontId="165" fillId="49"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65" fillId="49"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22"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65" fillId="49"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65" fillId="49"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65" fillId="49"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65" fillId="49"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65" fillId="51"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65" fillId="51"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65" fillId="51"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65" fillId="51"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65" fillId="51"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65" fillId="51"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65" fillId="51"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65" fillId="51" borderId="0" applyNumberFormat="0" applyBorder="0" applyAlignment="0" applyProtection="0"/>
    <xf numFmtId="0" fontId="165" fillId="51" borderId="0" applyNumberFormat="0" applyBorder="0" applyAlignment="0" applyProtection="0"/>
    <xf numFmtId="176" fontId="165" fillId="51"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176" fontId="165" fillId="51"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65" fillId="51" borderId="0" applyNumberFormat="0" applyBorder="0" applyAlignment="0" applyProtection="0"/>
    <xf numFmtId="176" fontId="165" fillId="51"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176" fontId="165" fillId="51"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176" fontId="165" fillId="51"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65" fillId="51" borderId="0" applyNumberFormat="0" applyBorder="0" applyAlignment="0" applyProtection="0"/>
    <xf numFmtId="0" fontId="165" fillId="51" borderId="0" applyNumberFormat="0" applyBorder="0" applyAlignment="0" applyProtection="0"/>
    <xf numFmtId="0" fontId="165" fillId="51" borderId="0" applyNumberFormat="0" applyBorder="0" applyAlignment="0" applyProtection="0"/>
    <xf numFmtId="0" fontId="165" fillId="51" borderId="0" applyNumberFormat="0" applyBorder="0" applyAlignment="0" applyProtection="0"/>
    <xf numFmtId="0" fontId="165" fillId="51" borderId="0" applyNumberFormat="0" applyBorder="0" applyAlignment="0" applyProtection="0"/>
    <xf numFmtId="0" fontId="165" fillId="51" borderId="0" applyNumberFormat="0" applyBorder="0" applyAlignment="0" applyProtection="0"/>
    <xf numFmtId="0" fontId="165" fillId="51" borderId="0" applyNumberFormat="0" applyBorder="0" applyAlignment="0" applyProtection="0"/>
    <xf numFmtId="0" fontId="165" fillId="51" borderId="0" applyNumberFormat="0" applyBorder="0" applyAlignment="0" applyProtection="0"/>
    <xf numFmtId="0" fontId="165" fillId="51" borderId="0" applyNumberFormat="0" applyBorder="0" applyAlignment="0" applyProtection="0"/>
    <xf numFmtId="0" fontId="165" fillId="51" borderId="0" applyNumberFormat="0" applyBorder="0" applyAlignment="0" applyProtection="0"/>
    <xf numFmtId="0" fontId="165" fillId="51" borderId="0" applyNumberFormat="0" applyBorder="0" applyAlignment="0" applyProtection="0"/>
    <xf numFmtId="176" fontId="165" fillId="51"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176" fontId="165" fillId="51"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65" fillId="51" borderId="0" applyNumberFormat="0" applyBorder="0" applyAlignment="0" applyProtection="0"/>
    <xf numFmtId="176" fontId="165" fillId="51"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176" fontId="165" fillId="51"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176" fontId="165" fillId="51"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65" fillId="51" borderId="0" applyNumberFormat="0" applyBorder="0" applyAlignment="0" applyProtection="0"/>
    <xf numFmtId="0" fontId="165" fillId="51" borderId="0" applyNumberFormat="0" applyBorder="0" applyAlignment="0" applyProtection="0"/>
    <xf numFmtId="0" fontId="165" fillId="51" borderId="0" applyNumberFormat="0" applyBorder="0" applyAlignment="0" applyProtection="0"/>
    <xf numFmtId="0" fontId="165" fillId="51" borderId="0" applyNumberFormat="0" applyBorder="0" applyAlignment="0" applyProtection="0"/>
    <xf numFmtId="0" fontId="165" fillId="51" borderId="0" applyNumberFormat="0" applyBorder="0" applyAlignment="0" applyProtection="0"/>
    <xf numFmtId="0" fontId="165" fillId="51" borderId="0" applyNumberFormat="0" applyBorder="0" applyAlignment="0" applyProtection="0"/>
    <xf numFmtId="0" fontId="165" fillId="51" borderId="0" applyNumberFormat="0" applyBorder="0" applyAlignment="0" applyProtection="0"/>
    <xf numFmtId="0" fontId="165" fillId="51" borderId="0" applyNumberFormat="0" applyBorder="0" applyAlignment="0" applyProtection="0"/>
    <xf numFmtId="0" fontId="165" fillId="51" borderId="0" applyNumberFormat="0" applyBorder="0" applyAlignment="0" applyProtection="0"/>
    <xf numFmtId="0" fontId="165" fillId="51" borderId="0" applyNumberFormat="0" applyBorder="0" applyAlignment="0" applyProtection="0"/>
    <xf numFmtId="0" fontId="165" fillId="51" borderId="0" applyNumberFormat="0" applyBorder="0" applyAlignment="0" applyProtection="0"/>
    <xf numFmtId="176" fontId="165" fillId="51"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65" fillId="51"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65" fillId="51" borderId="0" applyNumberFormat="0" applyBorder="0" applyAlignment="0" applyProtection="0"/>
    <xf numFmtId="0" fontId="165" fillId="51" borderId="0" applyNumberFormat="0" applyBorder="0" applyAlignment="0" applyProtection="0"/>
    <xf numFmtId="0" fontId="165" fillId="51" borderId="0" applyNumberFormat="0" applyBorder="0" applyAlignment="0" applyProtection="0"/>
    <xf numFmtId="0" fontId="165" fillId="51" borderId="0" applyNumberFormat="0" applyBorder="0" applyAlignment="0" applyProtection="0"/>
    <xf numFmtId="0" fontId="165" fillId="51" borderId="0" applyNumberFormat="0" applyBorder="0" applyAlignment="0" applyProtection="0"/>
    <xf numFmtId="0" fontId="165" fillId="51" borderId="0" applyNumberFormat="0" applyBorder="0" applyAlignment="0" applyProtection="0"/>
    <xf numFmtId="0" fontId="165" fillId="51" borderId="0" applyNumberFormat="0" applyBorder="0" applyAlignment="0" applyProtection="0"/>
    <xf numFmtId="0" fontId="165" fillId="51" borderId="0" applyNumberFormat="0" applyBorder="0" applyAlignment="0" applyProtection="0"/>
    <xf numFmtId="0" fontId="165" fillId="51" borderId="0" applyNumberFormat="0" applyBorder="0" applyAlignment="0" applyProtection="0"/>
    <xf numFmtId="0" fontId="165" fillId="51" borderId="0" applyNumberFormat="0" applyBorder="0" applyAlignment="0" applyProtection="0"/>
    <xf numFmtId="0" fontId="165" fillId="51"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65" fillId="51" borderId="0" applyNumberFormat="0" applyBorder="0" applyAlignment="0" applyProtection="0"/>
    <xf numFmtId="0" fontId="165" fillId="51" borderId="0" applyNumberFormat="0" applyBorder="0" applyAlignment="0" applyProtection="0"/>
    <xf numFmtId="0" fontId="165" fillId="51" borderId="0" applyNumberFormat="0" applyBorder="0" applyAlignment="0" applyProtection="0"/>
    <xf numFmtId="0" fontId="165" fillId="51" borderId="0" applyNumberFormat="0" applyBorder="0" applyAlignment="0" applyProtection="0"/>
    <xf numFmtId="0" fontId="165" fillId="51" borderId="0" applyNumberFormat="0" applyBorder="0" applyAlignment="0" applyProtection="0"/>
    <xf numFmtId="0" fontId="165" fillId="51" borderId="0" applyNumberFormat="0" applyBorder="0" applyAlignment="0" applyProtection="0"/>
    <xf numFmtId="0" fontId="165" fillId="51"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65" fillId="51"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65" fillId="51"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65" fillId="51"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65" fillId="51"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65" fillId="52"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65" fillId="52"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65" fillId="52"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65" fillId="52"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65" fillId="52"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65" fillId="52"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65" fillId="52"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65" fillId="52" borderId="0" applyNumberFormat="0" applyBorder="0" applyAlignment="0" applyProtection="0"/>
    <xf numFmtId="0" fontId="165" fillId="52" borderId="0" applyNumberFormat="0" applyBorder="0" applyAlignment="0" applyProtection="0"/>
    <xf numFmtId="176" fontId="165" fillId="52"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65" fillId="36"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176" fontId="165" fillId="52"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65" fillId="52" borderId="0" applyNumberFormat="0" applyBorder="0" applyAlignment="0" applyProtection="0"/>
    <xf numFmtId="176" fontId="165" fillId="52"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65" fillId="36" borderId="0" applyNumberFormat="0" applyBorder="0" applyAlignment="0" applyProtection="0"/>
    <xf numFmtId="176" fontId="165" fillId="52"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65" fillId="36" borderId="0" applyNumberFormat="0" applyBorder="0" applyAlignment="0" applyProtection="0"/>
    <xf numFmtId="176" fontId="165" fillId="52"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65" fillId="36"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65" fillId="36"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65" fillId="36"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65" fillId="36"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65" fillId="36" borderId="0" applyNumberFormat="0" applyBorder="0" applyAlignment="0" applyProtection="0"/>
    <xf numFmtId="0" fontId="165" fillId="52" borderId="0" applyNumberFormat="0" applyBorder="0" applyAlignment="0" applyProtection="0"/>
    <xf numFmtId="0" fontId="165" fillId="52" borderId="0" applyNumberFormat="0" applyBorder="0" applyAlignment="0" applyProtection="0"/>
    <xf numFmtId="0" fontId="165" fillId="52" borderId="0" applyNumberFormat="0" applyBorder="0" applyAlignment="0" applyProtection="0"/>
    <xf numFmtId="0" fontId="165" fillId="52" borderId="0" applyNumberFormat="0" applyBorder="0" applyAlignment="0" applyProtection="0"/>
    <xf numFmtId="0" fontId="165" fillId="52" borderId="0" applyNumberFormat="0" applyBorder="0" applyAlignment="0" applyProtection="0"/>
    <xf numFmtId="0" fontId="165" fillId="52" borderId="0" applyNumberFormat="0" applyBorder="0" applyAlignment="0" applyProtection="0"/>
    <xf numFmtId="0" fontId="165" fillId="52" borderId="0" applyNumberFormat="0" applyBorder="0" applyAlignment="0" applyProtection="0"/>
    <xf numFmtId="0" fontId="165" fillId="52" borderId="0" applyNumberFormat="0" applyBorder="0" applyAlignment="0" applyProtection="0"/>
    <xf numFmtId="0" fontId="165" fillId="52" borderId="0" applyNumberFormat="0" applyBorder="0" applyAlignment="0" applyProtection="0"/>
    <xf numFmtId="0" fontId="165" fillId="52" borderId="0" applyNumberFormat="0" applyBorder="0" applyAlignment="0" applyProtection="0"/>
    <xf numFmtId="0" fontId="165" fillId="52" borderId="0" applyNumberFormat="0" applyBorder="0" applyAlignment="0" applyProtection="0"/>
    <xf numFmtId="176" fontId="165" fillId="52" borderId="0" applyNumberFormat="0" applyBorder="0" applyAlignment="0" applyProtection="0"/>
    <xf numFmtId="0" fontId="104" fillId="19" borderId="0" applyNumberFormat="0" applyBorder="0" applyAlignment="0" applyProtection="0"/>
    <xf numFmtId="0" fontId="165" fillId="36"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176" fontId="165" fillId="52"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65" fillId="52" borderId="0" applyNumberFormat="0" applyBorder="0" applyAlignment="0" applyProtection="0"/>
    <xf numFmtId="176" fontId="165" fillId="52"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65" fillId="36" borderId="0" applyNumberFormat="0" applyBorder="0" applyAlignment="0" applyProtection="0"/>
    <xf numFmtId="176" fontId="165" fillId="52"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65" fillId="36" borderId="0" applyNumberFormat="0" applyBorder="0" applyAlignment="0" applyProtection="0"/>
    <xf numFmtId="176" fontId="165" fillId="52"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65" fillId="36"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65" fillId="36"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65" fillId="36"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65" fillId="36"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65" fillId="52" borderId="0" applyNumberFormat="0" applyBorder="0" applyAlignment="0" applyProtection="0"/>
    <xf numFmtId="0" fontId="165" fillId="52" borderId="0" applyNumberFormat="0" applyBorder="0" applyAlignment="0" applyProtection="0"/>
    <xf numFmtId="0" fontId="165" fillId="52" borderId="0" applyNumberFormat="0" applyBorder="0" applyAlignment="0" applyProtection="0"/>
    <xf numFmtId="0" fontId="165" fillId="52" borderId="0" applyNumberFormat="0" applyBorder="0" applyAlignment="0" applyProtection="0"/>
    <xf numFmtId="0" fontId="165" fillId="52" borderId="0" applyNumberFormat="0" applyBorder="0" applyAlignment="0" applyProtection="0"/>
    <xf numFmtId="0" fontId="165" fillId="52" borderId="0" applyNumberFormat="0" applyBorder="0" applyAlignment="0" applyProtection="0"/>
    <xf numFmtId="0" fontId="165" fillId="52" borderId="0" applyNumberFormat="0" applyBorder="0" applyAlignment="0" applyProtection="0"/>
    <xf numFmtId="0" fontId="165" fillId="52" borderId="0" applyNumberFormat="0" applyBorder="0" applyAlignment="0" applyProtection="0"/>
    <xf numFmtId="0" fontId="165" fillId="52" borderId="0" applyNumberFormat="0" applyBorder="0" applyAlignment="0" applyProtection="0"/>
    <xf numFmtId="0" fontId="165" fillId="52" borderId="0" applyNumberFormat="0" applyBorder="0" applyAlignment="0" applyProtection="0"/>
    <xf numFmtId="0" fontId="165" fillId="52" borderId="0" applyNumberFormat="0" applyBorder="0" applyAlignment="0" applyProtection="0"/>
    <xf numFmtId="176" fontId="165" fillId="52"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65" fillId="52"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65" fillId="52" borderId="0" applyNumberFormat="0" applyBorder="0" applyAlignment="0" applyProtection="0"/>
    <xf numFmtId="0" fontId="165" fillId="52" borderId="0" applyNumberFormat="0" applyBorder="0" applyAlignment="0" applyProtection="0"/>
    <xf numFmtId="0" fontId="165" fillId="52" borderId="0" applyNumberFormat="0" applyBorder="0" applyAlignment="0" applyProtection="0"/>
    <xf numFmtId="0" fontId="165" fillId="52" borderId="0" applyNumberFormat="0" applyBorder="0" applyAlignment="0" applyProtection="0"/>
    <xf numFmtId="0" fontId="165" fillId="52" borderId="0" applyNumberFormat="0" applyBorder="0" applyAlignment="0" applyProtection="0"/>
    <xf numFmtId="0" fontId="165" fillId="52" borderId="0" applyNumberFormat="0" applyBorder="0" applyAlignment="0" applyProtection="0"/>
    <xf numFmtId="0" fontId="165" fillId="52" borderId="0" applyNumberFormat="0" applyBorder="0" applyAlignment="0" applyProtection="0"/>
    <xf numFmtId="0" fontId="165" fillId="52" borderId="0" applyNumberFormat="0" applyBorder="0" applyAlignment="0" applyProtection="0"/>
    <xf numFmtId="0" fontId="165" fillId="52" borderId="0" applyNumberFormat="0" applyBorder="0" applyAlignment="0" applyProtection="0"/>
    <xf numFmtId="0" fontId="165" fillId="52" borderId="0" applyNumberFormat="0" applyBorder="0" applyAlignment="0" applyProtection="0"/>
    <xf numFmtId="0" fontId="165" fillId="52"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65" fillId="52" borderId="0" applyNumberFormat="0" applyBorder="0" applyAlignment="0" applyProtection="0"/>
    <xf numFmtId="0" fontId="165" fillId="52" borderId="0" applyNumberFormat="0" applyBorder="0" applyAlignment="0" applyProtection="0"/>
    <xf numFmtId="0" fontId="165" fillId="36" borderId="0" applyNumberFormat="0" applyBorder="0" applyAlignment="0" applyProtection="0"/>
    <xf numFmtId="0" fontId="165" fillId="36" borderId="0" applyNumberFormat="0" applyBorder="0" applyAlignment="0" applyProtection="0"/>
    <xf numFmtId="0" fontId="165" fillId="36" borderId="0" applyNumberFormat="0" applyBorder="0" applyAlignment="0" applyProtection="0"/>
    <xf numFmtId="0" fontId="165" fillId="36" borderId="0" applyNumberFormat="0" applyBorder="0" applyAlignment="0" applyProtection="0"/>
    <xf numFmtId="0" fontId="165" fillId="36" borderId="0" applyNumberFormat="0" applyBorder="0" applyAlignment="0" applyProtection="0"/>
    <xf numFmtId="0" fontId="165" fillId="36" borderId="0" applyNumberFormat="0" applyBorder="0" applyAlignment="0" applyProtection="0"/>
    <xf numFmtId="0" fontId="165" fillId="36" borderId="0" applyNumberFormat="0" applyBorder="0" applyAlignment="0" applyProtection="0"/>
    <xf numFmtId="0" fontId="165" fillId="36" borderId="0" applyNumberFormat="0" applyBorder="0" applyAlignment="0" applyProtection="0"/>
    <xf numFmtId="0" fontId="122"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65" fillId="52"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65" fillId="52"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65" fillId="52"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65" fillId="52"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65" fillId="44"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65" fillId="44"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65" fillId="44"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65" fillId="44"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65" fillId="44"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65" fillId="44"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65" fillId="44"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176" fontId="165" fillId="44"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65" fillId="45"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176" fontId="165" fillId="44"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65" fillId="44" borderId="0" applyNumberFormat="0" applyBorder="0" applyAlignment="0" applyProtection="0"/>
    <xf numFmtId="176" fontId="165" fillId="44"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65" fillId="45" borderId="0" applyNumberFormat="0" applyBorder="0" applyAlignment="0" applyProtection="0"/>
    <xf numFmtId="176" fontId="165" fillId="44"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65" fillId="45" borderId="0" applyNumberFormat="0" applyBorder="0" applyAlignment="0" applyProtection="0"/>
    <xf numFmtId="176" fontId="165" fillId="44"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65" fillId="45"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65" fillId="45"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65" fillId="45"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65" fillId="45"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65" fillId="45"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176" fontId="165" fillId="44" borderId="0" applyNumberFormat="0" applyBorder="0" applyAlignment="0" applyProtection="0"/>
    <xf numFmtId="0" fontId="104" fillId="23" borderId="0" applyNumberFormat="0" applyBorder="0" applyAlignment="0" applyProtection="0"/>
    <xf numFmtId="0" fontId="165" fillId="45"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176" fontId="165" fillId="44"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65" fillId="44" borderId="0" applyNumberFormat="0" applyBorder="0" applyAlignment="0" applyProtection="0"/>
    <xf numFmtId="176" fontId="165" fillId="44"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65" fillId="45" borderId="0" applyNumberFormat="0" applyBorder="0" applyAlignment="0" applyProtection="0"/>
    <xf numFmtId="176" fontId="165" fillId="44"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65" fillId="45" borderId="0" applyNumberFormat="0" applyBorder="0" applyAlignment="0" applyProtection="0"/>
    <xf numFmtId="176" fontId="165" fillId="44"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65" fillId="45"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65" fillId="45"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65" fillId="45"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65" fillId="45"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176" fontId="165" fillId="44"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65" fillId="44"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22"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65" fillId="44"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65" fillId="44"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65" fillId="44"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65" fillId="44"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65" fillId="49"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65" fillId="49"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65" fillId="49"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65" fillId="49"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65" fillId="49"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65" fillId="49"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65" fillId="49"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176" fontId="165" fillId="49"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65" fillId="50"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176" fontId="165" fillId="49"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65" fillId="49" borderId="0" applyNumberFormat="0" applyBorder="0" applyAlignment="0" applyProtection="0"/>
    <xf numFmtId="176" fontId="165" fillId="49"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65" fillId="50" borderId="0" applyNumberFormat="0" applyBorder="0" applyAlignment="0" applyProtection="0"/>
    <xf numFmtId="176" fontId="165" fillId="49"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65" fillId="50" borderId="0" applyNumberFormat="0" applyBorder="0" applyAlignment="0" applyProtection="0"/>
    <xf numFmtId="176" fontId="165" fillId="49"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65" fillId="50"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65" fillId="50"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65" fillId="50"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65" fillId="50"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65" fillId="50"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176" fontId="165" fillId="49" borderId="0" applyNumberFormat="0" applyBorder="0" applyAlignment="0" applyProtection="0"/>
    <xf numFmtId="0" fontId="104" fillId="27" borderId="0" applyNumberFormat="0" applyBorder="0" applyAlignment="0" applyProtection="0"/>
    <xf numFmtId="0" fontId="165" fillId="50"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176" fontId="165" fillId="49"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65" fillId="49" borderId="0" applyNumberFormat="0" applyBorder="0" applyAlignment="0" applyProtection="0"/>
    <xf numFmtId="176" fontId="165" fillId="49"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65" fillId="50" borderId="0" applyNumberFormat="0" applyBorder="0" applyAlignment="0" applyProtection="0"/>
    <xf numFmtId="176" fontId="165" fillId="49"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65" fillId="50" borderId="0" applyNumberFormat="0" applyBorder="0" applyAlignment="0" applyProtection="0"/>
    <xf numFmtId="176" fontId="165" fillId="49"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65" fillId="50"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65" fillId="50"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65" fillId="50"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65" fillId="50"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176" fontId="165" fillId="49"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65" fillId="49"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22"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65" fillId="49"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65" fillId="49"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65" fillId="49"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65" fillId="49"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65" fillId="53"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65" fillId="53"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65" fillId="53"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65" fillId="53"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65" fillId="53"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65" fillId="53"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65" fillId="53"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176" fontId="165" fillId="53"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65" fillId="4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176" fontId="165" fillId="53"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65" fillId="53" borderId="0" applyNumberFormat="0" applyBorder="0" applyAlignment="0" applyProtection="0"/>
    <xf numFmtId="176" fontId="165" fillId="53"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65" fillId="41" borderId="0" applyNumberFormat="0" applyBorder="0" applyAlignment="0" applyProtection="0"/>
    <xf numFmtId="176" fontId="165" fillId="53"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65" fillId="41" borderId="0" applyNumberFormat="0" applyBorder="0" applyAlignment="0" applyProtection="0"/>
    <xf numFmtId="176" fontId="165" fillId="53"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65" fillId="4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65" fillId="4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65" fillId="4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65" fillId="4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65" fillId="41"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176" fontId="165" fillId="53" borderId="0" applyNumberFormat="0" applyBorder="0" applyAlignment="0" applyProtection="0"/>
    <xf numFmtId="0" fontId="104" fillId="31" borderId="0" applyNumberFormat="0" applyBorder="0" applyAlignment="0" applyProtection="0"/>
    <xf numFmtId="0" fontId="165" fillId="4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176" fontId="165" fillId="53"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65" fillId="53" borderId="0" applyNumberFormat="0" applyBorder="0" applyAlignment="0" applyProtection="0"/>
    <xf numFmtId="176" fontId="165" fillId="53"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65" fillId="41" borderId="0" applyNumberFormat="0" applyBorder="0" applyAlignment="0" applyProtection="0"/>
    <xf numFmtId="176" fontId="165" fillId="53"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65" fillId="41" borderId="0" applyNumberFormat="0" applyBorder="0" applyAlignment="0" applyProtection="0"/>
    <xf numFmtId="176" fontId="165" fillId="53"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65" fillId="4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65" fillId="4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65" fillId="4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65" fillId="4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176" fontId="165" fillId="53"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65" fillId="53"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22"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65" fillId="53"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65" fillId="53"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65" fillId="53"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65" fillId="53" borderId="0" applyNumberFormat="0" applyBorder="0" applyAlignment="0" applyProtection="0"/>
    <xf numFmtId="0" fontId="165" fillId="54" borderId="0" applyNumberFormat="0" applyBorder="0" applyAlignment="0" applyProtection="0"/>
    <xf numFmtId="0" fontId="166" fillId="49" borderId="0" applyNumberFormat="0" applyBorder="0" applyAlignment="0" applyProtection="0"/>
    <xf numFmtId="0" fontId="165" fillId="51" borderId="0" applyNumberFormat="0" applyBorder="0" applyAlignment="0" applyProtection="0"/>
    <xf numFmtId="0" fontId="166" fillId="51" borderId="0" applyNumberFormat="0" applyBorder="0" applyAlignment="0" applyProtection="0"/>
    <xf numFmtId="0" fontId="165" fillId="36" borderId="0" applyNumberFormat="0" applyBorder="0" applyAlignment="0" applyProtection="0"/>
    <xf numFmtId="0" fontId="166" fillId="52" borderId="0" applyNumberFormat="0" applyBorder="0" applyAlignment="0" applyProtection="0"/>
    <xf numFmtId="0" fontId="165" fillId="54" borderId="0" applyNumberFormat="0" applyBorder="0" applyAlignment="0" applyProtection="0"/>
    <xf numFmtId="0" fontId="166" fillId="44" borderId="0" applyNumberFormat="0" applyBorder="0" applyAlignment="0" applyProtection="0"/>
    <xf numFmtId="0" fontId="165" fillId="49" borderId="0" applyNumberFormat="0" applyBorder="0" applyAlignment="0" applyProtection="0"/>
    <xf numFmtId="0" fontId="166" fillId="49" borderId="0" applyNumberFormat="0" applyBorder="0" applyAlignment="0" applyProtection="0"/>
    <xf numFmtId="0" fontId="165" fillId="41" borderId="0" applyNumberFormat="0" applyBorder="0" applyAlignment="0" applyProtection="0"/>
    <xf numFmtId="0" fontId="166" fillId="53" borderId="0" applyNumberFormat="0" applyBorder="0" applyAlignment="0" applyProtection="0"/>
    <xf numFmtId="0" fontId="167" fillId="50" borderId="0" applyNumberFormat="0" applyBorder="0" applyAlignment="0" applyProtection="0"/>
    <xf numFmtId="0" fontId="167" fillId="50" borderId="0" applyNumberFormat="0" applyBorder="0" applyAlignment="0" applyProtection="0"/>
    <xf numFmtId="0" fontId="167" fillId="50" borderId="0" applyNumberFormat="0" applyBorder="0" applyAlignment="0" applyProtection="0"/>
    <xf numFmtId="0" fontId="167" fillId="50" borderId="0" applyNumberFormat="0" applyBorder="0" applyAlignment="0" applyProtection="0"/>
    <xf numFmtId="0" fontId="167" fillId="50" borderId="0" applyNumberFormat="0" applyBorder="0" applyAlignment="0" applyProtection="0"/>
    <xf numFmtId="0" fontId="167" fillId="50" borderId="0" applyNumberFormat="0" applyBorder="0" applyAlignment="0" applyProtection="0"/>
    <xf numFmtId="0" fontId="167" fillId="50" borderId="0" applyNumberFormat="0" applyBorder="0" applyAlignment="0" applyProtection="0"/>
    <xf numFmtId="0" fontId="168" fillId="12" borderId="0" applyNumberFormat="0" applyBorder="0" applyAlignment="0" applyProtection="0"/>
    <xf numFmtId="176" fontId="167" fillId="55" borderId="0" applyNumberFormat="0" applyBorder="0" applyAlignment="0" applyProtection="0"/>
    <xf numFmtId="176" fontId="167" fillId="55" borderId="0" applyNumberFormat="0" applyBorder="0" applyAlignment="0" applyProtection="0"/>
    <xf numFmtId="0" fontId="167" fillId="55" borderId="0" applyNumberFormat="0" applyBorder="0" applyAlignment="0" applyProtection="0"/>
    <xf numFmtId="176" fontId="167" fillId="55" borderId="0" applyNumberFormat="0" applyBorder="0" applyAlignment="0" applyProtection="0"/>
    <xf numFmtId="176" fontId="167" fillId="55" borderId="0" applyNumberFormat="0" applyBorder="0" applyAlignment="0" applyProtection="0"/>
    <xf numFmtId="176" fontId="167" fillId="55" borderId="0" applyNumberFormat="0" applyBorder="0" applyAlignment="0" applyProtection="0"/>
    <xf numFmtId="0" fontId="121" fillId="12" borderId="0" applyNumberFormat="0" applyBorder="0" applyAlignment="0" applyProtection="0"/>
    <xf numFmtId="0" fontId="167" fillId="55" borderId="0" applyNumberFormat="0" applyBorder="0" applyAlignment="0" applyProtection="0"/>
    <xf numFmtId="176" fontId="167" fillId="55" borderId="0" applyNumberFormat="0" applyBorder="0" applyAlignment="0" applyProtection="0"/>
    <xf numFmtId="176" fontId="167" fillId="55" borderId="0" applyNumberFormat="0" applyBorder="0" applyAlignment="0" applyProtection="0"/>
    <xf numFmtId="0" fontId="167" fillId="55" borderId="0" applyNumberFormat="0" applyBorder="0" applyAlignment="0" applyProtection="0"/>
    <xf numFmtId="176" fontId="167" fillId="55" borderId="0" applyNumberFormat="0" applyBorder="0" applyAlignment="0" applyProtection="0"/>
    <xf numFmtId="176" fontId="167" fillId="55" borderId="0" applyNumberFormat="0" applyBorder="0" applyAlignment="0" applyProtection="0"/>
    <xf numFmtId="176" fontId="167" fillId="55" borderId="0" applyNumberFormat="0" applyBorder="0" applyAlignment="0" applyProtection="0"/>
    <xf numFmtId="0" fontId="121" fillId="12" borderId="0" applyNumberFormat="0" applyBorder="0" applyAlignment="0" applyProtection="0"/>
    <xf numFmtId="0" fontId="167" fillId="55" borderId="0" applyNumberFormat="0" applyBorder="0" applyAlignment="0" applyProtection="0"/>
    <xf numFmtId="176" fontId="167" fillId="55" borderId="0" applyNumberFormat="0" applyBorder="0" applyAlignment="0" applyProtection="0"/>
    <xf numFmtId="0" fontId="167" fillId="55" borderId="0" applyNumberFormat="0" applyBorder="0" applyAlignment="0" applyProtection="0"/>
    <xf numFmtId="0" fontId="121" fillId="12" borderId="0" applyNumberFormat="0" applyBorder="0" applyAlignment="0" applyProtection="0"/>
    <xf numFmtId="0" fontId="167" fillId="55" borderId="0" applyNumberFormat="0" applyBorder="0" applyAlignment="0" applyProtection="0"/>
    <xf numFmtId="0" fontId="167" fillId="50" borderId="0" applyNumberFormat="0" applyBorder="0" applyAlignment="0" applyProtection="0"/>
    <xf numFmtId="0" fontId="167" fillId="50" borderId="0" applyNumberFormat="0" applyBorder="0" applyAlignment="0" applyProtection="0"/>
    <xf numFmtId="0" fontId="167" fillId="50" borderId="0" applyNumberFormat="0" applyBorder="0" applyAlignment="0" applyProtection="0"/>
    <xf numFmtId="0" fontId="167" fillId="50" borderId="0" applyNumberFormat="0" applyBorder="0" applyAlignment="0" applyProtection="0"/>
    <xf numFmtId="0" fontId="167" fillId="50" borderId="0" applyNumberFormat="0" applyBorder="0" applyAlignment="0" applyProtection="0"/>
    <xf numFmtId="0" fontId="168" fillId="16" borderId="0" applyNumberFormat="0" applyBorder="0" applyAlignment="0" applyProtection="0"/>
    <xf numFmtId="176" fontId="167" fillId="51" borderId="0" applyNumberFormat="0" applyBorder="0" applyAlignment="0" applyProtection="0"/>
    <xf numFmtId="176" fontId="167" fillId="51" borderId="0" applyNumberFormat="0" applyBorder="0" applyAlignment="0" applyProtection="0"/>
    <xf numFmtId="0" fontId="167" fillId="51" borderId="0" applyNumberFormat="0" applyBorder="0" applyAlignment="0" applyProtection="0"/>
    <xf numFmtId="176" fontId="167" fillId="51" borderId="0" applyNumberFormat="0" applyBorder="0" applyAlignment="0" applyProtection="0"/>
    <xf numFmtId="176" fontId="167" fillId="51" borderId="0" applyNumberFormat="0" applyBorder="0" applyAlignment="0" applyProtection="0"/>
    <xf numFmtId="176" fontId="167" fillId="51" borderId="0" applyNumberFormat="0" applyBorder="0" applyAlignment="0" applyProtection="0"/>
    <xf numFmtId="0" fontId="121" fillId="16" borderId="0" applyNumberFormat="0" applyBorder="0" applyAlignment="0" applyProtection="0"/>
    <xf numFmtId="0" fontId="167" fillId="51" borderId="0" applyNumberFormat="0" applyBorder="0" applyAlignment="0" applyProtection="0"/>
    <xf numFmtId="176" fontId="167" fillId="51" borderId="0" applyNumberFormat="0" applyBorder="0" applyAlignment="0" applyProtection="0"/>
    <xf numFmtId="176" fontId="167" fillId="51" borderId="0" applyNumberFormat="0" applyBorder="0" applyAlignment="0" applyProtection="0"/>
    <xf numFmtId="0" fontId="167" fillId="51" borderId="0" applyNumberFormat="0" applyBorder="0" applyAlignment="0" applyProtection="0"/>
    <xf numFmtId="176" fontId="167" fillId="51" borderId="0" applyNumberFormat="0" applyBorder="0" applyAlignment="0" applyProtection="0"/>
    <xf numFmtId="176" fontId="167" fillId="51" borderId="0" applyNumberFormat="0" applyBorder="0" applyAlignment="0" applyProtection="0"/>
    <xf numFmtId="176" fontId="167" fillId="51" borderId="0" applyNumberFormat="0" applyBorder="0" applyAlignment="0" applyProtection="0"/>
    <xf numFmtId="0" fontId="121" fillId="16" borderId="0" applyNumberFormat="0" applyBorder="0" applyAlignment="0" applyProtection="0"/>
    <xf numFmtId="0" fontId="167" fillId="51" borderId="0" applyNumberFormat="0" applyBorder="0" applyAlignment="0" applyProtection="0"/>
    <xf numFmtId="176" fontId="167" fillId="51" borderId="0" applyNumberFormat="0" applyBorder="0" applyAlignment="0" applyProtection="0"/>
    <xf numFmtId="0" fontId="167" fillId="51" borderId="0" applyNumberFormat="0" applyBorder="0" applyAlignment="0" applyProtection="0"/>
    <xf numFmtId="0" fontId="121" fillId="16" borderId="0" applyNumberFormat="0" applyBorder="0" applyAlignment="0" applyProtection="0"/>
    <xf numFmtId="0" fontId="167" fillId="51" borderId="0" applyNumberFormat="0" applyBorder="0" applyAlignment="0" applyProtection="0"/>
    <xf numFmtId="0" fontId="168" fillId="16" borderId="0" applyNumberFormat="0" applyBorder="0" applyAlignment="0" applyProtection="0"/>
    <xf numFmtId="0" fontId="168" fillId="16" borderId="0" applyNumberFormat="0" applyBorder="0" applyAlignment="0" applyProtection="0"/>
    <xf numFmtId="0" fontId="168" fillId="16" borderId="0" applyNumberFormat="0" applyBorder="0" applyAlignment="0" applyProtection="0"/>
    <xf numFmtId="0" fontId="168" fillId="16" borderId="0" applyNumberFormat="0" applyBorder="0" applyAlignment="0" applyProtection="0"/>
    <xf numFmtId="0" fontId="168" fillId="16" borderId="0" applyNumberFormat="0" applyBorder="0" applyAlignment="0" applyProtection="0"/>
    <xf numFmtId="0" fontId="167" fillId="36" borderId="0" applyNumberFormat="0" applyBorder="0" applyAlignment="0" applyProtection="0"/>
    <xf numFmtId="0" fontId="167" fillId="36" borderId="0" applyNumberFormat="0" applyBorder="0" applyAlignment="0" applyProtection="0"/>
    <xf numFmtId="0" fontId="167" fillId="36" borderId="0" applyNumberFormat="0" applyBorder="0" applyAlignment="0" applyProtection="0"/>
    <xf numFmtId="0" fontId="167" fillId="36" borderId="0" applyNumberFormat="0" applyBorder="0" applyAlignment="0" applyProtection="0"/>
    <xf numFmtId="0" fontId="167" fillId="36" borderId="0" applyNumberFormat="0" applyBorder="0" applyAlignment="0" applyProtection="0"/>
    <xf numFmtId="0" fontId="167" fillId="36" borderId="0" applyNumberFormat="0" applyBorder="0" applyAlignment="0" applyProtection="0"/>
    <xf numFmtId="0" fontId="167" fillId="36" borderId="0" applyNumberFormat="0" applyBorder="0" applyAlignment="0" applyProtection="0"/>
    <xf numFmtId="0" fontId="168" fillId="20" borderId="0" applyNumberFormat="0" applyBorder="0" applyAlignment="0" applyProtection="0"/>
    <xf numFmtId="176" fontId="167" fillId="52" borderId="0" applyNumberFormat="0" applyBorder="0" applyAlignment="0" applyProtection="0"/>
    <xf numFmtId="176" fontId="167" fillId="52" borderId="0" applyNumberFormat="0" applyBorder="0" applyAlignment="0" applyProtection="0"/>
    <xf numFmtId="0" fontId="167" fillId="52" borderId="0" applyNumberFormat="0" applyBorder="0" applyAlignment="0" applyProtection="0"/>
    <xf numFmtId="176" fontId="167" fillId="52" borderId="0" applyNumberFormat="0" applyBorder="0" applyAlignment="0" applyProtection="0"/>
    <xf numFmtId="176" fontId="167" fillId="52" borderId="0" applyNumberFormat="0" applyBorder="0" applyAlignment="0" applyProtection="0"/>
    <xf numFmtId="176" fontId="167" fillId="52" borderId="0" applyNumberFormat="0" applyBorder="0" applyAlignment="0" applyProtection="0"/>
    <xf numFmtId="0" fontId="121" fillId="20" borderId="0" applyNumberFormat="0" applyBorder="0" applyAlignment="0" applyProtection="0"/>
    <xf numFmtId="0" fontId="167" fillId="52" borderId="0" applyNumberFormat="0" applyBorder="0" applyAlignment="0" applyProtection="0"/>
    <xf numFmtId="176" fontId="167" fillId="52" borderId="0" applyNumberFormat="0" applyBorder="0" applyAlignment="0" applyProtection="0"/>
    <xf numFmtId="176" fontId="167" fillId="52" borderId="0" applyNumberFormat="0" applyBorder="0" applyAlignment="0" applyProtection="0"/>
    <xf numFmtId="0" fontId="167" fillId="52" borderId="0" applyNumberFormat="0" applyBorder="0" applyAlignment="0" applyProtection="0"/>
    <xf numFmtId="176" fontId="167" fillId="52" borderId="0" applyNumberFormat="0" applyBorder="0" applyAlignment="0" applyProtection="0"/>
    <xf numFmtId="176" fontId="167" fillId="52" borderId="0" applyNumberFormat="0" applyBorder="0" applyAlignment="0" applyProtection="0"/>
    <xf numFmtId="176" fontId="167" fillId="52" borderId="0" applyNumberFormat="0" applyBorder="0" applyAlignment="0" applyProtection="0"/>
    <xf numFmtId="0" fontId="121" fillId="20" borderId="0" applyNumberFormat="0" applyBorder="0" applyAlignment="0" applyProtection="0"/>
    <xf numFmtId="0" fontId="167" fillId="52" borderId="0" applyNumberFormat="0" applyBorder="0" applyAlignment="0" applyProtection="0"/>
    <xf numFmtId="176" fontId="167" fillId="52" borderId="0" applyNumberFormat="0" applyBorder="0" applyAlignment="0" applyProtection="0"/>
    <xf numFmtId="0" fontId="167" fillId="52" borderId="0" applyNumberFormat="0" applyBorder="0" applyAlignment="0" applyProtection="0"/>
    <xf numFmtId="0" fontId="121" fillId="20" borderId="0" applyNumberFormat="0" applyBorder="0" applyAlignment="0" applyProtection="0"/>
    <xf numFmtId="0" fontId="167" fillId="52" borderId="0" applyNumberFormat="0" applyBorder="0" applyAlignment="0" applyProtection="0"/>
    <xf numFmtId="0" fontId="167" fillId="36" borderId="0" applyNumberFormat="0" applyBorder="0" applyAlignment="0" applyProtection="0"/>
    <xf numFmtId="0" fontId="167" fillId="36" borderId="0" applyNumberFormat="0" applyBorder="0" applyAlignment="0" applyProtection="0"/>
    <xf numFmtId="0" fontId="167" fillId="36" borderId="0" applyNumberFormat="0" applyBorder="0" applyAlignment="0" applyProtection="0"/>
    <xf numFmtId="0" fontId="167" fillId="36" borderId="0" applyNumberFormat="0" applyBorder="0" applyAlignment="0" applyProtection="0"/>
    <xf numFmtId="0" fontId="167" fillId="36" borderId="0" applyNumberFormat="0" applyBorder="0" applyAlignment="0" applyProtection="0"/>
    <xf numFmtId="0" fontId="167" fillId="54" borderId="0" applyNumberFormat="0" applyBorder="0" applyAlignment="0" applyProtection="0"/>
    <xf numFmtId="0" fontId="167" fillId="54" borderId="0" applyNumberFormat="0" applyBorder="0" applyAlignment="0" applyProtection="0"/>
    <xf numFmtId="0" fontId="167" fillId="54" borderId="0" applyNumberFormat="0" applyBorder="0" applyAlignment="0" applyProtection="0"/>
    <xf numFmtId="0" fontId="167" fillId="54" borderId="0" applyNumberFormat="0" applyBorder="0" applyAlignment="0" applyProtection="0"/>
    <xf numFmtId="0" fontId="167" fillId="54" borderId="0" applyNumberFormat="0" applyBorder="0" applyAlignment="0" applyProtection="0"/>
    <xf numFmtId="0" fontId="167" fillId="54" borderId="0" applyNumberFormat="0" applyBorder="0" applyAlignment="0" applyProtection="0"/>
    <xf numFmtId="0" fontId="167" fillId="54" borderId="0" applyNumberFormat="0" applyBorder="0" applyAlignment="0" applyProtection="0"/>
    <xf numFmtId="0" fontId="168" fillId="24" borderId="0" applyNumberFormat="0" applyBorder="0" applyAlignment="0" applyProtection="0"/>
    <xf numFmtId="176" fontId="167" fillId="56" borderId="0" applyNumberFormat="0" applyBorder="0" applyAlignment="0" applyProtection="0"/>
    <xf numFmtId="176" fontId="167" fillId="56" borderId="0" applyNumberFormat="0" applyBorder="0" applyAlignment="0" applyProtection="0"/>
    <xf numFmtId="0" fontId="167" fillId="56" borderId="0" applyNumberFormat="0" applyBorder="0" applyAlignment="0" applyProtection="0"/>
    <xf numFmtId="176" fontId="167" fillId="56" borderId="0" applyNumberFormat="0" applyBorder="0" applyAlignment="0" applyProtection="0"/>
    <xf numFmtId="176" fontId="167" fillId="56" borderId="0" applyNumberFormat="0" applyBorder="0" applyAlignment="0" applyProtection="0"/>
    <xf numFmtId="176" fontId="167" fillId="56" borderId="0" applyNumberFormat="0" applyBorder="0" applyAlignment="0" applyProtection="0"/>
    <xf numFmtId="0" fontId="121" fillId="24" borderId="0" applyNumberFormat="0" applyBorder="0" applyAlignment="0" applyProtection="0"/>
    <xf numFmtId="0" fontId="167" fillId="56" borderId="0" applyNumberFormat="0" applyBorder="0" applyAlignment="0" applyProtection="0"/>
    <xf numFmtId="176" fontId="167" fillId="56" borderId="0" applyNumberFormat="0" applyBorder="0" applyAlignment="0" applyProtection="0"/>
    <xf numFmtId="176" fontId="167" fillId="56" borderId="0" applyNumberFormat="0" applyBorder="0" applyAlignment="0" applyProtection="0"/>
    <xf numFmtId="0" fontId="167" fillId="56" borderId="0" applyNumberFormat="0" applyBorder="0" applyAlignment="0" applyProtection="0"/>
    <xf numFmtId="176" fontId="167" fillId="56" borderId="0" applyNumberFormat="0" applyBorder="0" applyAlignment="0" applyProtection="0"/>
    <xf numFmtId="176" fontId="167" fillId="56" borderId="0" applyNumberFormat="0" applyBorder="0" applyAlignment="0" applyProtection="0"/>
    <xf numFmtId="176" fontId="167" fillId="56" borderId="0" applyNumberFormat="0" applyBorder="0" applyAlignment="0" applyProtection="0"/>
    <xf numFmtId="0" fontId="121" fillId="24" borderId="0" applyNumberFormat="0" applyBorder="0" applyAlignment="0" applyProtection="0"/>
    <xf numFmtId="0" fontId="167" fillId="56" borderId="0" applyNumberFormat="0" applyBorder="0" applyAlignment="0" applyProtection="0"/>
    <xf numFmtId="176" fontId="167" fillId="56" borderId="0" applyNumberFormat="0" applyBorder="0" applyAlignment="0" applyProtection="0"/>
    <xf numFmtId="0" fontId="167" fillId="56" borderId="0" applyNumberFormat="0" applyBorder="0" applyAlignment="0" applyProtection="0"/>
    <xf numFmtId="0" fontId="121" fillId="24" borderId="0" applyNumberFormat="0" applyBorder="0" applyAlignment="0" applyProtection="0"/>
    <xf numFmtId="0" fontId="167" fillId="56" borderId="0" applyNumberFormat="0" applyBorder="0" applyAlignment="0" applyProtection="0"/>
    <xf numFmtId="0" fontId="167" fillId="54" borderId="0" applyNumberFormat="0" applyBorder="0" applyAlignment="0" applyProtection="0"/>
    <xf numFmtId="0" fontId="167" fillId="54" borderId="0" applyNumberFormat="0" applyBorder="0" applyAlignment="0" applyProtection="0"/>
    <xf numFmtId="0" fontId="167" fillId="54" borderId="0" applyNumberFormat="0" applyBorder="0" applyAlignment="0" applyProtection="0"/>
    <xf numFmtId="0" fontId="167" fillId="54" borderId="0" applyNumberFormat="0" applyBorder="0" applyAlignment="0" applyProtection="0"/>
    <xf numFmtId="0" fontId="167" fillId="54" borderId="0" applyNumberFormat="0" applyBorder="0" applyAlignment="0" applyProtection="0"/>
    <xf numFmtId="0" fontId="167" fillId="50" borderId="0" applyNumberFormat="0" applyBorder="0" applyAlignment="0" applyProtection="0"/>
    <xf numFmtId="0" fontId="167" fillId="50" borderId="0" applyNumberFormat="0" applyBorder="0" applyAlignment="0" applyProtection="0"/>
    <xf numFmtId="0" fontId="167" fillId="50" borderId="0" applyNumberFormat="0" applyBorder="0" applyAlignment="0" applyProtection="0"/>
    <xf numFmtId="0" fontId="167" fillId="50" borderId="0" applyNumberFormat="0" applyBorder="0" applyAlignment="0" applyProtection="0"/>
    <xf numFmtId="0" fontId="167" fillId="50" borderId="0" applyNumberFormat="0" applyBorder="0" applyAlignment="0" applyProtection="0"/>
    <xf numFmtId="0" fontId="167" fillId="50" borderId="0" applyNumberFormat="0" applyBorder="0" applyAlignment="0" applyProtection="0"/>
    <xf numFmtId="0" fontId="167" fillId="50" borderId="0" applyNumberFormat="0" applyBorder="0" applyAlignment="0" applyProtection="0"/>
    <xf numFmtId="0" fontId="168" fillId="28" borderId="0" applyNumberFormat="0" applyBorder="0" applyAlignment="0" applyProtection="0"/>
    <xf numFmtId="176" fontId="167" fillId="57" borderId="0" applyNumberFormat="0" applyBorder="0" applyAlignment="0" applyProtection="0"/>
    <xf numFmtId="176" fontId="167" fillId="57" borderId="0" applyNumberFormat="0" applyBorder="0" applyAlignment="0" applyProtection="0"/>
    <xf numFmtId="0" fontId="167" fillId="57" borderId="0" applyNumberFormat="0" applyBorder="0" applyAlignment="0" applyProtection="0"/>
    <xf numFmtId="176" fontId="167" fillId="57" borderId="0" applyNumberFormat="0" applyBorder="0" applyAlignment="0" applyProtection="0"/>
    <xf numFmtId="176" fontId="167" fillId="57" borderId="0" applyNumberFormat="0" applyBorder="0" applyAlignment="0" applyProtection="0"/>
    <xf numFmtId="176" fontId="167" fillId="57" borderId="0" applyNumberFormat="0" applyBorder="0" applyAlignment="0" applyProtection="0"/>
    <xf numFmtId="0" fontId="121" fillId="28" borderId="0" applyNumberFormat="0" applyBorder="0" applyAlignment="0" applyProtection="0"/>
    <xf numFmtId="0" fontId="167" fillId="57" borderId="0" applyNumberFormat="0" applyBorder="0" applyAlignment="0" applyProtection="0"/>
    <xf numFmtId="176" fontId="167" fillId="57" borderId="0" applyNumberFormat="0" applyBorder="0" applyAlignment="0" applyProtection="0"/>
    <xf numFmtId="176" fontId="167" fillId="57" borderId="0" applyNumberFormat="0" applyBorder="0" applyAlignment="0" applyProtection="0"/>
    <xf numFmtId="0" fontId="167" fillId="57" borderId="0" applyNumberFormat="0" applyBorder="0" applyAlignment="0" applyProtection="0"/>
    <xf numFmtId="176" fontId="167" fillId="57" borderId="0" applyNumberFormat="0" applyBorder="0" applyAlignment="0" applyProtection="0"/>
    <xf numFmtId="176" fontId="167" fillId="57" borderId="0" applyNumberFormat="0" applyBorder="0" applyAlignment="0" applyProtection="0"/>
    <xf numFmtId="176" fontId="167" fillId="57" borderId="0" applyNumberFormat="0" applyBorder="0" applyAlignment="0" applyProtection="0"/>
    <xf numFmtId="0" fontId="121" fillId="28" borderId="0" applyNumberFormat="0" applyBorder="0" applyAlignment="0" applyProtection="0"/>
    <xf numFmtId="0" fontId="167" fillId="57" borderId="0" applyNumberFormat="0" applyBorder="0" applyAlignment="0" applyProtection="0"/>
    <xf numFmtId="176" fontId="167" fillId="57" borderId="0" applyNumberFormat="0" applyBorder="0" applyAlignment="0" applyProtection="0"/>
    <xf numFmtId="0" fontId="167" fillId="57" borderId="0" applyNumberFormat="0" applyBorder="0" applyAlignment="0" applyProtection="0"/>
    <xf numFmtId="0" fontId="121" fillId="28" borderId="0" applyNumberFormat="0" applyBorder="0" applyAlignment="0" applyProtection="0"/>
    <xf numFmtId="0" fontId="167" fillId="57" borderId="0" applyNumberFormat="0" applyBorder="0" applyAlignment="0" applyProtection="0"/>
    <xf numFmtId="0" fontId="167" fillId="50" borderId="0" applyNumberFormat="0" applyBorder="0" applyAlignment="0" applyProtection="0"/>
    <xf numFmtId="0" fontId="167" fillId="50" borderId="0" applyNumberFormat="0" applyBorder="0" applyAlignment="0" applyProtection="0"/>
    <xf numFmtId="0" fontId="167" fillId="50" borderId="0" applyNumberFormat="0" applyBorder="0" applyAlignment="0" applyProtection="0"/>
    <xf numFmtId="0" fontId="167" fillId="50" borderId="0" applyNumberFormat="0" applyBorder="0" applyAlignment="0" applyProtection="0"/>
    <xf numFmtId="0" fontId="167" fillId="50"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8" fillId="32" borderId="0" applyNumberFormat="0" applyBorder="0" applyAlignment="0" applyProtection="0"/>
    <xf numFmtId="176" fontId="167" fillId="58" borderId="0" applyNumberFormat="0" applyBorder="0" applyAlignment="0" applyProtection="0"/>
    <xf numFmtId="176" fontId="167" fillId="58" borderId="0" applyNumberFormat="0" applyBorder="0" applyAlignment="0" applyProtection="0"/>
    <xf numFmtId="0" fontId="167" fillId="58" borderId="0" applyNumberFormat="0" applyBorder="0" applyAlignment="0" applyProtection="0"/>
    <xf numFmtId="176" fontId="167" fillId="58" borderId="0" applyNumberFormat="0" applyBorder="0" applyAlignment="0" applyProtection="0"/>
    <xf numFmtId="176" fontId="167" fillId="58" borderId="0" applyNumberFormat="0" applyBorder="0" applyAlignment="0" applyProtection="0"/>
    <xf numFmtId="176" fontId="167" fillId="58" borderId="0" applyNumberFormat="0" applyBorder="0" applyAlignment="0" applyProtection="0"/>
    <xf numFmtId="0" fontId="121" fillId="32" borderId="0" applyNumberFormat="0" applyBorder="0" applyAlignment="0" applyProtection="0"/>
    <xf numFmtId="0" fontId="167" fillId="58" borderId="0" applyNumberFormat="0" applyBorder="0" applyAlignment="0" applyProtection="0"/>
    <xf numFmtId="176" fontId="167" fillId="58" borderId="0" applyNumberFormat="0" applyBorder="0" applyAlignment="0" applyProtection="0"/>
    <xf numFmtId="176" fontId="167" fillId="58" borderId="0" applyNumberFormat="0" applyBorder="0" applyAlignment="0" applyProtection="0"/>
    <xf numFmtId="0" fontId="167" fillId="58" borderId="0" applyNumberFormat="0" applyBorder="0" applyAlignment="0" applyProtection="0"/>
    <xf numFmtId="176" fontId="167" fillId="58" borderId="0" applyNumberFormat="0" applyBorder="0" applyAlignment="0" applyProtection="0"/>
    <xf numFmtId="176" fontId="167" fillId="58" borderId="0" applyNumberFormat="0" applyBorder="0" applyAlignment="0" applyProtection="0"/>
    <xf numFmtId="176" fontId="167" fillId="58" borderId="0" applyNumberFormat="0" applyBorder="0" applyAlignment="0" applyProtection="0"/>
    <xf numFmtId="0" fontId="121" fillId="32" borderId="0" applyNumberFormat="0" applyBorder="0" applyAlignment="0" applyProtection="0"/>
    <xf numFmtId="0" fontId="167" fillId="58" borderId="0" applyNumberFormat="0" applyBorder="0" applyAlignment="0" applyProtection="0"/>
    <xf numFmtId="176" fontId="167" fillId="58" borderId="0" applyNumberFormat="0" applyBorder="0" applyAlignment="0" applyProtection="0"/>
    <xf numFmtId="0" fontId="167" fillId="58" borderId="0" applyNumberFormat="0" applyBorder="0" applyAlignment="0" applyProtection="0"/>
    <xf numFmtId="0" fontId="121" fillId="32" borderId="0" applyNumberFormat="0" applyBorder="0" applyAlignment="0" applyProtection="0"/>
    <xf numFmtId="0" fontId="167" fillId="58"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57" borderId="0" applyNumberFormat="0" applyBorder="0" applyAlignment="0" applyProtection="0"/>
    <xf numFmtId="0" fontId="169" fillId="55" borderId="0" applyNumberFormat="0" applyBorder="0" applyAlignment="0" applyProtection="0"/>
    <xf numFmtId="0" fontId="167" fillId="51" borderId="0" applyNumberFormat="0" applyBorder="0" applyAlignment="0" applyProtection="0"/>
    <xf numFmtId="0" fontId="169" fillId="51" borderId="0" applyNumberFormat="0" applyBorder="0" applyAlignment="0" applyProtection="0"/>
    <xf numFmtId="0" fontId="167" fillId="36" borderId="0" applyNumberFormat="0" applyBorder="0" applyAlignment="0" applyProtection="0"/>
    <xf numFmtId="0" fontId="169" fillId="52" borderId="0" applyNumberFormat="0" applyBorder="0" applyAlignment="0" applyProtection="0"/>
    <xf numFmtId="0" fontId="167" fillId="54" borderId="0" applyNumberFormat="0" applyBorder="0" applyAlignment="0" applyProtection="0"/>
    <xf numFmtId="0" fontId="169" fillId="56" borderId="0" applyNumberFormat="0" applyBorder="0" applyAlignment="0" applyProtection="0"/>
    <xf numFmtId="0" fontId="167" fillId="57" borderId="0" applyNumberFormat="0" applyBorder="0" applyAlignment="0" applyProtection="0"/>
    <xf numFmtId="0" fontId="169" fillId="57" borderId="0" applyNumberFormat="0" applyBorder="0" applyAlignment="0" applyProtection="0"/>
    <xf numFmtId="0" fontId="167" fillId="41" borderId="0" applyNumberFormat="0" applyBorder="0" applyAlignment="0" applyProtection="0"/>
    <xf numFmtId="0" fontId="169" fillId="58" borderId="0" applyNumberFormat="0" applyBorder="0" applyAlignment="0" applyProtection="0"/>
    <xf numFmtId="176" fontId="170" fillId="0" borderId="0"/>
    <xf numFmtId="176" fontId="147" fillId="0" borderId="0"/>
    <xf numFmtId="176" fontId="171" fillId="0" borderId="10" applyBorder="0"/>
    <xf numFmtId="0" fontId="167" fillId="59" borderId="0" applyNumberFormat="0" applyBorder="0" applyAlignment="0" applyProtection="0"/>
    <xf numFmtId="0" fontId="167" fillId="59" borderId="0" applyNumberFormat="0" applyBorder="0" applyAlignment="0" applyProtection="0"/>
    <xf numFmtId="0" fontId="167" fillId="59" borderId="0" applyNumberFormat="0" applyBorder="0" applyAlignment="0" applyProtection="0"/>
    <xf numFmtId="0" fontId="167" fillId="59" borderId="0" applyNumberFormat="0" applyBorder="0" applyAlignment="0" applyProtection="0"/>
    <xf numFmtId="0" fontId="167" fillId="59" borderId="0" applyNumberFormat="0" applyBorder="0" applyAlignment="0" applyProtection="0"/>
    <xf numFmtId="0" fontId="167" fillId="59" borderId="0" applyNumberFormat="0" applyBorder="0" applyAlignment="0" applyProtection="0"/>
    <xf numFmtId="0" fontId="167" fillId="59" borderId="0" applyNumberFormat="0" applyBorder="0" applyAlignment="0" applyProtection="0"/>
    <xf numFmtId="0" fontId="168" fillId="9" borderId="0" applyNumberFormat="0" applyBorder="0" applyAlignment="0" applyProtection="0"/>
    <xf numFmtId="176" fontId="167" fillId="45" borderId="0" applyNumberFormat="0" applyBorder="0" applyAlignment="0" applyProtection="0"/>
    <xf numFmtId="176" fontId="167" fillId="45" borderId="0" applyNumberFormat="0" applyBorder="0" applyAlignment="0" applyProtection="0"/>
    <xf numFmtId="0" fontId="167" fillId="45" borderId="0" applyNumberFormat="0" applyBorder="0" applyAlignment="0" applyProtection="0"/>
    <xf numFmtId="176" fontId="167" fillId="45" borderId="0" applyNumberFormat="0" applyBorder="0" applyAlignment="0" applyProtection="0"/>
    <xf numFmtId="176" fontId="167" fillId="45" borderId="0" applyNumberFormat="0" applyBorder="0" applyAlignment="0" applyProtection="0"/>
    <xf numFmtId="176" fontId="167" fillId="45" borderId="0" applyNumberFormat="0" applyBorder="0" applyAlignment="0" applyProtection="0"/>
    <xf numFmtId="0" fontId="121" fillId="9" borderId="0" applyNumberFormat="0" applyBorder="0" applyAlignment="0" applyProtection="0"/>
    <xf numFmtId="0" fontId="167" fillId="45" borderId="0" applyNumberFormat="0" applyBorder="0" applyAlignment="0" applyProtection="0"/>
    <xf numFmtId="176" fontId="167" fillId="45" borderId="0" applyNumberFormat="0" applyBorder="0" applyAlignment="0" applyProtection="0"/>
    <xf numFmtId="176" fontId="167" fillId="45" borderId="0" applyNumberFormat="0" applyBorder="0" applyAlignment="0" applyProtection="0"/>
    <xf numFmtId="0" fontId="167" fillId="45" borderId="0" applyNumberFormat="0" applyBorder="0" applyAlignment="0" applyProtection="0"/>
    <xf numFmtId="176" fontId="167" fillId="45" borderId="0" applyNumberFormat="0" applyBorder="0" applyAlignment="0" applyProtection="0"/>
    <xf numFmtId="176" fontId="167" fillId="45" borderId="0" applyNumberFormat="0" applyBorder="0" applyAlignment="0" applyProtection="0"/>
    <xf numFmtId="176" fontId="167" fillId="45" borderId="0" applyNumberFormat="0" applyBorder="0" applyAlignment="0" applyProtection="0"/>
    <xf numFmtId="0" fontId="121" fillId="9" borderId="0" applyNumberFormat="0" applyBorder="0" applyAlignment="0" applyProtection="0"/>
    <xf numFmtId="0" fontId="167" fillId="45" borderId="0" applyNumberFormat="0" applyBorder="0" applyAlignment="0" applyProtection="0"/>
    <xf numFmtId="176" fontId="167" fillId="45" borderId="0" applyNumberFormat="0" applyBorder="0" applyAlignment="0" applyProtection="0"/>
    <xf numFmtId="0" fontId="167" fillId="45" borderId="0" applyNumberFormat="0" applyBorder="0" applyAlignment="0" applyProtection="0"/>
    <xf numFmtId="0" fontId="121" fillId="9" borderId="0" applyNumberFormat="0" applyBorder="0" applyAlignment="0" applyProtection="0"/>
    <xf numFmtId="0" fontId="167" fillId="45" borderId="0" applyNumberFormat="0" applyBorder="0" applyAlignment="0" applyProtection="0"/>
    <xf numFmtId="0" fontId="167" fillId="59" borderId="0" applyNumberFormat="0" applyBorder="0" applyAlignment="0" applyProtection="0"/>
    <xf numFmtId="0" fontId="167" fillId="59" borderId="0" applyNumberFormat="0" applyBorder="0" applyAlignment="0" applyProtection="0"/>
    <xf numFmtId="0" fontId="167" fillId="59" borderId="0" applyNumberFormat="0" applyBorder="0" applyAlignment="0" applyProtection="0"/>
    <xf numFmtId="0" fontId="167" fillId="59" borderId="0" applyNumberFormat="0" applyBorder="0" applyAlignment="0" applyProtection="0"/>
    <xf numFmtId="0" fontId="167" fillId="59" borderId="0" applyNumberFormat="0" applyBorder="0" applyAlignment="0" applyProtection="0"/>
    <xf numFmtId="0" fontId="168" fillId="13" borderId="0" applyNumberFormat="0" applyBorder="0" applyAlignment="0" applyProtection="0"/>
    <xf numFmtId="176" fontId="167" fillId="60" borderId="0" applyNumberFormat="0" applyBorder="0" applyAlignment="0" applyProtection="0"/>
    <xf numFmtId="176" fontId="167" fillId="60" borderId="0" applyNumberFormat="0" applyBorder="0" applyAlignment="0" applyProtection="0"/>
    <xf numFmtId="0" fontId="167" fillId="60" borderId="0" applyNumberFormat="0" applyBorder="0" applyAlignment="0" applyProtection="0"/>
    <xf numFmtId="176" fontId="167" fillId="60" borderId="0" applyNumberFormat="0" applyBorder="0" applyAlignment="0" applyProtection="0"/>
    <xf numFmtId="176" fontId="167" fillId="60" borderId="0" applyNumberFormat="0" applyBorder="0" applyAlignment="0" applyProtection="0"/>
    <xf numFmtId="176" fontId="167" fillId="60" borderId="0" applyNumberFormat="0" applyBorder="0" applyAlignment="0" applyProtection="0"/>
    <xf numFmtId="0" fontId="121" fillId="13" borderId="0" applyNumberFormat="0" applyBorder="0" applyAlignment="0" applyProtection="0"/>
    <xf numFmtId="0" fontId="167" fillId="60" borderId="0" applyNumberFormat="0" applyBorder="0" applyAlignment="0" applyProtection="0"/>
    <xf numFmtId="176" fontId="167" fillId="60" borderId="0" applyNumberFormat="0" applyBorder="0" applyAlignment="0" applyProtection="0"/>
    <xf numFmtId="176" fontId="167" fillId="60" borderId="0" applyNumberFormat="0" applyBorder="0" applyAlignment="0" applyProtection="0"/>
    <xf numFmtId="0" fontId="167" fillId="60" borderId="0" applyNumberFormat="0" applyBorder="0" applyAlignment="0" applyProtection="0"/>
    <xf numFmtId="176" fontId="167" fillId="60" borderId="0" applyNumberFormat="0" applyBorder="0" applyAlignment="0" applyProtection="0"/>
    <xf numFmtId="176" fontId="167" fillId="60" borderId="0" applyNumberFormat="0" applyBorder="0" applyAlignment="0" applyProtection="0"/>
    <xf numFmtId="176" fontId="167" fillId="60" borderId="0" applyNumberFormat="0" applyBorder="0" applyAlignment="0" applyProtection="0"/>
    <xf numFmtId="0" fontId="121" fillId="13" borderId="0" applyNumberFormat="0" applyBorder="0" applyAlignment="0" applyProtection="0"/>
    <xf numFmtId="0" fontId="167" fillId="60" borderId="0" applyNumberFormat="0" applyBorder="0" applyAlignment="0" applyProtection="0"/>
    <xf numFmtId="176" fontId="167" fillId="60" borderId="0" applyNumberFormat="0" applyBorder="0" applyAlignment="0" applyProtection="0"/>
    <xf numFmtId="0" fontId="167" fillId="60" borderId="0" applyNumberFormat="0" applyBorder="0" applyAlignment="0" applyProtection="0"/>
    <xf numFmtId="0" fontId="121" fillId="13" borderId="0" applyNumberFormat="0" applyBorder="0" applyAlignment="0" applyProtection="0"/>
    <xf numFmtId="0" fontId="167" fillId="60" borderId="0" applyNumberFormat="0" applyBorder="0" applyAlignment="0" applyProtection="0"/>
    <xf numFmtId="0" fontId="168" fillId="13" borderId="0" applyNumberFormat="0" applyBorder="0" applyAlignment="0" applyProtection="0"/>
    <xf numFmtId="0" fontId="168" fillId="13" borderId="0" applyNumberFormat="0" applyBorder="0" applyAlignment="0" applyProtection="0"/>
    <xf numFmtId="0" fontId="168" fillId="13" borderId="0" applyNumberFormat="0" applyBorder="0" applyAlignment="0" applyProtection="0"/>
    <xf numFmtId="0" fontId="168" fillId="13" borderId="0" applyNumberFormat="0" applyBorder="0" applyAlignment="0" applyProtection="0"/>
    <xf numFmtId="0" fontId="168" fillId="13" borderId="0" applyNumberFormat="0" applyBorder="0" applyAlignment="0" applyProtection="0"/>
    <xf numFmtId="0" fontId="168" fillId="17" borderId="0" applyNumberFormat="0" applyBorder="0" applyAlignment="0" applyProtection="0"/>
    <xf numFmtId="176" fontId="167" fillId="61" borderId="0" applyNumberFormat="0" applyBorder="0" applyAlignment="0" applyProtection="0"/>
    <xf numFmtId="176" fontId="167" fillId="61" borderId="0" applyNumberFormat="0" applyBorder="0" applyAlignment="0" applyProtection="0"/>
    <xf numFmtId="0" fontId="167" fillId="61" borderId="0" applyNumberFormat="0" applyBorder="0" applyAlignment="0" applyProtection="0"/>
    <xf numFmtId="176" fontId="167" fillId="61" borderId="0" applyNumberFormat="0" applyBorder="0" applyAlignment="0" applyProtection="0"/>
    <xf numFmtId="176" fontId="167" fillId="61" borderId="0" applyNumberFormat="0" applyBorder="0" applyAlignment="0" applyProtection="0"/>
    <xf numFmtId="176" fontId="167" fillId="61" borderId="0" applyNumberFormat="0" applyBorder="0" applyAlignment="0" applyProtection="0"/>
    <xf numFmtId="0" fontId="121" fillId="17" borderId="0" applyNumberFormat="0" applyBorder="0" applyAlignment="0" applyProtection="0"/>
    <xf numFmtId="0" fontId="167" fillId="61" borderId="0" applyNumberFormat="0" applyBorder="0" applyAlignment="0" applyProtection="0"/>
    <xf numFmtId="176" fontId="167" fillId="61" borderId="0" applyNumberFormat="0" applyBorder="0" applyAlignment="0" applyProtection="0"/>
    <xf numFmtId="176" fontId="167" fillId="61" borderId="0" applyNumberFormat="0" applyBorder="0" applyAlignment="0" applyProtection="0"/>
    <xf numFmtId="0" fontId="167" fillId="61" borderId="0" applyNumberFormat="0" applyBorder="0" applyAlignment="0" applyProtection="0"/>
    <xf numFmtId="176" fontId="167" fillId="61" borderId="0" applyNumberFormat="0" applyBorder="0" applyAlignment="0" applyProtection="0"/>
    <xf numFmtId="176" fontId="167" fillId="61" borderId="0" applyNumberFormat="0" applyBorder="0" applyAlignment="0" applyProtection="0"/>
    <xf numFmtId="176" fontId="167" fillId="61" borderId="0" applyNumberFormat="0" applyBorder="0" applyAlignment="0" applyProtection="0"/>
    <xf numFmtId="0" fontId="121" fillId="17" borderId="0" applyNumberFormat="0" applyBorder="0" applyAlignment="0" applyProtection="0"/>
    <xf numFmtId="0" fontId="167" fillId="61" borderId="0" applyNumberFormat="0" applyBorder="0" applyAlignment="0" applyProtection="0"/>
    <xf numFmtId="176" fontId="167" fillId="61" borderId="0" applyNumberFormat="0" applyBorder="0" applyAlignment="0" applyProtection="0"/>
    <xf numFmtId="0" fontId="167" fillId="61" borderId="0" applyNumberFormat="0" applyBorder="0" applyAlignment="0" applyProtection="0"/>
    <xf numFmtId="0" fontId="121" fillId="17" borderId="0" applyNumberFormat="0" applyBorder="0" applyAlignment="0" applyProtection="0"/>
    <xf numFmtId="0" fontId="167" fillId="61" borderId="0" applyNumberFormat="0" applyBorder="0" applyAlignment="0" applyProtection="0"/>
    <xf numFmtId="0" fontId="168" fillId="17" borderId="0" applyNumberFormat="0" applyBorder="0" applyAlignment="0" applyProtection="0"/>
    <xf numFmtId="0" fontId="168" fillId="17" borderId="0" applyNumberFormat="0" applyBorder="0" applyAlignment="0" applyProtection="0"/>
    <xf numFmtId="0" fontId="168" fillId="17" borderId="0" applyNumberFormat="0" applyBorder="0" applyAlignment="0" applyProtection="0"/>
    <xf numFmtId="0" fontId="168" fillId="17" borderId="0" applyNumberFormat="0" applyBorder="0" applyAlignment="0" applyProtection="0"/>
    <xf numFmtId="0" fontId="168" fillId="17" borderId="0" applyNumberFormat="0" applyBorder="0" applyAlignment="0" applyProtection="0"/>
    <xf numFmtId="0" fontId="167" fillId="62" borderId="0" applyNumberFormat="0" applyBorder="0" applyAlignment="0" applyProtection="0"/>
    <xf numFmtId="0" fontId="167" fillId="62" borderId="0" applyNumberFormat="0" applyBorder="0" applyAlignment="0" applyProtection="0"/>
    <xf numFmtId="0" fontId="167" fillId="62" borderId="0" applyNumberFormat="0" applyBorder="0" applyAlignment="0" applyProtection="0"/>
    <xf numFmtId="0" fontId="167" fillId="62" borderId="0" applyNumberFormat="0" applyBorder="0" applyAlignment="0" applyProtection="0"/>
    <xf numFmtId="0" fontId="167" fillId="62" borderId="0" applyNumberFormat="0" applyBorder="0" applyAlignment="0" applyProtection="0"/>
    <xf numFmtId="0" fontId="167" fillId="62" borderId="0" applyNumberFormat="0" applyBorder="0" applyAlignment="0" applyProtection="0"/>
    <xf numFmtId="0" fontId="167" fillId="62" borderId="0" applyNumberFormat="0" applyBorder="0" applyAlignment="0" applyProtection="0"/>
    <xf numFmtId="0" fontId="168" fillId="21" borderId="0" applyNumberFormat="0" applyBorder="0" applyAlignment="0" applyProtection="0"/>
    <xf numFmtId="176" fontId="167" fillId="56" borderId="0" applyNumberFormat="0" applyBorder="0" applyAlignment="0" applyProtection="0"/>
    <xf numFmtId="176" fontId="167" fillId="56" borderId="0" applyNumberFormat="0" applyBorder="0" applyAlignment="0" applyProtection="0"/>
    <xf numFmtId="0" fontId="167" fillId="56" borderId="0" applyNumberFormat="0" applyBorder="0" applyAlignment="0" applyProtection="0"/>
    <xf numFmtId="176" fontId="167" fillId="56" borderId="0" applyNumberFormat="0" applyBorder="0" applyAlignment="0" applyProtection="0"/>
    <xf numFmtId="176" fontId="167" fillId="56" borderId="0" applyNumberFormat="0" applyBorder="0" applyAlignment="0" applyProtection="0"/>
    <xf numFmtId="176" fontId="167" fillId="56" borderId="0" applyNumberFormat="0" applyBorder="0" applyAlignment="0" applyProtection="0"/>
    <xf numFmtId="0" fontId="121" fillId="21" borderId="0" applyNumberFormat="0" applyBorder="0" applyAlignment="0" applyProtection="0"/>
    <xf numFmtId="0" fontId="167" fillId="56" borderId="0" applyNumberFormat="0" applyBorder="0" applyAlignment="0" applyProtection="0"/>
    <xf numFmtId="176" fontId="167" fillId="56" borderId="0" applyNumberFormat="0" applyBorder="0" applyAlignment="0" applyProtection="0"/>
    <xf numFmtId="176" fontId="167" fillId="56" borderId="0" applyNumberFormat="0" applyBorder="0" applyAlignment="0" applyProtection="0"/>
    <xf numFmtId="0" fontId="167" fillId="56" borderId="0" applyNumberFormat="0" applyBorder="0" applyAlignment="0" applyProtection="0"/>
    <xf numFmtId="176" fontId="167" fillId="56" borderId="0" applyNumberFormat="0" applyBorder="0" applyAlignment="0" applyProtection="0"/>
    <xf numFmtId="176" fontId="167" fillId="56" borderId="0" applyNumberFormat="0" applyBorder="0" applyAlignment="0" applyProtection="0"/>
    <xf numFmtId="176" fontId="167" fillId="56" borderId="0" applyNumberFormat="0" applyBorder="0" applyAlignment="0" applyProtection="0"/>
    <xf numFmtId="0" fontId="121" fillId="21" borderId="0" applyNumberFormat="0" applyBorder="0" applyAlignment="0" applyProtection="0"/>
    <xf numFmtId="0" fontId="167" fillId="56" borderId="0" applyNumberFormat="0" applyBorder="0" applyAlignment="0" applyProtection="0"/>
    <xf numFmtId="176" fontId="167" fillId="56" borderId="0" applyNumberFormat="0" applyBorder="0" applyAlignment="0" applyProtection="0"/>
    <xf numFmtId="0" fontId="167" fillId="56" borderId="0" applyNumberFormat="0" applyBorder="0" applyAlignment="0" applyProtection="0"/>
    <xf numFmtId="0" fontId="121" fillId="21" borderId="0" applyNumberFormat="0" applyBorder="0" applyAlignment="0" applyProtection="0"/>
    <xf numFmtId="0" fontId="167" fillId="56" borderId="0" applyNumberFormat="0" applyBorder="0" applyAlignment="0" applyProtection="0"/>
    <xf numFmtId="0" fontId="167" fillId="62" borderId="0" applyNumberFormat="0" applyBorder="0" applyAlignment="0" applyProtection="0"/>
    <xf numFmtId="0" fontId="167" fillId="62" borderId="0" applyNumberFormat="0" applyBorder="0" applyAlignment="0" applyProtection="0"/>
    <xf numFmtId="0" fontId="167" fillId="62" borderId="0" applyNumberFormat="0" applyBorder="0" applyAlignment="0" applyProtection="0"/>
    <xf numFmtId="0" fontId="167" fillId="62" borderId="0" applyNumberFormat="0" applyBorder="0" applyAlignment="0" applyProtection="0"/>
    <xf numFmtId="0" fontId="167" fillId="62" borderId="0" applyNumberFormat="0" applyBorder="0" applyAlignment="0" applyProtection="0"/>
    <xf numFmtId="0" fontId="168" fillId="25" borderId="0" applyNumberFormat="0" applyBorder="0" applyAlignment="0" applyProtection="0"/>
    <xf numFmtId="176" fontId="167" fillId="57" borderId="0" applyNumberFormat="0" applyBorder="0" applyAlignment="0" applyProtection="0"/>
    <xf numFmtId="176" fontId="167" fillId="57" borderId="0" applyNumberFormat="0" applyBorder="0" applyAlignment="0" applyProtection="0"/>
    <xf numFmtId="0" fontId="167" fillId="57" borderId="0" applyNumberFormat="0" applyBorder="0" applyAlignment="0" applyProtection="0"/>
    <xf numFmtId="176" fontId="167" fillId="57" borderId="0" applyNumberFormat="0" applyBorder="0" applyAlignment="0" applyProtection="0"/>
    <xf numFmtId="176" fontId="167" fillId="57" borderId="0" applyNumberFormat="0" applyBorder="0" applyAlignment="0" applyProtection="0"/>
    <xf numFmtId="176" fontId="167" fillId="57" borderId="0" applyNumberFormat="0" applyBorder="0" applyAlignment="0" applyProtection="0"/>
    <xf numFmtId="0" fontId="121" fillId="25" borderId="0" applyNumberFormat="0" applyBorder="0" applyAlignment="0" applyProtection="0"/>
    <xf numFmtId="0" fontId="167" fillId="57" borderId="0" applyNumberFormat="0" applyBorder="0" applyAlignment="0" applyProtection="0"/>
    <xf numFmtId="176" fontId="167" fillId="57" borderId="0" applyNumberFormat="0" applyBorder="0" applyAlignment="0" applyProtection="0"/>
    <xf numFmtId="176" fontId="167" fillId="57" borderId="0" applyNumberFormat="0" applyBorder="0" applyAlignment="0" applyProtection="0"/>
    <xf numFmtId="0" fontId="167" fillId="57" borderId="0" applyNumberFormat="0" applyBorder="0" applyAlignment="0" applyProtection="0"/>
    <xf numFmtId="176" fontId="167" fillId="57" borderId="0" applyNumberFormat="0" applyBorder="0" applyAlignment="0" applyProtection="0"/>
    <xf numFmtId="176" fontId="167" fillId="57" borderId="0" applyNumberFormat="0" applyBorder="0" applyAlignment="0" applyProtection="0"/>
    <xf numFmtId="176" fontId="167" fillId="57" borderId="0" applyNumberFormat="0" applyBorder="0" applyAlignment="0" applyProtection="0"/>
    <xf numFmtId="0" fontId="121" fillId="25" borderId="0" applyNumberFormat="0" applyBorder="0" applyAlignment="0" applyProtection="0"/>
    <xf numFmtId="0" fontId="167" fillId="57" borderId="0" applyNumberFormat="0" applyBorder="0" applyAlignment="0" applyProtection="0"/>
    <xf numFmtId="176" fontId="167" fillId="57" borderId="0" applyNumberFormat="0" applyBorder="0" applyAlignment="0" applyProtection="0"/>
    <xf numFmtId="0" fontId="167" fillId="57" borderId="0" applyNumberFormat="0" applyBorder="0" applyAlignment="0" applyProtection="0"/>
    <xf numFmtId="0" fontId="121" fillId="25" borderId="0" applyNumberFormat="0" applyBorder="0" applyAlignment="0" applyProtection="0"/>
    <xf numFmtId="0" fontId="167" fillId="57" borderId="0" applyNumberFormat="0" applyBorder="0" applyAlignment="0" applyProtection="0"/>
    <xf numFmtId="0" fontId="168" fillId="25" borderId="0" applyNumberFormat="0" applyBorder="0" applyAlignment="0" applyProtection="0"/>
    <xf numFmtId="0" fontId="168" fillId="25" borderId="0" applyNumberFormat="0" applyBorder="0" applyAlignment="0" applyProtection="0"/>
    <xf numFmtId="0" fontId="168" fillId="25" borderId="0" applyNumberFormat="0" applyBorder="0" applyAlignment="0" applyProtection="0"/>
    <xf numFmtId="0" fontId="168" fillId="25" borderId="0" applyNumberFormat="0" applyBorder="0" applyAlignment="0" applyProtection="0"/>
    <xf numFmtId="0" fontId="168" fillId="25" borderId="0" applyNumberFormat="0" applyBorder="0" applyAlignment="0" applyProtection="0"/>
    <xf numFmtId="0" fontId="168" fillId="29" borderId="0" applyNumberFormat="0" applyBorder="0" applyAlignment="0" applyProtection="0"/>
    <xf numFmtId="176" fontId="167" fillId="63" borderId="0" applyNumberFormat="0" applyBorder="0" applyAlignment="0" applyProtection="0"/>
    <xf numFmtId="176" fontId="167" fillId="63" borderId="0" applyNumberFormat="0" applyBorder="0" applyAlignment="0" applyProtection="0"/>
    <xf numFmtId="0" fontId="167" fillId="63" borderId="0" applyNumberFormat="0" applyBorder="0" applyAlignment="0" applyProtection="0"/>
    <xf numFmtId="176" fontId="167" fillId="63" borderId="0" applyNumberFormat="0" applyBorder="0" applyAlignment="0" applyProtection="0"/>
    <xf numFmtId="176" fontId="167" fillId="63" borderId="0" applyNumberFormat="0" applyBorder="0" applyAlignment="0" applyProtection="0"/>
    <xf numFmtId="176" fontId="167" fillId="63" borderId="0" applyNumberFormat="0" applyBorder="0" applyAlignment="0" applyProtection="0"/>
    <xf numFmtId="0" fontId="121" fillId="29" borderId="0" applyNumberFormat="0" applyBorder="0" applyAlignment="0" applyProtection="0"/>
    <xf numFmtId="0" fontId="167" fillId="63" borderId="0" applyNumberFormat="0" applyBorder="0" applyAlignment="0" applyProtection="0"/>
    <xf numFmtId="176" fontId="167" fillId="63" borderId="0" applyNumberFormat="0" applyBorder="0" applyAlignment="0" applyProtection="0"/>
    <xf numFmtId="176" fontId="167" fillId="63" borderId="0" applyNumberFormat="0" applyBorder="0" applyAlignment="0" applyProtection="0"/>
    <xf numFmtId="0" fontId="167" fillId="63" borderId="0" applyNumberFormat="0" applyBorder="0" applyAlignment="0" applyProtection="0"/>
    <xf numFmtId="176" fontId="167" fillId="63" borderId="0" applyNumberFormat="0" applyBorder="0" applyAlignment="0" applyProtection="0"/>
    <xf numFmtId="176" fontId="167" fillId="63" borderId="0" applyNumberFormat="0" applyBorder="0" applyAlignment="0" applyProtection="0"/>
    <xf numFmtId="176" fontId="167" fillId="63" borderId="0" applyNumberFormat="0" applyBorder="0" applyAlignment="0" applyProtection="0"/>
    <xf numFmtId="0" fontId="121" fillId="29" borderId="0" applyNumberFormat="0" applyBorder="0" applyAlignment="0" applyProtection="0"/>
    <xf numFmtId="0" fontId="167" fillId="63" borderId="0" applyNumberFormat="0" applyBorder="0" applyAlignment="0" applyProtection="0"/>
    <xf numFmtId="176" fontId="167" fillId="63" borderId="0" applyNumberFormat="0" applyBorder="0" applyAlignment="0" applyProtection="0"/>
    <xf numFmtId="0" fontId="167" fillId="63" borderId="0" applyNumberFormat="0" applyBorder="0" applyAlignment="0" applyProtection="0"/>
    <xf numFmtId="0" fontId="121" fillId="29" borderId="0" applyNumberFormat="0" applyBorder="0" applyAlignment="0" applyProtection="0"/>
    <xf numFmtId="0" fontId="167" fillId="63" borderId="0" applyNumberFormat="0" applyBorder="0" applyAlignment="0" applyProtection="0"/>
    <xf numFmtId="0" fontId="168" fillId="29" borderId="0" applyNumberFormat="0" applyBorder="0" applyAlignment="0" applyProtection="0"/>
    <xf numFmtId="0" fontId="168" fillId="29" borderId="0" applyNumberFormat="0" applyBorder="0" applyAlignment="0" applyProtection="0"/>
    <xf numFmtId="0" fontId="168" fillId="29" borderId="0" applyNumberFormat="0" applyBorder="0" applyAlignment="0" applyProtection="0"/>
    <xf numFmtId="0" fontId="168" fillId="29" borderId="0" applyNumberFormat="0" applyBorder="0" applyAlignment="0" applyProtection="0"/>
    <xf numFmtId="0" fontId="168" fillId="29" borderId="0" applyNumberFormat="0" applyBorder="0" applyAlignment="0" applyProtection="0"/>
    <xf numFmtId="176" fontId="144" fillId="64" borderId="20">
      <alignment horizontal="center" vertical="center"/>
    </xf>
    <xf numFmtId="210" fontId="172" fillId="35" borderId="21" applyFont="0" applyFill="0" applyBorder="0" applyProtection="0">
      <alignment vertical="center"/>
    </xf>
    <xf numFmtId="0" fontId="131" fillId="0" borderId="0" applyNumberFormat="0" applyFill="0" applyBorder="0" applyAlignment="0" applyProtection="0"/>
    <xf numFmtId="173" fontId="173" fillId="0" borderId="0"/>
    <xf numFmtId="176" fontId="174" fillId="0" borderId="0">
      <alignment horizontal="center" wrapText="1"/>
      <protection locked="0"/>
    </xf>
    <xf numFmtId="176" fontId="174" fillId="0" borderId="0">
      <alignment horizontal="center" wrapText="1"/>
      <protection locked="0"/>
    </xf>
    <xf numFmtId="176" fontId="174" fillId="0" borderId="0">
      <alignment horizontal="center" wrapText="1"/>
      <protection locked="0"/>
    </xf>
    <xf numFmtId="176" fontId="174" fillId="0" borderId="0">
      <alignment horizontal="center" wrapText="1"/>
      <protection locked="0"/>
    </xf>
    <xf numFmtId="176" fontId="174" fillId="0" borderId="0">
      <alignment horizontal="center" wrapText="1"/>
      <protection locked="0"/>
    </xf>
    <xf numFmtId="176" fontId="174" fillId="0" borderId="0">
      <alignment horizontal="center" wrapText="1"/>
      <protection locked="0"/>
    </xf>
    <xf numFmtId="176" fontId="174" fillId="0" borderId="0">
      <alignment horizontal="center" wrapText="1"/>
      <protection locked="0"/>
    </xf>
    <xf numFmtId="176" fontId="174" fillId="0" borderId="0">
      <alignment horizontal="center" wrapText="1"/>
      <protection locked="0"/>
    </xf>
    <xf numFmtId="176" fontId="174" fillId="0" borderId="0">
      <alignment horizontal="center" wrapText="1"/>
      <protection locked="0"/>
    </xf>
    <xf numFmtId="176" fontId="174" fillId="0" borderId="0">
      <alignment horizontal="center" wrapText="1"/>
      <protection locked="0"/>
    </xf>
    <xf numFmtId="176" fontId="174" fillId="0" borderId="0">
      <alignment horizontal="center" wrapText="1"/>
      <protection locked="0"/>
    </xf>
    <xf numFmtId="176" fontId="174" fillId="0" borderId="0">
      <alignment horizontal="center" wrapText="1"/>
      <protection locked="0"/>
    </xf>
    <xf numFmtId="3" fontId="175" fillId="0" borderId="0" applyNumberFormat="0" applyFill="0" applyBorder="0" applyAlignment="0" applyProtection="0"/>
    <xf numFmtId="3" fontId="176" fillId="0" borderId="0" applyNumberFormat="0" applyFill="0" applyBorder="0" applyAlignment="0" applyProtection="0"/>
    <xf numFmtId="176" fontId="177" fillId="0" borderId="0" applyNumberFormat="0" applyProtection="0"/>
    <xf numFmtId="176" fontId="156" fillId="0" borderId="14" applyNumberFormat="0" applyFill="0" applyAlignment="0" applyProtection="0"/>
    <xf numFmtId="176" fontId="156" fillId="0" borderId="14" applyNumberFormat="0" applyFill="0" applyAlignment="0" applyProtection="0"/>
    <xf numFmtId="176" fontId="156" fillId="0" borderId="14" applyNumberFormat="0" applyFill="0" applyAlignment="0" applyProtection="0"/>
    <xf numFmtId="176" fontId="156" fillId="0" borderId="14" applyNumberFormat="0" applyFill="0" applyAlignment="0" applyProtection="0"/>
    <xf numFmtId="176" fontId="156" fillId="0" borderId="14" applyNumberFormat="0" applyFill="0" applyAlignment="0" applyProtection="0"/>
    <xf numFmtId="176" fontId="156" fillId="0" borderId="14" applyNumberFormat="0" applyFill="0" applyAlignment="0" applyProtection="0"/>
    <xf numFmtId="176" fontId="156" fillId="0" borderId="14" applyNumberFormat="0" applyFill="0" applyAlignment="0" applyProtection="0"/>
    <xf numFmtId="176" fontId="156" fillId="0" borderId="14" applyNumberFormat="0" applyFill="0" applyAlignment="0" applyProtection="0"/>
    <xf numFmtId="176" fontId="156" fillId="0" borderId="14" applyNumberFormat="0" applyFill="0" applyAlignment="0" applyProtection="0"/>
    <xf numFmtId="176" fontId="156" fillId="0" borderId="14" applyNumberFormat="0" applyFill="0" applyAlignment="0" applyProtection="0"/>
    <xf numFmtId="176" fontId="156" fillId="0" borderId="14" applyNumberFormat="0" applyFill="0" applyAlignment="0" applyProtection="0"/>
    <xf numFmtId="176" fontId="156" fillId="0" borderId="14" applyNumberFormat="0" applyFill="0" applyAlignment="0" applyProtection="0"/>
    <xf numFmtId="176" fontId="178" fillId="0" borderId="10" applyFont="0">
      <alignment horizontal="centerContinuous"/>
    </xf>
    <xf numFmtId="176" fontId="179" fillId="0" borderId="0"/>
    <xf numFmtId="9" fontId="145" fillId="0" borderId="0"/>
    <xf numFmtId="176" fontId="145" fillId="0" borderId="0"/>
    <xf numFmtId="176" fontId="145" fillId="0" borderId="0"/>
    <xf numFmtId="176" fontId="179" fillId="0" borderId="0"/>
    <xf numFmtId="176" fontId="179" fillId="0" borderId="0"/>
    <xf numFmtId="176" fontId="145" fillId="0" borderId="0"/>
    <xf numFmtId="176" fontId="145" fillId="0" borderId="0"/>
    <xf numFmtId="176" fontId="131" fillId="0" borderId="0"/>
    <xf numFmtId="176" fontId="131" fillId="0" borderId="0"/>
    <xf numFmtId="176" fontId="131" fillId="0" borderId="0"/>
    <xf numFmtId="176" fontId="146" fillId="0" borderId="0"/>
    <xf numFmtId="0" fontId="180" fillId="3" borderId="0" applyNumberFormat="0" applyBorder="0" applyAlignment="0" applyProtection="0"/>
    <xf numFmtId="176" fontId="181" fillId="40" borderId="0" applyNumberFormat="0" applyBorder="0" applyAlignment="0" applyProtection="0"/>
    <xf numFmtId="0" fontId="111" fillId="3"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2" fillId="40"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0" fontId="183" fillId="3" borderId="0" applyNumberFormat="0" applyBorder="0" applyAlignment="0" applyProtection="0"/>
    <xf numFmtId="176" fontId="181" fillId="40" borderId="0" applyNumberFormat="0" applyBorder="0" applyAlignment="0" applyProtection="0"/>
    <xf numFmtId="0" fontId="181" fillId="40" borderId="0" applyNumberFormat="0" applyBorder="0" applyAlignment="0" applyProtection="0"/>
    <xf numFmtId="0" fontId="111" fillId="3" borderId="0" applyNumberFormat="0" applyBorder="0" applyAlignment="0" applyProtection="0"/>
    <xf numFmtId="0" fontId="181" fillId="40" borderId="0" applyNumberFormat="0" applyBorder="0" applyAlignment="0" applyProtection="0"/>
    <xf numFmtId="176" fontId="181" fillId="40" borderId="0" applyNumberFormat="0" applyBorder="0" applyAlignment="0" applyProtection="0"/>
    <xf numFmtId="0" fontId="181" fillId="40" borderId="0" applyNumberFormat="0" applyBorder="0" applyAlignment="0" applyProtection="0"/>
    <xf numFmtId="0" fontId="111" fillId="3" borderId="0" applyNumberFormat="0" applyBorder="0" applyAlignment="0" applyProtection="0"/>
    <xf numFmtId="0" fontId="181" fillId="40" borderId="0" applyNumberFormat="0" applyBorder="0" applyAlignment="0" applyProtection="0"/>
    <xf numFmtId="176" fontId="181" fillId="40" borderId="0" applyNumberFormat="0" applyBorder="0" applyAlignment="0" applyProtection="0"/>
    <xf numFmtId="0" fontId="181" fillId="40" borderId="0" applyNumberFormat="0" applyBorder="0" applyAlignment="0" applyProtection="0"/>
    <xf numFmtId="0" fontId="111" fillId="3" borderId="0" applyNumberFormat="0" applyBorder="0" applyAlignment="0" applyProtection="0"/>
    <xf numFmtId="0" fontId="181" fillId="40" borderId="0" applyNumberFormat="0" applyBorder="0" applyAlignment="0" applyProtection="0"/>
    <xf numFmtId="176" fontId="181" fillId="40" borderId="0" applyNumberFormat="0" applyBorder="0" applyAlignment="0" applyProtection="0"/>
    <xf numFmtId="0" fontId="181" fillId="40" borderId="0" applyNumberFormat="0" applyBorder="0" applyAlignment="0" applyProtection="0"/>
    <xf numFmtId="0" fontId="111" fillId="3" borderId="0" applyNumberFormat="0" applyBorder="0" applyAlignment="0" applyProtection="0"/>
    <xf numFmtId="0" fontId="181" fillId="40" borderId="0" applyNumberFormat="0" applyBorder="0" applyAlignment="0" applyProtection="0"/>
    <xf numFmtId="0" fontId="111" fillId="3"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11" fillId="3"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11" fillId="3"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11" fillId="3"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2" fillId="40" borderId="0" applyNumberFormat="0" applyBorder="0" applyAlignment="0" applyProtection="0"/>
    <xf numFmtId="176" fontId="181" fillId="40" borderId="0" applyNumberFormat="0" applyBorder="0" applyAlignment="0" applyProtection="0"/>
    <xf numFmtId="176" fontId="181" fillId="40" borderId="0" applyNumberFormat="0" applyBorder="0" applyAlignment="0" applyProtection="0"/>
    <xf numFmtId="0" fontId="181" fillId="40" borderId="0" applyNumberFormat="0" applyBorder="0" applyAlignment="0" applyProtection="0"/>
    <xf numFmtId="176" fontId="181" fillId="40" borderId="0" applyNumberFormat="0" applyBorder="0" applyAlignment="0" applyProtection="0"/>
    <xf numFmtId="176" fontId="181" fillId="40" borderId="0" applyNumberFormat="0" applyBorder="0" applyAlignment="0" applyProtection="0"/>
    <xf numFmtId="176" fontId="181" fillId="40" borderId="0" applyNumberFormat="0" applyBorder="0" applyAlignment="0" applyProtection="0"/>
    <xf numFmtId="0" fontId="111" fillId="3" borderId="0" applyNumberFormat="0" applyBorder="0" applyAlignment="0" applyProtection="0"/>
    <xf numFmtId="0" fontId="181" fillId="40" borderId="0" applyNumberFormat="0" applyBorder="0" applyAlignment="0" applyProtection="0"/>
    <xf numFmtId="176" fontId="181" fillId="40" borderId="0" applyNumberFormat="0" applyBorder="0" applyAlignment="0" applyProtection="0"/>
    <xf numFmtId="0" fontId="181" fillId="40" borderId="0" applyNumberFormat="0" applyBorder="0" applyAlignment="0" applyProtection="0"/>
    <xf numFmtId="0" fontId="111" fillId="3" borderId="0" applyNumberFormat="0" applyBorder="0" applyAlignment="0" applyProtection="0"/>
    <xf numFmtId="0" fontId="181" fillId="40" borderId="0" applyNumberFormat="0" applyBorder="0" applyAlignment="0" applyProtection="0"/>
    <xf numFmtId="0" fontId="180" fillId="3" borderId="0" applyNumberFormat="0" applyBorder="0" applyAlignment="0" applyProtection="0"/>
    <xf numFmtId="0" fontId="180" fillId="3" borderId="0" applyNumberFormat="0" applyBorder="0" applyAlignment="0" applyProtection="0"/>
    <xf numFmtId="0" fontId="180" fillId="3" borderId="0" applyNumberFormat="0" applyBorder="0" applyAlignment="0" applyProtection="0"/>
    <xf numFmtId="0" fontId="180" fillId="3" borderId="0" applyNumberFormat="0" applyBorder="0" applyAlignment="0" applyProtection="0"/>
    <xf numFmtId="0" fontId="180" fillId="3" borderId="0" applyNumberFormat="0" applyBorder="0" applyAlignment="0" applyProtection="0"/>
    <xf numFmtId="211" fontId="174" fillId="0" borderId="22" applyNumberFormat="0" applyFont="0" applyFill="0" applyBorder="0" applyAlignment="0"/>
    <xf numFmtId="212" fontId="184" fillId="65" borderId="21" applyNumberFormat="0" applyBorder="0" applyAlignment="0">
      <alignment horizontal="centerContinuous" vertical="center"/>
      <protection hidden="1"/>
    </xf>
    <xf numFmtId="1" fontId="185" fillId="66" borderId="15" applyNumberFormat="0" applyBorder="0" applyAlignment="0">
      <alignment horizontal="center" vertical="top" wrapText="1"/>
      <protection hidden="1"/>
    </xf>
    <xf numFmtId="176" fontId="186" fillId="0" borderId="0" applyNumberFormat="0" applyFill="0" applyBorder="0" applyAlignment="0" applyProtection="0">
      <alignment vertical="top"/>
      <protection locked="0"/>
    </xf>
    <xf numFmtId="38" fontId="187"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46" fillId="0" borderId="0"/>
    <xf numFmtId="213" fontId="189" fillId="0" borderId="0" applyFont="0" applyAlignment="0" applyProtection="0"/>
    <xf numFmtId="176" fontId="190" fillId="67" borderId="0" applyBorder="0">
      <alignment horizontal="left" vertical="center" indent="1"/>
    </xf>
    <xf numFmtId="214" fontId="124" fillId="0" borderId="0" applyNumberFormat="0" applyFill="0" applyBorder="0" applyAlignment="0"/>
    <xf numFmtId="176" fontId="191" fillId="0" borderId="0" applyNumberFormat="0" applyFill="0" applyBorder="0" applyAlignment="0" applyProtection="0"/>
    <xf numFmtId="9" fontId="192" fillId="0" borderId="21" applyNumberFormat="0" applyFill="0" applyBorder="0" applyAlignment="0" applyProtection="0">
      <alignment horizontal="right"/>
    </xf>
    <xf numFmtId="176" fontId="178" fillId="0" borderId="10" applyNumberFormat="0" applyFill="0" applyAlignment="0" applyProtection="0"/>
    <xf numFmtId="176" fontId="178" fillId="0" borderId="10" applyNumberFormat="0" applyFill="0" applyAlignment="0" applyProtection="0"/>
    <xf numFmtId="176" fontId="178" fillId="0" borderId="10" applyNumberFormat="0" applyFill="0" applyAlignment="0" applyProtection="0"/>
    <xf numFmtId="176" fontId="193" fillId="0" borderId="0"/>
    <xf numFmtId="176" fontId="187" fillId="0" borderId="10" applyNumberFormat="0" applyFont="0" applyFill="0" applyAlignment="0" applyProtection="0"/>
    <xf numFmtId="176" fontId="179" fillId="0" borderId="11"/>
    <xf numFmtId="215" fontId="194" fillId="0" borderId="0"/>
    <xf numFmtId="216" fontId="131" fillId="0" borderId="0" applyFont="0" applyFill="0" applyBorder="0" applyAlignment="0" applyProtection="0"/>
    <xf numFmtId="176" fontId="131" fillId="68" borderId="23" applyFont="0" applyFill="0" applyBorder="0" applyAlignment="0" applyProtection="0"/>
    <xf numFmtId="176" fontId="146" fillId="0" borderId="10">
      <alignment horizontal="centerContinuous"/>
    </xf>
    <xf numFmtId="176" fontId="146" fillId="0" borderId="10">
      <alignment horizontal="centerContinuous"/>
    </xf>
    <xf numFmtId="176" fontId="146" fillId="0" borderId="10">
      <alignment horizontal="centerContinuous"/>
    </xf>
    <xf numFmtId="176" fontId="131" fillId="0" borderId="24" applyBorder="0">
      <alignment horizontal="centerContinuous"/>
    </xf>
    <xf numFmtId="176" fontId="131" fillId="0" borderId="24" applyBorder="0">
      <alignment horizontal="centerContinuous"/>
    </xf>
    <xf numFmtId="176" fontId="131" fillId="0" borderId="24" applyBorder="0">
      <alignment horizontal="centerContinuous"/>
    </xf>
    <xf numFmtId="0" fontId="195" fillId="42" borderId="0" applyNumberFormat="0" applyBorder="0" applyAlignment="0" applyProtection="0"/>
    <xf numFmtId="0" fontId="196" fillId="42" borderId="0" applyNumberFormat="0" applyBorder="0" applyAlignment="0" applyProtection="0"/>
    <xf numFmtId="176" fontId="146" fillId="0" borderId="0" applyFont="0" applyFill="0" applyBorder="0" applyAlignment="0" applyProtection="0"/>
    <xf numFmtId="176" fontId="197" fillId="0" borderId="0" applyNumberFormat="0" applyFill="0" applyBorder="0" applyAlignment="0" applyProtection="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45"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79" fillId="0" borderId="0">
      <alignment horizontal="right"/>
    </xf>
    <xf numFmtId="176" fontId="179" fillId="0" borderId="0">
      <alignment horizontal="right"/>
    </xf>
    <xf numFmtId="176" fontId="179" fillId="0" borderId="0">
      <alignment horizontal="right"/>
    </xf>
    <xf numFmtId="176" fontId="179" fillId="0" borderId="0">
      <alignment horizontal="right"/>
    </xf>
    <xf numFmtId="176" fontId="179" fillId="0" borderId="0">
      <alignment horizontal="right"/>
    </xf>
    <xf numFmtId="176" fontId="179" fillId="0" borderId="0">
      <alignment horizontal="right"/>
    </xf>
    <xf numFmtId="176" fontId="179" fillId="0" borderId="0">
      <alignment horizontal="right"/>
    </xf>
    <xf numFmtId="176" fontId="179" fillId="0" borderId="0">
      <alignment horizontal="right"/>
    </xf>
    <xf numFmtId="176" fontId="179" fillId="0" borderId="0">
      <alignment horizontal="right"/>
    </xf>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37" fontId="146" fillId="0" borderId="0">
      <alignment horizontal="center"/>
    </xf>
    <xf numFmtId="37" fontId="146" fillId="0" borderId="0">
      <alignment horizontal="center"/>
    </xf>
    <xf numFmtId="176" fontId="199" fillId="0" borderId="0"/>
    <xf numFmtId="176" fontId="146" fillId="0" borderId="0"/>
    <xf numFmtId="176" fontId="146" fillId="0" borderId="0"/>
    <xf numFmtId="176" fontId="178" fillId="0" borderId="0"/>
    <xf numFmtId="217" fontId="147" fillId="0" borderId="0"/>
    <xf numFmtId="218" fontId="147" fillId="0" borderId="0"/>
    <xf numFmtId="219" fontId="147" fillId="0" borderId="0"/>
    <xf numFmtId="217" fontId="147" fillId="0" borderId="11"/>
    <xf numFmtId="218" fontId="147" fillId="0" borderId="11"/>
    <xf numFmtId="219" fontId="147" fillId="0" borderId="11"/>
    <xf numFmtId="220" fontId="147" fillId="0" borderId="0"/>
    <xf numFmtId="176" fontId="131" fillId="0" borderId="0" applyFill="0" applyBorder="0" applyAlignment="0"/>
    <xf numFmtId="176" fontId="131" fillId="0" borderId="0" applyFill="0" applyBorder="0" applyAlignment="0"/>
    <xf numFmtId="176" fontId="131" fillId="0" borderId="0" applyFill="0" applyBorder="0" applyAlignment="0"/>
    <xf numFmtId="176" fontId="131" fillId="0" borderId="0" applyFill="0" applyBorder="0" applyAlignment="0"/>
    <xf numFmtId="176" fontId="131" fillId="0" borderId="0" applyFill="0" applyBorder="0" applyAlignment="0"/>
    <xf numFmtId="176" fontId="131" fillId="0" borderId="0" applyFill="0" applyBorder="0" applyAlignment="0"/>
    <xf numFmtId="176" fontId="131" fillId="0" borderId="0" applyFill="0" applyBorder="0" applyAlignment="0"/>
    <xf numFmtId="221" fontId="200" fillId="0" borderId="0" applyFill="0" applyBorder="0" applyAlignment="0"/>
    <xf numFmtId="176" fontId="131" fillId="0" borderId="0" applyFill="0" applyBorder="0" applyAlignment="0"/>
    <xf numFmtId="222" fontId="131" fillId="0" borderId="0" applyFill="0" applyBorder="0" applyAlignment="0"/>
    <xf numFmtId="223" fontId="200" fillId="0" borderId="0" applyFill="0" applyBorder="0" applyAlignment="0"/>
    <xf numFmtId="224" fontId="147" fillId="0" borderId="0"/>
    <xf numFmtId="225" fontId="147" fillId="0" borderId="0"/>
    <xf numFmtId="220" fontId="147" fillId="0" borderId="11"/>
    <xf numFmtId="224" fontId="147" fillId="0" borderId="11"/>
    <xf numFmtId="225" fontId="147" fillId="0" borderId="11"/>
    <xf numFmtId="226" fontId="147" fillId="0" borderId="11"/>
    <xf numFmtId="226" fontId="147" fillId="0" borderId="0"/>
    <xf numFmtId="227" fontId="147" fillId="0" borderId="0">
      <alignment horizontal="right"/>
      <protection locked="0"/>
    </xf>
    <xf numFmtId="228" fontId="147" fillId="0" borderId="0">
      <alignment horizontal="right"/>
      <protection locked="0"/>
    </xf>
    <xf numFmtId="229" fontId="147" fillId="0" borderId="0"/>
    <xf numFmtId="230" fontId="131" fillId="0" borderId="0" applyFill="0" applyBorder="0" applyAlignment="0"/>
    <xf numFmtId="231" fontId="200" fillId="0" borderId="0" applyFill="0" applyBorder="0" applyAlignment="0"/>
    <xf numFmtId="222" fontId="131" fillId="0" borderId="0" applyFill="0" applyBorder="0" applyAlignment="0"/>
    <xf numFmtId="232" fontId="200" fillId="0" borderId="0" applyFill="0" applyBorder="0" applyAlignment="0"/>
    <xf numFmtId="222" fontId="131" fillId="0" borderId="0" applyFill="0" applyBorder="0" applyAlignment="0"/>
    <xf numFmtId="233" fontId="200" fillId="0" borderId="0" applyFill="0" applyBorder="0" applyAlignment="0"/>
    <xf numFmtId="234" fontId="147" fillId="0" borderId="0"/>
    <xf numFmtId="235" fontId="147" fillId="0" borderId="0"/>
    <xf numFmtId="229" fontId="147" fillId="0" borderId="11"/>
    <xf numFmtId="234" fontId="147" fillId="0" borderId="11"/>
    <xf numFmtId="235" fontId="147" fillId="0" borderId="11"/>
    <xf numFmtId="222" fontId="131" fillId="0" borderId="0" applyFill="0" applyBorder="0" applyAlignment="0"/>
    <xf numFmtId="221" fontId="200" fillId="0" borderId="0" applyFill="0" applyBorder="0" applyAlignment="0"/>
    <xf numFmtId="222" fontId="131" fillId="0" borderId="0" applyFill="0" applyBorder="0" applyAlignment="0"/>
    <xf numFmtId="236" fontId="200" fillId="0" borderId="0" applyFill="0" applyBorder="0" applyAlignment="0"/>
    <xf numFmtId="222" fontId="131" fillId="0" borderId="0" applyFill="0" applyBorder="0" applyAlignment="0"/>
    <xf numFmtId="223" fontId="200" fillId="0" borderId="0" applyFill="0" applyBorder="0" applyAlignment="0"/>
    <xf numFmtId="0" fontId="201" fillId="47" borderId="25" applyNumberFormat="0" applyAlignment="0" applyProtection="0"/>
    <xf numFmtId="0" fontId="201" fillId="47" borderId="25" applyNumberFormat="0" applyAlignment="0" applyProtection="0"/>
    <xf numFmtId="0" fontId="201" fillId="47" borderId="25" applyNumberFormat="0" applyAlignment="0" applyProtection="0"/>
    <xf numFmtId="0" fontId="201" fillId="47" borderId="25" applyNumberFormat="0" applyAlignment="0" applyProtection="0"/>
    <xf numFmtId="0" fontId="201" fillId="47" borderId="25" applyNumberFormat="0" applyAlignment="0" applyProtection="0"/>
    <xf numFmtId="0" fontId="201" fillId="47" borderId="25" applyNumberFormat="0" applyAlignment="0" applyProtection="0"/>
    <xf numFmtId="0" fontId="201" fillId="47" borderId="25" applyNumberFormat="0" applyAlignment="0" applyProtection="0"/>
    <xf numFmtId="0" fontId="202" fillId="6" borderId="4" applyNumberFormat="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0" fontId="201" fillId="54" borderId="25" applyNumberFormat="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0" fontId="115" fillId="6" borderId="4" applyNumberFormat="0" applyAlignment="0" applyProtection="0"/>
    <xf numFmtId="0" fontId="201" fillId="54" borderId="25" applyNumberFormat="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0" fontId="201" fillId="54" borderId="25" applyNumberFormat="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0" fontId="115" fillId="6" borderId="4" applyNumberFormat="0" applyAlignment="0" applyProtection="0"/>
    <xf numFmtId="0" fontId="201" fillId="54" borderId="25" applyNumberFormat="0" applyAlignment="0" applyProtection="0"/>
    <xf numFmtId="176" fontId="201" fillId="54" borderId="25" applyNumberFormat="0" applyAlignment="0" applyProtection="0"/>
    <xf numFmtId="176" fontId="201" fillId="54" borderId="25" applyNumberFormat="0" applyAlignment="0" applyProtection="0"/>
    <xf numFmtId="0" fontId="201" fillId="54" borderId="25" applyNumberFormat="0" applyAlignment="0" applyProtection="0"/>
    <xf numFmtId="176" fontId="201" fillId="54" borderId="25" applyNumberFormat="0" applyAlignment="0" applyProtection="0"/>
    <xf numFmtId="176" fontId="201" fillId="54" borderId="25" applyNumberFormat="0" applyAlignment="0" applyProtection="0"/>
    <xf numFmtId="176" fontId="201" fillId="54" borderId="25" applyNumberFormat="0" applyAlignment="0" applyProtection="0"/>
    <xf numFmtId="0" fontId="115" fillId="6" borderId="4" applyNumberFormat="0" applyAlignment="0" applyProtection="0"/>
    <xf numFmtId="0" fontId="201" fillId="54" borderId="25" applyNumberFormat="0" applyAlignment="0" applyProtection="0"/>
    <xf numFmtId="176" fontId="201" fillId="54" borderId="25" applyNumberFormat="0" applyAlignment="0" applyProtection="0"/>
    <xf numFmtId="176" fontId="201" fillId="54" borderId="25" applyNumberFormat="0" applyAlignment="0" applyProtection="0"/>
    <xf numFmtId="176" fontId="201" fillId="54" borderId="25" applyNumberFormat="0" applyAlignment="0" applyProtection="0"/>
    <xf numFmtId="176" fontId="201" fillId="54" borderId="25" applyNumberFormat="0" applyAlignment="0" applyProtection="0"/>
    <xf numFmtId="176" fontId="201" fillId="54" borderId="25" applyNumberFormat="0" applyAlignment="0" applyProtection="0"/>
    <xf numFmtId="0" fontId="201" fillId="47" borderId="25" applyNumberFormat="0" applyAlignment="0" applyProtection="0"/>
    <xf numFmtId="0" fontId="201" fillId="47" borderId="25" applyNumberFormat="0" applyAlignment="0" applyProtection="0"/>
    <xf numFmtId="0" fontId="201" fillId="47" borderId="25" applyNumberFormat="0" applyAlignment="0" applyProtection="0"/>
    <xf numFmtId="0" fontId="201" fillId="47" borderId="25" applyNumberFormat="0" applyAlignment="0" applyProtection="0"/>
    <xf numFmtId="0" fontId="201" fillId="47" borderId="25" applyNumberFormat="0" applyAlignment="0" applyProtection="0"/>
    <xf numFmtId="3" fontId="157" fillId="0" borderId="15" applyBorder="0">
      <alignment vertical="center"/>
    </xf>
    <xf numFmtId="0" fontId="201" fillId="47" borderId="25" applyNumberFormat="0" applyAlignment="0" applyProtection="0"/>
    <xf numFmtId="0" fontId="203" fillId="54" borderId="25" applyNumberFormat="0" applyAlignment="0" applyProtection="0"/>
    <xf numFmtId="211" fontId="174" fillId="0" borderId="22" applyFill="0"/>
    <xf numFmtId="211" fontId="174" fillId="0" borderId="22" applyFill="0"/>
    <xf numFmtId="0" fontId="204" fillId="69" borderId="26" applyNumberFormat="0" applyAlignment="0" applyProtection="0"/>
    <xf numFmtId="0" fontId="205" fillId="69" borderId="26" applyNumberFormat="0" applyAlignment="0" applyProtection="0"/>
    <xf numFmtId="0" fontId="206" fillId="0" borderId="27" applyNumberFormat="0" applyFill="0" applyAlignment="0" applyProtection="0"/>
    <xf numFmtId="0" fontId="207" fillId="0" borderId="27" applyNumberFormat="0" applyFill="0" applyAlignment="0" applyProtection="0"/>
    <xf numFmtId="1" fontId="208" fillId="0" borderId="0"/>
    <xf numFmtId="0" fontId="204" fillId="69" borderId="28" applyNumberFormat="0" applyAlignment="0" applyProtection="0"/>
    <xf numFmtId="0" fontId="204" fillId="69" borderId="28" applyNumberFormat="0" applyAlignment="0" applyProtection="0"/>
    <xf numFmtId="0" fontId="204" fillId="69" borderId="28" applyNumberFormat="0" applyAlignment="0" applyProtection="0"/>
    <xf numFmtId="0" fontId="204" fillId="69" borderId="28" applyNumberFormat="0" applyAlignment="0" applyProtection="0"/>
    <xf numFmtId="0" fontId="204" fillId="69" borderId="28" applyNumberFormat="0" applyAlignment="0" applyProtection="0"/>
    <xf numFmtId="0" fontId="204" fillId="69" borderId="28" applyNumberFormat="0" applyAlignment="0" applyProtection="0"/>
    <xf numFmtId="0" fontId="204" fillId="69" borderId="28" applyNumberFormat="0" applyAlignment="0" applyProtection="0"/>
    <xf numFmtId="0" fontId="209" fillId="7" borderId="7" applyNumberFormat="0" applyAlignment="0" applyProtection="0"/>
    <xf numFmtId="176" fontId="204" fillId="69" borderId="26" applyNumberFormat="0" applyAlignment="0" applyProtection="0"/>
    <xf numFmtId="176" fontId="204" fillId="69" borderId="26" applyNumberFormat="0" applyAlignment="0" applyProtection="0"/>
    <xf numFmtId="0" fontId="204" fillId="69" borderId="26" applyNumberFormat="0" applyAlignment="0" applyProtection="0"/>
    <xf numFmtId="176" fontId="204" fillId="69" borderId="26" applyNumberFormat="0" applyAlignment="0" applyProtection="0"/>
    <xf numFmtId="176" fontId="204" fillId="69" borderId="26" applyNumberFormat="0" applyAlignment="0" applyProtection="0"/>
    <xf numFmtId="176" fontId="204" fillId="69" borderId="26" applyNumberFormat="0" applyAlignment="0" applyProtection="0"/>
    <xf numFmtId="0" fontId="117" fillId="7" borderId="7" applyNumberFormat="0" applyAlignment="0" applyProtection="0"/>
    <xf numFmtId="0" fontId="204" fillId="69" borderId="26" applyNumberFormat="0" applyAlignment="0" applyProtection="0"/>
    <xf numFmtId="176" fontId="204" fillId="69" borderId="26" applyNumberFormat="0" applyAlignment="0" applyProtection="0"/>
    <xf numFmtId="176" fontId="204" fillId="69" borderId="26" applyNumberFormat="0" applyAlignment="0" applyProtection="0"/>
    <xf numFmtId="0" fontId="204" fillId="69" borderId="26" applyNumberFormat="0" applyAlignment="0" applyProtection="0"/>
    <xf numFmtId="176" fontId="204" fillId="69" borderId="26" applyNumberFormat="0" applyAlignment="0" applyProtection="0"/>
    <xf numFmtId="176" fontId="204" fillId="69" borderId="26" applyNumberFormat="0" applyAlignment="0" applyProtection="0"/>
    <xf numFmtId="176" fontId="204" fillId="69" borderId="26" applyNumberFormat="0" applyAlignment="0" applyProtection="0"/>
    <xf numFmtId="0" fontId="117" fillId="7" borderId="7" applyNumberFormat="0" applyAlignment="0" applyProtection="0"/>
    <xf numFmtId="0" fontId="204" fillId="69" borderId="26" applyNumberFormat="0" applyAlignment="0" applyProtection="0"/>
    <xf numFmtId="176" fontId="204" fillId="69" borderId="26" applyNumberFormat="0" applyAlignment="0" applyProtection="0"/>
    <xf numFmtId="0" fontId="204" fillId="69" borderId="26" applyNumberFormat="0" applyAlignment="0" applyProtection="0"/>
    <xf numFmtId="0" fontId="117" fillId="7" borderId="7" applyNumberFormat="0" applyAlignment="0" applyProtection="0"/>
    <xf numFmtId="0" fontId="204" fillId="69" borderId="26" applyNumberFormat="0" applyAlignment="0" applyProtection="0"/>
    <xf numFmtId="0" fontId="204" fillId="69" borderId="28" applyNumberFormat="0" applyAlignment="0" applyProtection="0"/>
    <xf numFmtId="0" fontId="204" fillId="69" borderId="28" applyNumberFormat="0" applyAlignment="0" applyProtection="0"/>
    <xf numFmtId="0" fontId="204" fillId="69" borderId="28" applyNumberFormat="0" applyAlignment="0" applyProtection="0"/>
    <xf numFmtId="0" fontId="204" fillId="69" borderId="28" applyNumberFormat="0" applyAlignment="0" applyProtection="0"/>
    <xf numFmtId="0" fontId="204" fillId="69" borderId="28" applyNumberFormat="0" applyAlignment="0" applyProtection="0"/>
    <xf numFmtId="237" fontId="210" fillId="0" borderId="0" applyNumberFormat="0" applyAlignment="0">
      <alignment vertical="center"/>
    </xf>
    <xf numFmtId="176" fontId="146" fillId="0" borderId="0"/>
    <xf numFmtId="176" fontId="146" fillId="0" borderId="0"/>
    <xf numFmtId="176" fontId="199" fillId="0" borderId="0" applyNumberFormat="0" applyFill="0" applyBorder="0" applyAlignment="0" applyProtection="0"/>
    <xf numFmtId="176" fontId="211" fillId="0" borderId="0" applyNumberFormat="0" applyFill="0" applyBorder="0" applyAlignment="0" applyProtection="0"/>
    <xf numFmtId="176" fontId="199" fillId="0" borderId="0" applyNumberFormat="0" applyFill="0" applyBorder="0" applyAlignment="0" applyProtection="0"/>
    <xf numFmtId="176" fontId="212" fillId="70" borderId="29" applyFont="0" applyFill="0" applyBorder="0"/>
    <xf numFmtId="176" fontId="199" fillId="0" borderId="30"/>
    <xf numFmtId="176" fontId="213" fillId="0" borderId="10" applyNumberFormat="0" applyFill="0" applyBorder="0" applyAlignment="0" applyProtection="0">
      <alignment horizontal="center"/>
    </xf>
    <xf numFmtId="38" fontId="214" fillId="0" borderId="0" applyNumberFormat="0" applyFill="0" applyBorder="0" applyAlignment="0" applyProtection="0">
      <protection locked="0"/>
    </xf>
    <xf numFmtId="38" fontId="215" fillId="0" borderId="0" applyNumberFormat="0" applyFill="0" applyBorder="0" applyAlignment="0" applyProtection="0">
      <protection locked="0"/>
    </xf>
    <xf numFmtId="38" fontId="156" fillId="0" borderId="0" applyNumberFormat="0" applyFill="0" applyBorder="0" applyAlignment="0" applyProtection="0">
      <protection locked="0"/>
    </xf>
    <xf numFmtId="176" fontId="155" fillId="37" borderId="24" applyNumberFormat="0" applyProtection="0">
      <alignment horizontal="center" vertical="center" wrapText="1"/>
    </xf>
    <xf numFmtId="176" fontId="155" fillId="37" borderId="0" applyNumberFormat="0" applyBorder="0" applyProtection="0">
      <alignment horizontal="centerContinuous" vertical="center"/>
    </xf>
    <xf numFmtId="176" fontId="155" fillId="37" borderId="0" applyNumberFormat="0" applyBorder="0" applyProtection="0">
      <alignment horizontal="centerContinuous" vertical="center"/>
    </xf>
    <xf numFmtId="176" fontId="155" fillId="37" borderId="0" applyNumberFormat="0" applyBorder="0" applyProtection="0">
      <alignment horizontal="centerContinuous" vertical="center"/>
    </xf>
    <xf numFmtId="176" fontId="155" fillId="37" borderId="0" applyNumberFormat="0" applyBorder="0" applyProtection="0">
      <alignment horizontal="centerContinuous" vertical="center"/>
    </xf>
    <xf numFmtId="176" fontId="155" fillId="37" borderId="0" applyNumberFormat="0" applyBorder="0" applyProtection="0">
      <alignment horizontal="centerContinuous" vertical="center"/>
    </xf>
    <xf numFmtId="176" fontId="155" fillId="37" borderId="0" applyNumberFormat="0" applyBorder="0" applyProtection="0">
      <alignment horizontal="centerContinuous" vertical="center"/>
    </xf>
    <xf numFmtId="176" fontId="155" fillId="37" borderId="0" applyNumberFormat="0" applyBorder="0" applyProtection="0">
      <alignment horizontal="centerContinuous" vertical="center"/>
    </xf>
    <xf numFmtId="176" fontId="155" fillId="37" borderId="0" applyNumberFormat="0" applyBorder="0" applyProtection="0">
      <alignment horizontal="centerContinuous" vertical="center"/>
    </xf>
    <xf numFmtId="176" fontId="155" fillId="37" borderId="0" applyNumberFormat="0" applyBorder="0" applyProtection="0">
      <alignment horizontal="centerContinuous" vertical="center"/>
    </xf>
    <xf numFmtId="176" fontId="155" fillId="37" borderId="0" applyNumberFormat="0" applyBorder="0" applyProtection="0">
      <alignment horizontal="centerContinuous" vertical="center"/>
    </xf>
    <xf numFmtId="176" fontId="155" fillId="37" borderId="0" applyNumberFormat="0" applyBorder="0" applyProtection="0">
      <alignment horizontal="centerContinuous" vertical="center"/>
    </xf>
    <xf numFmtId="176" fontId="155" fillId="37" borderId="0" applyNumberFormat="0" applyBorder="0" applyProtection="0">
      <alignment horizontal="centerContinuous" vertical="center"/>
    </xf>
    <xf numFmtId="176" fontId="155" fillId="37" borderId="24" applyNumberFormat="0" applyProtection="0">
      <alignment horizontal="center" vertical="center" wrapText="1"/>
    </xf>
    <xf numFmtId="176" fontId="155" fillId="37" borderId="24" applyNumberFormat="0" applyProtection="0">
      <alignment horizontal="center" vertical="center" wrapText="1"/>
    </xf>
    <xf numFmtId="176" fontId="155" fillId="37" borderId="24" applyNumberFormat="0" applyProtection="0">
      <alignment horizontal="center" vertical="center" wrapText="1"/>
    </xf>
    <xf numFmtId="176" fontId="155" fillId="37" borderId="24" applyNumberFormat="0" applyProtection="0">
      <alignment horizontal="center" vertical="center" wrapText="1"/>
    </xf>
    <xf numFmtId="176" fontId="155" fillId="37" borderId="24" applyNumberFormat="0" applyProtection="0">
      <alignment horizontal="center" vertical="center" wrapText="1"/>
    </xf>
    <xf numFmtId="176" fontId="155" fillId="37" borderId="24" applyNumberFormat="0" applyProtection="0">
      <alignment horizontal="center" vertical="center" wrapText="1"/>
    </xf>
    <xf numFmtId="176" fontId="155" fillId="37" borderId="24" applyNumberFormat="0" applyProtection="0">
      <alignment horizontal="center" vertical="center" wrapText="1"/>
    </xf>
    <xf numFmtId="176" fontId="155" fillId="37" borderId="24" applyNumberFormat="0" applyProtection="0">
      <alignment horizontal="center" vertical="center" wrapText="1"/>
    </xf>
    <xf numFmtId="176" fontId="155" fillId="37" borderId="24" applyNumberFormat="0" applyProtection="0">
      <alignment horizontal="center" vertical="center" wrapText="1"/>
    </xf>
    <xf numFmtId="176" fontId="155" fillId="37" borderId="24" applyNumberFormat="0" applyProtection="0">
      <alignment horizontal="center" vertical="center" wrapText="1"/>
    </xf>
    <xf numFmtId="176" fontId="155" fillId="37" borderId="24" applyNumberFormat="0" applyProtection="0">
      <alignment horizontal="center" vertical="center" wrapText="1"/>
    </xf>
    <xf numFmtId="176" fontId="216" fillId="71" borderId="0" applyNumberFormat="0">
      <alignment horizontal="center" vertical="top" wrapText="1"/>
    </xf>
    <xf numFmtId="176" fontId="216" fillId="71" borderId="0" applyNumberFormat="0">
      <alignment horizontal="left" vertical="top" wrapText="1"/>
    </xf>
    <xf numFmtId="176" fontId="216" fillId="71" borderId="0" applyNumberFormat="0">
      <alignment horizontal="centerContinuous" vertical="top"/>
    </xf>
    <xf numFmtId="176" fontId="147" fillId="71" borderId="0" applyNumberFormat="0">
      <alignment horizontal="center" vertical="top" wrapText="1"/>
    </xf>
    <xf numFmtId="176" fontId="144" fillId="0" borderId="31" applyNumberFormat="0" applyFont="0" applyFill="0" applyAlignment="0" applyProtection="0">
      <alignment horizontal="left"/>
    </xf>
    <xf numFmtId="176" fontId="144" fillId="0" borderId="31" applyNumberFormat="0" applyFont="0" applyFill="0" applyAlignment="0" applyProtection="0">
      <alignment horizontal="left"/>
    </xf>
    <xf numFmtId="176" fontId="144" fillId="0" borderId="31" applyNumberFormat="0" applyFont="0" applyFill="0" applyAlignment="0" applyProtection="0">
      <alignment horizontal="left"/>
    </xf>
    <xf numFmtId="176" fontId="144" fillId="0" borderId="31" applyNumberFormat="0" applyFont="0" applyFill="0" applyAlignment="0" applyProtection="0">
      <alignment horizontal="left"/>
    </xf>
    <xf numFmtId="176" fontId="144" fillId="0" borderId="31" applyNumberFormat="0" applyFont="0" applyFill="0" applyAlignment="0" applyProtection="0">
      <alignment horizontal="left"/>
    </xf>
    <xf numFmtId="176" fontId="144" fillId="0" borderId="31" applyNumberFormat="0" applyFont="0" applyFill="0" applyAlignment="0" applyProtection="0">
      <alignment horizontal="left"/>
    </xf>
    <xf numFmtId="176" fontId="144" fillId="0" borderId="31" applyNumberFormat="0" applyFont="0" applyFill="0" applyAlignment="0" applyProtection="0">
      <alignment horizontal="left"/>
    </xf>
    <xf numFmtId="176" fontId="144" fillId="0" borderId="31" applyNumberFormat="0" applyFont="0" applyFill="0" applyAlignment="0" applyProtection="0">
      <alignment horizontal="left"/>
    </xf>
    <xf numFmtId="176" fontId="144" fillId="0" borderId="31" applyNumberFormat="0" applyFont="0" applyFill="0" applyAlignment="0" applyProtection="0">
      <alignment horizontal="left"/>
    </xf>
    <xf numFmtId="176" fontId="144" fillId="0" borderId="31" applyNumberFormat="0" applyFont="0" applyFill="0" applyAlignment="0" applyProtection="0">
      <alignment horizontal="left"/>
    </xf>
    <xf numFmtId="176" fontId="144" fillId="0" borderId="31" applyNumberFormat="0" applyFont="0" applyFill="0" applyAlignment="0" applyProtection="0">
      <alignment horizontal="left"/>
    </xf>
    <xf numFmtId="176" fontId="212" fillId="0" borderId="32">
      <alignment horizontal="center"/>
    </xf>
    <xf numFmtId="1" fontId="217" fillId="0" borderId="29">
      <alignment vertical="top"/>
    </xf>
    <xf numFmtId="0" fontId="140" fillId="0" borderId="33">
      <alignment horizontal="left" wrapText="1"/>
    </xf>
    <xf numFmtId="238" fontId="212" fillId="0" borderId="0" applyBorder="0">
      <alignment horizontal="right"/>
    </xf>
    <xf numFmtId="238" fontId="212" fillId="0" borderId="0" applyBorder="0">
      <alignment horizontal="right"/>
    </xf>
    <xf numFmtId="238" fontId="212" fillId="0" borderId="24" applyAlignment="0">
      <alignment horizontal="right"/>
    </xf>
    <xf numFmtId="238" fontId="212" fillId="0" borderId="24" applyAlignment="0">
      <alignment horizontal="right"/>
    </xf>
    <xf numFmtId="238" fontId="212" fillId="0" borderId="24" applyAlignment="0">
      <alignment horizontal="right"/>
    </xf>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214" fontId="144" fillId="0" borderId="0" applyFont="0" applyFill="0" applyBorder="0" applyAlignment="0" applyProtection="0">
      <protection locked="0"/>
    </xf>
    <xf numFmtId="40" fontId="144" fillId="0" borderId="0" applyFont="0" applyFill="0" applyBorder="0" applyAlignment="0" applyProtection="0">
      <protection locked="0"/>
    </xf>
    <xf numFmtId="222" fontId="131" fillId="0" borderId="0" applyFont="0" applyFill="0" applyBorder="0" applyAlignment="0" applyProtection="0"/>
    <xf numFmtId="221" fontId="200" fillId="0" borderId="0" applyFont="0" applyFill="0" applyBorder="0" applyAlignment="0" applyProtection="0"/>
    <xf numFmtId="176" fontId="218" fillId="0" borderId="0" applyFont="0" applyFill="0" applyBorder="0" applyAlignment="0" applyProtection="0"/>
    <xf numFmtId="40" fontId="218" fillId="0" borderId="0" applyFont="0" applyFill="0" applyBorder="0" applyAlignment="0" applyProtection="0"/>
    <xf numFmtId="239" fontId="194" fillId="0" borderId="0" applyFont="0" applyFill="0" applyBorder="0" applyAlignment="0" applyProtection="0"/>
    <xf numFmtId="43" fontId="122" fillId="0" borderId="0" applyFont="0" applyFill="0" applyBorder="0" applyAlignment="0" applyProtection="0"/>
    <xf numFmtId="43" fontId="131" fillId="0" borderId="0" applyFont="0" applyFill="0" applyBorder="0" applyAlignment="0" applyProtection="0"/>
    <xf numFmtId="181" fontId="131" fillId="0" borderId="0" applyFont="0" applyFill="0" applyBorder="0" applyAlignment="0" applyProtection="0"/>
    <xf numFmtId="43" fontId="131" fillId="0" borderId="0" applyFont="0" applyFill="0" applyBorder="0" applyAlignment="0" applyProtection="0"/>
    <xf numFmtId="181" fontId="131" fillId="0" borderId="0" applyFont="0" applyFill="0" applyBorder="0" applyAlignment="0" applyProtection="0"/>
    <xf numFmtId="181" fontId="131" fillId="0" borderId="0" applyFont="0" applyFill="0" applyBorder="0" applyAlignment="0" applyProtection="0"/>
    <xf numFmtId="181" fontId="131" fillId="0" borderId="0" applyFont="0" applyFill="0" applyBorder="0" applyAlignment="0" applyProtection="0"/>
    <xf numFmtId="181" fontId="131" fillId="0" borderId="0" applyFont="0" applyFill="0" applyBorder="0" applyAlignment="0" applyProtection="0"/>
    <xf numFmtId="181" fontId="131" fillId="0" borderId="0" applyFont="0" applyFill="0" applyBorder="0" applyAlignment="0" applyProtection="0"/>
    <xf numFmtId="43" fontId="131" fillId="0" borderId="0" applyFont="0" applyFill="0" applyBorder="0" applyAlignment="0" applyProtection="0"/>
    <xf numFmtId="3" fontId="131" fillId="0" borderId="0" applyFont="0" applyFill="0" applyBorder="0" applyAlignment="0" applyProtection="0"/>
    <xf numFmtId="181" fontId="131" fillId="0" borderId="0" applyFont="0" applyFill="0" applyBorder="0" applyAlignment="0" applyProtection="0"/>
    <xf numFmtId="43" fontId="122" fillId="0" borderId="0" applyFont="0" applyFill="0" applyBorder="0" applyAlignment="0" applyProtection="0"/>
    <xf numFmtId="181" fontId="131" fillId="0" borderId="0" applyFont="0" applyFill="0" applyBorder="0" applyAlignment="0" applyProtection="0"/>
    <xf numFmtId="43" fontId="122" fillId="0" borderId="0" applyFont="0" applyFill="0" applyBorder="0" applyAlignment="0" applyProtection="0"/>
    <xf numFmtId="181" fontId="131" fillId="0" borderId="0" applyFont="0" applyFill="0" applyBorder="0" applyAlignment="0" applyProtection="0"/>
    <xf numFmtId="43" fontId="131" fillId="0" borderId="0" applyFont="0" applyFill="0" applyBorder="0" applyAlignment="0" applyProtection="0"/>
    <xf numFmtId="181" fontId="172" fillId="0" borderId="0" applyFont="0" applyFill="0" applyBorder="0" applyAlignment="0" applyProtection="0"/>
    <xf numFmtId="240" fontId="131"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176" fontId="131" fillId="0" borderId="0"/>
    <xf numFmtId="176" fontId="219" fillId="0" borderId="31" applyNumberFormat="0" applyFill="0" applyAlignment="0" applyProtection="0"/>
    <xf numFmtId="176" fontId="220" fillId="0" borderId="0"/>
    <xf numFmtId="223" fontId="131" fillId="0" borderId="0" applyFill="0" applyBorder="0">
      <alignment horizontal="left"/>
    </xf>
    <xf numFmtId="241" fontId="130" fillId="72" borderId="0"/>
    <xf numFmtId="176" fontId="131" fillId="0" borderId="0"/>
    <xf numFmtId="176" fontId="131" fillId="0" borderId="0"/>
    <xf numFmtId="176" fontId="131" fillId="0" borderId="0"/>
    <xf numFmtId="176" fontId="221" fillId="0" borderId="0" applyNumberFormat="0" applyAlignment="0">
      <alignment horizontal="left"/>
    </xf>
    <xf numFmtId="176" fontId="221" fillId="0" borderId="0" applyNumberFormat="0" applyAlignment="0">
      <alignment horizontal="left"/>
    </xf>
    <xf numFmtId="176" fontId="221" fillId="0" borderId="0" applyNumberFormat="0" applyAlignment="0">
      <alignment horizontal="left"/>
    </xf>
    <xf numFmtId="176" fontId="221" fillId="0" borderId="0" applyNumberFormat="0" applyAlignment="0">
      <alignment horizontal="left"/>
    </xf>
    <xf numFmtId="176" fontId="221" fillId="0" borderId="0" applyNumberFormat="0" applyAlignment="0">
      <alignment horizontal="left"/>
    </xf>
    <xf numFmtId="176" fontId="221" fillId="0" borderId="0" applyNumberFormat="0" applyAlignment="0">
      <alignment horizontal="left"/>
    </xf>
    <xf numFmtId="176" fontId="221" fillId="0" borderId="0" applyNumberFormat="0" applyAlignment="0">
      <alignment horizontal="left"/>
    </xf>
    <xf numFmtId="176" fontId="221" fillId="0" borderId="0" applyNumberFormat="0" applyAlignment="0">
      <alignment horizontal="left"/>
    </xf>
    <xf numFmtId="176" fontId="221" fillId="0" borderId="0" applyNumberFormat="0" applyAlignment="0">
      <alignment horizontal="left"/>
    </xf>
    <xf numFmtId="176" fontId="221" fillId="0" borderId="0" applyNumberFormat="0" applyAlignment="0">
      <alignment horizontal="left"/>
    </xf>
    <xf numFmtId="176" fontId="221" fillId="0" borderId="0" applyNumberFormat="0" applyAlignment="0">
      <alignment horizontal="left"/>
    </xf>
    <xf numFmtId="176" fontId="221" fillId="0" borderId="0" applyNumberFormat="0" applyAlignment="0">
      <alignment horizontal="left"/>
    </xf>
    <xf numFmtId="176" fontId="131" fillId="0" borderId="15" applyBorder="0"/>
    <xf numFmtId="176" fontId="131" fillId="0" borderId="15" applyBorder="0"/>
    <xf numFmtId="176" fontId="131" fillId="0" borderId="15" applyBorder="0"/>
    <xf numFmtId="173" fontId="222" fillId="0" borderId="0"/>
    <xf numFmtId="216" fontId="144" fillId="0" borderId="0" applyFont="0" applyFill="0" applyBorder="0" applyAlignment="0" applyProtection="0">
      <protection locked="0"/>
    </xf>
    <xf numFmtId="176" fontId="131" fillId="0" borderId="0"/>
    <xf numFmtId="242" fontId="144" fillId="0" borderId="0" applyFont="0" applyFill="0" applyBorder="0" applyAlignment="0" applyProtection="0">
      <protection locked="0"/>
    </xf>
    <xf numFmtId="243" fontId="147" fillId="0" borderId="0" applyFont="0" applyFill="0" applyBorder="0" applyAlignment="0" applyProtection="0">
      <alignment vertical="center"/>
    </xf>
    <xf numFmtId="204" fontId="155" fillId="0" borderId="34" applyBorder="0"/>
    <xf numFmtId="222" fontId="131" fillId="0" borderId="0" applyFont="0" applyFill="0" applyBorder="0" applyAlignment="0" applyProtection="0"/>
    <xf numFmtId="223" fontId="200" fillId="0" borderId="0" applyFont="0" applyFill="0" applyBorder="0" applyAlignment="0" applyProtection="0"/>
    <xf numFmtId="176" fontId="223" fillId="0" borderId="0" applyFont="0" applyFill="0" applyBorder="0" applyAlignment="0" applyProtection="0"/>
    <xf numFmtId="176" fontId="224" fillId="0" borderId="35">
      <protection locked="0"/>
    </xf>
    <xf numFmtId="176" fontId="224" fillId="0" borderId="35">
      <protection locked="0"/>
    </xf>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180" fontId="165"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180"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244" fontId="225" fillId="0" borderId="0" applyFont="0" applyFill="0" applyBorder="0" applyAlignment="0" applyProtection="0">
      <alignment vertical="center"/>
    </xf>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245" fontId="147" fillId="0" borderId="0" applyFont="0" applyFill="0" applyBorder="0" applyAlignment="0" applyProtection="0">
      <alignment vertical="center"/>
    </xf>
    <xf numFmtId="246" fontId="147" fillId="0" borderId="0" applyFont="0" applyFill="0" applyBorder="0" applyAlignment="0" applyProtection="0">
      <alignment vertical="center"/>
    </xf>
    <xf numFmtId="176" fontId="147" fillId="0" borderId="0" applyFont="0" applyFill="0" applyBorder="0" applyAlignment="0" applyProtection="0">
      <alignment vertical="center"/>
    </xf>
    <xf numFmtId="176" fontId="147" fillId="0" borderId="0" applyFont="0" applyFill="0" applyBorder="0" applyAlignment="0" applyProtection="0">
      <alignment vertical="center"/>
    </xf>
    <xf numFmtId="247" fontId="147" fillId="0" borderId="0" applyFont="0" applyFill="0" applyBorder="0" applyAlignment="0" applyProtection="0">
      <alignment vertical="center"/>
    </xf>
    <xf numFmtId="248" fontId="147" fillId="0" borderId="0" applyFont="0" applyFill="0" applyBorder="0" applyAlignment="0" applyProtection="0">
      <alignment vertical="center"/>
    </xf>
    <xf numFmtId="176" fontId="147" fillId="0" borderId="0" applyFont="0" applyFill="0" applyBorder="0" applyAlignment="0" applyProtection="0">
      <alignment vertical="center"/>
    </xf>
    <xf numFmtId="176" fontId="147" fillId="0" borderId="0" applyFont="0" applyFill="0" applyBorder="0" applyAlignment="0" applyProtection="0">
      <alignment vertical="center"/>
    </xf>
    <xf numFmtId="249" fontId="147" fillId="0" borderId="0" applyFont="0" applyFill="0" applyBorder="0" applyAlignment="0" applyProtection="0">
      <alignment vertical="center"/>
    </xf>
    <xf numFmtId="250" fontId="147" fillId="0" borderId="0" applyFont="0" applyFill="0" applyBorder="0" applyAlignment="0" applyProtection="0">
      <alignment vertical="center"/>
    </xf>
    <xf numFmtId="176" fontId="147" fillId="0" borderId="0" applyFont="0" applyFill="0" applyBorder="0" applyAlignment="0" applyProtection="0">
      <alignment vertical="center"/>
    </xf>
    <xf numFmtId="176" fontId="147" fillId="0" borderId="0" applyFont="0" applyFill="0" applyBorder="0" applyAlignment="0" applyProtection="0">
      <alignment vertical="center"/>
    </xf>
    <xf numFmtId="251" fontId="150" fillId="0" borderId="0">
      <protection locked="0"/>
    </xf>
    <xf numFmtId="176" fontId="219" fillId="0" borderId="31" applyNumberFormat="0" applyFill="0" applyAlignment="0" applyProtection="0"/>
    <xf numFmtId="176" fontId="146" fillId="0" borderId="0" applyFont="0" applyFill="0" applyBorder="0" applyAlignment="0" applyProtection="0"/>
    <xf numFmtId="176" fontId="131" fillId="73" borderId="33"/>
    <xf numFmtId="176" fontId="226" fillId="0" borderId="0" applyNumberFormat="0">
      <alignment horizontal="right"/>
    </xf>
    <xf numFmtId="176" fontId="131" fillId="73" borderId="33"/>
    <xf numFmtId="217" fontId="147" fillId="74" borderId="36">
      <protection locked="0"/>
    </xf>
    <xf numFmtId="218" fontId="147" fillId="74" borderId="36">
      <protection locked="0"/>
    </xf>
    <xf numFmtId="219" fontId="147" fillId="74" borderId="36">
      <protection locked="0"/>
    </xf>
    <xf numFmtId="220" fontId="147" fillId="74" borderId="36">
      <protection locked="0"/>
    </xf>
    <xf numFmtId="224" fontId="147" fillId="74" borderId="36">
      <protection locked="0"/>
    </xf>
    <xf numFmtId="225" fontId="147" fillId="74" borderId="36">
      <protection locked="0"/>
    </xf>
    <xf numFmtId="226" fontId="147" fillId="74" borderId="36">
      <protection locked="0"/>
    </xf>
    <xf numFmtId="227" fontId="147" fillId="72" borderId="36">
      <alignment horizontal="right"/>
      <protection locked="0"/>
    </xf>
    <xf numFmtId="228" fontId="147" fillId="72" borderId="36">
      <alignment horizontal="right"/>
      <protection locked="0"/>
    </xf>
    <xf numFmtId="176" fontId="227" fillId="0" borderId="0" applyNumberFormat="0" applyFill="0" applyBorder="0" applyAlignment="0">
      <protection locked="0"/>
    </xf>
    <xf numFmtId="176" fontId="228" fillId="74" borderId="33">
      <alignment horizontal="right"/>
    </xf>
    <xf numFmtId="176" fontId="194" fillId="75" borderId="0" applyNumberFormat="0" applyFont="0" applyBorder="0" applyAlignment="0">
      <protection locked="0"/>
    </xf>
    <xf numFmtId="176" fontId="147" fillId="76" borderId="36">
      <alignment horizontal="left"/>
      <protection locked="0"/>
    </xf>
    <xf numFmtId="49" fontId="147" fillId="75" borderId="36">
      <alignment horizontal="left" vertical="top" wrapText="1"/>
      <protection locked="0"/>
    </xf>
    <xf numFmtId="229" fontId="147" fillId="74" borderId="36">
      <protection locked="0"/>
    </xf>
    <xf numFmtId="234" fontId="147" fillId="74" borderId="36">
      <protection locked="0"/>
    </xf>
    <xf numFmtId="235" fontId="147" fillId="74" borderId="36">
      <protection locked="0"/>
    </xf>
    <xf numFmtId="176" fontId="192" fillId="0" borderId="0"/>
    <xf numFmtId="49" fontId="147" fillId="75" borderId="36">
      <alignment horizontal="left"/>
      <protection locked="0"/>
    </xf>
    <xf numFmtId="252" fontId="147" fillId="74" borderId="36">
      <alignment horizontal="left" indent="1"/>
      <protection locked="0"/>
    </xf>
    <xf numFmtId="253" fontId="229" fillId="74" borderId="33">
      <protection locked="0"/>
    </xf>
    <xf numFmtId="254" fontId="230" fillId="0" borderId="0" applyBorder="0">
      <protection locked="0"/>
    </xf>
    <xf numFmtId="176" fontId="231" fillId="0" borderId="0">
      <protection locked="0"/>
    </xf>
    <xf numFmtId="10" fontId="232" fillId="0" borderId="0" applyBorder="0"/>
    <xf numFmtId="176" fontId="131" fillId="0" borderId="0" applyFont="0" applyFill="0" applyBorder="0" applyAlignment="0" applyProtection="0"/>
    <xf numFmtId="255" fontId="147" fillId="0" borderId="0" applyFont="0" applyFill="0" applyBorder="0" applyAlignment="0" applyProtection="0">
      <alignment vertical="center"/>
    </xf>
    <xf numFmtId="256" fontId="147" fillId="0" borderId="0" applyFont="0" applyFill="0" applyBorder="0" applyAlignment="0" applyProtection="0">
      <alignment vertical="center"/>
    </xf>
    <xf numFmtId="257" fontId="131" fillId="0" borderId="0" applyFont="0" applyFill="0" applyBorder="0" applyAlignment="0" applyProtection="0"/>
    <xf numFmtId="258" fontId="131" fillId="0" borderId="0" applyFont="0" applyFill="0" applyBorder="0" applyAlignment="0" applyProtection="0"/>
    <xf numFmtId="0" fontId="233" fillId="77" borderId="0">
      <protection locked="0"/>
    </xf>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0" fontId="233" fillId="77" borderId="0">
      <protection locked="0"/>
    </xf>
    <xf numFmtId="0" fontId="233" fillId="77" borderId="0">
      <protection locked="0"/>
    </xf>
    <xf numFmtId="17" fontId="194" fillId="0" borderId="0"/>
    <xf numFmtId="17" fontId="194" fillId="0" borderId="0"/>
    <xf numFmtId="17" fontId="194" fillId="0" borderId="0"/>
    <xf numFmtId="14" fontId="138" fillId="0" borderId="0" applyFill="0" applyBorder="0" applyAlignment="0"/>
    <xf numFmtId="259" fontId="131" fillId="0" borderId="0" applyFont="0" applyFill="0" applyBorder="0" applyAlignment="0" applyProtection="0"/>
    <xf numFmtId="260" fontId="199" fillId="0" borderId="0"/>
    <xf numFmtId="260" fontId="199" fillId="0" borderId="0"/>
    <xf numFmtId="260" fontId="199" fillId="0" borderId="0"/>
    <xf numFmtId="261" fontId="131" fillId="0" borderId="0" applyFont="0" applyFill="0" applyBorder="0" applyProtection="0">
      <alignment horizontal="left"/>
    </xf>
    <xf numFmtId="176" fontId="131" fillId="0" borderId="0" applyFont="0" applyFill="0" applyBorder="0" applyAlignment="0" applyProtection="0"/>
    <xf numFmtId="176" fontId="234" fillId="0" borderId="0"/>
    <xf numFmtId="231" fontId="131" fillId="0" borderId="0" applyFont="0" applyFill="0" applyBorder="0" applyAlignment="0" applyProtection="0"/>
    <xf numFmtId="210" fontId="131" fillId="0" borderId="0" applyFont="0" applyFill="0" applyBorder="0" applyAlignment="0" applyProtection="0"/>
    <xf numFmtId="189" fontId="235" fillId="0" borderId="0" applyFont="0" applyFill="0" applyBorder="0" applyAlignment="0" applyProtection="0">
      <protection locked="0"/>
    </xf>
    <xf numFmtId="39" fontId="150" fillId="0" borderId="0" applyFont="0" applyFill="0" applyBorder="0" applyAlignment="0" applyProtection="0"/>
    <xf numFmtId="258" fontId="174" fillId="0" borderId="0" applyFont="0" applyFill="0" applyBorder="0" applyAlignment="0"/>
    <xf numFmtId="38" fontId="141" fillId="0" borderId="37">
      <alignment vertical="center"/>
    </xf>
    <xf numFmtId="176" fontId="216" fillId="72" borderId="0">
      <protection locked="0"/>
    </xf>
    <xf numFmtId="38" fontId="141" fillId="0" borderId="0" applyFont="0" applyFill="0" applyBorder="0" applyAlignment="0" applyProtection="0"/>
    <xf numFmtId="40" fontId="141" fillId="0" borderId="0" applyFont="0" applyFill="0" applyBorder="0" applyAlignment="0" applyProtection="0"/>
    <xf numFmtId="241" fontId="236" fillId="72" borderId="0"/>
    <xf numFmtId="241" fontId="236" fillId="72" borderId="33"/>
    <xf numFmtId="262" fontId="144" fillId="0" borderId="0"/>
    <xf numFmtId="263" fontId="131" fillId="0" borderId="38"/>
    <xf numFmtId="263" fontId="131" fillId="0" borderId="39"/>
    <xf numFmtId="241" fontId="237" fillId="64" borderId="12"/>
    <xf numFmtId="176" fontId="238" fillId="78" borderId="40"/>
    <xf numFmtId="176" fontId="239" fillId="79" borderId="0">
      <alignment horizontal="left"/>
    </xf>
    <xf numFmtId="0" fontId="240" fillId="0" borderId="0" applyNumberFormat="0" applyFill="0" applyBorder="0" applyAlignment="0" applyProtection="0"/>
    <xf numFmtId="0" fontId="241" fillId="0" borderId="0" applyNumberFormat="0" applyFill="0" applyBorder="0" applyAlignment="0" applyProtection="0"/>
    <xf numFmtId="176" fontId="242" fillId="0" borderId="41">
      <alignment vertical="center"/>
    </xf>
    <xf numFmtId="0" fontId="167" fillId="57" borderId="0" applyNumberFormat="0" applyBorder="0" applyAlignment="0" applyProtection="0"/>
    <xf numFmtId="0" fontId="169" fillId="45" borderId="0" applyNumberFormat="0" applyBorder="0" applyAlignment="0" applyProtection="0"/>
    <xf numFmtId="0" fontId="167" fillId="60" borderId="0" applyNumberFormat="0" applyBorder="0" applyAlignment="0" applyProtection="0"/>
    <xf numFmtId="0" fontId="169" fillId="60" borderId="0" applyNumberFormat="0" applyBorder="0" applyAlignment="0" applyProtection="0"/>
    <xf numFmtId="0" fontId="167" fillId="61" borderId="0" applyNumberFormat="0" applyBorder="0" applyAlignment="0" applyProtection="0"/>
    <xf numFmtId="0" fontId="169" fillId="61" borderId="0" applyNumberFormat="0" applyBorder="0" applyAlignment="0" applyProtection="0"/>
    <xf numFmtId="0" fontId="167" fillId="62" borderId="0" applyNumberFormat="0" applyBorder="0" applyAlignment="0" applyProtection="0"/>
    <xf numFmtId="0" fontId="169" fillId="56" borderId="0" applyNumberFormat="0" applyBorder="0" applyAlignment="0" applyProtection="0"/>
    <xf numFmtId="0" fontId="167" fillId="57" borderId="0" applyNumberFormat="0" applyBorder="0" applyAlignment="0" applyProtection="0"/>
    <xf numFmtId="0" fontId="169" fillId="57" borderId="0" applyNumberFormat="0" applyBorder="0" applyAlignment="0" applyProtection="0"/>
    <xf numFmtId="0" fontId="167" fillId="63" borderId="0" applyNumberFormat="0" applyBorder="0" applyAlignment="0" applyProtection="0"/>
    <xf numFmtId="0" fontId="169" fillId="63" borderId="0" applyNumberFormat="0" applyBorder="0" applyAlignment="0" applyProtection="0"/>
    <xf numFmtId="222" fontId="131" fillId="0" borderId="0" applyFill="0" applyBorder="0" applyAlignment="0"/>
    <xf numFmtId="221" fontId="200" fillId="0" borderId="0" applyFill="0" applyBorder="0" applyAlignment="0"/>
    <xf numFmtId="222" fontId="131" fillId="0" borderId="0" applyFill="0" applyBorder="0" applyAlignment="0"/>
    <xf numFmtId="223" fontId="200" fillId="0" borderId="0" applyFill="0" applyBorder="0" applyAlignment="0"/>
    <xf numFmtId="222" fontId="131" fillId="0" borderId="0" applyFill="0" applyBorder="0" applyAlignment="0"/>
    <xf numFmtId="221" fontId="200" fillId="0" borderId="0" applyFill="0" applyBorder="0" applyAlignment="0"/>
    <xf numFmtId="222" fontId="131" fillId="0" borderId="0" applyFill="0" applyBorder="0" applyAlignment="0"/>
    <xf numFmtId="236" fontId="200" fillId="0" borderId="0" applyFill="0" applyBorder="0" applyAlignment="0"/>
    <xf numFmtId="222" fontId="131" fillId="0" borderId="0" applyFill="0" applyBorder="0" applyAlignment="0"/>
    <xf numFmtId="223" fontId="200" fillId="0" borderId="0" applyFill="0" applyBorder="0" applyAlignment="0"/>
    <xf numFmtId="176" fontId="243" fillId="0" borderId="0" applyNumberFormat="0" applyAlignment="0">
      <alignment horizontal="left"/>
    </xf>
    <xf numFmtId="176" fontId="243" fillId="0" borderId="0" applyNumberFormat="0" applyAlignment="0">
      <alignment horizontal="left"/>
    </xf>
    <xf numFmtId="176" fontId="243" fillId="0" borderId="0" applyNumberFormat="0" applyAlignment="0">
      <alignment horizontal="left"/>
    </xf>
    <xf numFmtId="176" fontId="243" fillId="0" borderId="0" applyNumberFormat="0" applyAlignment="0">
      <alignment horizontal="left"/>
    </xf>
    <xf numFmtId="176" fontId="243" fillId="0" borderId="0" applyNumberFormat="0" applyAlignment="0">
      <alignment horizontal="left"/>
    </xf>
    <xf numFmtId="176" fontId="243" fillId="0" borderId="0" applyNumberFormat="0" applyAlignment="0">
      <alignment horizontal="left"/>
    </xf>
    <xf numFmtId="176" fontId="243" fillId="0" borderId="0" applyNumberFormat="0" applyAlignment="0">
      <alignment horizontal="left"/>
    </xf>
    <xf numFmtId="176" fontId="243" fillId="0" borderId="0" applyNumberFormat="0" applyAlignment="0">
      <alignment horizontal="left"/>
    </xf>
    <xf numFmtId="176" fontId="243" fillId="0" borderId="0" applyNumberFormat="0" applyAlignment="0">
      <alignment horizontal="left"/>
    </xf>
    <xf numFmtId="176" fontId="243" fillId="0" borderId="0" applyNumberFormat="0" applyAlignment="0">
      <alignment horizontal="left"/>
    </xf>
    <xf numFmtId="176" fontId="243" fillId="0" borderId="0" applyNumberFormat="0" applyAlignment="0">
      <alignment horizontal="left"/>
    </xf>
    <xf numFmtId="176" fontId="243" fillId="0" borderId="0" applyNumberFormat="0" applyAlignment="0">
      <alignment horizontal="left"/>
    </xf>
    <xf numFmtId="0" fontId="244" fillId="41" borderId="25" applyNumberFormat="0" applyAlignment="0" applyProtection="0"/>
    <xf numFmtId="0" fontId="245" fillId="41" borderId="25" applyNumberFormat="0" applyAlignment="0" applyProtection="0"/>
    <xf numFmtId="264" fontId="131" fillId="0" borderId="0"/>
    <xf numFmtId="264" fontId="131" fillId="0" borderId="0"/>
    <xf numFmtId="264" fontId="131" fillId="0" borderId="0"/>
    <xf numFmtId="264" fontId="131" fillId="0" borderId="0"/>
    <xf numFmtId="264" fontId="131" fillId="0" borderId="0"/>
    <xf numFmtId="264" fontId="131" fillId="0" borderId="0"/>
    <xf numFmtId="264" fontId="131" fillId="0" borderId="0"/>
    <xf numFmtId="264" fontId="131" fillId="0" borderId="0"/>
    <xf numFmtId="176" fontId="131" fillId="0" borderId="0">
      <alignment horizontal="right"/>
    </xf>
    <xf numFmtId="176" fontId="131" fillId="0" borderId="0">
      <alignment horizontal="right"/>
    </xf>
    <xf numFmtId="176" fontId="131" fillId="0" borderId="0">
      <alignment horizontal="right"/>
    </xf>
    <xf numFmtId="176" fontId="131" fillId="0" borderId="0">
      <alignment horizontal="right"/>
    </xf>
    <xf numFmtId="176" fontId="131" fillId="0" borderId="0">
      <alignment horizontal="right"/>
    </xf>
    <xf numFmtId="176" fontId="131" fillId="0" borderId="0">
      <alignment horizontal="right"/>
    </xf>
    <xf numFmtId="206" fontId="131" fillId="0" borderId="0"/>
    <xf numFmtId="206" fontId="131" fillId="0" borderId="0"/>
    <xf numFmtId="206" fontId="131" fillId="0" borderId="0"/>
    <xf numFmtId="206" fontId="140" fillId="0" borderId="11"/>
    <xf numFmtId="38" fontId="131" fillId="0" borderId="0" applyFont="0" applyFill="0" applyBorder="0" applyAlignment="0" applyProtection="0"/>
    <xf numFmtId="38" fontId="131" fillId="0" borderId="0" applyFont="0" applyFill="0" applyBorder="0" applyAlignment="0" applyProtection="0"/>
    <xf numFmtId="265" fontId="131" fillId="0" borderId="0" applyFont="0" applyFill="0" applyBorder="0" applyAlignment="0" applyProtection="0">
      <alignment horizontal="left" wrapText="1"/>
    </xf>
    <xf numFmtId="38" fontId="131" fillId="0" borderId="0" applyFont="0" applyFill="0" applyBorder="0" applyAlignment="0" applyProtection="0"/>
    <xf numFmtId="265" fontId="131" fillId="0" borderId="0" applyFont="0" applyFill="0" applyBorder="0" applyAlignment="0" applyProtection="0">
      <alignment horizontal="left" wrapText="1"/>
    </xf>
    <xf numFmtId="38" fontId="131" fillId="0" borderId="0" applyFont="0" applyFill="0" applyBorder="0" applyAlignment="0" applyProtection="0"/>
    <xf numFmtId="265" fontId="131" fillId="0" borderId="0" applyFont="0" applyFill="0" applyBorder="0" applyAlignment="0" applyProtection="0">
      <alignment horizontal="left" wrapText="1"/>
    </xf>
    <xf numFmtId="38" fontId="131" fillId="0" borderId="0" applyFont="0" applyFill="0" applyBorder="0" applyAlignment="0" applyProtection="0"/>
    <xf numFmtId="265" fontId="131" fillId="0" borderId="0" applyFont="0" applyFill="0" applyBorder="0" applyAlignment="0" applyProtection="0">
      <alignment horizontal="left" wrapText="1"/>
    </xf>
    <xf numFmtId="38" fontId="131" fillId="0" borderId="0" applyFont="0" applyFill="0" applyBorder="0" applyAlignment="0" applyProtection="0"/>
    <xf numFmtId="38" fontId="131" fillId="0" borderId="0" applyFont="0" applyFill="0" applyBorder="0" applyAlignment="0" applyProtection="0"/>
    <xf numFmtId="265" fontId="131" fillId="0" borderId="0" applyFont="0" applyFill="0" applyBorder="0" applyAlignment="0" applyProtection="0">
      <alignment horizontal="left" wrapText="1"/>
    </xf>
    <xf numFmtId="266" fontId="131" fillId="0" borderId="0" applyFont="0" applyFill="0" applyBorder="0" applyAlignment="0" applyProtection="0"/>
    <xf numFmtId="0" fontId="246"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0"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0" fontId="119" fillId="0" borderId="0" applyNumberFormat="0" applyFill="0" applyBorder="0" applyAlignment="0" applyProtection="0"/>
    <xf numFmtId="0"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0"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0" fontId="119" fillId="0" borderId="0" applyNumberFormat="0" applyFill="0" applyBorder="0" applyAlignment="0" applyProtection="0"/>
    <xf numFmtId="0" fontId="247" fillId="0" borderId="0" applyNumberFormat="0" applyFill="0" applyBorder="0" applyAlignment="0" applyProtection="0"/>
    <xf numFmtId="176" fontId="247" fillId="0" borderId="0" applyNumberFormat="0" applyFill="0" applyBorder="0" applyAlignment="0" applyProtection="0"/>
    <xf numFmtId="0" fontId="247" fillId="0" borderId="0" applyNumberFormat="0" applyFill="0" applyBorder="0" applyAlignment="0" applyProtection="0"/>
    <xf numFmtId="0" fontId="119" fillId="0" borderId="0" applyNumberFormat="0" applyFill="0" applyBorder="0" applyAlignment="0" applyProtection="0"/>
    <xf numFmtId="0" fontId="247" fillId="0" borderId="0" applyNumberFormat="0" applyFill="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267" fontId="248" fillId="0" borderId="0">
      <alignment horizontal="right" vertical="top"/>
    </xf>
    <xf numFmtId="268" fontId="200" fillId="0" borderId="0">
      <alignment horizontal="right" vertical="top"/>
    </xf>
    <xf numFmtId="268" fontId="248" fillId="0" borderId="0">
      <alignment horizontal="right" vertical="top"/>
    </xf>
    <xf numFmtId="269" fontId="200" fillId="0" borderId="0" applyFill="0" applyBorder="0">
      <alignment horizontal="right" vertical="top"/>
    </xf>
    <xf numFmtId="270" fontId="144" fillId="0" borderId="0" applyFill="0" applyBorder="0">
      <alignment horizontal="right" vertical="top"/>
    </xf>
    <xf numFmtId="271" fontId="200" fillId="0" borderId="0" applyFill="0" applyBorder="0">
      <alignment horizontal="right" vertical="top"/>
    </xf>
    <xf numFmtId="272" fontId="200" fillId="0" borderId="0" applyFill="0" applyBorder="0">
      <alignment horizontal="right" vertical="top"/>
    </xf>
    <xf numFmtId="176" fontId="249" fillId="0" borderId="0">
      <alignment horizontal="center" wrapText="1"/>
    </xf>
    <xf numFmtId="273" fontId="250" fillId="0" borderId="0" applyFill="0" applyBorder="0">
      <alignment vertical="top"/>
    </xf>
    <xf numFmtId="273" fontId="155" fillId="0" borderId="0" applyFill="0" applyBorder="0" applyProtection="0">
      <alignment vertical="top"/>
    </xf>
    <xf numFmtId="273" fontId="251" fillId="0" borderId="0">
      <alignment vertical="top"/>
    </xf>
    <xf numFmtId="182" fontId="144" fillId="0" borderId="0" applyFill="0" applyBorder="0" applyAlignment="0" applyProtection="0">
      <alignment horizontal="right" vertical="top"/>
    </xf>
    <xf numFmtId="273" fontId="242" fillId="0" borderId="0"/>
    <xf numFmtId="176" fontId="144" fillId="0" borderId="0" applyFill="0" applyBorder="0">
      <alignment horizontal="left" vertical="top"/>
    </xf>
    <xf numFmtId="0" fontId="233" fillId="0" borderId="0">
      <protection locked="0"/>
    </xf>
    <xf numFmtId="0" fontId="233" fillId="0" borderId="0">
      <protection locked="0"/>
    </xf>
    <xf numFmtId="0" fontId="252" fillId="0" borderId="0">
      <protection locked="0"/>
    </xf>
    <xf numFmtId="0" fontId="233" fillId="0" borderId="0">
      <protection locked="0"/>
    </xf>
    <xf numFmtId="0" fontId="233" fillId="0" borderId="0">
      <protection locked="0"/>
    </xf>
    <xf numFmtId="0" fontId="233" fillId="0" borderId="0">
      <protection locked="0"/>
    </xf>
    <xf numFmtId="0" fontId="252" fillId="0" borderId="0">
      <protection locked="0"/>
    </xf>
    <xf numFmtId="1" fontId="253" fillId="68" borderId="42" applyNumberFormat="0" applyBorder="0" applyAlignment="0">
      <alignment horizontal="centerContinuous" vertical="center"/>
      <protection locked="0"/>
    </xf>
    <xf numFmtId="274" fontId="254" fillId="0" borderId="0" applyFont="0" applyFill="0" applyBorder="0" applyProtection="0">
      <alignment horizontal="center"/>
    </xf>
    <xf numFmtId="176" fontId="144" fillId="0" borderId="0">
      <protection locked="0"/>
    </xf>
    <xf numFmtId="275" fontId="233" fillId="0" borderId="0">
      <protection locked="0"/>
    </xf>
    <xf numFmtId="4" fontId="255" fillId="0" borderId="0" applyFont="0" applyFill="0" applyBorder="0">
      <alignment horizontal="right"/>
      <protection locked="0"/>
    </xf>
    <xf numFmtId="176" fontId="256" fillId="0" borderId="0" applyNumberFormat="0" applyFill="0" applyBorder="0" applyAlignment="0" applyProtection="0">
      <alignment vertical="top"/>
      <protection locked="0"/>
    </xf>
    <xf numFmtId="0" fontId="257"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7"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7"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7"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7"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7"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7"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7"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7"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7"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7"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7"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7"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7"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7"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7"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7"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7"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7"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7"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7"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7"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7"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7"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7"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7"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7"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7"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7"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7"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7"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7"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7"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7"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7"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7"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7"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7"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7"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7"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7"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7"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7"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7"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7"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7"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7"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7"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7"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7"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7"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7"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7"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7"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7"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7"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7"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7"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7"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7"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173" fontId="199" fillId="0" borderId="0"/>
    <xf numFmtId="176" fontId="259" fillId="0" borderId="0" applyNumberFormat="0" applyFill="0" applyBorder="0" applyAlignment="0" applyProtection="0"/>
    <xf numFmtId="176" fontId="259" fillId="0" borderId="0" applyNumberFormat="0" applyFill="0" applyBorder="0" applyAlignment="0" applyProtection="0"/>
    <xf numFmtId="176" fontId="259" fillId="0" borderId="0" applyNumberFormat="0" applyFill="0" applyBorder="0" applyAlignment="0" applyProtection="0"/>
    <xf numFmtId="176" fontId="260" fillId="75" borderId="0">
      <alignment horizontal="right"/>
    </xf>
    <xf numFmtId="49" fontId="199" fillId="0" borderId="0" applyFill="0" applyBorder="0"/>
    <xf numFmtId="49" fontId="199" fillId="0" borderId="0" applyFill="0" applyBorder="0"/>
    <xf numFmtId="49" fontId="199" fillId="0" borderId="0" applyFill="0" applyBorder="0"/>
    <xf numFmtId="49" fontId="131" fillId="0" borderId="0"/>
    <xf numFmtId="49" fontId="131" fillId="0" borderId="0" applyFill="0" applyBorder="0">
      <alignment horizontal="right" vertical="center"/>
    </xf>
    <xf numFmtId="49" fontId="131" fillId="0" borderId="0" applyFill="0" applyBorder="0">
      <alignment horizontal="right" vertical="center"/>
    </xf>
    <xf numFmtId="49" fontId="131" fillId="0" borderId="0" applyFill="0" applyBorder="0">
      <alignment horizontal="right" vertical="center"/>
    </xf>
    <xf numFmtId="49" fontId="131" fillId="0" borderId="0" applyFill="0" applyBorder="0">
      <alignment horizontal="right" vertical="center"/>
    </xf>
    <xf numFmtId="49" fontId="131" fillId="0" borderId="0" applyFill="0" applyBorder="0">
      <alignment horizontal="right" vertical="center"/>
    </xf>
    <xf numFmtId="49" fontId="131" fillId="0" borderId="0" applyFill="0" applyBorder="0">
      <alignment horizontal="right" vertical="center"/>
    </xf>
    <xf numFmtId="0" fontId="261" fillId="2" borderId="0" applyNumberFormat="0" applyBorder="0" applyAlignment="0" applyProtection="0"/>
    <xf numFmtId="176" fontId="195" fillId="42" borderId="0" applyNumberFormat="0" applyBorder="0" applyAlignment="0" applyProtection="0"/>
    <xf numFmtId="0" fontId="110" fillId="2" borderId="0" applyNumberFormat="0" applyBorder="0" applyAlignment="0" applyProtection="0"/>
    <xf numFmtId="0" fontId="195" fillId="42" borderId="0" applyNumberFormat="0" applyBorder="0" applyAlignment="0" applyProtection="0"/>
    <xf numFmtId="0" fontId="195" fillId="42" borderId="0" applyNumberFormat="0" applyBorder="0" applyAlignment="0" applyProtection="0"/>
    <xf numFmtId="0" fontId="262" fillId="42" borderId="0" applyNumberFormat="0" applyBorder="0" applyAlignment="0" applyProtection="0"/>
    <xf numFmtId="276" fontId="110" fillId="2" borderId="0" applyNumberFormat="0" applyBorder="0" applyAlignment="0" applyProtection="0"/>
    <xf numFmtId="276" fontId="110" fillId="2" borderId="0" applyNumberFormat="0" applyBorder="0" applyAlignment="0" applyProtection="0"/>
    <xf numFmtId="276" fontId="110" fillId="2" borderId="0" applyNumberFormat="0" applyBorder="0" applyAlignment="0" applyProtection="0"/>
    <xf numFmtId="276" fontId="110" fillId="2" borderId="0" applyNumberFormat="0" applyBorder="0" applyAlignment="0" applyProtection="0"/>
    <xf numFmtId="276" fontId="110" fillId="2" borderId="0" applyNumberFormat="0" applyBorder="0" applyAlignment="0" applyProtection="0"/>
    <xf numFmtId="276" fontId="110" fillId="2" borderId="0" applyNumberFormat="0" applyBorder="0" applyAlignment="0" applyProtection="0"/>
    <xf numFmtId="0" fontId="263" fillId="2" borderId="0" applyNumberFormat="0" applyBorder="0" applyAlignment="0" applyProtection="0"/>
    <xf numFmtId="0" fontId="263" fillId="2" borderId="0" applyNumberFormat="0" applyBorder="0" applyAlignment="0" applyProtection="0"/>
    <xf numFmtId="176" fontId="195" fillId="42" borderId="0" applyNumberFormat="0" applyBorder="0" applyAlignment="0" applyProtection="0"/>
    <xf numFmtId="0" fontId="195" fillId="42" borderId="0" applyNumberFormat="0" applyBorder="0" applyAlignment="0" applyProtection="0"/>
    <xf numFmtId="0" fontId="110" fillId="2" borderId="0" applyNumberFormat="0" applyBorder="0" applyAlignment="0" applyProtection="0"/>
    <xf numFmtId="0" fontId="195" fillId="42" borderId="0" applyNumberFormat="0" applyBorder="0" applyAlignment="0" applyProtection="0"/>
    <xf numFmtId="0" fontId="263" fillId="2" borderId="0" applyNumberFormat="0" applyBorder="0" applyAlignment="0" applyProtection="0"/>
    <xf numFmtId="176" fontId="195" fillId="42" borderId="0" applyNumberFormat="0" applyBorder="0" applyAlignment="0" applyProtection="0"/>
    <xf numFmtId="0" fontId="195" fillId="42" borderId="0" applyNumberFormat="0" applyBorder="0" applyAlignment="0" applyProtection="0"/>
    <xf numFmtId="0" fontId="110" fillId="2" borderId="0" applyNumberFormat="0" applyBorder="0" applyAlignment="0" applyProtection="0"/>
    <xf numFmtId="0" fontId="195" fillId="42" borderId="0" applyNumberFormat="0" applyBorder="0" applyAlignment="0" applyProtection="0"/>
    <xf numFmtId="176" fontId="195" fillId="42" borderId="0" applyNumberFormat="0" applyBorder="0" applyAlignment="0" applyProtection="0"/>
    <xf numFmtId="0" fontId="195" fillId="42" borderId="0" applyNumberFormat="0" applyBorder="0" applyAlignment="0" applyProtection="0"/>
    <xf numFmtId="0" fontId="110" fillId="2" borderId="0" applyNumberFormat="0" applyBorder="0" applyAlignment="0" applyProtection="0"/>
    <xf numFmtId="0" fontId="195" fillId="42" borderId="0" applyNumberFormat="0" applyBorder="0" applyAlignment="0" applyProtection="0"/>
    <xf numFmtId="176" fontId="195" fillId="42" borderId="0" applyNumberFormat="0" applyBorder="0" applyAlignment="0" applyProtection="0"/>
    <xf numFmtId="0" fontId="195" fillId="42" borderId="0" applyNumberFormat="0" applyBorder="0" applyAlignment="0" applyProtection="0"/>
    <xf numFmtId="0" fontId="110" fillId="2" borderId="0" applyNumberFormat="0" applyBorder="0" applyAlignment="0" applyProtection="0"/>
    <xf numFmtId="0" fontId="195" fillId="42" borderId="0" applyNumberFormat="0" applyBorder="0" applyAlignment="0" applyProtection="0"/>
    <xf numFmtId="0" fontId="110" fillId="2" borderId="0" applyNumberFormat="0" applyBorder="0" applyAlignment="0" applyProtection="0"/>
    <xf numFmtId="0" fontId="195" fillId="42" borderId="0" applyNumberFormat="0" applyBorder="0" applyAlignment="0" applyProtection="0"/>
    <xf numFmtId="0" fontId="195" fillId="42" borderId="0" applyNumberFormat="0" applyBorder="0" applyAlignment="0" applyProtection="0"/>
    <xf numFmtId="0" fontId="110" fillId="2" borderId="0" applyNumberFormat="0" applyBorder="0" applyAlignment="0" applyProtection="0"/>
    <xf numFmtId="0" fontId="195" fillId="42" borderId="0" applyNumberFormat="0" applyBorder="0" applyAlignment="0" applyProtection="0"/>
    <xf numFmtId="0" fontId="195" fillId="42" borderId="0" applyNumberFormat="0" applyBorder="0" applyAlignment="0" applyProtection="0"/>
    <xf numFmtId="0" fontId="110" fillId="2" borderId="0" applyNumberFormat="0" applyBorder="0" applyAlignment="0" applyProtection="0"/>
    <xf numFmtId="0" fontId="195" fillId="42" borderId="0" applyNumberFormat="0" applyBorder="0" applyAlignment="0" applyProtection="0"/>
    <xf numFmtId="0" fontId="195" fillId="42" borderId="0" applyNumberFormat="0" applyBorder="0" applyAlignment="0" applyProtection="0"/>
    <xf numFmtId="0" fontId="110" fillId="2" borderId="0" applyNumberFormat="0" applyBorder="0" applyAlignment="0" applyProtection="0"/>
    <xf numFmtId="0" fontId="195" fillId="42" borderId="0" applyNumberFormat="0" applyBorder="0" applyAlignment="0" applyProtection="0"/>
    <xf numFmtId="0" fontId="195" fillId="42" borderId="0" applyNumberFormat="0" applyBorder="0" applyAlignment="0" applyProtection="0"/>
    <xf numFmtId="0" fontId="262" fillId="42" borderId="0" applyNumberFormat="0" applyBorder="0" applyAlignment="0" applyProtection="0"/>
    <xf numFmtId="176" fontId="195" fillId="42" borderId="0" applyNumberFormat="0" applyBorder="0" applyAlignment="0" applyProtection="0"/>
    <xf numFmtId="176" fontId="195" fillId="42" borderId="0" applyNumberFormat="0" applyBorder="0" applyAlignment="0" applyProtection="0"/>
    <xf numFmtId="0" fontId="195" fillId="42" borderId="0" applyNumberFormat="0" applyBorder="0" applyAlignment="0" applyProtection="0"/>
    <xf numFmtId="176" fontId="195" fillId="42" borderId="0" applyNumberFormat="0" applyBorder="0" applyAlignment="0" applyProtection="0"/>
    <xf numFmtId="176" fontId="195" fillId="42" borderId="0" applyNumberFormat="0" applyBorder="0" applyAlignment="0" applyProtection="0"/>
    <xf numFmtId="176" fontId="195" fillId="42" borderId="0" applyNumberFormat="0" applyBorder="0" applyAlignment="0" applyProtection="0"/>
    <xf numFmtId="0" fontId="110" fillId="2" borderId="0" applyNumberFormat="0" applyBorder="0" applyAlignment="0" applyProtection="0"/>
    <xf numFmtId="0" fontId="195" fillId="42" borderId="0" applyNumberFormat="0" applyBorder="0" applyAlignment="0" applyProtection="0"/>
    <xf numFmtId="176" fontId="195" fillId="42" borderId="0" applyNumberFormat="0" applyBorder="0" applyAlignment="0" applyProtection="0"/>
    <xf numFmtId="0" fontId="195" fillId="42" borderId="0" applyNumberFormat="0" applyBorder="0" applyAlignment="0" applyProtection="0"/>
    <xf numFmtId="0" fontId="110" fillId="2" borderId="0" applyNumberFormat="0" applyBorder="0" applyAlignment="0" applyProtection="0"/>
    <xf numFmtId="0" fontId="195" fillId="42" borderId="0" applyNumberFormat="0" applyBorder="0" applyAlignment="0" applyProtection="0"/>
    <xf numFmtId="0" fontId="261" fillId="2" borderId="0" applyNumberFormat="0" applyBorder="0" applyAlignment="0" applyProtection="0"/>
    <xf numFmtId="0" fontId="261" fillId="2" borderId="0" applyNumberFormat="0" applyBorder="0" applyAlignment="0" applyProtection="0"/>
    <xf numFmtId="0" fontId="261" fillId="2" borderId="0" applyNumberFormat="0" applyBorder="0" applyAlignment="0" applyProtection="0"/>
    <xf numFmtId="0" fontId="261" fillId="2" borderId="0" applyNumberFormat="0" applyBorder="0" applyAlignment="0" applyProtection="0"/>
    <xf numFmtId="0" fontId="261" fillId="2" borderId="0" applyNumberFormat="0" applyBorder="0" applyAlignment="0" applyProtection="0"/>
    <xf numFmtId="176" fontId="218" fillId="0" borderId="0" applyNumberFormat="0" applyFill="0" applyBorder="0" applyAlignment="0" applyProtection="0"/>
    <xf numFmtId="176" fontId="264" fillId="0" borderId="0"/>
    <xf numFmtId="38" fontId="199" fillId="73" borderId="0" applyNumberFormat="0" applyBorder="0" applyAlignment="0" applyProtection="0"/>
    <xf numFmtId="176" fontId="265" fillId="0" borderId="0" applyNumberFormat="0" applyFill="0" applyProtection="0">
      <alignment horizontal="left"/>
    </xf>
    <xf numFmtId="176" fontId="266" fillId="71" borderId="0" applyNumberFormat="0">
      <alignment vertical="center"/>
    </xf>
    <xf numFmtId="176" fontId="267" fillId="0" borderId="0" applyNumberFormat="0" applyFill="0" applyBorder="0" applyAlignment="0" applyProtection="0">
      <alignment vertical="center"/>
    </xf>
    <xf numFmtId="176" fontId="191" fillId="0" borderId="0" applyNumberFormat="0" applyFill="0" applyBorder="0" applyAlignment="0" applyProtection="0">
      <alignment vertical="center"/>
    </xf>
    <xf numFmtId="176" fontId="192" fillId="0" borderId="0" applyNumberFormat="0" applyFill="0" applyBorder="0" applyAlignment="0" applyProtection="0">
      <alignment horizontal="left" vertical="center"/>
    </xf>
    <xf numFmtId="176" fontId="216" fillId="0" borderId="0" applyNumberFormat="0" applyFill="0" applyBorder="0" applyAlignment="0" applyProtection="0">
      <alignment vertical="center"/>
    </xf>
    <xf numFmtId="176" fontId="268" fillId="0" borderId="0">
      <alignment horizontal="left" indent="1"/>
    </xf>
    <xf numFmtId="176" fontId="269" fillId="0" borderId="0" applyNumberFormat="0" applyFill="0" applyBorder="0" applyAlignment="0" applyProtection="0"/>
    <xf numFmtId="4" fontId="270" fillId="0" borderId="0">
      <alignment horizontal="left"/>
    </xf>
    <xf numFmtId="4" fontId="271" fillId="0" borderId="0">
      <alignment horizontal="left"/>
    </xf>
    <xf numFmtId="176" fontId="131" fillId="73" borderId="43" applyBorder="0">
      <alignment horizontal="left" vertical="center" indent="1"/>
    </xf>
    <xf numFmtId="176" fontId="131" fillId="80" borderId="15" applyBorder="0" applyAlignment="0">
      <alignment horizontal="left" vertical="center" indent="1"/>
    </xf>
    <xf numFmtId="176" fontId="192" fillId="0" borderId="44" applyNumberFormat="0" applyAlignment="0" applyProtection="0">
      <alignment horizontal="left" vertical="center"/>
    </xf>
    <xf numFmtId="0" fontId="192" fillId="0" borderId="44" applyNumberFormat="0" applyAlignment="0" applyProtection="0">
      <alignment horizontal="left" vertical="center"/>
    </xf>
    <xf numFmtId="176" fontId="192" fillId="0" borderId="12">
      <alignment horizontal="left" vertical="center"/>
    </xf>
    <xf numFmtId="0" fontId="192" fillId="0" borderId="12">
      <alignment horizontal="left" vertical="center"/>
    </xf>
    <xf numFmtId="176" fontId="131" fillId="0" borderId="24" applyNumberFormat="0" applyFill="0">
      <alignment horizontal="centerContinuous" vertical="top"/>
    </xf>
    <xf numFmtId="176" fontId="272" fillId="0" borderId="0">
      <alignment horizontal="center"/>
    </xf>
    <xf numFmtId="176" fontId="272" fillId="0" borderId="0">
      <alignment horizontal="center"/>
    </xf>
    <xf numFmtId="0" fontId="273" fillId="0" borderId="45" applyNumberFormat="0" applyFill="0" applyAlignment="0" applyProtection="0"/>
    <xf numFmtId="0" fontId="273" fillId="0" borderId="45" applyNumberFormat="0" applyFill="0" applyAlignment="0" applyProtection="0"/>
    <xf numFmtId="0" fontId="273" fillId="0" borderId="45" applyNumberFormat="0" applyFill="0" applyAlignment="0" applyProtection="0"/>
    <xf numFmtId="0" fontId="273" fillId="0" borderId="45" applyNumberFormat="0" applyFill="0" applyAlignment="0" applyProtection="0"/>
    <xf numFmtId="0" fontId="273" fillId="0" borderId="45" applyNumberFormat="0" applyFill="0" applyAlignment="0" applyProtection="0"/>
    <xf numFmtId="0" fontId="273" fillId="0" borderId="45" applyNumberFormat="0" applyFill="0" applyAlignment="0" applyProtection="0"/>
    <xf numFmtId="0" fontId="273" fillId="0" borderId="45" applyNumberFormat="0" applyFill="0" applyAlignment="0" applyProtection="0"/>
    <xf numFmtId="0" fontId="274" fillId="0" borderId="1" applyNumberFormat="0" applyFill="0" applyAlignment="0" applyProtection="0"/>
    <xf numFmtId="176" fontId="275" fillId="0" borderId="46" applyNumberFormat="0" applyFill="0" applyAlignment="0" applyProtection="0"/>
    <xf numFmtId="176" fontId="275" fillId="0" borderId="46" applyNumberFormat="0" applyFill="0" applyAlignment="0" applyProtection="0"/>
    <xf numFmtId="0" fontId="275" fillId="0" borderId="46" applyNumberFormat="0" applyFill="0" applyAlignment="0" applyProtection="0"/>
    <xf numFmtId="176" fontId="275" fillId="0" borderId="46" applyNumberFormat="0" applyFill="0" applyAlignment="0" applyProtection="0"/>
    <xf numFmtId="176" fontId="275" fillId="0" borderId="46" applyNumberFormat="0" applyFill="0" applyAlignment="0" applyProtection="0"/>
    <xf numFmtId="176" fontId="275" fillId="0" borderId="46" applyNumberFormat="0" applyFill="0" applyAlignment="0" applyProtection="0"/>
    <xf numFmtId="0" fontId="107" fillId="0" borderId="1" applyNumberFormat="0" applyFill="0" applyAlignment="0" applyProtection="0"/>
    <xf numFmtId="0" fontId="275" fillId="0" borderId="46" applyNumberFormat="0" applyFill="0" applyAlignment="0" applyProtection="0"/>
    <xf numFmtId="176" fontId="275" fillId="0" borderId="46" applyNumberFormat="0" applyFill="0" applyAlignment="0" applyProtection="0"/>
    <xf numFmtId="176" fontId="275" fillId="0" borderId="46" applyNumberFormat="0" applyFill="0" applyAlignment="0" applyProtection="0"/>
    <xf numFmtId="0" fontId="275" fillId="0" borderId="46" applyNumberFormat="0" applyFill="0" applyAlignment="0" applyProtection="0"/>
    <xf numFmtId="176" fontId="275" fillId="0" borderId="46" applyNumberFormat="0" applyFill="0" applyAlignment="0" applyProtection="0"/>
    <xf numFmtId="176" fontId="275" fillId="0" borderId="46" applyNumberFormat="0" applyFill="0" applyAlignment="0" applyProtection="0"/>
    <xf numFmtId="176" fontId="275" fillId="0" borderId="46" applyNumberFormat="0" applyFill="0" applyAlignment="0" applyProtection="0"/>
    <xf numFmtId="0" fontId="107" fillId="0" borderId="1" applyNumberFormat="0" applyFill="0" applyAlignment="0" applyProtection="0"/>
    <xf numFmtId="0" fontId="275" fillId="0" borderId="46" applyNumberFormat="0" applyFill="0" applyAlignment="0" applyProtection="0"/>
    <xf numFmtId="176" fontId="275" fillId="0" borderId="46" applyNumberFormat="0" applyFill="0" applyAlignment="0" applyProtection="0"/>
    <xf numFmtId="0" fontId="275" fillId="0" borderId="46" applyNumberFormat="0" applyFill="0" applyAlignment="0" applyProtection="0"/>
    <xf numFmtId="0" fontId="107" fillId="0" borderId="1" applyNumberFormat="0" applyFill="0" applyAlignment="0" applyProtection="0"/>
    <xf numFmtId="0" fontId="275" fillId="0" borderId="46" applyNumberFormat="0" applyFill="0" applyAlignment="0" applyProtection="0"/>
    <xf numFmtId="0" fontId="273" fillId="0" borderId="45" applyNumberFormat="0" applyFill="0" applyAlignment="0" applyProtection="0"/>
    <xf numFmtId="0" fontId="273" fillId="0" borderId="45" applyNumberFormat="0" applyFill="0" applyAlignment="0" applyProtection="0"/>
    <xf numFmtId="0" fontId="273" fillId="0" borderId="45" applyNumberFormat="0" applyFill="0" applyAlignment="0" applyProtection="0"/>
    <xf numFmtId="0" fontId="273" fillId="0" borderId="45" applyNumberFormat="0" applyFill="0" applyAlignment="0" applyProtection="0"/>
    <xf numFmtId="0" fontId="273" fillId="0" borderId="45" applyNumberFormat="0" applyFill="0" applyAlignment="0" applyProtection="0"/>
    <xf numFmtId="0" fontId="276" fillId="0" borderId="47" applyNumberFormat="0" applyFill="0" applyAlignment="0" applyProtection="0"/>
    <xf numFmtId="0" fontId="276" fillId="0" borderId="47" applyNumberFormat="0" applyFill="0" applyAlignment="0" applyProtection="0"/>
    <xf numFmtId="0" fontId="276" fillId="0" borderId="47" applyNumberFormat="0" applyFill="0" applyAlignment="0" applyProtection="0"/>
    <xf numFmtId="0" fontId="276" fillId="0" borderId="47" applyNumberFormat="0" applyFill="0" applyAlignment="0" applyProtection="0"/>
    <xf numFmtId="0" fontId="276" fillId="0" borderId="47" applyNumberFormat="0" applyFill="0" applyAlignment="0" applyProtection="0"/>
    <xf numFmtId="0" fontId="276" fillId="0" borderId="47" applyNumberFormat="0" applyFill="0" applyAlignment="0" applyProtection="0"/>
    <xf numFmtId="0" fontId="276" fillId="0" borderId="47" applyNumberFormat="0" applyFill="0" applyAlignment="0" applyProtection="0"/>
    <xf numFmtId="0" fontId="277" fillId="0" borderId="2" applyNumberFormat="0" applyFill="0" applyAlignment="0" applyProtection="0"/>
    <xf numFmtId="176" fontId="278" fillId="0" borderId="48" applyNumberFormat="0" applyFill="0" applyAlignment="0" applyProtection="0"/>
    <xf numFmtId="176" fontId="278" fillId="0" borderId="48" applyNumberFormat="0" applyFill="0" applyAlignment="0" applyProtection="0"/>
    <xf numFmtId="0" fontId="278" fillId="0" borderId="48" applyNumberFormat="0" applyFill="0" applyAlignment="0" applyProtection="0"/>
    <xf numFmtId="176" fontId="278" fillId="0" borderId="48" applyNumberFormat="0" applyFill="0" applyAlignment="0" applyProtection="0"/>
    <xf numFmtId="176" fontId="278" fillId="0" borderId="48" applyNumberFormat="0" applyFill="0" applyAlignment="0" applyProtection="0"/>
    <xf numFmtId="176" fontId="278" fillId="0" borderId="48" applyNumberFormat="0" applyFill="0" applyAlignment="0" applyProtection="0"/>
    <xf numFmtId="0" fontId="108" fillId="0" borderId="2" applyNumberFormat="0" applyFill="0" applyAlignment="0" applyProtection="0"/>
    <xf numFmtId="0" fontId="278" fillId="0" borderId="48" applyNumberFormat="0" applyFill="0" applyAlignment="0" applyProtection="0"/>
    <xf numFmtId="176" fontId="278" fillId="0" borderId="48" applyNumberFormat="0" applyFill="0" applyAlignment="0" applyProtection="0"/>
    <xf numFmtId="176" fontId="278" fillId="0" borderId="48" applyNumberFormat="0" applyFill="0" applyAlignment="0" applyProtection="0"/>
    <xf numFmtId="0" fontId="278" fillId="0" borderId="48" applyNumberFormat="0" applyFill="0" applyAlignment="0" applyProtection="0"/>
    <xf numFmtId="176" fontId="278" fillId="0" borderId="48" applyNumberFormat="0" applyFill="0" applyAlignment="0" applyProtection="0"/>
    <xf numFmtId="176" fontId="278" fillId="0" borderId="48" applyNumberFormat="0" applyFill="0" applyAlignment="0" applyProtection="0"/>
    <xf numFmtId="176" fontId="278" fillId="0" borderId="48" applyNumberFormat="0" applyFill="0" applyAlignment="0" applyProtection="0"/>
    <xf numFmtId="0" fontId="108" fillId="0" borderId="2" applyNumberFormat="0" applyFill="0" applyAlignment="0" applyProtection="0"/>
    <xf numFmtId="0" fontId="278" fillId="0" borderId="48" applyNumberFormat="0" applyFill="0" applyAlignment="0" applyProtection="0"/>
    <xf numFmtId="176" fontId="278" fillId="0" borderId="48" applyNumberFormat="0" applyFill="0" applyAlignment="0" applyProtection="0"/>
    <xf numFmtId="0" fontId="278" fillId="0" borderId="48" applyNumberFormat="0" applyFill="0" applyAlignment="0" applyProtection="0"/>
    <xf numFmtId="0" fontId="108" fillId="0" borderId="2" applyNumberFormat="0" applyFill="0" applyAlignment="0" applyProtection="0"/>
    <xf numFmtId="0" fontId="278" fillId="0" borderId="48" applyNumberFormat="0" applyFill="0" applyAlignment="0" applyProtection="0"/>
    <xf numFmtId="0" fontId="276" fillId="0" borderId="47" applyNumberFormat="0" applyFill="0" applyAlignment="0" applyProtection="0"/>
    <xf numFmtId="0" fontId="276" fillId="0" borderId="47" applyNumberFormat="0" applyFill="0" applyAlignment="0" applyProtection="0"/>
    <xf numFmtId="0" fontId="276" fillId="0" borderId="47" applyNumberFormat="0" applyFill="0" applyAlignment="0" applyProtection="0"/>
    <xf numFmtId="0" fontId="276" fillId="0" borderId="47" applyNumberFormat="0" applyFill="0" applyAlignment="0" applyProtection="0"/>
    <xf numFmtId="0" fontId="276" fillId="0" borderId="47" applyNumberFormat="0" applyFill="0" applyAlignment="0" applyProtection="0"/>
    <xf numFmtId="0" fontId="279" fillId="0" borderId="49" applyNumberFormat="0" applyFill="0" applyAlignment="0" applyProtection="0"/>
    <xf numFmtId="0" fontId="279" fillId="0" borderId="49" applyNumberFormat="0" applyFill="0" applyAlignment="0" applyProtection="0"/>
    <xf numFmtId="0" fontId="279" fillId="0" borderId="49" applyNumberFormat="0" applyFill="0" applyAlignment="0" applyProtection="0"/>
    <xf numFmtId="0" fontId="279" fillId="0" borderId="49" applyNumberFormat="0" applyFill="0" applyAlignment="0" applyProtection="0"/>
    <xf numFmtId="0" fontId="279" fillId="0" borderId="49" applyNumberFormat="0" applyFill="0" applyAlignment="0" applyProtection="0"/>
    <xf numFmtId="0" fontId="279" fillId="0" borderId="49" applyNumberFormat="0" applyFill="0" applyAlignment="0" applyProtection="0"/>
    <xf numFmtId="0" fontId="279" fillId="0" borderId="49" applyNumberFormat="0" applyFill="0" applyAlignment="0" applyProtection="0"/>
    <xf numFmtId="0" fontId="280" fillId="0" borderId="3" applyNumberFormat="0" applyFill="0" applyAlignment="0" applyProtection="0"/>
    <xf numFmtId="176" fontId="281" fillId="0" borderId="50" applyNumberFormat="0" applyFill="0" applyAlignment="0" applyProtection="0"/>
    <xf numFmtId="176" fontId="281" fillId="0" borderId="50" applyNumberFormat="0" applyFill="0" applyAlignment="0" applyProtection="0"/>
    <xf numFmtId="0" fontId="281" fillId="0" borderId="50" applyNumberFormat="0" applyFill="0" applyAlignment="0" applyProtection="0"/>
    <xf numFmtId="176" fontId="281" fillId="0" borderId="50" applyNumberFormat="0" applyFill="0" applyAlignment="0" applyProtection="0"/>
    <xf numFmtId="176" fontId="281" fillId="0" borderId="50" applyNumberFormat="0" applyFill="0" applyAlignment="0" applyProtection="0"/>
    <xf numFmtId="176" fontId="281" fillId="0" borderId="50" applyNumberFormat="0" applyFill="0" applyAlignment="0" applyProtection="0"/>
    <xf numFmtId="0" fontId="109" fillId="0" borderId="3" applyNumberFormat="0" applyFill="0" applyAlignment="0" applyProtection="0"/>
    <xf numFmtId="0" fontId="281" fillId="0" borderId="50" applyNumberFormat="0" applyFill="0" applyAlignment="0" applyProtection="0"/>
    <xf numFmtId="176" fontId="281" fillId="0" borderId="50" applyNumberFormat="0" applyFill="0" applyAlignment="0" applyProtection="0"/>
    <xf numFmtId="176" fontId="281" fillId="0" borderId="50" applyNumberFormat="0" applyFill="0" applyAlignment="0" applyProtection="0"/>
    <xf numFmtId="0" fontId="281" fillId="0" borderId="50" applyNumberFormat="0" applyFill="0" applyAlignment="0" applyProtection="0"/>
    <xf numFmtId="176" fontId="281" fillId="0" borderId="50" applyNumberFormat="0" applyFill="0" applyAlignment="0" applyProtection="0"/>
    <xf numFmtId="176" fontId="281" fillId="0" borderId="50" applyNumberFormat="0" applyFill="0" applyAlignment="0" applyProtection="0"/>
    <xf numFmtId="176" fontId="281" fillId="0" borderId="50" applyNumberFormat="0" applyFill="0" applyAlignment="0" applyProtection="0"/>
    <xf numFmtId="0" fontId="109" fillId="0" borderId="3" applyNumberFormat="0" applyFill="0" applyAlignment="0" applyProtection="0"/>
    <xf numFmtId="0" fontId="281" fillId="0" borderId="50" applyNumberFormat="0" applyFill="0" applyAlignment="0" applyProtection="0"/>
    <xf numFmtId="176" fontId="281" fillId="0" borderId="50" applyNumberFormat="0" applyFill="0" applyAlignment="0" applyProtection="0"/>
    <xf numFmtId="0" fontId="281" fillId="0" borderId="50" applyNumberFormat="0" applyFill="0" applyAlignment="0" applyProtection="0"/>
    <xf numFmtId="0" fontId="109" fillId="0" borderId="3" applyNumberFormat="0" applyFill="0" applyAlignment="0" applyProtection="0"/>
    <xf numFmtId="0" fontId="281" fillId="0" borderId="50" applyNumberFormat="0" applyFill="0" applyAlignment="0" applyProtection="0"/>
    <xf numFmtId="0" fontId="279" fillId="0" borderId="49" applyNumberFormat="0" applyFill="0" applyAlignment="0" applyProtection="0"/>
    <xf numFmtId="0" fontId="279" fillId="0" borderId="49" applyNumberFormat="0" applyFill="0" applyAlignment="0" applyProtection="0"/>
    <xf numFmtId="0" fontId="279" fillId="0" borderId="49" applyNumberFormat="0" applyFill="0" applyAlignment="0" applyProtection="0"/>
    <xf numFmtId="0" fontId="279" fillId="0" borderId="49" applyNumberFormat="0" applyFill="0" applyAlignment="0" applyProtection="0"/>
    <xf numFmtId="0" fontId="279" fillId="0" borderId="49" applyNumberFormat="0" applyFill="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80" fillId="0" borderId="0" applyNumberFormat="0" applyFill="0" applyBorder="0" applyAlignment="0" applyProtection="0"/>
    <xf numFmtId="176" fontId="281" fillId="0" borderId="0" applyNumberFormat="0" applyFill="0" applyBorder="0" applyAlignment="0" applyProtection="0"/>
    <xf numFmtId="176" fontId="281" fillId="0" borderId="0" applyNumberFormat="0" applyFill="0" applyBorder="0" applyAlignment="0" applyProtection="0"/>
    <xf numFmtId="0" fontId="281" fillId="0" borderId="0" applyNumberFormat="0" applyFill="0" applyBorder="0" applyAlignment="0" applyProtection="0"/>
    <xf numFmtId="176" fontId="281" fillId="0" borderId="0" applyNumberFormat="0" applyFill="0" applyBorder="0" applyAlignment="0" applyProtection="0"/>
    <xf numFmtId="176" fontId="281" fillId="0" borderId="0" applyNumberFormat="0" applyFill="0" applyBorder="0" applyAlignment="0" applyProtection="0"/>
    <xf numFmtId="176" fontId="281" fillId="0" borderId="0" applyNumberFormat="0" applyFill="0" applyBorder="0" applyAlignment="0" applyProtection="0"/>
    <xf numFmtId="0" fontId="109" fillId="0" borderId="0" applyNumberFormat="0" applyFill="0" applyBorder="0" applyAlignment="0" applyProtection="0"/>
    <xf numFmtId="0" fontId="281" fillId="0" borderId="0" applyNumberFormat="0" applyFill="0" applyBorder="0" applyAlignment="0" applyProtection="0"/>
    <xf numFmtId="176" fontId="281" fillId="0" borderId="0" applyNumberFormat="0" applyFill="0" applyBorder="0" applyAlignment="0" applyProtection="0"/>
    <xf numFmtId="176" fontId="281" fillId="0" borderId="0" applyNumberFormat="0" applyFill="0" applyBorder="0" applyAlignment="0" applyProtection="0"/>
    <xf numFmtId="0" fontId="281" fillId="0" borderId="0" applyNumberFormat="0" applyFill="0" applyBorder="0" applyAlignment="0" applyProtection="0"/>
    <xf numFmtId="176" fontId="281" fillId="0" borderId="0" applyNumberFormat="0" applyFill="0" applyBorder="0" applyAlignment="0" applyProtection="0"/>
    <xf numFmtId="176" fontId="281" fillId="0" borderId="0" applyNumberFormat="0" applyFill="0" applyBorder="0" applyAlignment="0" applyProtection="0"/>
    <xf numFmtId="176" fontId="281" fillId="0" borderId="0" applyNumberFormat="0" applyFill="0" applyBorder="0" applyAlignment="0" applyProtection="0"/>
    <xf numFmtId="0" fontId="109" fillId="0" borderId="0" applyNumberFormat="0" applyFill="0" applyBorder="0" applyAlignment="0" applyProtection="0"/>
    <xf numFmtId="0" fontId="281" fillId="0" borderId="0" applyNumberFormat="0" applyFill="0" applyBorder="0" applyAlignment="0" applyProtection="0"/>
    <xf numFmtId="176" fontId="281" fillId="0" borderId="0" applyNumberFormat="0" applyFill="0" applyBorder="0" applyAlignment="0" applyProtection="0"/>
    <xf numFmtId="0" fontId="281" fillId="0" borderId="0" applyNumberFormat="0" applyFill="0" applyBorder="0" applyAlignment="0" applyProtection="0"/>
    <xf numFmtId="0" fontId="109" fillId="0" borderId="0" applyNumberFormat="0" applyFill="0" applyBorder="0" applyAlignment="0" applyProtection="0"/>
    <xf numFmtId="0" fontId="281"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176" fontId="272" fillId="0" borderId="0">
      <alignment horizontal="center"/>
    </xf>
    <xf numFmtId="3" fontId="192" fillId="0" borderId="24" applyBorder="0"/>
    <xf numFmtId="3" fontId="282" fillId="0" borderId="24">
      <alignment horizontal="right"/>
    </xf>
    <xf numFmtId="176" fontId="268" fillId="0" borderId="0" applyBorder="0"/>
    <xf numFmtId="0" fontId="283" fillId="0" borderId="0">
      <protection locked="0"/>
    </xf>
    <xf numFmtId="176" fontId="284" fillId="0" borderId="0" applyBorder="0">
      <alignment horizontal="left" vertical="center" indent="1"/>
    </xf>
    <xf numFmtId="0" fontId="283" fillId="0" borderId="0">
      <protection locked="0"/>
    </xf>
    <xf numFmtId="176" fontId="285" fillId="0" borderId="0" applyBorder="0">
      <alignment horizontal="left" indent="2"/>
    </xf>
    <xf numFmtId="176" fontId="157" fillId="0" borderId="0" applyBorder="0">
      <alignment horizontal="left" indent="3"/>
    </xf>
    <xf numFmtId="176" fontId="193" fillId="0" borderId="24">
      <alignment horizontal="center"/>
    </xf>
    <xf numFmtId="176" fontId="193" fillId="0" borderId="24">
      <alignment horizontal="center"/>
    </xf>
    <xf numFmtId="176" fontId="193" fillId="0" borderId="24">
      <alignment horizontal="center"/>
    </xf>
    <xf numFmtId="176" fontId="193" fillId="0" borderId="24">
      <alignment horizontal="center"/>
    </xf>
    <xf numFmtId="176" fontId="193" fillId="0" borderId="24">
      <alignment horizontal="center"/>
    </xf>
    <xf numFmtId="176" fontId="193" fillId="0" borderId="24">
      <alignment horizontal="center"/>
    </xf>
    <xf numFmtId="176" fontId="193" fillId="0" borderId="24">
      <alignment horizontal="center"/>
    </xf>
    <xf numFmtId="176" fontId="193" fillId="0" borderId="24">
      <alignment horizontal="center"/>
    </xf>
    <xf numFmtId="176" fontId="193" fillId="0" borderId="24">
      <alignment horizontal="center"/>
    </xf>
    <xf numFmtId="176" fontId="193" fillId="0" borderId="24">
      <alignment horizontal="center"/>
    </xf>
    <xf numFmtId="176" fontId="193" fillId="0" borderId="24">
      <alignment horizontal="center"/>
    </xf>
    <xf numFmtId="176" fontId="193" fillId="0" borderId="24">
      <alignment horizontal="center"/>
    </xf>
    <xf numFmtId="176" fontId="193" fillId="0" borderId="0">
      <alignment horizontal="center"/>
    </xf>
    <xf numFmtId="176" fontId="193" fillId="0" borderId="0">
      <alignment horizontal="center"/>
    </xf>
    <xf numFmtId="176" fontId="193" fillId="0" borderId="0">
      <alignment horizontal="center"/>
    </xf>
    <xf numFmtId="176" fontId="193" fillId="0" borderId="0">
      <alignment horizontal="center"/>
    </xf>
    <xf numFmtId="176" fontId="193" fillId="0" borderId="0">
      <alignment horizontal="center"/>
    </xf>
    <xf numFmtId="176" fontId="193" fillId="0" borderId="0">
      <alignment horizontal="center"/>
    </xf>
    <xf numFmtId="176" fontId="193" fillId="0" borderId="0">
      <alignment horizontal="center"/>
    </xf>
    <xf numFmtId="176" fontId="193" fillId="0" borderId="0">
      <alignment horizontal="center"/>
    </xf>
    <xf numFmtId="176" fontId="193" fillId="0" borderId="0">
      <alignment horizontal="center"/>
    </xf>
    <xf numFmtId="176" fontId="193" fillId="0" borderId="0">
      <alignment horizontal="center"/>
    </xf>
    <xf numFmtId="176" fontId="193" fillId="0" borderId="0">
      <alignment horizontal="center"/>
    </xf>
    <xf numFmtId="176" fontId="193" fillId="0" borderId="0">
      <alignment horizontal="center"/>
    </xf>
    <xf numFmtId="176" fontId="286" fillId="0" borderId="10" applyFill="0" applyBorder="0" applyProtection="0">
      <alignment horizontal="center" wrapText="1"/>
    </xf>
    <xf numFmtId="176" fontId="286" fillId="0" borderId="0" applyFill="0" applyBorder="0" applyProtection="0">
      <alignment horizontal="left" vertical="top" wrapText="1"/>
    </xf>
    <xf numFmtId="277" fontId="131" fillId="35" borderId="51" applyFill="0" applyBorder="0" applyAlignment="0">
      <alignment horizontal="centerContinuous"/>
    </xf>
    <xf numFmtId="277" fontId="131" fillId="0" borderId="0" applyFon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278" fontId="174" fillId="0" borderId="0" applyFill="0" applyBorder="0"/>
    <xf numFmtId="278" fontId="174" fillId="0" borderId="0" applyFill="0" applyBorder="0"/>
    <xf numFmtId="17" fontId="147" fillId="0" borderId="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9"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56" fillId="0" borderId="0" applyNumberFormat="0" applyFill="0" applyBorder="0" applyAlignment="0" applyProtection="0">
      <alignment vertical="top"/>
      <protection locked="0"/>
    </xf>
    <xf numFmtId="0" fontId="256" fillId="0" borderId="0" applyNumberFormat="0" applyFill="0" applyBorder="0" applyAlignment="0" applyProtection="0">
      <alignment vertical="top"/>
      <protection locked="0"/>
    </xf>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176" fontId="199" fillId="0" borderId="0">
      <alignment horizontal="left"/>
    </xf>
    <xf numFmtId="4" fontId="290" fillId="81" borderId="0"/>
    <xf numFmtId="4" fontId="290" fillId="82" borderId="0"/>
    <xf numFmtId="4" fontId="199" fillId="36" borderId="0"/>
    <xf numFmtId="176" fontId="290" fillId="83" borderId="0">
      <alignment horizontal="left"/>
    </xf>
    <xf numFmtId="176" fontId="291" fillId="84" borderId="0"/>
    <xf numFmtId="176" fontId="292" fillId="84" borderId="0"/>
    <xf numFmtId="279" fontId="199" fillId="0" borderId="0">
      <alignment horizontal="right"/>
    </xf>
    <xf numFmtId="176" fontId="293" fillId="85" borderId="0">
      <alignment horizontal="left"/>
    </xf>
    <xf numFmtId="176" fontId="293" fillId="83" borderId="0">
      <alignment horizontal="left"/>
    </xf>
    <xf numFmtId="176" fontId="294" fillId="0" borderId="0">
      <alignment horizontal="left"/>
    </xf>
    <xf numFmtId="176" fontId="199" fillId="0" borderId="0">
      <alignment horizontal="left"/>
    </xf>
    <xf numFmtId="176" fontId="192" fillId="0" borderId="0"/>
    <xf numFmtId="176" fontId="295" fillId="0" borderId="0">
      <alignment horizontal="left"/>
    </xf>
    <xf numFmtId="176" fontId="294" fillId="0" borderId="0"/>
    <xf numFmtId="176" fontId="294" fillId="0" borderId="0"/>
    <xf numFmtId="3" fontId="296" fillId="0" borderId="0" applyBorder="0">
      <alignment vertical="center"/>
    </xf>
    <xf numFmtId="3" fontId="297" fillId="0" borderId="0">
      <alignment vertical="center"/>
    </xf>
    <xf numFmtId="0" fontId="181" fillId="40" borderId="0" applyNumberFormat="0" applyBorder="0" applyAlignment="0" applyProtection="0"/>
    <xf numFmtId="0" fontId="298" fillId="40" borderId="0" applyNumberFormat="0" applyBorder="0" applyAlignment="0" applyProtection="0"/>
    <xf numFmtId="167" fontId="299" fillId="0" borderId="15" applyFill="0" applyBorder="0" applyAlignment="0">
      <alignment horizontal="center"/>
      <protection locked="0"/>
    </xf>
    <xf numFmtId="176" fontId="300" fillId="0" borderId="0"/>
    <xf numFmtId="176" fontId="301" fillId="0" borderId="0"/>
    <xf numFmtId="176" fontId="301" fillId="0" borderId="0"/>
    <xf numFmtId="176" fontId="300" fillId="0" borderId="0"/>
    <xf numFmtId="10" fontId="199" fillId="86" borderId="33" applyNumberFormat="0" applyBorder="0" applyAlignment="0" applyProtection="0"/>
    <xf numFmtId="189" fontId="299" fillId="0" borderId="0" applyFill="0" applyBorder="0" applyAlignment="0">
      <protection locked="0"/>
    </xf>
    <xf numFmtId="0" fontId="302" fillId="41" borderId="25" applyNumberFormat="0" applyAlignment="0" applyProtection="0"/>
    <xf numFmtId="0" fontId="302" fillId="41" borderId="25" applyNumberFormat="0" applyAlignment="0" applyProtection="0"/>
    <xf numFmtId="0" fontId="302" fillId="41" borderId="25" applyNumberFormat="0" applyAlignment="0" applyProtection="0"/>
    <xf numFmtId="0" fontId="302" fillId="41" borderId="25" applyNumberFormat="0" applyAlignment="0" applyProtection="0"/>
    <xf numFmtId="0" fontId="302" fillId="41" borderId="25" applyNumberFormat="0" applyAlignment="0" applyProtection="0"/>
    <xf numFmtId="0" fontId="302" fillId="41" borderId="25" applyNumberFormat="0" applyAlignment="0" applyProtection="0"/>
    <xf numFmtId="0" fontId="302" fillId="41" borderId="25" applyNumberFormat="0" applyAlignment="0" applyProtection="0"/>
    <xf numFmtId="0" fontId="303" fillId="5" borderId="4" applyNumberFormat="0" applyAlignment="0" applyProtection="0"/>
    <xf numFmtId="0" fontId="303" fillId="5" borderId="4" applyNumberFormat="0" applyAlignment="0" applyProtection="0"/>
    <xf numFmtId="0" fontId="303" fillId="5" borderId="4" applyNumberFormat="0" applyAlignment="0" applyProtection="0"/>
    <xf numFmtId="176" fontId="214" fillId="0" borderId="14" applyNumberFormat="0" applyFill="0" applyAlignment="0" applyProtection="0"/>
    <xf numFmtId="176" fontId="214" fillId="0" borderId="14" applyNumberFormat="0" applyFill="0" applyAlignment="0" applyProtection="0"/>
    <xf numFmtId="0" fontId="244" fillId="41" borderId="25" applyNumberFormat="0" applyAlignment="0" applyProtection="0"/>
    <xf numFmtId="176" fontId="214" fillId="0" borderId="14" applyNumberFormat="0" applyFill="0" applyAlignment="0" applyProtection="0"/>
    <xf numFmtId="176" fontId="214" fillId="0" borderId="14" applyNumberFormat="0" applyFill="0" applyAlignment="0" applyProtection="0"/>
    <xf numFmtId="176" fontId="214" fillId="0" borderId="14" applyNumberFormat="0" applyFill="0" applyAlignment="0" applyProtection="0"/>
    <xf numFmtId="0" fontId="113" fillId="5" borderId="4" applyNumberFormat="0" applyAlignment="0" applyProtection="0"/>
    <xf numFmtId="0" fontId="244" fillId="41" borderId="25" applyNumberFormat="0" applyAlignment="0" applyProtection="0"/>
    <xf numFmtId="0" fontId="303" fillId="5" borderId="4" applyNumberFormat="0" applyAlignment="0" applyProtection="0"/>
    <xf numFmtId="0" fontId="303" fillId="5" borderId="4" applyNumberFormat="0" applyAlignment="0" applyProtection="0"/>
    <xf numFmtId="0" fontId="303" fillId="5" borderId="4" applyNumberFormat="0" applyAlignment="0" applyProtection="0"/>
    <xf numFmtId="176" fontId="214" fillId="0" borderId="14" applyNumberFormat="0" applyFill="0" applyAlignment="0" applyProtection="0"/>
    <xf numFmtId="176" fontId="214" fillId="0" borderId="14" applyNumberFormat="0" applyFill="0" applyAlignment="0" applyProtection="0"/>
    <xf numFmtId="0" fontId="244" fillId="41" borderId="25" applyNumberFormat="0" applyAlignment="0" applyProtection="0"/>
    <xf numFmtId="176" fontId="214" fillId="0" borderId="14" applyNumberFormat="0" applyFill="0" applyAlignment="0" applyProtection="0"/>
    <xf numFmtId="176" fontId="214" fillId="0" borderId="14" applyNumberFormat="0" applyFill="0" applyAlignment="0" applyProtection="0"/>
    <xf numFmtId="176" fontId="214" fillId="0" borderId="14" applyNumberFormat="0" applyFill="0" applyAlignment="0" applyProtection="0"/>
    <xf numFmtId="0" fontId="113" fillId="5" borderId="4" applyNumberFormat="0" applyAlignment="0" applyProtection="0"/>
    <xf numFmtId="0" fontId="244" fillId="41" borderId="25" applyNumberFormat="0" applyAlignment="0" applyProtection="0"/>
    <xf numFmtId="176" fontId="214" fillId="0" borderId="14" applyNumberFormat="0" applyFill="0" applyAlignment="0" applyProtection="0"/>
    <xf numFmtId="176" fontId="244" fillId="41" borderId="25" applyNumberFormat="0" applyAlignment="0" applyProtection="0"/>
    <xf numFmtId="0" fontId="244" fillId="41" borderId="25" applyNumberFormat="0" applyAlignment="0" applyProtection="0"/>
    <xf numFmtId="176" fontId="244" fillId="41" borderId="25" applyNumberFormat="0" applyAlignment="0" applyProtection="0"/>
    <xf numFmtId="176" fontId="244" fillId="41" borderId="25" applyNumberFormat="0" applyAlignment="0" applyProtection="0"/>
    <xf numFmtId="176" fontId="244" fillId="41" borderId="25" applyNumberFormat="0" applyAlignment="0" applyProtection="0"/>
    <xf numFmtId="0" fontId="113" fillId="5" borderId="4" applyNumberFormat="0" applyAlignment="0" applyProtection="0"/>
    <xf numFmtId="0" fontId="244" fillId="41" borderId="25" applyNumberFormat="0" applyAlignment="0" applyProtection="0"/>
    <xf numFmtId="176" fontId="214" fillId="0" borderId="14" applyNumberFormat="0" applyFill="0" applyAlignment="0" applyProtection="0"/>
    <xf numFmtId="176" fontId="244" fillId="41" borderId="25" applyNumberFormat="0" applyAlignment="0" applyProtection="0"/>
    <xf numFmtId="176" fontId="244" fillId="41" borderId="25" applyNumberFormat="0" applyAlignment="0" applyProtection="0"/>
    <xf numFmtId="176" fontId="244" fillId="41" borderId="25" applyNumberFormat="0" applyAlignment="0" applyProtection="0"/>
    <xf numFmtId="176" fontId="244" fillId="41" borderId="25" applyNumberFormat="0" applyAlignment="0" applyProtection="0"/>
    <xf numFmtId="0" fontId="302" fillId="41" borderId="25" applyNumberFormat="0" applyAlignment="0" applyProtection="0"/>
    <xf numFmtId="176" fontId="244" fillId="41" borderId="25" applyNumberFormat="0" applyAlignment="0" applyProtection="0"/>
    <xf numFmtId="0" fontId="302" fillId="41" borderId="25" applyNumberFormat="0" applyAlignment="0" applyProtection="0"/>
    <xf numFmtId="176" fontId="244" fillId="41" borderId="25" applyNumberFormat="0" applyAlignment="0" applyProtection="0"/>
    <xf numFmtId="0" fontId="302" fillId="41" borderId="25" applyNumberFormat="0" applyAlignment="0" applyProtection="0"/>
    <xf numFmtId="0" fontId="302" fillId="41" borderId="25" applyNumberFormat="0" applyAlignment="0" applyProtection="0"/>
    <xf numFmtId="0" fontId="302" fillId="41" borderId="25" applyNumberFormat="0" applyAlignment="0" applyProtection="0"/>
    <xf numFmtId="176" fontId="147" fillId="0" borderId="52" applyNumberFormat="0" applyAlignment="0">
      <alignment vertical="center"/>
    </xf>
    <xf numFmtId="176" fontId="147" fillId="0" borderId="53" applyNumberFormat="0" applyAlignment="0">
      <alignment vertical="center"/>
      <protection locked="0"/>
    </xf>
    <xf numFmtId="280" fontId="147" fillId="87" borderId="53" applyNumberFormat="0" applyAlignment="0">
      <alignment vertical="center"/>
      <protection locked="0"/>
    </xf>
    <xf numFmtId="176" fontId="214" fillId="0" borderId="0" applyNumberFormat="0" applyFill="0" applyBorder="0" applyAlignment="0" applyProtection="0"/>
    <xf numFmtId="176" fontId="147" fillId="88" borderId="0" applyNumberFormat="0" applyAlignment="0">
      <alignment vertical="center"/>
    </xf>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147" fillId="0" borderId="54" applyNumberFormat="0" applyAlignment="0">
      <alignment vertical="center"/>
      <protection locked="0"/>
    </xf>
    <xf numFmtId="176" fontId="304" fillId="0" borderId="0" applyBorder="0">
      <alignment horizontal="left" indent="2"/>
    </xf>
    <xf numFmtId="176" fontId="305" fillId="0" borderId="0">
      <alignment horizontal="left" indent="2"/>
    </xf>
    <xf numFmtId="176" fontId="214" fillId="0" borderId="0" applyNumberFormat="0" applyFill="0" applyBorder="0" applyAlignment="0">
      <protection locked="0"/>
    </xf>
    <xf numFmtId="176" fontId="214" fillId="0" borderId="0" applyNumberFormat="0" applyFill="0" applyBorder="0" applyAlignment="0">
      <protection locked="0"/>
    </xf>
    <xf numFmtId="176" fontId="306" fillId="0" borderId="0" applyNumberFormat="0" applyFill="0" applyBorder="0" applyAlignment="0"/>
    <xf numFmtId="176" fontId="307" fillId="89" borderId="11" applyNumberFormat="0" applyFont="0" applyBorder="0" applyAlignment="0" applyProtection="0">
      <alignment horizontal="left"/>
      <protection locked="0"/>
    </xf>
    <xf numFmtId="3" fontId="308" fillId="72" borderId="0">
      <alignment vertical="center"/>
      <protection locked="0"/>
    </xf>
    <xf numFmtId="3" fontId="305" fillId="74" borderId="0" applyBorder="0">
      <alignment vertical="center"/>
      <protection locked="0"/>
    </xf>
    <xf numFmtId="3" fontId="304" fillId="72" borderId="0">
      <alignment vertical="center"/>
      <protection locked="0"/>
    </xf>
    <xf numFmtId="3" fontId="305" fillId="74" borderId="55" applyBorder="0">
      <alignment vertical="center"/>
    </xf>
    <xf numFmtId="10" fontId="309" fillId="90" borderId="0">
      <alignment horizontal="right"/>
      <protection locked="0"/>
    </xf>
    <xf numFmtId="176" fontId="131" fillId="0" borderId="0"/>
    <xf numFmtId="176" fontId="131" fillId="0" borderId="0"/>
    <xf numFmtId="176" fontId="131" fillId="0" borderId="0"/>
    <xf numFmtId="4" fontId="309" fillId="90" borderId="0">
      <alignment horizontal="right"/>
      <protection locked="0"/>
    </xf>
    <xf numFmtId="281" fontId="146" fillId="0" borderId="0"/>
    <xf numFmtId="176" fontId="199"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131" fillId="0" borderId="0" applyNumberFormat="0" applyFill="0" applyBorder="0" applyAlignment="0" applyProtection="0"/>
    <xf numFmtId="282" fontId="199" fillId="0" borderId="0" applyNumberFormat="0" applyFill="0" applyBorder="0" applyAlignment="0" applyProtection="0"/>
    <xf numFmtId="207" fontId="131" fillId="0" borderId="56" applyFill="0" applyBorder="0" applyProtection="0">
      <alignment horizontal="right" vertical="center" wrapText="1"/>
    </xf>
    <xf numFmtId="283" fontId="310" fillId="0" borderId="0" applyBorder="0">
      <alignment vertical="center"/>
      <protection locked="0"/>
    </xf>
    <xf numFmtId="241" fontId="237" fillId="72" borderId="0"/>
    <xf numFmtId="284" fontId="311" fillId="0" borderId="0" applyFont="0" applyFill="0" applyBorder="0" applyAlignment="0" applyProtection="0"/>
    <xf numFmtId="38" fontId="238" fillId="0" borderId="0"/>
    <xf numFmtId="38" fontId="312" fillId="0" borderId="0"/>
    <xf numFmtId="38" fontId="313" fillId="0" borderId="0"/>
    <xf numFmtId="38" fontId="314" fillId="0" borderId="0"/>
    <xf numFmtId="176" fontId="315" fillId="0" borderId="0"/>
    <xf numFmtId="176" fontId="315" fillId="0" borderId="0"/>
    <xf numFmtId="176" fontId="316" fillId="0" borderId="0"/>
    <xf numFmtId="49" fontId="147" fillId="0" borderId="0"/>
    <xf numFmtId="176" fontId="147" fillId="0" borderId="0"/>
    <xf numFmtId="176" fontId="317" fillId="0" borderId="0"/>
    <xf numFmtId="176" fontId="318" fillId="0" borderId="0">
      <alignment horizontal="center"/>
    </xf>
    <xf numFmtId="176" fontId="131" fillId="0" borderId="0" applyFont="0" applyFill="0" applyBorder="0" applyAlignment="0" applyProtection="0"/>
    <xf numFmtId="176" fontId="144" fillId="0" borderId="0" applyNumberFormat="0" applyFont="0" applyFill="0" applyBorder="0" applyProtection="0">
      <alignment horizontal="left" vertical="center"/>
    </xf>
    <xf numFmtId="176" fontId="144" fillId="0" borderId="0" applyNumberFormat="0" applyFont="0" applyFill="0" applyBorder="0" applyProtection="0">
      <alignment horizontal="left" vertical="center"/>
    </xf>
    <xf numFmtId="176" fontId="319" fillId="0" borderId="0"/>
    <xf numFmtId="285" fontId="320" fillId="0" borderId="30" applyFill="0" applyBorder="0" applyAlignment="0" applyProtection="0"/>
    <xf numFmtId="222" fontId="131" fillId="0" borderId="0" applyFill="0" applyBorder="0" applyAlignment="0"/>
    <xf numFmtId="221" fontId="200" fillId="0" borderId="0" applyFill="0" applyBorder="0" applyAlignment="0"/>
    <xf numFmtId="222" fontId="131" fillId="0" borderId="0" applyFill="0" applyBorder="0" applyAlignment="0"/>
    <xf numFmtId="223" fontId="200" fillId="0" borderId="0" applyFill="0" applyBorder="0" applyAlignment="0"/>
    <xf numFmtId="222" fontId="131" fillId="0" borderId="0" applyFill="0" applyBorder="0" applyAlignment="0"/>
    <xf numFmtId="221" fontId="200" fillId="0" borderId="0" applyFill="0" applyBorder="0" applyAlignment="0"/>
    <xf numFmtId="222" fontId="131" fillId="0" borderId="0" applyFill="0" applyBorder="0" applyAlignment="0"/>
    <xf numFmtId="236" fontId="200" fillId="0" borderId="0" applyFill="0" applyBorder="0" applyAlignment="0"/>
    <xf numFmtId="222" fontId="131" fillId="0" borderId="0" applyFill="0" applyBorder="0" applyAlignment="0"/>
    <xf numFmtId="223" fontId="200" fillId="0" borderId="0" applyFill="0" applyBorder="0" applyAlignment="0"/>
    <xf numFmtId="286" fontId="131" fillId="0" borderId="30" applyFill="0" applyBorder="0" applyAlignment="0" applyProtection="0"/>
    <xf numFmtId="0" fontId="321" fillId="0" borderId="6" applyNumberFormat="0" applyFill="0" applyAlignment="0" applyProtection="0"/>
    <xf numFmtId="176" fontId="206" fillId="0" borderId="27" applyNumberFormat="0" applyFill="0" applyAlignment="0" applyProtection="0"/>
    <xf numFmtId="176" fontId="206" fillId="0" borderId="27" applyNumberFormat="0" applyFill="0" applyAlignment="0" applyProtection="0"/>
    <xf numFmtId="0" fontId="206" fillId="0" borderId="27" applyNumberFormat="0" applyFill="0" applyAlignment="0" applyProtection="0"/>
    <xf numFmtId="176" fontId="206" fillId="0" borderId="27" applyNumberFormat="0" applyFill="0" applyAlignment="0" applyProtection="0"/>
    <xf numFmtId="176" fontId="206" fillId="0" borderId="27" applyNumberFormat="0" applyFill="0" applyAlignment="0" applyProtection="0"/>
    <xf numFmtId="176" fontId="206" fillId="0" borderId="27" applyNumberFormat="0" applyFill="0" applyAlignment="0" applyProtection="0"/>
    <xf numFmtId="0" fontId="116" fillId="0" borderId="6" applyNumberFormat="0" applyFill="0" applyAlignment="0" applyProtection="0"/>
    <xf numFmtId="0" fontId="206" fillId="0" borderId="27" applyNumberFormat="0" applyFill="0" applyAlignment="0" applyProtection="0"/>
    <xf numFmtId="176" fontId="206" fillId="0" borderId="27" applyNumberFormat="0" applyFill="0" applyAlignment="0" applyProtection="0"/>
    <xf numFmtId="176" fontId="206" fillId="0" borderId="27" applyNumberFormat="0" applyFill="0" applyAlignment="0" applyProtection="0"/>
    <xf numFmtId="0" fontId="206" fillId="0" borderId="27" applyNumberFormat="0" applyFill="0" applyAlignment="0" applyProtection="0"/>
    <xf numFmtId="176" fontId="206" fillId="0" borderId="27" applyNumberFormat="0" applyFill="0" applyAlignment="0" applyProtection="0"/>
    <xf numFmtId="176" fontId="206" fillId="0" borderId="27" applyNumberFormat="0" applyFill="0" applyAlignment="0" applyProtection="0"/>
    <xf numFmtId="176" fontId="206" fillId="0" borderId="27" applyNumberFormat="0" applyFill="0" applyAlignment="0" applyProtection="0"/>
    <xf numFmtId="0" fontId="116" fillId="0" borderId="6" applyNumberFormat="0" applyFill="0" applyAlignment="0" applyProtection="0"/>
    <xf numFmtId="0" fontId="206" fillId="0" borderId="27" applyNumberFormat="0" applyFill="0" applyAlignment="0" applyProtection="0"/>
    <xf numFmtId="176" fontId="206" fillId="0" borderId="27" applyNumberFormat="0" applyFill="0" applyAlignment="0" applyProtection="0"/>
    <xf numFmtId="0" fontId="206" fillId="0" borderId="27" applyNumberFormat="0" applyFill="0" applyAlignment="0" applyProtection="0"/>
    <xf numFmtId="0" fontId="116" fillId="0" borderId="6" applyNumberFormat="0" applyFill="0" applyAlignment="0" applyProtection="0"/>
    <xf numFmtId="0" fontId="206" fillId="0" borderId="27" applyNumberFormat="0" applyFill="0" applyAlignment="0" applyProtection="0"/>
    <xf numFmtId="0" fontId="321" fillId="0" borderId="6" applyNumberFormat="0" applyFill="0" applyAlignment="0" applyProtection="0"/>
    <xf numFmtId="0" fontId="321" fillId="0" borderId="6" applyNumberFormat="0" applyFill="0" applyAlignment="0" applyProtection="0"/>
    <xf numFmtId="0" fontId="321" fillId="0" borderId="6" applyNumberFormat="0" applyFill="0" applyAlignment="0" applyProtection="0"/>
    <xf numFmtId="0" fontId="321" fillId="0" borderId="6" applyNumberFormat="0" applyFill="0" applyAlignment="0" applyProtection="0"/>
    <xf numFmtId="0" fontId="321" fillId="0" borderId="6" applyNumberFormat="0" applyFill="0" applyAlignment="0" applyProtection="0"/>
    <xf numFmtId="176" fontId="131" fillId="0" borderId="57" applyBorder="0"/>
    <xf numFmtId="176" fontId="322" fillId="0" borderId="39">
      <alignment horizontal="center"/>
    </xf>
    <xf numFmtId="22" fontId="131" fillId="0" borderId="0" applyFont="0" applyFill="0" applyBorder="0" applyAlignment="0" applyProtection="0"/>
    <xf numFmtId="22" fontId="131" fillId="0" borderId="0" applyFont="0" applyFill="0" applyBorder="0" applyAlignment="0" applyProtection="0"/>
    <xf numFmtId="22" fontId="131" fillId="0" borderId="0" applyFont="0" applyFill="0" applyBorder="0" applyAlignment="0" applyProtection="0"/>
    <xf numFmtId="22" fontId="131" fillId="0" borderId="0" applyFont="0" applyFill="0" applyBorder="0" applyAlignment="0" applyProtection="0"/>
    <xf numFmtId="22" fontId="131" fillId="0" borderId="0" applyFont="0" applyFill="0" applyBorder="0" applyAlignment="0" applyProtection="0"/>
    <xf numFmtId="22" fontId="131" fillId="0" borderId="0" applyFont="0" applyFill="0" applyBorder="0" applyAlignment="0" applyProtection="0"/>
    <xf numFmtId="22" fontId="131" fillId="0" borderId="0" applyFont="0" applyFill="0" applyBorder="0" applyAlignment="0" applyProtection="0"/>
    <xf numFmtId="205" fontId="131" fillId="0" borderId="0" applyFont="0" applyFill="0" applyBorder="0" applyAlignment="0" applyProtection="0"/>
    <xf numFmtId="205" fontId="131" fillId="0" borderId="0" applyFont="0" applyFill="0" applyBorder="0" applyAlignment="0" applyProtection="0"/>
    <xf numFmtId="205" fontId="131" fillId="0" borderId="0" applyFont="0" applyFill="0" applyBorder="0" applyAlignment="0" applyProtection="0"/>
    <xf numFmtId="205" fontId="131" fillId="0" borderId="0" applyFont="0" applyFill="0" applyBorder="0" applyAlignment="0" applyProtection="0"/>
    <xf numFmtId="205" fontId="131" fillId="0" borderId="0" applyFont="0" applyFill="0" applyBorder="0" applyAlignment="0" applyProtection="0"/>
    <xf numFmtId="205" fontId="131" fillId="0" borderId="0" applyFont="0" applyFill="0" applyBorder="0" applyAlignment="0" applyProtection="0"/>
    <xf numFmtId="205" fontId="131" fillId="0" borderId="0" applyFont="0" applyFill="0" applyBorder="0" applyAlignment="0" applyProtection="0"/>
    <xf numFmtId="176" fontId="131" fillId="86" borderId="58">
      <alignment horizontal="left"/>
    </xf>
    <xf numFmtId="176" fontId="323" fillId="0" borderId="0" applyNumberFormat="0" applyFill="0" applyBorder="0" applyProtection="0">
      <alignment horizontal="left" vertical="center"/>
    </xf>
    <xf numFmtId="176" fontId="323" fillId="0" borderId="0" applyNumberFormat="0" applyFill="0" applyBorder="0" applyProtection="0">
      <alignment horizontal="left" vertical="center"/>
    </xf>
    <xf numFmtId="176" fontId="323" fillId="0" borderId="0" applyNumberFormat="0" applyFill="0" applyBorder="0" applyProtection="0">
      <alignment horizontal="left" vertical="center"/>
    </xf>
    <xf numFmtId="176" fontId="323" fillId="0" borderId="0" applyNumberFormat="0" applyFill="0" applyBorder="0" applyProtection="0">
      <alignment horizontal="left" vertical="center"/>
    </xf>
    <xf numFmtId="176" fontId="323" fillId="0" borderId="0" applyNumberFormat="0" applyFill="0" applyBorder="0" applyProtection="0">
      <alignment horizontal="left" vertical="center"/>
    </xf>
    <xf numFmtId="176" fontId="323" fillId="0" borderId="0" applyNumberFormat="0" applyFill="0" applyBorder="0" applyProtection="0">
      <alignment horizontal="left" vertical="center"/>
    </xf>
    <xf numFmtId="176" fontId="323" fillId="0" borderId="0" applyNumberFormat="0" applyFill="0" applyBorder="0" applyProtection="0">
      <alignment horizontal="left" vertical="center"/>
    </xf>
    <xf numFmtId="176" fontId="323" fillId="0" borderId="0" applyNumberFormat="0" applyFill="0" applyBorder="0" applyProtection="0">
      <alignment horizontal="left" vertical="center"/>
    </xf>
    <xf numFmtId="176" fontId="323" fillId="0" borderId="0" applyNumberFormat="0" applyFill="0" applyBorder="0" applyProtection="0">
      <alignment horizontal="left" vertical="center"/>
    </xf>
    <xf numFmtId="176" fontId="323" fillId="0" borderId="0" applyNumberFormat="0" applyFill="0" applyBorder="0" applyProtection="0">
      <alignment horizontal="left" vertical="center"/>
    </xf>
    <xf numFmtId="176" fontId="323" fillId="0" borderId="0" applyNumberFormat="0" applyFill="0" applyBorder="0" applyProtection="0">
      <alignment horizontal="left" vertical="center"/>
    </xf>
    <xf numFmtId="176" fontId="323" fillId="0" borderId="0" applyNumberFormat="0" applyFill="0" applyBorder="0" applyProtection="0">
      <alignment horizontal="left" vertical="center"/>
    </xf>
    <xf numFmtId="176" fontId="324" fillId="0" borderId="0" applyNumberFormat="0" applyBorder="0" applyProtection="0">
      <alignment vertical="top"/>
    </xf>
    <xf numFmtId="287" fontId="174" fillId="0" borderId="0" applyFill="0" applyBorder="0" applyProtection="0"/>
    <xf numFmtId="287" fontId="174" fillId="0" borderId="0" applyFill="0" applyBorder="0" applyProtection="0"/>
    <xf numFmtId="182" fontId="131" fillId="0" borderId="0" applyFont="0" applyFill="0" applyBorder="0" applyAlignment="0" applyProtection="0"/>
    <xf numFmtId="206" fontId="131" fillId="0" borderId="0" applyFont="0" applyFill="0" applyBorder="0" applyAlignment="0" applyProtection="0"/>
    <xf numFmtId="222" fontId="131" fillId="0" borderId="0" applyFont="0" applyFill="0" applyBorder="0" applyAlignment="0" applyProtection="0"/>
    <xf numFmtId="288" fontId="131" fillId="0" borderId="0" applyFont="0" applyFill="0" applyBorder="0" applyAlignment="0" applyProtection="0"/>
    <xf numFmtId="289" fontId="131" fillId="0" borderId="0" applyFont="0" applyFill="0" applyBorder="0" applyAlignment="0" applyProtection="0"/>
    <xf numFmtId="192" fontId="131" fillId="0" borderId="0" applyFont="0" applyFill="0" applyBorder="0" applyAlignment="0" applyProtection="0"/>
    <xf numFmtId="2" fontId="325" fillId="0" borderId="59" applyFont="0" applyFill="0" applyBorder="0" applyAlignment="0"/>
    <xf numFmtId="176" fontId="199" fillId="0" borderId="0"/>
    <xf numFmtId="176" fontId="199" fillId="0" borderId="33" applyNumberFormat="0" applyFont="0" applyBorder="0">
      <alignment horizontal="left" vertical="top" wrapText="1"/>
    </xf>
    <xf numFmtId="37" fontId="131" fillId="0" borderId="0" applyFont="0" applyFill="0" applyBorder="0" applyAlignment="0" applyProtection="0"/>
    <xf numFmtId="37" fontId="131" fillId="0" borderId="0" applyFont="0" applyFill="0" applyBorder="0" applyAlignment="0" applyProtection="0"/>
    <xf numFmtId="290" fontId="131" fillId="0" borderId="0" applyFont="0" applyFill="0" applyBorder="0" applyAlignment="0" applyProtection="0"/>
    <xf numFmtId="291" fontId="131" fillId="0" borderId="0" applyFont="0" applyFill="0" applyBorder="0" applyAlignment="0" applyProtection="0"/>
    <xf numFmtId="230" fontId="131" fillId="0" borderId="0" applyFont="0" applyFill="0" applyBorder="0" applyAlignment="0" applyProtection="0"/>
    <xf numFmtId="292" fontId="131" fillId="0" borderId="0" applyFont="0" applyFill="0" applyBorder="0" applyAlignment="0" applyProtection="0"/>
    <xf numFmtId="3" fontId="268" fillId="73" borderId="15" applyBorder="0">
      <alignment horizontal="center"/>
    </xf>
    <xf numFmtId="293" fontId="174" fillId="0" borderId="0" applyFill="0" applyBorder="0"/>
    <xf numFmtId="293" fontId="174" fillId="0" borderId="0" applyFill="0" applyBorder="0"/>
    <xf numFmtId="184" fontId="153" fillId="0" borderId="0" applyNumberFormat="0"/>
    <xf numFmtId="165" fontId="199" fillId="86" borderId="0">
      <alignment horizontal="center"/>
    </xf>
    <xf numFmtId="176" fontId="326" fillId="0" borderId="0">
      <alignment horizontal="centerContinuous"/>
    </xf>
    <xf numFmtId="294" fontId="174" fillId="0" borderId="0"/>
    <xf numFmtId="294" fontId="174" fillId="0" borderId="0"/>
    <xf numFmtId="295" fontId="174" fillId="0" borderId="0" applyFill="0" applyAlignment="0"/>
    <xf numFmtId="295" fontId="174" fillId="0" borderId="0" applyFill="0" applyAlignment="0"/>
    <xf numFmtId="176" fontId="327" fillId="35" borderId="0">
      <alignment horizontal="right"/>
    </xf>
    <xf numFmtId="296" fontId="327" fillId="35" borderId="0">
      <alignment horizontal="right"/>
    </xf>
    <xf numFmtId="296" fontId="327" fillId="35" borderId="0">
      <alignment horizontal="right"/>
    </xf>
    <xf numFmtId="181" fontId="146" fillId="0" borderId="0"/>
    <xf numFmtId="297" fontId="328" fillId="0" borderId="0" applyFill="0" applyBorder="0" applyAlignment="0"/>
    <xf numFmtId="176" fontId="329" fillId="0" borderId="0" applyNumberFormat="0" applyFill="0" applyBorder="0" applyProtection="0">
      <alignment horizontal="left"/>
    </xf>
    <xf numFmtId="176" fontId="329" fillId="0" borderId="0" applyNumberFormat="0" applyFill="0" applyBorder="0" applyProtection="0">
      <alignment horizontal="left"/>
    </xf>
    <xf numFmtId="176" fontId="329" fillId="0" borderId="0" applyNumberFormat="0" applyFill="0" applyBorder="0" applyProtection="0">
      <alignment horizontal="left"/>
    </xf>
    <xf numFmtId="176" fontId="329" fillId="0" borderId="0" applyNumberFormat="0" applyFill="0" applyBorder="0" applyProtection="0">
      <alignment horizontal="left"/>
    </xf>
    <xf numFmtId="176" fontId="329" fillId="0" borderId="0" applyNumberFormat="0" applyFill="0" applyBorder="0" applyProtection="0">
      <alignment horizontal="left"/>
    </xf>
    <xf numFmtId="176" fontId="329" fillId="0" borderId="0" applyNumberFormat="0" applyFill="0" applyBorder="0" applyProtection="0">
      <alignment horizontal="left"/>
    </xf>
    <xf numFmtId="176" fontId="329" fillId="0" borderId="0" applyNumberFormat="0" applyFill="0" applyBorder="0" applyProtection="0">
      <alignment horizontal="left"/>
    </xf>
    <xf numFmtId="176" fontId="329" fillId="0" borderId="0" applyNumberFormat="0" applyFill="0" applyBorder="0" applyProtection="0">
      <alignment horizontal="left"/>
    </xf>
    <xf numFmtId="176" fontId="329" fillId="0" borderId="0" applyNumberFormat="0" applyFill="0" applyBorder="0" applyProtection="0">
      <alignment horizontal="left"/>
    </xf>
    <xf numFmtId="176" fontId="329" fillId="0" borderId="0" applyNumberFormat="0" applyFill="0" applyBorder="0" applyProtection="0">
      <alignment horizontal="left"/>
    </xf>
    <xf numFmtId="176" fontId="329" fillId="0" borderId="0" applyNumberFormat="0" applyFill="0" applyBorder="0" applyProtection="0">
      <alignment horizontal="left"/>
    </xf>
    <xf numFmtId="298" fontId="330" fillId="0" borderId="0"/>
    <xf numFmtId="176" fontId="329" fillId="0" borderId="0" applyNumberFormat="0" applyFill="0" applyBorder="0" applyProtection="0">
      <alignment horizontal="left"/>
    </xf>
    <xf numFmtId="299" fontId="199" fillId="0" borderId="0"/>
    <xf numFmtId="0" fontId="331" fillId="36" borderId="0" applyNumberFormat="0" applyBorder="0" applyAlignment="0" applyProtection="0"/>
    <xf numFmtId="0" fontId="331" fillId="36" borderId="0" applyNumberFormat="0" applyBorder="0" applyAlignment="0" applyProtection="0"/>
    <xf numFmtId="0" fontId="331" fillId="36" borderId="0" applyNumberFormat="0" applyBorder="0" applyAlignment="0" applyProtection="0"/>
    <xf numFmtId="0" fontId="331" fillId="36" borderId="0" applyNumberFormat="0" applyBorder="0" applyAlignment="0" applyProtection="0"/>
    <xf numFmtId="0" fontId="331" fillId="36" borderId="0" applyNumberFormat="0" applyBorder="0" applyAlignment="0" applyProtection="0"/>
    <xf numFmtId="0" fontId="331" fillId="36" borderId="0" applyNumberFormat="0" applyBorder="0" applyAlignment="0" applyProtection="0"/>
    <xf numFmtId="0" fontId="331" fillId="36" borderId="0" applyNumberFormat="0" applyBorder="0" applyAlignment="0" applyProtection="0"/>
    <xf numFmtId="0" fontId="332" fillId="4" borderId="0" applyNumberFormat="0" applyBorder="0" applyAlignment="0" applyProtection="0"/>
    <xf numFmtId="176" fontId="333" fillId="36" borderId="0" applyNumberFormat="0" applyBorder="0" applyAlignment="0" applyProtection="0"/>
    <xf numFmtId="176" fontId="333" fillId="36" borderId="0" applyNumberFormat="0" applyBorder="0" applyAlignment="0" applyProtection="0"/>
    <xf numFmtId="0" fontId="112" fillId="4" borderId="0" applyNumberFormat="0" applyBorder="0" applyAlignment="0" applyProtection="0"/>
    <xf numFmtId="176" fontId="333" fillId="36" borderId="0" applyNumberFormat="0" applyBorder="0" applyAlignment="0" applyProtection="0"/>
    <xf numFmtId="176" fontId="333" fillId="36" borderId="0" applyNumberFormat="0" applyBorder="0" applyAlignment="0" applyProtection="0"/>
    <xf numFmtId="176" fontId="333" fillId="36" borderId="0" applyNumberFormat="0" applyBorder="0" applyAlignment="0" applyProtection="0"/>
    <xf numFmtId="0" fontId="334" fillId="36" borderId="0" applyNumberFormat="0" applyBorder="0" applyAlignment="0" applyProtection="0"/>
    <xf numFmtId="0" fontId="333" fillId="36" borderId="0" applyNumberFormat="0" applyBorder="0" applyAlignment="0" applyProtection="0"/>
    <xf numFmtId="176" fontId="333" fillId="36" borderId="0" applyNumberFormat="0" applyBorder="0" applyAlignment="0" applyProtection="0"/>
    <xf numFmtId="176" fontId="333" fillId="36" borderId="0" applyNumberFormat="0" applyBorder="0" applyAlignment="0" applyProtection="0"/>
    <xf numFmtId="0" fontId="333" fillId="36" borderId="0" applyNumberFormat="0" applyBorder="0" applyAlignment="0" applyProtection="0"/>
    <xf numFmtId="176" fontId="333" fillId="36" borderId="0" applyNumberFormat="0" applyBorder="0" applyAlignment="0" applyProtection="0"/>
    <xf numFmtId="176" fontId="333" fillId="36" borderId="0" applyNumberFormat="0" applyBorder="0" applyAlignment="0" applyProtection="0"/>
    <xf numFmtId="176" fontId="333" fillId="36" borderId="0" applyNumberFormat="0" applyBorder="0" applyAlignment="0" applyProtection="0"/>
    <xf numFmtId="0" fontId="112" fillId="4" borderId="0" applyNumberFormat="0" applyBorder="0" applyAlignment="0" applyProtection="0"/>
    <xf numFmtId="0" fontId="333" fillId="36" borderId="0" applyNumberFormat="0" applyBorder="0" applyAlignment="0" applyProtection="0"/>
    <xf numFmtId="176" fontId="333" fillId="36" borderId="0" applyNumberFormat="0" applyBorder="0" applyAlignment="0" applyProtection="0"/>
    <xf numFmtId="0" fontId="333" fillId="36" borderId="0" applyNumberFormat="0" applyBorder="0" applyAlignment="0" applyProtection="0"/>
    <xf numFmtId="0" fontId="112" fillId="4" borderId="0" applyNumberFormat="0" applyBorder="0" applyAlignment="0" applyProtection="0"/>
    <xf numFmtId="0" fontId="333" fillId="36" borderId="0" applyNumberFormat="0" applyBorder="0" applyAlignment="0" applyProtection="0"/>
    <xf numFmtId="0" fontId="331" fillId="36" borderId="0" applyNumberFormat="0" applyBorder="0" applyAlignment="0" applyProtection="0"/>
    <xf numFmtId="0" fontId="331" fillId="36" borderId="0" applyNumberFormat="0" applyBorder="0" applyAlignment="0" applyProtection="0"/>
    <xf numFmtId="0" fontId="331" fillId="36" borderId="0" applyNumberFormat="0" applyBorder="0" applyAlignment="0" applyProtection="0"/>
    <xf numFmtId="0" fontId="331" fillId="36" borderId="0" applyNumberFormat="0" applyBorder="0" applyAlignment="0" applyProtection="0"/>
    <xf numFmtId="0" fontId="331" fillId="36" borderId="0" applyNumberFormat="0" applyBorder="0" applyAlignment="0" applyProtection="0"/>
    <xf numFmtId="176" fontId="131" fillId="0" borderId="0" applyNumberFormat="0" applyFont="0" applyBorder="0" applyAlignment="0"/>
    <xf numFmtId="176" fontId="131" fillId="0" borderId="0" applyNumberFormat="0" applyFont="0" applyBorder="0" applyAlignment="0"/>
    <xf numFmtId="176" fontId="131" fillId="0" borderId="0" applyNumberFormat="0" applyFont="0" applyBorder="0" applyAlignment="0"/>
    <xf numFmtId="176" fontId="131" fillId="0" borderId="0" applyNumberFormat="0" applyFont="0" applyBorder="0" applyAlignment="0"/>
    <xf numFmtId="176" fontId="179" fillId="0" borderId="0">
      <alignment horizontal="left"/>
    </xf>
    <xf numFmtId="176" fontId="179" fillId="0" borderId="0">
      <alignment horizontal="left"/>
    </xf>
    <xf numFmtId="37" fontId="335" fillId="0" borderId="0"/>
    <xf numFmtId="0" fontId="194" fillId="0" borderId="0"/>
    <xf numFmtId="176" fontId="131" fillId="73" borderId="0">
      <alignment horizontal="left" indent="1"/>
    </xf>
    <xf numFmtId="176" fontId="131" fillId="0" borderId="0"/>
    <xf numFmtId="184" fontId="147" fillId="0" borderId="0"/>
    <xf numFmtId="176" fontId="142" fillId="0" borderId="0"/>
    <xf numFmtId="223" fontId="171" fillId="0" borderId="0"/>
    <xf numFmtId="262" fontId="336"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71" fillId="0" borderId="0"/>
    <xf numFmtId="176" fontId="171" fillId="0" borderId="0"/>
    <xf numFmtId="176" fontId="171" fillId="0" borderId="0"/>
    <xf numFmtId="176" fontId="171" fillId="0" borderId="0"/>
    <xf numFmtId="176" fontId="171" fillId="0" borderId="0"/>
    <xf numFmtId="176" fontId="171" fillId="0" borderId="0"/>
    <xf numFmtId="176" fontId="171" fillId="0" borderId="0"/>
    <xf numFmtId="176" fontId="300" fillId="0" borderId="0"/>
    <xf numFmtId="176" fontId="337" fillId="0" borderId="0"/>
    <xf numFmtId="176" fontId="337" fillId="0" borderId="0"/>
    <xf numFmtId="176" fontId="300" fillId="0" borderId="0">
      <alignment horizontal="right"/>
    </xf>
    <xf numFmtId="183" fontId="141" fillId="0" borderId="0"/>
    <xf numFmtId="300" fontId="141" fillId="0" borderId="0"/>
    <xf numFmtId="0" fontId="104" fillId="0" borderId="0"/>
    <xf numFmtId="0" fontId="104" fillId="0" borderId="0"/>
    <xf numFmtId="0" fontId="104" fillId="0" borderId="0"/>
    <xf numFmtId="0" fontId="104" fillId="0" borderId="0"/>
    <xf numFmtId="0" fontId="165" fillId="0" borderId="0"/>
    <xf numFmtId="0" fontId="104" fillId="0" borderId="0"/>
    <xf numFmtId="0" fontId="122" fillId="0" borderId="0"/>
    <xf numFmtId="0" fontId="104" fillId="0" borderId="0"/>
    <xf numFmtId="0" fontId="131" fillId="0" borderId="0"/>
    <xf numFmtId="176" fontId="165" fillId="0" borderId="0"/>
    <xf numFmtId="0" fontId="104" fillId="0" borderId="0"/>
    <xf numFmtId="0" fontId="104" fillId="0" borderId="0"/>
    <xf numFmtId="0" fontId="104" fillId="0" borderId="0"/>
    <xf numFmtId="0" fontId="104" fillId="0" borderId="0"/>
    <xf numFmtId="0" fontId="104" fillId="0" borderId="0"/>
    <xf numFmtId="0" fontId="122" fillId="0" borderId="0"/>
    <xf numFmtId="0" fontId="104" fillId="0" borderId="0"/>
    <xf numFmtId="0" fontId="165" fillId="0" borderId="0"/>
    <xf numFmtId="176" fontId="165" fillId="0" borderId="0"/>
    <xf numFmtId="0" fontId="338" fillId="0" borderId="0"/>
    <xf numFmtId="276" fontId="131" fillId="0" borderId="0"/>
    <xf numFmtId="0" fontId="339" fillId="0" borderId="0"/>
    <xf numFmtId="0" fontId="338" fillId="0" borderId="0"/>
    <xf numFmtId="176" fontId="165" fillId="0" borderId="0"/>
    <xf numFmtId="0" fontId="104" fillId="0" borderId="0"/>
    <xf numFmtId="0" fontId="104" fillId="0" borderId="0"/>
    <xf numFmtId="0" fontId="104" fillId="0" borderId="0"/>
    <xf numFmtId="0" fontId="104" fillId="0" borderId="0"/>
    <xf numFmtId="0" fontId="104" fillId="0" borderId="0"/>
    <xf numFmtId="0" fontId="131" fillId="0" borderId="0"/>
    <xf numFmtId="0" fontId="104" fillId="0" borderId="0"/>
    <xf numFmtId="0" fontId="165" fillId="0" borderId="0"/>
    <xf numFmtId="176" fontId="165" fillId="0" borderId="0"/>
    <xf numFmtId="0" fontId="104" fillId="0" borderId="0"/>
    <xf numFmtId="0" fontId="104" fillId="0" borderId="0"/>
    <xf numFmtId="0" fontId="104" fillId="0" borderId="0"/>
    <xf numFmtId="0" fontId="104" fillId="0" borderId="0"/>
    <xf numFmtId="0" fontId="104" fillId="0" borderId="0"/>
    <xf numFmtId="276" fontId="340" fillId="0" borderId="0"/>
    <xf numFmtId="0" fontId="104" fillId="0" borderId="0"/>
    <xf numFmtId="0" fontId="165" fillId="0" borderId="0"/>
    <xf numFmtId="176" fontId="131" fillId="0" borderId="0"/>
    <xf numFmtId="0" fontId="104" fillId="0" borderId="0"/>
    <xf numFmtId="0" fontId="104" fillId="0" borderId="0"/>
    <xf numFmtId="0" fontId="104" fillId="0" borderId="0"/>
    <xf numFmtId="176" fontId="165" fillId="0" borderId="0"/>
    <xf numFmtId="0" fontId="104" fillId="0" borderId="0"/>
    <xf numFmtId="0" fontId="104" fillId="0" borderId="0"/>
    <xf numFmtId="0" fontId="131" fillId="0" borderId="0"/>
    <xf numFmtId="0" fontId="104" fillId="0" borderId="0"/>
    <xf numFmtId="0" fontId="165" fillId="0" borderId="0"/>
    <xf numFmtId="0" fontId="104" fillId="0" borderId="0"/>
    <xf numFmtId="0" fontId="104" fillId="0" borderId="0"/>
    <xf numFmtId="0" fontId="104" fillId="0" borderId="0"/>
    <xf numFmtId="0" fontId="104" fillId="0" borderId="0"/>
    <xf numFmtId="0" fontId="104" fillId="0" borderId="0"/>
    <xf numFmtId="0" fontId="131" fillId="0" borderId="0"/>
    <xf numFmtId="0" fontId="104" fillId="0" borderId="0"/>
    <xf numFmtId="0" fontId="165" fillId="0" borderId="0"/>
    <xf numFmtId="0" fontId="165"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65"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65" fillId="0" borderId="0"/>
    <xf numFmtId="176"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65" fillId="0" borderId="0"/>
    <xf numFmtId="0" fontId="165" fillId="0" borderId="0"/>
    <xf numFmtId="0" fontId="131" fillId="0" borderId="0"/>
    <xf numFmtId="0" fontId="341" fillId="0" borderId="0"/>
    <xf numFmtId="0" fontId="341" fillId="0" borderId="0"/>
    <xf numFmtId="0" fontId="341" fillId="0" borderId="0"/>
    <xf numFmtId="0" fontId="341" fillId="0" borderId="0"/>
    <xf numFmtId="0" fontId="341" fillId="0" borderId="0"/>
    <xf numFmtId="0" fontId="131" fillId="0" borderId="0"/>
    <xf numFmtId="0" fontId="342" fillId="0" borderId="0"/>
    <xf numFmtId="0" fontId="342" fillId="0" borderId="0"/>
    <xf numFmtId="0" fontId="342" fillId="0" borderId="0"/>
    <xf numFmtId="0" fontId="342" fillId="0" borderId="0"/>
    <xf numFmtId="0" fontId="138" fillId="0" borderId="0"/>
    <xf numFmtId="0" fontId="165" fillId="0" borderId="0"/>
    <xf numFmtId="0" fontId="141" fillId="0" borderId="0"/>
    <xf numFmtId="0" fontId="341" fillId="0" borderId="0"/>
    <xf numFmtId="0" fontId="342" fillId="0" borderId="0"/>
    <xf numFmtId="0" fontId="342" fillId="0" borderId="0"/>
    <xf numFmtId="0" fontId="342" fillId="0" borderId="0"/>
    <xf numFmtId="0" fontId="342" fillId="0" borderId="0"/>
    <xf numFmtId="0" fontId="342" fillId="0" borderId="0"/>
    <xf numFmtId="0" fontId="342" fillId="0" borderId="0"/>
    <xf numFmtId="0" fontId="342" fillId="0" borderId="0"/>
    <xf numFmtId="0" fontId="342" fillId="0" borderId="0"/>
    <xf numFmtId="0" fontId="342" fillId="0" borderId="0"/>
    <xf numFmtId="0" fontId="165" fillId="0" borderId="0"/>
    <xf numFmtId="0" fontId="342"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31" fillId="0" borderId="0"/>
    <xf numFmtId="0" fontId="341" fillId="0" borderId="0"/>
    <xf numFmtId="0" fontId="141" fillId="0" borderId="0"/>
    <xf numFmtId="0" fontId="341" fillId="0" borderId="0"/>
    <xf numFmtId="0" fontId="341" fillId="0" borderId="0"/>
    <xf numFmtId="0" fontId="341" fillId="0" borderId="0"/>
    <xf numFmtId="176" fontId="131" fillId="0" borderId="0"/>
    <xf numFmtId="0" fontId="341" fillId="0" borderId="0"/>
    <xf numFmtId="0" fontId="341" fillId="0" borderId="0"/>
    <xf numFmtId="0" fontId="341"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176" fontId="131" fillId="0" borderId="0">
      <alignment vertical="top"/>
    </xf>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65"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65"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65"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65"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65"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65"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65" fillId="0" borderId="0"/>
    <xf numFmtId="0" fontId="104" fillId="0" borderId="0"/>
    <xf numFmtId="0" fontId="104" fillId="0" borderId="0"/>
    <xf numFmtId="0" fontId="104" fillId="0" borderId="0"/>
    <xf numFmtId="0" fontId="165" fillId="0" borderId="0"/>
    <xf numFmtId="187" fontId="131" fillId="0" borderId="0">
      <alignment horizontal="left" wrapText="1"/>
    </xf>
    <xf numFmtId="187" fontId="131" fillId="0" borderId="0">
      <alignment horizontal="left" wrapText="1"/>
    </xf>
    <xf numFmtId="187" fontId="131" fillId="0" borderId="0">
      <alignment horizontal="left" wrapText="1"/>
    </xf>
    <xf numFmtId="176" fontId="131" fillId="0" borderId="0">
      <alignment vertical="top"/>
    </xf>
    <xf numFmtId="0" fontId="131"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31" fillId="0" borderId="0"/>
    <xf numFmtId="176" fontId="131" fillId="0" borderId="0">
      <alignment vertical="top"/>
    </xf>
    <xf numFmtId="0" fontId="342" fillId="0" borderId="0"/>
    <xf numFmtId="184" fontId="147" fillId="0" borderId="0"/>
    <xf numFmtId="0" fontId="131" fillId="0" borderId="0"/>
    <xf numFmtId="0" fontId="342" fillId="0" borderId="0"/>
    <xf numFmtId="0" fontId="342" fillId="0" borderId="0"/>
    <xf numFmtId="0" fontId="342" fillId="0" borderId="0"/>
    <xf numFmtId="0" fontId="342" fillId="0" borderId="0"/>
    <xf numFmtId="0" fontId="342" fillId="0" borderId="0"/>
    <xf numFmtId="0" fontId="342" fillId="0" borderId="0"/>
    <xf numFmtId="0" fontId="342" fillId="0" borderId="0"/>
    <xf numFmtId="0" fontId="342" fillId="0" borderId="0"/>
    <xf numFmtId="0" fontId="131" fillId="0" borderId="0"/>
    <xf numFmtId="0" fontId="104" fillId="0" borderId="0"/>
    <xf numFmtId="0" fontId="131" fillId="0" borderId="0"/>
    <xf numFmtId="0" fontId="104" fillId="0" borderId="0"/>
    <xf numFmtId="0" fontId="104" fillId="0" borderId="0"/>
    <xf numFmtId="0" fontId="122" fillId="0" borderId="0"/>
    <xf numFmtId="0" fontId="131" fillId="0" borderId="0"/>
    <xf numFmtId="0" fontId="131" fillId="0" borderId="0"/>
    <xf numFmtId="176" fontId="131" fillId="0" borderId="0"/>
    <xf numFmtId="0" fontId="131" fillId="0" borderId="0"/>
    <xf numFmtId="187" fontId="131" fillId="0" borderId="0">
      <alignment horizontal="left" wrapText="1"/>
    </xf>
    <xf numFmtId="0" fontId="338" fillId="0" borderId="0"/>
    <xf numFmtId="0" fontId="339" fillId="0" borderId="0"/>
    <xf numFmtId="0" fontId="338"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65"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65"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65"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65" fillId="0" borderId="0"/>
    <xf numFmtId="0" fontId="104" fillId="0" borderId="0"/>
    <xf numFmtId="0" fontId="165" fillId="0" borderId="0"/>
    <xf numFmtId="0" fontId="104" fillId="0" borderId="0"/>
    <xf numFmtId="0" fontId="104" fillId="0" borderId="0"/>
    <xf numFmtId="0" fontId="104" fillId="0" borderId="0"/>
    <xf numFmtId="0" fontId="165" fillId="0" borderId="0"/>
    <xf numFmtId="0" fontId="104" fillId="0" borderId="0"/>
    <xf numFmtId="0" fontId="131" fillId="0" borderId="0" applyNumberFormat="0" applyFill="0" applyBorder="0" applyAlignment="0" applyProtection="0"/>
    <xf numFmtId="0" fontId="165" fillId="0" borderId="0"/>
    <xf numFmtId="0" fontId="104" fillId="0" borderId="0"/>
    <xf numFmtId="164" fontId="122" fillId="0" borderId="0"/>
    <xf numFmtId="0" fontId="131" fillId="0" borderId="0"/>
    <xf numFmtId="0" fontId="104" fillId="0" borderId="0"/>
    <xf numFmtId="164" fontId="122" fillId="0" borderId="0"/>
    <xf numFmtId="0" fontId="131" fillId="0" borderId="0"/>
    <xf numFmtId="0" fontId="104" fillId="0" borderId="0"/>
    <xf numFmtId="0" fontId="341" fillId="0" borderId="0"/>
    <xf numFmtId="0" fontId="341" fillId="0" borderId="0"/>
    <xf numFmtId="0" fontId="341" fillId="0" borderId="0"/>
    <xf numFmtId="0" fontId="341" fillId="0" borderId="0"/>
    <xf numFmtId="0" fontId="341" fillId="0" borderId="0"/>
    <xf numFmtId="0" fontId="341" fillId="0" borderId="0"/>
    <xf numFmtId="0" fontId="341" fillId="0" borderId="0"/>
    <xf numFmtId="0" fontId="341" fillId="0" borderId="0"/>
    <xf numFmtId="0" fontId="341" fillId="0" borderId="0"/>
    <xf numFmtId="0" fontId="341" fillId="0" borderId="0"/>
    <xf numFmtId="176" fontId="122"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31"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31"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31"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31"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31" fillId="0" borderId="0"/>
    <xf numFmtId="0" fontId="341" fillId="0" borderId="0"/>
    <xf numFmtId="0" fontId="104" fillId="0" borderId="0"/>
    <xf numFmtId="0" fontId="104" fillId="0" borderId="0"/>
    <xf numFmtId="0" fontId="104" fillId="0" borderId="0"/>
    <xf numFmtId="0" fontId="131" fillId="0" borderId="0"/>
    <xf numFmtId="0" fontId="131" fillId="0" borderId="0"/>
    <xf numFmtId="0" fontId="131" fillId="0" borderId="0"/>
    <xf numFmtId="0" fontId="104" fillId="0" borderId="0"/>
    <xf numFmtId="0" fontId="165" fillId="0" borderId="0"/>
    <xf numFmtId="0" fontId="104" fillId="0" borderId="0"/>
    <xf numFmtId="0" fontId="104" fillId="0" borderId="0"/>
    <xf numFmtId="0" fontId="104" fillId="0" borderId="0"/>
    <xf numFmtId="0" fontId="104" fillId="0" borderId="0"/>
    <xf numFmtId="0" fontId="165" fillId="0" borderId="0"/>
    <xf numFmtId="0" fontId="104"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65"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31"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31"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31"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31"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31"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31" fillId="0" borderId="0"/>
    <xf numFmtId="0" fontId="165" fillId="0" borderId="0"/>
    <xf numFmtId="0" fontId="341" fillId="0" borderId="0"/>
    <xf numFmtId="0" fontId="341" fillId="0" borderId="0"/>
    <xf numFmtId="0" fontId="104" fillId="0" borderId="0"/>
    <xf numFmtId="0" fontId="104" fillId="0" borderId="0"/>
    <xf numFmtId="0" fontId="104" fillId="0" borderId="0"/>
    <xf numFmtId="187" fontId="131" fillId="0" borderId="0">
      <alignment horizontal="left" wrapText="1"/>
    </xf>
    <xf numFmtId="187" fontId="131" fillId="0" borderId="0">
      <alignment horizontal="left" wrapText="1"/>
    </xf>
    <xf numFmtId="187" fontId="131" fillId="0" borderId="0">
      <alignment horizontal="left" wrapText="1"/>
    </xf>
    <xf numFmtId="187" fontId="131" fillId="0" borderId="0">
      <alignment horizontal="left" wrapText="1"/>
    </xf>
    <xf numFmtId="187" fontId="131" fillId="0" borderId="0">
      <alignment horizontal="left" wrapText="1"/>
    </xf>
    <xf numFmtId="187" fontId="131" fillId="0" borderId="0">
      <alignment horizontal="left" wrapText="1"/>
    </xf>
    <xf numFmtId="176" fontId="131" fillId="0" borderId="0"/>
    <xf numFmtId="0" fontId="104" fillId="0" borderId="0"/>
    <xf numFmtId="0" fontId="104" fillId="0" borderId="0"/>
    <xf numFmtId="0" fontId="104" fillId="0" borderId="0"/>
    <xf numFmtId="276" fontId="122" fillId="0" borderId="0"/>
    <xf numFmtId="187" fontId="131" fillId="0" borderId="0">
      <alignment horizontal="left" wrapText="1"/>
    </xf>
    <xf numFmtId="0" fontId="104" fillId="0" borderId="0"/>
    <xf numFmtId="0" fontId="104" fillId="0" borderId="0"/>
    <xf numFmtId="0" fontId="104" fillId="0" borderId="0"/>
    <xf numFmtId="0" fontId="104" fillId="0" borderId="0"/>
    <xf numFmtId="0" fontId="104" fillId="0" borderId="0"/>
    <xf numFmtId="0" fontId="104" fillId="0" borderId="0"/>
    <xf numFmtId="0" fontId="131"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65" fillId="0" borderId="0"/>
    <xf numFmtId="176" fontId="131"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65"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65" fillId="0" borderId="0"/>
    <xf numFmtId="176" fontId="131"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65"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65" fillId="0" borderId="0"/>
    <xf numFmtId="176" fontId="131"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65"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65" fillId="0" borderId="0"/>
    <xf numFmtId="176" fontId="131"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65"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65"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65"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65"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65"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65" fillId="0" borderId="0"/>
    <xf numFmtId="0" fontId="342" fillId="0" borderId="0"/>
    <xf numFmtId="0" fontId="104" fillId="0" borderId="0"/>
    <xf numFmtId="0" fontId="104" fillId="0" borderId="0"/>
    <xf numFmtId="0" fontId="141" fillId="0" borderId="0"/>
    <xf numFmtId="0" fontId="104" fillId="0" borderId="0"/>
    <xf numFmtId="0" fontId="141" fillId="0" borderId="0"/>
    <xf numFmtId="0" fontId="104" fillId="0" borderId="0"/>
    <xf numFmtId="0" fontId="104" fillId="0" borderId="0"/>
    <xf numFmtId="0" fontId="165" fillId="0" borderId="0"/>
    <xf numFmtId="0" fontId="104" fillId="0" borderId="0"/>
    <xf numFmtId="0" fontId="104" fillId="0" borderId="0"/>
    <xf numFmtId="0" fontId="165" fillId="0" borderId="0"/>
    <xf numFmtId="0" fontId="104" fillId="0" borderId="0"/>
    <xf numFmtId="0" fontId="165" fillId="0" borderId="0"/>
    <xf numFmtId="0" fontId="104" fillId="0" borderId="0"/>
    <xf numFmtId="0" fontId="165" fillId="0" borderId="0"/>
    <xf numFmtId="0" fontId="104" fillId="0" borderId="0"/>
    <xf numFmtId="0" fontId="165" fillId="0" borderId="0"/>
    <xf numFmtId="0" fontId="104" fillId="0" borderId="0"/>
    <xf numFmtId="0" fontId="165" fillId="0" borderId="0"/>
    <xf numFmtId="0" fontId="165"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176" fontId="131"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276" fontId="122"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65"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65" fillId="0" borderId="0"/>
    <xf numFmtId="0" fontId="104" fillId="0" borderId="0"/>
    <xf numFmtId="0" fontId="104" fillId="0" borderId="0"/>
    <xf numFmtId="0" fontId="104" fillId="0" borderId="0"/>
    <xf numFmtId="187" fontId="131" fillId="0" borderId="0">
      <alignment horizontal="left" wrapText="1"/>
    </xf>
    <xf numFmtId="187" fontId="131" fillId="0" borderId="0">
      <alignment horizontal="left" wrapText="1"/>
    </xf>
    <xf numFmtId="187" fontId="131" fillId="0" borderId="0">
      <alignment horizontal="left" wrapText="1"/>
    </xf>
    <xf numFmtId="176" fontId="131"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65"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65" fillId="0" borderId="0"/>
    <xf numFmtId="176" fontId="131"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65"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65" fillId="0" borderId="0"/>
    <xf numFmtId="176" fontId="131"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65"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65"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65"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65"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65"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65" fillId="0" borderId="0"/>
    <xf numFmtId="0" fontId="165" fillId="0" borderId="0"/>
    <xf numFmtId="0" fontId="165" fillId="0" borderId="0"/>
    <xf numFmtId="0" fontId="165" fillId="0" borderId="0"/>
    <xf numFmtId="0" fontId="165" fillId="0" borderId="0"/>
    <xf numFmtId="0" fontId="104" fillId="0" borderId="0"/>
    <xf numFmtId="0" fontId="104" fillId="0" borderId="0"/>
    <xf numFmtId="0" fontId="104" fillId="0" borderId="0"/>
    <xf numFmtId="0" fontId="104" fillId="0" borderId="0"/>
    <xf numFmtId="0" fontId="122" fillId="0" borderId="0"/>
    <xf numFmtId="0" fontId="122" fillId="0" borderId="0"/>
    <xf numFmtId="176" fontId="131" fillId="0" borderId="0"/>
    <xf numFmtId="0" fontId="104" fillId="0" borderId="0"/>
    <xf numFmtId="0" fontId="104" fillId="0" borderId="0"/>
    <xf numFmtId="0" fontId="104" fillId="0" borderId="0"/>
    <xf numFmtId="176" fontId="131" fillId="0" borderId="0"/>
    <xf numFmtId="0" fontId="104" fillId="0" borderId="0"/>
    <xf numFmtId="0" fontId="104" fillId="0" borderId="0"/>
    <xf numFmtId="0" fontId="104" fillId="0" borderId="0"/>
    <xf numFmtId="176" fontId="131" fillId="0" borderId="0"/>
    <xf numFmtId="176" fontId="131" fillId="0" borderId="0"/>
    <xf numFmtId="176" fontId="131" fillId="0" borderId="0"/>
    <xf numFmtId="176" fontId="131" fillId="0" borderId="0"/>
    <xf numFmtId="0" fontId="122" fillId="0" borderId="0"/>
    <xf numFmtId="0" fontId="131" fillId="0" borderId="0"/>
    <xf numFmtId="0" fontId="122" fillId="0" borderId="0"/>
    <xf numFmtId="0" fontId="339" fillId="0" borderId="0"/>
    <xf numFmtId="0" fontId="338" fillId="0" borderId="0"/>
    <xf numFmtId="0" fontId="339" fillId="0" borderId="0"/>
    <xf numFmtId="0" fontId="338" fillId="0" borderId="0"/>
    <xf numFmtId="0" fontId="339" fillId="0" borderId="0"/>
    <xf numFmtId="0" fontId="338" fillId="0" borderId="0"/>
    <xf numFmtId="0" fontId="339" fillId="0" borderId="0"/>
    <xf numFmtId="0" fontId="338" fillId="0" borderId="0"/>
    <xf numFmtId="0" fontId="339" fillId="0" borderId="0"/>
    <xf numFmtId="0" fontId="338"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31" fillId="0" borderId="0"/>
    <xf numFmtId="176" fontId="131" fillId="0" borderId="0"/>
    <xf numFmtId="0" fontId="338" fillId="0" borderId="0"/>
    <xf numFmtId="0" fontId="339" fillId="0" borderId="0"/>
    <xf numFmtId="0" fontId="165" fillId="0" borderId="0"/>
    <xf numFmtId="176" fontId="165" fillId="0" borderId="0"/>
    <xf numFmtId="0" fontId="338" fillId="0" borderId="0"/>
    <xf numFmtId="0" fontId="339" fillId="0" borderId="0"/>
    <xf numFmtId="0" fontId="165" fillId="0" borderId="0"/>
    <xf numFmtId="0" fontId="339" fillId="0" borderId="0"/>
    <xf numFmtId="0" fontId="338" fillId="0" borderId="0"/>
    <xf numFmtId="0" fontId="339" fillId="0" borderId="0"/>
    <xf numFmtId="0" fontId="338" fillId="0" borderId="0"/>
    <xf numFmtId="0" fontId="339" fillId="0" borderId="0"/>
    <xf numFmtId="0" fontId="338" fillId="0" borderId="0"/>
    <xf numFmtId="0" fontId="339" fillId="0" borderId="0"/>
    <xf numFmtId="0" fontId="338" fillId="0" borderId="0"/>
    <xf numFmtId="0" fontId="339" fillId="0" borderId="0"/>
    <xf numFmtId="0" fontId="338" fillId="0" borderId="0"/>
    <xf numFmtId="0" fontId="339" fillId="0" borderId="0"/>
    <xf numFmtId="0" fontId="338" fillId="0" borderId="0"/>
    <xf numFmtId="0" fontId="338" fillId="0" borderId="0"/>
    <xf numFmtId="176" fontId="165" fillId="0" borderId="0"/>
    <xf numFmtId="0" fontId="104" fillId="0" borderId="0"/>
    <xf numFmtId="0" fontId="104" fillId="0" borderId="0"/>
    <xf numFmtId="0" fontId="104" fillId="0" borderId="0"/>
    <xf numFmtId="0" fontId="104" fillId="0" borderId="0"/>
    <xf numFmtId="0" fontId="104" fillId="0" borderId="0"/>
    <xf numFmtId="0" fontId="104" fillId="0" borderId="0"/>
    <xf numFmtId="184" fontId="147" fillId="0" borderId="0"/>
    <xf numFmtId="0" fontId="131" fillId="0" borderId="0"/>
    <xf numFmtId="0" fontId="104" fillId="0" borderId="0"/>
    <xf numFmtId="0" fontId="104" fillId="0" borderId="0"/>
    <xf numFmtId="0" fontId="104" fillId="0" borderId="0"/>
    <xf numFmtId="0" fontId="122" fillId="0" borderId="0"/>
    <xf numFmtId="0" fontId="104" fillId="0" borderId="0"/>
    <xf numFmtId="0" fontId="104" fillId="0" borderId="0"/>
    <xf numFmtId="0" fontId="104" fillId="0" borderId="0"/>
    <xf numFmtId="0" fontId="131" fillId="0" borderId="0"/>
    <xf numFmtId="0" fontId="131" fillId="0" borderId="0"/>
    <xf numFmtId="176" fontId="165" fillId="0" borderId="0"/>
    <xf numFmtId="0" fontId="104" fillId="0" borderId="0"/>
    <xf numFmtId="0" fontId="104" fillId="0" borderId="0"/>
    <xf numFmtId="0" fontId="122" fillId="0" borderId="0"/>
    <xf numFmtId="0" fontId="104" fillId="0" borderId="0"/>
    <xf numFmtId="0" fontId="104" fillId="0" borderId="0"/>
    <xf numFmtId="0" fontId="165" fillId="0" borderId="0"/>
    <xf numFmtId="0" fontId="104" fillId="0" borderId="0"/>
    <xf numFmtId="0" fontId="341" fillId="0" borderId="0"/>
    <xf numFmtId="0" fontId="104" fillId="0" borderId="0"/>
    <xf numFmtId="176" fontId="165" fillId="0" borderId="0"/>
    <xf numFmtId="301" fontId="131" fillId="0" borderId="0">
      <protection locked="0"/>
    </xf>
    <xf numFmtId="301" fontId="131" fillId="0" borderId="0">
      <protection locked="0"/>
    </xf>
    <xf numFmtId="301" fontId="131" fillId="0" borderId="0">
      <protection locked="0"/>
    </xf>
    <xf numFmtId="301" fontId="131" fillId="0" borderId="0">
      <protection locked="0"/>
    </xf>
    <xf numFmtId="301" fontId="131" fillId="0" borderId="0">
      <protection locked="0"/>
    </xf>
    <xf numFmtId="301" fontId="131" fillId="0" borderId="0">
      <protection locked="0"/>
    </xf>
    <xf numFmtId="301" fontId="131" fillId="0" borderId="0">
      <protection locked="0"/>
    </xf>
    <xf numFmtId="301" fontId="131" fillId="0" borderId="0">
      <protection locked="0"/>
    </xf>
    <xf numFmtId="176" fontId="343" fillId="0" borderId="60" applyBorder="0">
      <alignment horizontal="center"/>
    </xf>
    <xf numFmtId="0" fontId="131" fillId="43" borderId="61" applyNumberFormat="0" applyFont="0" applyAlignment="0" applyProtection="0"/>
    <xf numFmtId="0" fontId="131" fillId="43" borderId="61" applyNumberFormat="0" applyFont="0" applyAlignment="0" applyProtection="0"/>
    <xf numFmtId="0" fontId="165" fillId="8" borderId="8"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302" fontId="131" fillId="0" borderId="0" applyNumberFormat="0" applyFill="0" applyBorder="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65" fillId="43" borderId="61" applyNumberFormat="0" applyFont="0" applyAlignment="0" applyProtection="0"/>
    <xf numFmtId="0" fontId="341" fillId="8" borderId="8" applyNumberFormat="0" applyFont="0" applyAlignment="0" applyProtection="0"/>
    <xf numFmtId="0" fontId="342" fillId="8" borderId="8" applyNumberFormat="0" applyFont="0" applyAlignment="0" applyProtection="0"/>
    <xf numFmtId="0" fontId="342" fillId="43" borderId="61" applyNumberFormat="0" applyFont="0" applyAlignment="0" applyProtection="0"/>
    <xf numFmtId="0" fontId="341" fillId="8" borderId="8" applyNumberFormat="0" applyFont="0" applyAlignment="0" applyProtection="0"/>
    <xf numFmtId="0" fontId="342" fillId="8" borderId="8" applyNumberFormat="0" applyFont="0" applyAlignment="0" applyProtection="0"/>
    <xf numFmtId="0" fontId="342" fillId="43" borderId="61" applyNumberFormat="0" applyFont="0" applyAlignment="0" applyProtection="0"/>
    <xf numFmtId="0" fontId="341" fillId="8" borderId="8" applyNumberFormat="0" applyFont="0" applyAlignment="0" applyProtection="0"/>
    <xf numFmtId="0" fontId="342" fillId="8" borderId="8" applyNumberFormat="0" applyFont="0" applyAlignment="0" applyProtection="0"/>
    <xf numFmtId="0" fontId="342" fillId="43" borderId="61" applyNumberFormat="0" applyFont="0" applyAlignment="0" applyProtection="0"/>
    <xf numFmtId="0" fontId="341" fillId="8" borderId="8" applyNumberFormat="0" applyFont="0" applyAlignment="0" applyProtection="0"/>
    <xf numFmtId="0" fontId="342" fillId="8" borderId="8" applyNumberFormat="0" applyFont="0" applyAlignment="0" applyProtection="0"/>
    <xf numFmtId="0" fontId="342" fillId="43" borderId="61" applyNumberFormat="0" applyFont="0" applyAlignment="0" applyProtection="0"/>
    <xf numFmtId="0" fontId="341" fillId="8" borderId="8" applyNumberFormat="0" applyFont="0" applyAlignment="0" applyProtection="0"/>
    <xf numFmtId="0" fontId="342" fillId="8" borderId="8" applyNumberFormat="0" applyFont="0" applyAlignment="0" applyProtection="0"/>
    <xf numFmtId="0" fontId="165" fillId="43" borderId="61" applyNumberFormat="0" applyFont="0" applyAlignment="0" applyProtection="0"/>
    <xf numFmtId="0" fontId="341" fillId="8" borderId="8" applyNumberFormat="0" applyFont="0" applyAlignment="0" applyProtection="0"/>
    <xf numFmtId="0" fontId="342" fillId="8" borderId="8" applyNumberFormat="0" applyFont="0" applyAlignment="0" applyProtection="0"/>
    <xf numFmtId="0" fontId="165" fillId="43" borderId="61" applyNumberFormat="0" applyFont="0" applyAlignment="0" applyProtection="0"/>
    <xf numFmtId="0" fontId="341" fillId="8" borderId="8" applyNumberFormat="0" applyFont="0" applyAlignment="0" applyProtection="0"/>
    <xf numFmtId="0" fontId="342" fillId="8" borderId="8" applyNumberFormat="0" applyFont="0" applyAlignment="0" applyProtection="0"/>
    <xf numFmtId="0" fontId="165" fillId="43" borderId="61" applyNumberFormat="0" applyFont="0" applyAlignment="0" applyProtection="0"/>
    <xf numFmtId="0" fontId="341" fillId="8" borderId="8" applyNumberFormat="0" applyFont="0" applyAlignment="0" applyProtection="0"/>
    <xf numFmtId="0" fontId="342" fillId="8" borderId="8" applyNumberFormat="0" applyFont="0" applyAlignment="0" applyProtection="0"/>
    <xf numFmtId="0" fontId="165" fillId="43" borderId="61" applyNumberFormat="0" applyFont="0" applyAlignment="0" applyProtection="0"/>
    <xf numFmtId="0" fontId="341" fillId="8" borderId="8" applyNumberFormat="0" applyFont="0" applyAlignment="0" applyProtection="0"/>
    <xf numFmtId="0" fontId="342" fillId="8" borderId="8" applyNumberFormat="0" applyFont="0" applyAlignment="0" applyProtection="0"/>
    <xf numFmtId="0" fontId="165" fillId="43" borderId="61" applyNumberFormat="0" applyFont="0" applyAlignment="0" applyProtection="0"/>
    <xf numFmtId="302" fontId="131" fillId="0" borderId="0" applyNumberFormat="0" applyFill="0" applyBorder="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342" fillId="8" borderId="8" applyNumberFormat="0" applyFont="0" applyAlignment="0" applyProtection="0"/>
    <xf numFmtId="0" fontId="165" fillId="43" borderId="61" applyNumberFormat="0" applyFont="0" applyAlignment="0" applyProtection="0"/>
    <xf numFmtId="0" fontId="341" fillId="8" borderId="8" applyNumberFormat="0" applyFont="0" applyAlignment="0" applyProtection="0"/>
    <xf numFmtId="0" fontId="341" fillId="8" borderId="8" applyNumberFormat="0" applyFont="0" applyAlignment="0" applyProtection="0"/>
    <xf numFmtId="0" fontId="341" fillId="8" borderId="8"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341" fillId="8" borderId="8" applyNumberFormat="0" applyFont="0" applyAlignment="0" applyProtection="0"/>
    <xf numFmtId="0" fontId="342" fillId="8" borderId="8" applyNumberFormat="0" applyFont="0" applyAlignment="0" applyProtection="0"/>
    <xf numFmtId="0" fontId="165" fillId="43" borderId="61" applyNumberFormat="0" applyFont="0" applyAlignment="0" applyProtection="0"/>
    <xf numFmtId="0" fontId="341" fillId="8" borderId="8" applyNumberFormat="0" applyFont="0" applyAlignment="0" applyProtection="0"/>
    <xf numFmtId="0" fontId="342" fillId="8" borderId="8" applyNumberFormat="0" applyFont="0" applyAlignment="0" applyProtection="0"/>
    <xf numFmtId="0" fontId="165" fillId="43" borderId="61" applyNumberFormat="0" applyFont="0" applyAlignment="0" applyProtection="0"/>
    <xf numFmtId="0" fontId="341" fillId="8" borderId="8" applyNumberFormat="0" applyFont="0" applyAlignment="0" applyProtection="0"/>
    <xf numFmtId="0" fontId="342" fillId="8" borderId="8" applyNumberFormat="0" applyFont="0" applyAlignment="0" applyProtection="0"/>
    <xf numFmtId="0" fontId="342" fillId="43" borderId="61" applyNumberFormat="0" applyFont="0" applyAlignment="0" applyProtection="0"/>
    <xf numFmtId="0" fontId="165" fillId="8" borderId="8" applyNumberFormat="0" applyFont="0" applyAlignment="0" applyProtection="0"/>
    <xf numFmtId="302" fontId="131" fillId="0" borderId="0" applyNumberFormat="0" applyFill="0" applyBorder="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65" fillId="8" borderId="8" applyNumberFormat="0" applyFont="0" applyAlignment="0" applyProtection="0"/>
    <xf numFmtId="0" fontId="165" fillId="43" borderId="61" applyNumberFormat="0" applyFont="0" applyAlignment="0" applyProtection="0"/>
    <xf numFmtId="302" fontId="131" fillId="0" borderId="0" applyNumberFormat="0" applyFill="0" applyBorder="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65" fillId="8" borderId="8" applyNumberFormat="0" applyFont="0" applyAlignment="0" applyProtection="0"/>
    <xf numFmtId="0" fontId="165" fillId="43" borderId="61" applyNumberFormat="0" applyFont="0" applyAlignment="0" applyProtection="0"/>
    <xf numFmtId="302" fontId="131" fillId="0" borderId="0" applyNumberFormat="0" applyFill="0" applyBorder="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65"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65"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65" fillId="43" borderId="61" applyNumberFormat="0" applyFont="0" applyAlignment="0" applyProtection="0"/>
    <xf numFmtId="0" fontId="342" fillId="43" borderId="61"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303" fontId="344" fillId="0" borderId="0" applyNumberFormat="0" applyFill="0" applyBorder="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8" borderId="8" applyNumberFormat="0" applyFont="0" applyAlignment="0" applyProtection="0"/>
    <xf numFmtId="302" fontId="131" fillId="0" borderId="0" applyNumberFormat="0" applyFill="0" applyBorder="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302" fontId="131" fillId="0" borderId="0" applyNumberFormat="0" applyFill="0" applyBorder="0" applyAlignment="0" applyProtection="0"/>
    <xf numFmtId="0" fontId="165" fillId="43" borderId="61"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302" fontId="131" fillId="0" borderId="0" applyNumberFormat="0" applyFill="0" applyBorder="0" applyAlignment="0" applyProtection="0"/>
    <xf numFmtId="0" fontId="165" fillId="43" borderId="61"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302" fontId="131" fillId="0" borderId="0" applyNumberFormat="0" applyFill="0" applyBorder="0" applyAlignment="0" applyProtection="0"/>
    <xf numFmtId="0" fontId="165" fillId="43" borderId="61"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176" fontId="172" fillId="43" borderId="61"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8" borderId="8" applyNumberFormat="0" applyFont="0" applyAlignment="0" applyProtection="0"/>
    <xf numFmtId="176" fontId="131" fillId="43" borderId="61"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176" fontId="131" fillId="43" borderId="61"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176" fontId="131" fillId="43" borderId="61"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176" fontId="131" fillId="43" borderId="61"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43" borderId="61" applyNumberFormat="0" applyFont="0" applyAlignment="0" applyProtection="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31" fillId="0" borderId="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31" fillId="0" borderId="0"/>
    <xf numFmtId="0" fontId="104" fillId="8" borderId="8" applyNumberFormat="0" applyFont="0" applyAlignment="0" applyProtection="0"/>
    <xf numFmtId="0" fontId="165" fillId="8" borderId="8" applyNumberFormat="0" applyFont="0" applyAlignment="0" applyProtection="0"/>
    <xf numFmtId="0" fontId="104" fillId="8" borderId="8" applyNumberFormat="0" applyFont="0" applyAlignment="0" applyProtection="0"/>
    <xf numFmtId="0" fontId="104" fillId="8" borderId="8" applyNumberFormat="0" applyFont="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176" fontId="165" fillId="43" borderId="61" applyNumberFormat="0" applyFont="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65" fillId="8" borderId="8" applyNumberFormat="0" applyFont="0" applyAlignment="0" applyProtection="0"/>
    <xf numFmtId="176" fontId="131" fillId="43" borderId="61" applyNumberFormat="0" applyFont="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176" fontId="131" fillId="43" borderId="61" applyNumberFormat="0" applyFont="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176" fontId="131" fillId="43" borderId="61" applyNumberFormat="0" applyFont="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176" fontId="131" fillId="43" borderId="61" applyNumberFormat="0" applyFont="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04" fillId="8" borderId="8" applyNumberFormat="0" applyFont="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65" fillId="8" borderId="8" applyNumberFormat="0" applyFont="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65" fillId="8" borderId="8" applyNumberFormat="0" applyFont="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65" fillId="8" borderId="8" applyNumberFormat="0" applyFont="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65" fillId="8" borderId="8" applyNumberFormat="0" applyFont="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176" fontId="131" fillId="73" borderId="33"/>
    <xf numFmtId="241" fontId="345" fillId="72" borderId="0">
      <alignment wrapText="1"/>
    </xf>
    <xf numFmtId="37" fontId="346" fillId="75" borderId="0">
      <alignment horizontal="right"/>
    </xf>
    <xf numFmtId="38" fontId="144" fillId="0" borderId="62" applyFont="0" applyFill="0" applyBorder="0" applyAlignment="0" applyProtection="0"/>
    <xf numFmtId="237" fontId="147" fillId="0" borderId="0" applyFont="0" applyFill="0" applyBorder="0" applyAlignment="0" applyProtection="0">
      <alignment vertical="center"/>
    </xf>
    <xf numFmtId="38" fontId="144" fillId="0" borderId="62" applyFont="0" applyFill="0" applyBorder="0" applyAlignment="0" applyProtection="0"/>
    <xf numFmtId="38" fontId="144" fillId="0" borderId="62" applyFont="0" applyFill="0" applyBorder="0" applyAlignment="0" applyProtection="0"/>
    <xf numFmtId="38" fontId="144" fillId="0" borderId="62" applyFont="0" applyFill="0" applyBorder="0" applyAlignment="0" applyProtection="0"/>
    <xf numFmtId="38" fontId="144" fillId="0" borderId="62" applyFont="0" applyFill="0" applyBorder="0" applyAlignment="0" applyProtection="0"/>
    <xf numFmtId="38" fontId="144" fillId="0" borderId="62" applyFont="0" applyFill="0" applyBorder="0" applyAlignment="0" applyProtection="0"/>
    <xf numFmtId="38" fontId="144" fillId="0" borderId="62" applyFont="0" applyFill="0" applyBorder="0" applyAlignment="0" applyProtection="0"/>
    <xf numFmtId="38" fontId="144" fillId="0" borderId="62" applyFont="0" applyFill="0" applyBorder="0" applyAlignment="0" applyProtection="0"/>
    <xf numFmtId="38" fontId="144" fillId="0" borderId="62" applyFont="0" applyFill="0" applyBorder="0" applyAlignment="0" applyProtection="0"/>
    <xf numFmtId="38" fontId="144" fillId="0" borderId="62" applyFont="0" applyFill="0" applyBorder="0" applyAlignment="0" applyProtection="0"/>
    <xf numFmtId="38" fontId="144" fillId="0" borderId="62" applyFont="0" applyFill="0" applyBorder="0" applyAlignment="0" applyProtection="0"/>
    <xf numFmtId="176" fontId="143" fillId="34" borderId="13">
      <alignment horizontal="center"/>
      <protection locked="0"/>
    </xf>
    <xf numFmtId="38" fontId="144" fillId="0" borderId="62" applyFont="0" applyFill="0" applyBorder="0" applyAlignment="0" applyProtection="0"/>
    <xf numFmtId="4" fontId="347" fillId="0" borderId="0" applyFill="0" applyBorder="0">
      <alignment horizontal="right" vertical="top"/>
    </xf>
    <xf numFmtId="1" fontId="234" fillId="0" borderId="0" applyFont="0" applyFill="0" applyBorder="0" applyAlignment="0"/>
    <xf numFmtId="9" fontId="175" fillId="91" borderId="0" applyFill="0" applyBorder="0"/>
    <xf numFmtId="176" fontId="199" fillId="0" borderId="0" applyNumberFormat="0" applyFill="0" applyBorder="0" applyAlignment="0" applyProtection="0"/>
    <xf numFmtId="176" fontId="212" fillId="0" borderId="0" applyNumberFormat="0" applyFill="0" applyBorder="0" applyAlignment="0" applyProtection="0"/>
    <xf numFmtId="282" fontId="211"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282" fontId="212" fillId="0" borderId="0" applyNumberFormat="0" applyFill="0" applyBorder="0" applyAlignment="0" applyProtection="0"/>
    <xf numFmtId="176" fontId="348" fillId="0" borderId="0" applyNumberFormat="0" applyFill="0" applyBorder="0" applyAlignment="0" applyProtection="0"/>
    <xf numFmtId="282" fontId="199" fillId="0" borderId="0" applyNumberFormat="0" applyFill="0" applyBorder="0" applyAlignment="0" applyProtection="0"/>
    <xf numFmtId="4" fontId="175" fillId="91" borderId="0" applyFill="0" applyBorder="0"/>
    <xf numFmtId="169" fontId="131" fillId="74" borderId="33"/>
    <xf numFmtId="181" fontId="131" fillId="0" borderId="0" applyFont="0" applyFill="0" applyBorder="0" applyAlignment="0" applyProtection="0"/>
    <xf numFmtId="182" fontId="131" fillId="0" borderId="0" applyFont="0" applyFill="0" applyBorder="0" applyAlignment="0" applyProtection="0"/>
    <xf numFmtId="176" fontId="144" fillId="0" borderId="0" applyFont="0" applyFill="0" applyBorder="0" applyAlignment="0" applyProtection="0"/>
    <xf numFmtId="176" fontId="144" fillId="0" borderId="0" applyFont="0" applyFill="0" applyBorder="0" applyAlignment="0" applyProtection="0"/>
    <xf numFmtId="173" fontId="218" fillId="73" borderId="33">
      <alignment horizontal="right"/>
      <protection locked="0"/>
    </xf>
    <xf numFmtId="176" fontId="349" fillId="34" borderId="13">
      <alignment horizontal="left" wrapText="1"/>
      <protection locked="0"/>
    </xf>
    <xf numFmtId="3" fontId="350" fillId="0" borderId="0" applyBorder="0">
      <alignment vertical="center"/>
    </xf>
    <xf numFmtId="176" fontId="351" fillId="0" borderId="0">
      <alignment horizontal="left"/>
    </xf>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352" fillId="6" borderId="5" applyNumberFormat="0" applyAlignment="0" applyProtection="0"/>
    <xf numFmtId="176" fontId="144" fillId="92" borderId="10" applyNumberFormat="0" applyFont="0" applyBorder="0" applyAlignment="0" applyProtection="0"/>
    <xf numFmtId="176" fontId="144" fillId="92" borderId="10" applyNumberFormat="0" applyFont="0" applyBorder="0" applyAlignment="0" applyProtection="0"/>
    <xf numFmtId="0" fontId="131" fillId="0" borderId="0"/>
    <xf numFmtId="176" fontId="144" fillId="92" borderId="10" applyNumberFormat="0" applyFont="0" applyBorder="0" applyAlignment="0" applyProtection="0"/>
    <xf numFmtId="176" fontId="144" fillId="92" borderId="10" applyNumberFormat="0" applyFont="0" applyBorder="0" applyAlignment="0" applyProtection="0"/>
    <xf numFmtId="176" fontId="144" fillId="92" borderId="10" applyNumberFormat="0" applyFont="0" applyBorder="0" applyAlignment="0" applyProtection="0"/>
    <xf numFmtId="0" fontId="114" fillId="6" borderId="5" applyNumberFormat="0" applyAlignment="0" applyProtection="0"/>
    <xf numFmtId="0" fontId="131" fillId="0" borderId="0"/>
    <xf numFmtId="176" fontId="144" fillId="92" borderId="10" applyNumberFormat="0" applyFont="0" applyBorder="0" applyAlignment="0" applyProtection="0"/>
    <xf numFmtId="176" fontId="144" fillId="92" borderId="10" applyNumberFormat="0" applyFont="0" applyBorder="0" applyAlignment="0" applyProtection="0"/>
    <xf numFmtId="0" fontId="131" fillId="0" borderId="0"/>
    <xf numFmtId="176" fontId="144" fillId="92" borderId="10" applyNumberFormat="0" applyFont="0" applyBorder="0" applyAlignment="0" applyProtection="0"/>
    <xf numFmtId="176" fontId="144" fillId="92" borderId="10" applyNumberFormat="0" applyFont="0" applyBorder="0" applyAlignment="0" applyProtection="0"/>
    <xf numFmtId="176" fontId="144" fillId="92" borderId="10" applyNumberFormat="0" applyFont="0" applyBorder="0" applyAlignment="0" applyProtection="0"/>
    <xf numFmtId="0" fontId="114" fillId="6" borderId="5" applyNumberFormat="0" applyAlignment="0" applyProtection="0"/>
    <xf numFmtId="0" fontId="131" fillId="0" borderId="0"/>
    <xf numFmtId="176" fontId="353" fillId="54" borderId="58" applyNumberFormat="0" applyAlignment="0" applyProtection="0"/>
    <xf numFmtId="176" fontId="353" fillId="54" borderId="58" applyNumberFormat="0" applyAlignment="0" applyProtection="0"/>
    <xf numFmtId="0" fontId="131" fillId="0" borderId="0"/>
    <xf numFmtId="176" fontId="353" fillId="54" borderId="58" applyNumberFormat="0" applyAlignment="0" applyProtection="0"/>
    <xf numFmtId="176" fontId="353" fillId="54" borderId="58" applyNumberFormat="0" applyAlignment="0" applyProtection="0"/>
    <xf numFmtId="176" fontId="353" fillId="54" borderId="58" applyNumberFormat="0" applyAlignment="0" applyProtection="0"/>
    <xf numFmtId="0" fontId="114" fillId="6" borderId="5" applyNumberFormat="0" applyAlignment="0" applyProtection="0"/>
    <xf numFmtId="0" fontId="131" fillId="0" borderId="0"/>
    <xf numFmtId="176" fontId="353" fillId="54" borderId="58" applyNumberFormat="0" applyAlignment="0" applyProtection="0"/>
    <xf numFmtId="176" fontId="353" fillId="54" borderId="58" applyNumberFormat="0" applyAlignment="0" applyProtection="0"/>
    <xf numFmtId="176" fontId="353" fillId="54" borderId="58" applyNumberFormat="0" applyAlignment="0" applyProtection="0"/>
    <xf numFmtId="176" fontId="353" fillId="54" borderId="58" applyNumberFormat="0" applyAlignment="0" applyProtection="0"/>
    <xf numFmtId="176" fontId="353" fillId="54" borderId="58" applyNumberFormat="0" applyAlignment="0" applyProtection="0"/>
    <xf numFmtId="0" fontId="131" fillId="0" borderId="0"/>
    <xf numFmtId="0" fontId="131" fillId="0" borderId="0"/>
    <xf numFmtId="0" fontId="131" fillId="0" borderId="0"/>
    <xf numFmtId="0" fontId="131" fillId="0" borderId="0"/>
    <xf numFmtId="0" fontId="131" fillId="0" borderId="0"/>
    <xf numFmtId="40" fontId="354" fillId="35" borderId="0">
      <alignment horizontal="right"/>
    </xf>
    <xf numFmtId="176" fontId="355" fillId="35" borderId="0">
      <alignment horizontal="right"/>
    </xf>
    <xf numFmtId="176" fontId="356" fillId="35" borderId="62"/>
    <xf numFmtId="176" fontId="356" fillId="0" borderId="0" applyBorder="0">
      <alignment horizontal="centerContinuous"/>
    </xf>
    <xf numFmtId="176" fontId="357" fillId="0" borderId="0" applyBorder="0">
      <alignment horizontal="centerContinuous"/>
    </xf>
    <xf numFmtId="10" fontId="146" fillId="0" borderId="62"/>
    <xf numFmtId="10" fontId="146" fillId="0" borderId="62"/>
    <xf numFmtId="10" fontId="146" fillId="0" borderId="62"/>
    <xf numFmtId="10" fontId="146" fillId="0" borderId="62"/>
    <xf numFmtId="262" fontId="358" fillId="93" borderId="13"/>
    <xf numFmtId="176" fontId="131" fillId="73" borderId="0" applyFont="0" applyAlignment="0"/>
    <xf numFmtId="176" fontId="131" fillId="73" borderId="0" applyFont="0" applyAlignment="0"/>
    <xf numFmtId="176" fontId="179" fillId="0" borderId="0"/>
    <xf numFmtId="196" fontId="131" fillId="0" borderId="0" applyFont="0" applyFill="0" applyBorder="0" applyAlignment="0" applyProtection="0"/>
    <xf numFmtId="304" fontId="359" fillId="0" borderId="0" applyFont="0" applyFill="0" applyBorder="0" applyAlignment="0" applyProtection="0"/>
    <xf numFmtId="305" fontId="131" fillId="0" borderId="0" applyFont="0" applyFill="0" applyBorder="0" applyAlignment="0" applyProtection="0"/>
    <xf numFmtId="176" fontId="360" fillId="0" borderId="0"/>
    <xf numFmtId="14" fontId="174" fillId="0" borderId="0">
      <alignment horizontal="center" wrapText="1"/>
      <protection locked="0"/>
    </xf>
    <xf numFmtId="14" fontId="174" fillId="0" borderId="0">
      <alignment horizontal="center" wrapText="1"/>
      <protection locked="0"/>
    </xf>
    <xf numFmtId="14" fontId="174" fillId="0" borderId="0">
      <alignment horizontal="center" wrapText="1"/>
      <protection locked="0"/>
    </xf>
    <xf numFmtId="14" fontId="174" fillId="0" borderId="0">
      <alignment horizontal="center" wrapText="1"/>
      <protection locked="0"/>
    </xf>
    <xf numFmtId="14" fontId="174" fillId="0" borderId="0">
      <alignment horizontal="center" wrapText="1"/>
      <protection locked="0"/>
    </xf>
    <xf numFmtId="14" fontId="174" fillId="0" borderId="0">
      <alignment horizontal="center" wrapText="1"/>
      <protection locked="0"/>
    </xf>
    <xf numFmtId="14" fontId="174" fillId="0" borderId="0">
      <alignment horizontal="center" wrapText="1"/>
      <protection locked="0"/>
    </xf>
    <xf numFmtId="14" fontId="174" fillId="0" borderId="0">
      <alignment horizontal="center" wrapText="1"/>
      <protection locked="0"/>
    </xf>
    <xf numFmtId="14" fontId="174" fillId="0" borderId="0">
      <alignment horizontal="center" wrapText="1"/>
      <protection locked="0"/>
    </xf>
    <xf numFmtId="14" fontId="174" fillId="0" borderId="0">
      <alignment horizontal="center" wrapText="1"/>
      <protection locked="0"/>
    </xf>
    <xf numFmtId="14" fontId="174" fillId="0" borderId="0">
      <alignment horizontal="center" wrapText="1"/>
      <protection locked="0"/>
    </xf>
    <xf numFmtId="14" fontId="174" fillId="0" borderId="0">
      <alignment horizontal="center" wrapText="1"/>
      <protection locked="0"/>
    </xf>
    <xf numFmtId="176" fontId="360" fillId="0" borderId="0"/>
    <xf numFmtId="9" fontId="361" fillId="0" borderId="63" applyFont="0" applyFill="0" applyBorder="0">
      <alignment horizontal="center" vertical="center"/>
    </xf>
    <xf numFmtId="306" fontId="174" fillId="0" borderId="64" applyFont="0" applyFill="0" applyBorder="0" applyAlignment="0" applyProtection="0">
      <alignment horizontal="right"/>
    </xf>
    <xf numFmtId="167" fontId="337" fillId="0" borderId="0" applyFont="0" applyFill="0" applyBorder="0" applyAlignment="0" applyProtection="0"/>
    <xf numFmtId="167" fontId="337" fillId="0" borderId="0" applyFont="0" applyFill="0" applyBorder="0" applyAlignment="0" applyProtection="0"/>
    <xf numFmtId="307" fontId="131" fillId="0" borderId="0" applyFont="0" applyFill="0" applyBorder="0" applyAlignment="0" applyProtection="0"/>
    <xf numFmtId="167" fontId="144" fillId="0" borderId="0" applyFont="0" applyFill="0" applyBorder="0" applyAlignment="0" applyProtection="0">
      <protection locked="0"/>
    </xf>
    <xf numFmtId="10" fontId="144" fillId="0" borderId="0" applyFont="0" applyFill="0" applyBorder="0" applyAlignment="0" applyProtection="0">
      <protection locked="0"/>
    </xf>
    <xf numFmtId="9" fontId="187" fillId="0" borderId="0" applyFont="0" applyFill="0" applyBorder="0" applyAlignment="0" applyProtection="0"/>
    <xf numFmtId="233" fontId="200" fillId="0" borderId="0" applyFont="0" applyFill="0" applyBorder="0" applyAlignment="0" applyProtection="0"/>
    <xf numFmtId="286" fontId="131" fillId="0" borderId="0" applyFont="0" applyFill="0" applyBorder="0" applyAlignment="0" applyProtection="0"/>
    <xf numFmtId="308" fontId="200" fillId="0" borderId="0" applyFont="0" applyFill="0" applyBorder="0" applyAlignment="0" applyProtection="0"/>
    <xf numFmtId="309" fontId="131" fillId="0" borderId="0" applyFont="0" applyFill="0" applyBorder="0" applyAlignment="0" applyProtection="0"/>
    <xf numFmtId="309" fontId="131" fillId="0" borderId="0" applyFont="0" applyFill="0" applyBorder="0" applyAlignment="0" applyProtection="0"/>
    <xf numFmtId="310" fontId="131" fillId="0" borderId="0" applyFont="0" applyFill="0" applyBorder="0" applyAlignment="0" applyProtection="0"/>
    <xf numFmtId="10" fontId="131" fillId="0" borderId="0" applyFont="0" applyFill="0" applyBorder="0" applyAlignment="0" applyProtection="0"/>
    <xf numFmtId="10" fontId="131" fillId="0" borderId="0" applyFont="0" applyFill="0" applyBorder="0" applyAlignment="0" applyProtection="0"/>
    <xf numFmtId="10" fontId="131" fillId="0" borderId="0" applyFont="0" applyFill="0" applyBorder="0" applyAlignment="0" applyProtection="0"/>
    <xf numFmtId="10" fontId="131" fillId="0" borderId="0" applyFont="0" applyFill="0" applyBorder="0" applyAlignment="0" applyProtection="0"/>
    <xf numFmtId="10" fontId="131" fillId="0" borderId="0" applyFont="0" applyFill="0" applyBorder="0" applyAlignment="0" applyProtection="0"/>
    <xf numFmtId="10" fontId="131" fillId="0" borderId="0" applyFont="0" applyFill="0" applyBorder="0" applyAlignment="0" applyProtection="0"/>
    <xf numFmtId="10" fontId="131" fillId="0" borderId="0" applyFont="0" applyFill="0" applyBorder="0" applyAlignment="0" applyProtection="0"/>
    <xf numFmtId="311" fontId="131" fillId="0" borderId="0" applyFont="0" applyFill="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9" fontId="122" fillId="0" borderId="0" applyFont="0" applyFill="0" applyBorder="0" applyAlignment="0" applyProtection="0"/>
    <xf numFmtId="9" fontId="341" fillId="0" borderId="0" applyFont="0" applyFill="0" applyBorder="0" applyAlignment="0" applyProtection="0"/>
    <xf numFmtId="9" fontId="342" fillId="0" borderId="0" applyFont="0" applyFill="0" applyBorder="0" applyAlignment="0" applyProtection="0"/>
    <xf numFmtId="9" fontId="131" fillId="0" borderId="0" applyFont="0" applyFill="0" applyBorder="0" applyAlignment="0" applyProtection="0"/>
    <xf numFmtId="9" fontId="131" fillId="0" borderId="0" applyFont="0" applyFill="0" applyBorder="0" applyAlignment="0" applyProtection="0"/>
    <xf numFmtId="9" fontId="122" fillId="0" borderId="0" applyFont="0" applyFill="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9" fontId="131" fillId="0" borderId="0" applyFont="0" applyFill="0" applyBorder="0" applyAlignment="0" applyProtection="0"/>
    <xf numFmtId="9" fontId="131" fillId="0" borderId="0" applyFont="0" applyFill="0" applyBorder="0" applyAlignment="0" applyProtection="0"/>
    <xf numFmtId="9" fontId="122" fillId="0" borderId="0" applyFont="0" applyFill="0" applyBorder="0" applyAlignment="0" applyProtection="0"/>
    <xf numFmtId="0" fontId="131" fillId="0" borderId="0"/>
    <xf numFmtId="9" fontId="131" fillId="0" borderId="0" applyFont="0" applyFill="0" applyBorder="0" applyAlignment="0" applyProtection="0"/>
    <xf numFmtId="9" fontId="131" fillId="0" borderId="0" applyFont="0" applyFill="0" applyBorder="0" applyAlignment="0" applyProtection="0"/>
    <xf numFmtId="0" fontId="131" fillId="0" borderId="0"/>
    <xf numFmtId="9" fontId="131" fillId="0" borderId="0" applyFont="0" applyFill="0" applyBorder="0" applyAlignment="0" applyProtection="0"/>
    <xf numFmtId="9" fontId="131" fillId="0" borderId="0" applyFont="0" applyFill="0" applyBorder="0" applyAlignment="0" applyProtection="0"/>
    <xf numFmtId="0" fontId="131" fillId="0" borderId="0"/>
    <xf numFmtId="0" fontId="131" fillId="0" borderId="0"/>
    <xf numFmtId="9" fontId="122" fillId="0" borderId="0" applyFont="0" applyFill="0" applyBorder="0" applyAlignment="0" applyProtection="0"/>
    <xf numFmtId="0" fontId="131" fillId="0" borderId="0"/>
    <xf numFmtId="0" fontId="131" fillId="0" borderId="0"/>
    <xf numFmtId="9" fontId="131" fillId="0" borderId="0" applyFont="0" applyFill="0" applyBorder="0" applyAlignment="0" applyProtection="0"/>
    <xf numFmtId="0" fontId="131" fillId="0" borderId="0"/>
    <xf numFmtId="302" fontId="131" fillId="0" borderId="0" applyFont="0" applyFill="0" applyBorder="0" applyAlignment="0" applyProtection="0"/>
    <xf numFmtId="312" fontId="147" fillId="0" borderId="0" applyFont="0" applyFill="0" applyBorder="0" applyAlignment="0" applyProtection="0">
      <alignment vertical="center"/>
    </xf>
    <xf numFmtId="302" fontId="131" fillId="0" borderId="0" applyFont="0" applyFill="0" applyBorder="0" applyAlignment="0" applyProtection="0"/>
    <xf numFmtId="302" fontId="131" fillId="0" borderId="0" applyFont="0" applyFill="0" applyBorder="0" applyAlignment="0" applyProtection="0"/>
    <xf numFmtId="302" fontId="131" fillId="0" borderId="0" applyFont="0" applyFill="0" applyBorder="0" applyAlignment="0" applyProtection="0"/>
    <xf numFmtId="302" fontId="131" fillId="0" borderId="0" applyFont="0" applyFill="0" applyBorder="0" applyAlignment="0" applyProtection="0"/>
    <xf numFmtId="302" fontId="131" fillId="0" borderId="0" applyFont="0" applyFill="0" applyBorder="0" applyAlignment="0" applyProtection="0"/>
    <xf numFmtId="302" fontId="131" fillId="0" borderId="0" applyFont="0" applyFill="0" applyBorder="0" applyAlignment="0" applyProtection="0"/>
    <xf numFmtId="303" fontId="144" fillId="0" borderId="0" applyFont="0" applyFill="0" applyBorder="0" applyAlignment="0" applyProtection="0"/>
    <xf numFmtId="9" fontId="131" fillId="0" borderId="39">
      <alignment horizontal="left"/>
    </xf>
    <xf numFmtId="176" fontId="199" fillId="0" borderId="0">
      <alignment horizontal="center"/>
    </xf>
    <xf numFmtId="176" fontId="131" fillId="0" borderId="0">
      <protection locked="0"/>
    </xf>
    <xf numFmtId="176" fontId="362" fillId="0" borderId="0">
      <protection locked="0"/>
    </xf>
    <xf numFmtId="176" fontId="131" fillId="0" borderId="0">
      <protection locked="0"/>
    </xf>
    <xf numFmtId="176" fontId="140" fillId="0" borderId="0">
      <protection locked="0"/>
    </xf>
    <xf numFmtId="176" fontId="194" fillId="94" borderId="42" applyNumberFormat="0" applyFill="0" applyBorder="0" applyAlignment="0" applyProtection="0"/>
    <xf numFmtId="3" fontId="363" fillId="0" borderId="0"/>
    <xf numFmtId="3" fontId="131" fillId="0" borderId="0"/>
    <xf numFmtId="176" fontId="364" fillId="0" borderId="0" applyFont="0" applyFill="0" applyBorder="0" applyAlignment="0" applyProtection="0">
      <alignment horizontal="center"/>
    </xf>
    <xf numFmtId="176" fontId="364" fillId="0" borderId="0" applyFont="0" applyFill="0" applyBorder="0" applyAlignment="0" applyProtection="0">
      <alignment horizontal="center"/>
    </xf>
    <xf numFmtId="176" fontId="364" fillId="0" borderId="0" applyFont="0" applyFill="0" applyBorder="0" applyAlignment="0" applyProtection="0">
      <alignment horizontal="center"/>
    </xf>
    <xf numFmtId="222" fontId="131" fillId="0" borderId="0" applyFill="0" applyBorder="0" applyAlignment="0"/>
    <xf numFmtId="221" fontId="200" fillId="0" borderId="0" applyFill="0" applyBorder="0" applyAlignment="0"/>
    <xf numFmtId="222" fontId="131" fillId="0" borderId="0" applyFill="0" applyBorder="0" applyAlignment="0"/>
    <xf numFmtId="223" fontId="200" fillId="0" borderId="0" applyFill="0" applyBorder="0" applyAlignment="0"/>
    <xf numFmtId="222" fontId="131" fillId="0" borderId="0" applyFill="0" applyBorder="0" applyAlignment="0"/>
    <xf numFmtId="221" fontId="200" fillId="0" borderId="0" applyFill="0" applyBorder="0" applyAlignment="0"/>
    <xf numFmtId="222" fontId="131" fillId="0" borderId="0" applyFill="0" applyBorder="0" applyAlignment="0"/>
    <xf numFmtId="236" fontId="200" fillId="0" borderId="0" applyFill="0" applyBorder="0" applyAlignment="0"/>
    <xf numFmtId="222" fontId="131" fillId="0" borderId="0" applyFill="0" applyBorder="0" applyAlignment="0"/>
    <xf numFmtId="223" fontId="200" fillId="0" borderId="0" applyFill="0" applyBorder="0" applyAlignment="0"/>
    <xf numFmtId="313" fontId="337" fillId="0" borderId="0" applyFont="0" applyFill="0" applyBorder="0" applyAlignment="0" applyProtection="0"/>
    <xf numFmtId="313" fontId="337" fillId="0" borderId="0" applyFont="0" applyFill="0" applyBorder="0" applyAlignment="0" applyProtection="0"/>
    <xf numFmtId="9" fontId="365" fillId="0" borderId="0" applyNumberFormat="0" applyFill="0" applyBorder="0" applyAlignment="0" applyProtection="0"/>
    <xf numFmtId="176" fontId="131" fillId="67" borderId="0">
      <alignment horizontal="left" indent="1"/>
    </xf>
    <xf numFmtId="238" fontId="366" fillId="0" borderId="15" applyBorder="0"/>
    <xf numFmtId="211" fontId="174" fillId="0" borderId="22" applyNumberFormat="0" applyFont="0" applyFill="0" applyBorder="0" applyAlignment="0"/>
    <xf numFmtId="212" fontId="367" fillId="73" borderId="0" applyBorder="0" applyAlignment="0">
      <protection hidden="1"/>
    </xf>
    <xf numFmtId="1" fontId="367" fillId="73" borderId="0">
      <alignment horizontal="center"/>
    </xf>
    <xf numFmtId="176" fontId="141" fillId="0" borderId="0" applyNumberFormat="0" applyFont="0" applyFill="0" applyBorder="0" applyAlignment="0" applyProtection="0">
      <alignment horizontal="left"/>
    </xf>
    <xf numFmtId="15" fontId="141" fillId="0" borderId="0" applyFont="0" applyFill="0" applyBorder="0" applyAlignment="0" applyProtection="0"/>
    <xf numFmtId="4" fontId="141" fillId="0" borderId="0" applyFont="0" applyFill="0" applyBorder="0" applyAlignment="0" applyProtection="0"/>
    <xf numFmtId="176" fontId="368" fillId="0" borderId="24">
      <alignment horizontal="center"/>
    </xf>
    <xf numFmtId="3" fontId="141" fillId="0" borderId="0" applyFont="0" applyFill="0" applyBorder="0" applyAlignment="0" applyProtection="0"/>
    <xf numFmtId="176" fontId="141" fillId="70" borderId="0" applyNumberFormat="0" applyFont="0" applyBorder="0" applyAlignment="0" applyProtection="0"/>
    <xf numFmtId="176" fontId="369" fillId="0" borderId="0">
      <alignment horizontal="centerContinuous"/>
    </xf>
    <xf numFmtId="176" fontId="370" fillId="0" borderId="10"/>
    <xf numFmtId="176" fontId="144" fillId="0" borderId="0">
      <alignment vertical="top"/>
    </xf>
    <xf numFmtId="176" fontId="144" fillId="0" borderId="0">
      <alignment vertical="top"/>
    </xf>
    <xf numFmtId="176" fontId="144" fillId="0" borderId="0">
      <alignment vertical="top"/>
    </xf>
    <xf numFmtId="3" fontId="147" fillId="0" borderId="0" applyFill="0" applyBorder="0" applyAlignment="0" applyProtection="0"/>
    <xf numFmtId="3" fontId="194" fillId="0" borderId="0" applyFill="0" applyBorder="0" applyAlignment="0" applyProtection="0"/>
    <xf numFmtId="3" fontId="147" fillId="0" borderId="0" applyFill="0" applyBorder="0" applyAlignment="0" applyProtection="0"/>
    <xf numFmtId="10" fontId="179" fillId="0" borderId="33"/>
    <xf numFmtId="10" fontId="131" fillId="0" borderId="0"/>
    <xf numFmtId="10" fontId="131" fillId="0" borderId="0"/>
    <xf numFmtId="10" fontId="131" fillId="0" borderId="0"/>
    <xf numFmtId="2" fontId="146" fillId="0" borderId="0">
      <alignment horizontal="right"/>
    </xf>
    <xf numFmtId="2" fontId="146" fillId="0" borderId="0">
      <alignment horizontal="right"/>
    </xf>
    <xf numFmtId="176" fontId="371" fillId="95" borderId="0"/>
    <xf numFmtId="314" fontId="199" fillId="0" borderId="0"/>
    <xf numFmtId="314" fontId="199" fillId="0" borderId="0"/>
    <xf numFmtId="176" fontId="372" fillId="96" borderId="0" applyNumberFormat="0" applyFont="0" applyBorder="0" applyAlignment="0">
      <alignment horizontal="center"/>
    </xf>
    <xf numFmtId="176" fontId="372" fillId="96" borderId="0" applyNumberFormat="0" applyFont="0" applyBorder="0" applyAlignment="0">
      <alignment horizontal="center"/>
    </xf>
    <xf numFmtId="176" fontId="372" fillId="96" borderId="0" applyNumberFormat="0" applyFont="0" applyBorder="0" applyAlignment="0">
      <alignment horizontal="center"/>
    </xf>
    <xf numFmtId="176" fontId="372" fillId="96" borderId="0" applyNumberFormat="0" applyFont="0" applyBorder="0" applyAlignment="0">
      <alignment horizontal="center"/>
    </xf>
    <xf numFmtId="176" fontId="372" fillId="96" borderId="0" applyNumberFormat="0" applyFont="0" applyBorder="0" applyAlignment="0">
      <alignment horizontal="center"/>
    </xf>
    <xf numFmtId="176" fontId="372" fillId="96" borderId="0" applyNumberFormat="0" applyFont="0" applyBorder="0" applyAlignment="0">
      <alignment horizontal="center"/>
    </xf>
    <xf numFmtId="176" fontId="372" fillId="96" borderId="0" applyNumberFormat="0" applyFont="0" applyBorder="0" applyAlignment="0">
      <alignment horizontal="center"/>
    </xf>
    <xf numFmtId="176" fontId="372" fillId="96" borderId="0" applyNumberFormat="0" applyFont="0" applyBorder="0" applyAlignment="0">
      <alignment horizontal="center"/>
    </xf>
    <xf numFmtId="176" fontId="372" fillId="96" borderId="0" applyNumberFormat="0" applyFont="0" applyBorder="0" applyAlignment="0">
      <alignment horizontal="center"/>
    </xf>
    <xf numFmtId="176" fontId="372" fillId="96" borderId="0" applyNumberFormat="0" applyFont="0" applyBorder="0" applyAlignment="0">
      <alignment horizontal="center"/>
    </xf>
    <xf numFmtId="176" fontId="372" fillId="96" borderId="0" applyNumberFormat="0" applyFont="0" applyBorder="0" applyAlignment="0">
      <alignment horizontal="center"/>
    </xf>
    <xf numFmtId="176" fontId="373" fillId="0" borderId="0"/>
    <xf numFmtId="211" fontId="174" fillId="0" borderId="59" applyNumberFormat="0" applyFont="0" applyFill="0" applyBorder="0" applyAlignment="0"/>
    <xf numFmtId="211" fontId="174" fillId="0" borderId="59" applyNumberFormat="0" applyFont="0" applyFill="0" applyBorder="0" applyAlignment="0"/>
    <xf numFmtId="37" fontId="131" fillId="0" borderId="0" applyNumberFormat="0" applyFill="0" applyBorder="0" applyAlignment="0" applyProtection="0">
      <alignment horizontal="left"/>
    </xf>
    <xf numFmtId="37" fontId="131" fillId="0" borderId="0" applyNumberFormat="0" applyFill="0" applyBorder="0" applyAlignment="0" applyProtection="0">
      <alignment horizontal="left"/>
    </xf>
    <xf numFmtId="37" fontId="131" fillId="0" borderId="0" applyNumberFormat="0" applyFill="0" applyBorder="0" applyAlignment="0" applyProtection="0">
      <alignment horizontal="left"/>
    </xf>
    <xf numFmtId="37" fontId="131" fillId="0" borderId="0" applyNumberFormat="0" applyFill="0" applyBorder="0" applyAlignment="0" applyProtection="0">
      <alignment horizontal="left"/>
    </xf>
    <xf numFmtId="37" fontId="131" fillId="0" borderId="0" applyNumberFormat="0" applyFill="0" applyBorder="0" applyAlignment="0" applyProtection="0">
      <alignment horizontal="left"/>
    </xf>
    <xf numFmtId="37" fontId="131" fillId="0" borderId="0" applyNumberFormat="0" applyFill="0" applyBorder="0" applyAlignment="0" applyProtection="0">
      <alignment horizontal="left"/>
    </xf>
    <xf numFmtId="37" fontId="131" fillId="0" borderId="0" applyNumberFormat="0" applyFill="0" applyBorder="0" applyAlignment="0" applyProtection="0">
      <alignment horizontal="left"/>
    </xf>
    <xf numFmtId="37" fontId="131" fillId="0" borderId="0" applyNumberFormat="0" applyFill="0" applyBorder="0" applyAlignment="0" applyProtection="0">
      <alignment horizontal="left"/>
    </xf>
    <xf numFmtId="315" fontId="131" fillId="0" borderId="0" applyFont="0" applyFill="0" applyBorder="0" applyAlignment="0" applyProtection="0"/>
    <xf numFmtId="176" fontId="131" fillId="0" borderId="65" applyNumberFormat="0" applyFont="0" applyFill="0" applyAlignment="0" applyProtection="0"/>
    <xf numFmtId="176" fontId="131" fillId="0" borderId="66" applyNumberFormat="0" applyFont="0" applyFill="0" applyAlignment="0" applyProtection="0"/>
    <xf numFmtId="176" fontId="131" fillId="0" borderId="18" applyNumberFormat="0" applyFont="0" applyFill="0" applyAlignment="0" applyProtection="0"/>
    <xf numFmtId="176" fontId="131" fillId="0" borderId="67" applyNumberFormat="0" applyFont="0" applyFill="0" applyAlignment="0" applyProtection="0"/>
    <xf numFmtId="176" fontId="131" fillId="0" borderId="68" applyNumberFormat="0" applyFont="0" applyFill="0" applyAlignment="0" applyProtection="0"/>
    <xf numFmtId="176" fontId="131" fillId="47" borderId="0" applyNumberFormat="0" applyFont="0" applyBorder="0" applyAlignment="0" applyProtection="0"/>
    <xf numFmtId="176" fontId="131" fillId="0" borderId="69" applyNumberFormat="0" applyFont="0" applyFill="0" applyAlignment="0" applyProtection="0"/>
    <xf numFmtId="176" fontId="131" fillId="0" borderId="70" applyNumberFormat="0" applyFont="0" applyFill="0" applyAlignment="0" applyProtection="0"/>
    <xf numFmtId="46" fontId="131" fillId="0" borderId="0" applyFont="0" applyFill="0" applyBorder="0" applyAlignment="0" applyProtection="0"/>
    <xf numFmtId="176" fontId="138" fillId="0" borderId="0" applyNumberFormat="0" applyFill="0" applyBorder="0" applyAlignment="0" applyProtection="0"/>
    <xf numFmtId="176" fontId="131" fillId="0" borderId="71" applyNumberFormat="0" applyFont="0" applyFill="0" applyAlignment="0" applyProtection="0"/>
    <xf numFmtId="176" fontId="131" fillId="0" borderId="72" applyNumberFormat="0" applyFont="0" applyFill="0" applyAlignment="0" applyProtection="0"/>
    <xf numFmtId="176" fontId="131" fillId="0" borderId="61" applyNumberFormat="0" applyFont="0" applyFill="0" applyAlignment="0" applyProtection="0"/>
    <xf numFmtId="176" fontId="131" fillId="0" borderId="73" applyNumberFormat="0" applyFont="0" applyFill="0" applyAlignment="0" applyProtection="0"/>
    <xf numFmtId="176" fontId="131" fillId="0" borderId="61" applyNumberFormat="0" applyFont="0" applyFill="0" applyAlignment="0" applyProtection="0"/>
    <xf numFmtId="176" fontId="131" fillId="0" borderId="0" applyNumberFormat="0" applyFont="0" applyFill="0" applyBorder="0" applyProtection="0">
      <alignment horizontal="center"/>
    </xf>
    <xf numFmtId="176" fontId="131" fillId="0" borderId="0"/>
    <xf numFmtId="176" fontId="131" fillId="0" borderId="0"/>
    <xf numFmtId="176" fontId="216" fillId="0" borderId="0" applyNumberFormat="0" applyFill="0" applyBorder="0" applyProtection="0">
      <alignment horizontal="left"/>
    </xf>
    <xf numFmtId="176" fontId="131" fillId="47" borderId="0" applyNumberFormat="0" applyFont="0" applyBorder="0" applyAlignment="0" applyProtection="0"/>
    <xf numFmtId="176" fontId="131" fillId="0" borderId="0"/>
    <xf numFmtId="176" fontId="131" fillId="0" borderId="0"/>
    <xf numFmtId="176" fontId="131" fillId="0" borderId="74" applyNumberFormat="0" applyFont="0" applyFill="0" applyAlignment="0" applyProtection="0"/>
    <xf numFmtId="176" fontId="131" fillId="0" borderId="75" applyNumberFormat="0" applyFont="0" applyFill="0" applyAlignment="0" applyProtection="0"/>
    <xf numFmtId="316" fontId="131" fillId="0" borderId="0" applyFont="0" applyFill="0" applyBorder="0" applyAlignment="0" applyProtection="0"/>
    <xf numFmtId="176" fontId="131" fillId="0" borderId="76" applyNumberFormat="0" applyFont="0" applyFill="0" applyAlignment="0" applyProtection="0"/>
    <xf numFmtId="176" fontId="131" fillId="0" borderId="77" applyNumberFormat="0" applyFont="0" applyFill="0" applyAlignment="0" applyProtection="0"/>
    <xf numFmtId="176" fontId="131" fillId="0" borderId="78" applyNumberFormat="0" applyFont="0" applyFill="0" applyAlignment="0" applyProtection="0"/>
    <xf numFmtId="176" fontId="131" fillId="0" borderId="79" applyNumberFormat="0" applyFont="0" applyFill="0" applyAlignment="0" applyProtection="0"/>
    <xf numFmtId="176" fontId="131" fillId="0" borderId="35" applyNumberFormat="0" applyFont="0" applyFill="0" applyAlignment="0" applyProtection="0"/>
    <xf numFmtId="176" fontId="144" fillId="0" borderId="80" applyNumberFormat="0" applyFont="0" applyFill="0" applyAlignment="0" applyProtection="0"/>
    <xf numFmtId="176" fontId="144" fillId="0" borderId="80" applyNumberFormat="0" applyFont="0" applyFill="0" applyAlignment="0" applyProtection="0"/>
    <xf numFmtId="176" fontId="144" fillId="0" borderId="80" applyNumberFormat="0" applyFont="0" applyFill="0" applyAlignment="0" applyProtection="0"/>
    <xf numFmtId="176" fontId="144" fillId="0" borderId="80" applyNumberFormat="0" applyFont="0" applyFill="0" applyAlignment="0" applyProtection="0"/>
    <xf numFmtId="176" fontId="144" fillId="0" borderId="80" applyNumberFormat="0" applyFont="0" applyFill="0" applyAlignment="0" applyProtection="0"/>
    <xf numFmtId="176" fontId="144" fillId="0" borderId="80" applyNumberFormat="0" applyFont="0" applyFill="0" applyAlignment="0" applyProtection="0"/>
    <xf numFmtId="176" fontId="144" fillId="0" borderId="80" applyNumberFormat="0" applyFont="0" applyFill="0" applyAlignment="0" applyProtection="0"/>
    <xf numFmtId="176" fontId="144" fillId="0" borderId="80" applyNumberFormat="0" applyFont="0" applyFill="0" applyAlignment="0" applyProtection="0"/>
    <xf numFmtId="176" fontId="144" fillId="0" borderId="80" applyNumberFormat="0" applyFont="0" applyFill="0" applyAlignment="0" applyProtection="0"/>
    <xf numFmtId="176" fontId="144" fillId="0" borderId="80" applyNumberFormat="0" applyFont="0" applyFill="0" applyAlignment="0" applyProtection="0"/>
    <xf numFmtId="176" fontId="144" fillId="0" borderId="80" applyNumberFormat="0" applyFont="0" applyFill="0" applyAlignment="0" applyProtection="0"/>
    <xf numFmtId="176" fontId="155" fillId="37" borderId="81" applyNumberFormat="0" applyBorder="0" applyProtection="0">
      <alignment horizontal="left" wrapText="1"/>
    </xf>
    <xf numFmtId="176" fontId="155" fillId="37" borderId="0" applyNumberFormat="0" applyBorder="0" applyProtection="0">
      <alignment horizontal="left"/>
    </xf>
    <xf numFmtId="176" fontId="155" fillId="37" borderId="0" applyNumberFormat="0" applyBorder="0" applyProtection="0">
      <alignment horizontal="left"/>
    </xf>
    <xf numFmtId="176" fontId="155" fillId="37" borderId="0" applyNumberFormat="0" applyBorder="0" applyProtection="0">
      <alignment horizontal="left"/>
    </xf>
    <xf numFmtId="176" fontId="155" fillId="37" borderId="0" applyNumberFormat="0" applyBorder="0" applyProtection="0">
      <alignment horizontal="left"/>
    </xf>
    <xf numFmtId="176" fontId="155" fillId="37" borderId="0" applyNumberFormat="0" applyBorder="0" applyProtection="0">
      <alignment horizontal="left"/>
    </xf>
    <xf numFmtId="176" fontId="155" fillId="37" borderId="0" applyNumberFormat="0" applyBorder="0" applyProtection="0">
      <alignment horizontal="left"/>
    </xf>
    <xf numFmtId="176" fontId="155" fillId="37" borderId="0" applyNumberFormat="0" applyBorder="0" applyProtection="0">
      <alignment horizontal="left"/>
    </xf>
    <xf numFmtId="176" fontId="155" fillId="37" borderId="0" applyNumberFormat="0" applyBorder="0" applyProtection="0">
      <alignment horizontal="left"/>
    </xf>
    <xf numFmtId="176" fontId="155" fillId="37" borderId="0" applyNumberFormat="0" applyBorder="0" applyProtection="0">
      <alignment horizontal="left"/>
    </xf>
    <xf numFmtId="176" fontId="155" fillId="37" borderId="0" applyNumberFormat="0" applyBorder="0" applyProtection="0">
      <alignment horizontal="left"/>
    </xf>
    <xf numFmtId="176" fontId="155" fillId="37" borderId="0" applyNumberFormat="0" applyBorder="0" applyProtection="0">
      <alignment horizontal="left"/>
    </xf>
    <xf numFmtId="176" fontId="155" fillId="37" borderId="0" applyNumberFormat="0" applyBorder="0" applyProtection="0">
      <alignment horizontal="left"/>
    </xf>
    <xf numFmtId="176" fontId="155" fillId="37" borderId="81" applyNumberFormat="0" applyBorder="0" applyProtection="0">
      <alignment horizontal="left" wrapText="1"/>
    </xf>
    <xf numFmtId="176" fontId="155" fillId="37" borderId="81" applyNumberFormat="0" applyBorder="0" applyProtection="0">
      <alignment horizontal="left" wrapText="1"/>
    </xf>
    <xf numFmtId="176" fontId="155" fillId="37" borderId="81" applyNumberFormat="0" applyBorder="0" applyProtection="0">
      <alignment horizontal="left" wrapText="1"/>
    </xf>
    <xf numFmtId="176" fontId="155" fillId="37" borderId="81" applyNumberFormat="0" applyBorder="0" applyProtection="0">
      <alignment horizontal="left" wrapText="1"/>
    </xf>
    <xf numFmtId="176" fontId="155" fillId="37" borderId="81" applyNumberFormat="0" applyBorder="0" applyProtection="0">
      <alignment horizontal="left" wrapText="1"/>
    </xf>
    <xf numFmtId="176" fontId="155" fillId="37" borderId="81" applyNumberFormat="0" applyBorder="0" applyProtection="0">
      <alignment horizontal="left" wrapText="1"/>
    </xf>
    <xf numFmtId="176" fontId="155" fillId="37" borderId="81" applyNumberFormat="0" applyBorder="0" applyProtection="0">
      <alignment horizontal="left" wrapText="1"/>
    </xf>
    <xf numFmtId="176" fontId="155" fillId="37" borderId="81" applyNumberFormat="0" applyBorder="0" applyProtection="0">
      <alignment horizontal="left" wrapText="1"/>
    </xf>
    <xf numFmtId="176" fontId="155" fillId="37" borderId="81" applyNumberFormat="0" applyBorder="0" applyProtection="0">
      <alignment horizontal="left" wrapText="1"/>
    </xf>
    <xf numFmtId="176" fontId="155" fillId="37" borderId="81" applyNumberFormat="0" applyBorder="0" applyProtection="0">
      <alignment horizontal="left" wrapText="1"/>
    </xf>
    <xf numFmtId="176" fontId="155" fillId="37" borderId="81" applyNumberFormat="0" applyBorder="0" applyProtection="0">
      <alignment horizontal="left" wrapText="1"/>
    </xf>
    <xf numFmtId="176" fontId="216" fillId="0" borderId="0" applyNumberFormat="0" applyFill="0" applyBorder="0">
      <alignment horizontal="left" vertical="center" wrapText="1"/>
    </xf>
    <xf numFmtId="176" fontId="147" fillId="0" borderId="0" applyNumberFormat="0" applyFill="0" applyBorder="0">
      <alignment horizontal="left" vertical="center" wrapText="1" indent="1"/>
    </xf>
    <xf numFmtId="176" fontId="144" fillId="0" borderId="82" applyNumberFormat="0" applyFont="0" applyFill="0" applyAlignment="0" applyProtection="0"/>
    <xf numFmtId="176" fontId="144" fillId="0" borderId="82" applyNumberFormat="0" applyFont="0" applyFill="0" applyAlignment="0" applyProtection="0"/>
    <xf numFmtId="176" fontId="144" fillId="0" borderId="82" applyNumberFormat="0" applyFont="0" applyFill="0" applyAlignment="0" applyProtection="0"/>
    <xf numFmtId="176" fontId="144" fillId="0" borderId="82" applyNumberFormat="0" applyFont="0" applyFill="0" applyAlignment="0" applyProtection="0"/>
    <xf numFmtId="176" fontId="144" fillId="0" borderId="82" applyNumberFormat="0" applyFont="0" applyFill="0" applyAlignment="0" applyProtection="0"/>
    <xf numFmtId="176" fontId="144" fillId="0" borderId="82" applyNumberFormat="0" applyFont="0" applyFill="0" applyAlignment="0" applyProtection="0"/>
    <xf numFmtId="176" fontId="144" fillId="0" borderId="82" applyNumberFormat="0" applyFont="0" applyFill="0" applyAlignment="0" applyProtection="0"/>
    <xf numFmtId="176" fontId="144" fillId="0" borderId="82" applyNumberFormat="0" applyFont="0" applyFill="0" applyAlignment="0" applyProtection="0"/>
    <xf numFmtId="176" fontId="144" fillId="0" borderId="82" applyNumberFormat="0" applyFont="0" applyFill="0" applyAlignment="0" applyProtection="0"/>
    <xf numFmtId="176" fontId="144" fillId="0" borderId="82" applyNumberFormat="0" applyFont="0" applyFill="0" applyAlignment="0" applyProtection="0"/>
    <xf numFmtId="176" fontId="144" fillId="0" borderId="82" applyNumberFormat="0" applyFont="0" applyFill="0" applyAlignment="0" applyProtection="0"/>
    <xf numFmtId="317" fontId="141" fillId="0" borderId="0"/>
    <xf numFmtId="176" fontId="374" fillId="0" borderId="18">
      <alignment horizontal="centerContinuous"/>
    </xf>
    <xf numFmtId="176" fontId="374" fillId="0" borderId="18">
      <protection locked="0"/>
    </xf>
    <xf numFmtId="176" fontId="374" fillId="0" borderId="18">
      <protection locked="0"/>
    </xf>
    <xf numFmtId="176" fontId="374" fillId="0" borderId="18">
      <protection locked="0"/>
    </xf>
    <xf numFmtId="176" fontId="374" fillId="0" borderId="18">
      <alignment horizontal="centerContinuous"/>
    </xf>
    <xf numFmtId="176" fontId="374" fillId="0" borderId="18">
      <protection locked="0"/>
    </xf>
    <xf numFmtId="176" fontId="374" fillId="0" borderId="18">
      <protection locked="0"/>
    </xf>
    <xf numFmtId="176" fontId="374" fillId="0" borderId="18">
      <protection locked="0"/>
    </xf>
    <xf numFmtId="189" fontId="374" fillId="0" borderId="0"/>
    <xf numFmtId="189" fontId="374" fillId="0" borderId="0"/>
    <xf numFmtId="189" fontId="374" fillId="0" borderId="0"/>
    <xf numFmtId="176" fontId="374" fillId="0" borderId="18">
      <alignment horizontal="centerContinuous"/>
    </xf>
    <xf numFmtId="176" fontId="374" fillId="0" borderId="18">
      <alignment horizontal="centerContinuous"/>
    </xf>
    <xf numFmtId="176" fontId="374" fillId="0" borderId="18">
      <alignment horizontal="centerContinuous"/>
    </xf>
    <xf numFmtId="189" fontId="374" fillId="0" borderId="0"/>
    <xf numFmtId="189" fontId="374" fillId="0" borderId="0"/>
    <xf numFmtId="189" fontId="374" fillId="0" borderId="0"/>
    <xf numFmtId="176" fontId="374" fillId="0" borderId="18">
      <alignment horizontal="centerContinuous"/>
    </xf>
    <xf numFmtId="176" fontId="374" fillId="0" borderId="18">
      <alignment horizontal="centerContinuous"/>
    </xf>
    <xf numFmtId="176" fontId="374" fillId="0" borderId="18">
      <alignment horizontal="centerContinuous"/>
    </xf>
    <xf numFmtId="189" fontId="374" fillId="0" borderId="0"/>
    <xf numFmtId="189" fontId="374" fillId="0" borderId="0"/>
    <xf numFmtId="189" fontId="374" fillId="0" borderId="0"/>
    <xf numFmtId="176" fontId="374" fillId="0" borderId="18">
      <alignment horizontal="centerContinuous"/>
    </xf>
    <xf numFmtId="176" fontId="374" fillId="0" borderId="18">
      <alignment horizontal="centerContinuous"/>
    </xf>
    <xf numFmtId="176" fontId="374" fillId="0" borderId="18">
      <alignment horizontal="centerContinuous"/>
    </xf>
    <xf numFmtId="176" fontId="374" fillId="0" borderId="18">
      <alignment horizontal="centerContinuous"/>
    </xf>
    <xf numFmtId="176" fontId="374" fillId="0" borderId="18">
      <alignment horizontal="centerContinuous"/>
    </xf>
    <xf numFmtId="176" fontId="374" fillId="0" borderId="18">
      <alignment horizontal="centerContinuous"/>
    </xf>
    <xf numFmtId="176" fontId="374" fillId="0" borderId="18">
      <alignment horizontal="centerContinuous"/>
    </xf>
    <xf numFmtId="176" fontId="374" fillId="0" borderId="18">
      <alignment horizontal="centerContinuous"/>
    </xf>
    <xf numFmtId="176" fontId="374" fillId="0" borderId="18">
      <alignment horizontal="centerContinuous"/>
    </xf>
    <xf numFmtId="176" fontId="374" fillId="0" borderId="18">
      <alignment horizontal="centerContinuous"/>
    </xf>
    <xf numFmtId="176" fontId="374" fillId="0" borderId="18">
      <alignment horizontal="centerContinuous"/>
    </xf>
    <xf numFmtId="176" fontId="374" fillId="0" borderId="18">
      <alignment horizontal="centerContinuous"/>
    </xf>
    <xf numFmtId="176" fontId="374" fillId="0" borderId="18">
      <alignment horizontal="centerContinuous"/>
    </xf>
    <xf numFmtId="189" fontId="374" fillId="0" borderId="0"/>
    <xf numFmtId="189" fontId="374" fillId="0" borderId="0"/>
    <xf numFmtId="189" fontId="374" fillId="0" borderId="0"/>
    <xf numFmtId="176" fontId="374" fillId="0" borderId="18">
      <protection locked="0"/>
    </xf>
    <xf numFmtId="176" fontId="374" fillId="0" borderId="18">
      <protection locked="0"/>
    </xf>
    <xf numFmtId="176" fontId="374" fillId="0" borderId="18">
      <protection locked="0"/>
    </xf>
    <xf numFmtId="176" fontId="374" fillId="0" borderId="18">
      <alignment horizontal="centerContinuous"/>
    </xf>
    <xf numFmtId="176" fontId="374" fillId="0" borderId="18">
      <alignment horizontal="centerContinuous"/>
    </xf>
    <xf numFmtId="176" fontId="374" fillId="0" borderId="18">
      <alignment horizontal="centerContinuous"/>
    </xf>
    <xf numFmtId="176" fontId="374" fillId="0" borderId="18">
      <protection locked="0"/>
    </xf>
    <xf numFmtId="176" fontId="374" fillId="0" borderId="18">
      <protection locked="0"/>
    </xf>
    <xf numFmtId="176" fontId="374" fillId="0" borderId="18">
      <protection locked="0"/>
    </xf>
    <xf numFmtId="176" fontId="374" fillId="0" borderId="18">
      <alignment horizontal="centerContinuous"/>
    </xf>
    <xf numFmtId="176" fontId="374" fillId="0" borderId="18">
      <alignment horizontal="centerContinuous"/>
    </xf>
    <xf numFmtId="189" fontId="374" fillId="0" borderId="0"/>
    <xf numFmtId="176" fontId="374" fillId="0" borderId="18">
      <protection locked="0"/>
    </xf>
    <xf numFmtId="176" fontId="374" fillId="0" borderId="18">
      <protection locked="0"/>
    </xf>
    <xf numFmtId="176" fontId="374" fillId="0" borderId="18">
      <protection locked="0"/>
    </xf>
    <xf numFmtId="176" fontId="374" fillId="0" borderId="18">
      <alignment horizontal="centerContinuous"/>
    </xf>
    <xf numFmtId="176" fontId="374" fillId="0" borderId="18">
      <alignment horizontal="centerContinuous"/>
    </xf>
    <xf numFmtId="176" fontId="374" fillId="0" borderId="18">
      <alignment horizontal="centerContinuous"/>
    </xf>
    <xf numFmtId="189" fontId="374" fillId="0" borderId="0"/>
    <xf numFmtId="189" fontId="374" fillId="0" borderId="0"/>
    <xf numFmtId="176" fontId="374" fillId="0" borderId="0"/>
    <xf numFmtId="176" fontId="374" fillId="0" borderId="18">
      <protection locked="0"/>
    </xf>
    <xf numFmtId="176" fontId="374" fillId="0" borderId="18">
      <protection locked="0"/>
    </xf>
    <xf numFmtId="176" fontId="374" fillId="0" borderId="18">
      <protection locked="0"/>
    </xf>
    <xf numFmtId="176" fontId="374" fillId="0" borderId="0"/>
    <xf numFmtId="176" fontId="374" fillId="0" borderId="0"/>
    <xf numFmtId="176" fontId="374" fillId="0" borderId="18">
      <alignment horizontal="centerContinuous"/>
    </xf>
    <xf numFmtId="176" fontId="374" fillId="0" borderId="18">
      <alignment horizontal="centerContinuous"/>
    </xf>
    <xf numFmtId="176" fontId="374" fillId="0" borderId="18">
      <alignment horizontal="centerContinuous"/>
    </xf>
    <xf numFmtId="176" fontId="374" fillId="0" borderId="18">
      <alignment horizontal="centerContinuous"/>
    </xf>
    <xf numFmtId="176" fontId="374" fillId="0" borderId="18">
      <alignment horizontal="centerContinuous"/>
    </xf>
    <xf numFmtId="176" fontId="374" fillId="0" borderId="18">
      <alignment horizontal="centerContinuous"/>
    </xf>
    <xf numFmtId="176" fontId="374" fillId="0" borderId="18">
      <alignment horizontal="centerContinuous"/>
    </xf>
    <xf numFmtId="176" fontId="374" fillId="0" borderId="18">
      <alignment horizontal="centerContinuous"/>
    </xf>
    <xf numFmtId="176" fontId="374" fillId="0" borderId="18">
      <alignment horizontal="centerContinuous"/>
    </xf>
    <xf numFmtId="176" fontId="144" fillId="0" borderId="0">
      <alignment horizontal="center"/>
    </xf>
    <xf numFmtId="176" fontId="144" fillId="0" borderId="0">
      <alignment horizontal="center"/>
    </xf>
    <xf numFmtId="176" fontId="374" fillId="0" borderId="18">
      <alignment horizontal="centerContinuous"/>
    </xf>
    <xf numFmtId="189" fontId="374" fillId="0" borderId="0"/>
    <xf numFmtId="189" fontId="374" fillId="0" borderId="0"/>
    <xf numFmtId="189" fontId="374" fillId="0" borderId="0"/>
    <xf numFmtId="176" fontId="374" fillId="0" borderId="18">
      <protection locked="0"/>
    </xf>
    <xf numFmtId="176" fontId="374" fillId="0" borderId="18">
      <protection locked="0"/>
    </xf>
    <xf numFmtId="176" fontId="374" fillId="0" borderId="18">
      <protection locked="0"/>
    </xf>
    <xf numFmtId="176" fontId="374" fillId="0" borderId="18">
      <alignment horizontal="centerContinuous"/>
    </xf>
    <xf numFmtId="176" fontId="374" fillId="0" borderId="18">
      <alignment horizontal="centerContinuous"/>
    </xf>
    <xf numFmtId="189" fontId="374" fillId="0" borderId="0"/>
    <xf numFmtId="176" fontId="374" fillId="0" borderId="18">
      <alignment horizontal="centerContinuous"/>
    </xf>
    <xf numFmtId="176" fontId="374" fillId="0" borderId="18">
      <alignment horizontal="centerContinuous"/>
    </xf>
    <xf numFmtId="176" fontId="374" fillId="0" borderId="18">
      <alignment horizontal="centerContinuous"/>
    </xf>
    <xf numFmtId="176" fontId="374" fillId="0" borderId="18">
      <protection locked="0"/>
    </xf>
    <xf numFmtId="176" fontId="374" fillId="0" borderId="18">
      <protection locked="0"/>
    </xf>
    <xf numFmtId="176" fontId="374" fillId="0" borderId="18">
      <protection locked="0"/>
    </xf>
    <xf numFmtId="189" fontId="374" fillId="0" borderId="0"/>
    <xf numFmtId="189" fontId="374" fillId="0" borderId="0"/>
    <xf numFmtId="189" fontId="374" fillId="0" borderId="0"/>
    <xf numFmtId="176" fontId="374" fillId="0" borderId="18">
      <protection locked="0"/>
    </xf>
    <xf numFmtId="176" fontId="374" fillId="0" borderId="18">
      <protection locked="0"/>
    </xf>
    <xf numFmtId="176" fontId="374" fillId="0" borderId="18">
      <protection locked="0"/>
    </xf>
    <xf numFmtId="189" fontId="374" fillId="0" borderId="0"/>
    <xf numFmtId="189" fontId="374" fillId="0" borderId="0"/>
    <xf numFmtId="176" fontId="374" fillId="0" borderId="18">
      <alignment horizontal="centerContinuous"/>
    </xf>
    <xf numFmtId="189" fontId="374" fillId="0" borderId="0"/>
    <xf numFmtId="189" fontId="374" fillId="0" borderId="0"/>
    <xf numFmtId="189" fontId="374" fillId="0" borderId="0"/>
    <xf numFmtId="176" fontId="374" fillId="0" borderId="18">
      <alignment horizontal="centerContinuous"/>
    </xf>
    <xf numFmtId="176" fontId="374" fillId="0" borderId="18">
      <alignment horizontal="centerContinuous"/>
    </xf>
    <xf numFmtId="176" fontId="374" fillId="0" borderId="18">
      <alignment horizontal="centerContinuous"/>
    </xf>
    <xf numFmtId="176" fontId="374" fillId="0" borderId="18">
      <alignment horizontal="centerContinuous"/>
    </xf>
    <xf numFmtId="176" fontId="374" fillId="0" borderId="18">
      <alignment horizontal="centerContinuous"/>
    </xf>
    <xf numFmtId="176" fontId="374" fillId="0" borderId="18">
      <alignment horizontal="centerContinuous"/>
    </xf>
    <xf numFmtId="176" fontId="374" fillId="0" borderId="18">
      <alignment horizontal="centerContinuous"/>
    </xf>
    <xf numFmtId="176" fontId="374" fillId="0" borderId="18">
      <alignment horizontal="centerContinuous"/>
    </xf>
    <xf numFmtId="176" fontId="374" fillId="0" borderId="18">
      <alignment horizontal="centerContinuous"/>
    </xf>
    <xf numFmtId="176" fontId="374" fillId="0" borderId="18">
      <alignment horizontal="centerContinuous"/>
    </xf>
    <xf numFmtId="176" fontId="374" fillId="0" borderId="18">
      <alignment horizontal="centerContinuous"/>
    </xf>
    <xf numFmtId="176" fontId="374" fillId="0" borderId="18">
      <alignment horizontal="centerContinuous"/>
    </xf>
    <xf numFmtId="189" fontId="374" fillId="0" borderId="0"/>
    <xf numFmtId="189" fontId="374" fillId="0" borderId="0"/>
    <xf numFmtId="189" fontId="374" fillId="0" borderId="0"/>
    <xf numFmtId="176" fontId="374" fillId="0" borderId="18">
      <protection locked="0"/>
    </xf>
    <xf numFmtId="176" fontId="374" fillId="0" borderId="18">
      <protection locked="0"/>
    </xf>
    <xf numFmtId="176" fontId="374" fillId="0" borderId="18">
      <protection locked="0"/>
    </xf>
    <xf numFmtId="176" fontId="374" fillId="0" borderId="18">
      <alignment horizontal="centerContinuous"/>
    </xf>
    <xf numFmtId="176" fontId="374" fillId="0" borderId="18">
      <alignment horizontal="centerContinuous"/>
    </xf>
    <xf numFmtId="189" fontId="374" fillId="0" borderId="0"/>
    <xf numFmtId="176" fontId="374" fillId="0" borderId="18">
      <alignment horizontal="centerContinuous"/>
    </xf>
    <xf numFmtId="176" fontId="374" fillId="0" borderId="18">
      <alignment horizontal="centerContinuous"/>
    </xf>
    <xf numFmtId="176" fontId="374" fillId="0" borderId="18">
      <alignment horizontal="centerContinuous"/>
    </xf>
    <xf numFmtId="189" fontId="374" fillId="0" borderId="0"/>
    <xf numFmtId="189" fontId="374" fillId="0" borderId="0"/>
    <xf numFmtId="176" fontId="374" fillId="0" borderId="18">
      <alignment horizontal="centerContinuous"/>
    </xf>
    <xf numFmtId="176" fontId="374" fillId="0" borderId="18">
      <alignment horizontal="centerContinuous"/>
    </xf>
    <xf numFmtId="176" fontId="374" fillId="0" borderId="18">
      <alignment horizontal="centerContinuous"/>
    </xf>
    <xf numFmtId="176" fontId="374" fillId="0" borderId="18">
      <protection locked="0"/>
    </xf>
    <xf numFmtId="189" fontId="374" fillId="0" borderId="0"/>
    <xf numFmtId="189" fontId="374" fillId="0" borderId="0"/>
    <xf numFmtId="189" fontId="374" fillId="0" borderId="0"/>
    <xf numFmtId="176" fontId="374" fillId="0" borderId="18">
      <alignment horizontal="centerContinuous"/>
    </xf>
    <xf numFmtId="176" fontId="374" fillId="0" borderId="18">
      <alignment horizontal="centerContinuous"/>
    </xf>
    <xf numFmtId="176" fontId="374" fillId="0" borderId="18">
      <alignment horizontal="centerContinuous"/>
    </xf>
    <xf numFmtId="176" fontId="374" fillId="0" borderId="18">
      <protection locked="0"/>
    </xf>
    <xf numFmtId="176" fontId="374" fillId="0" borderId="18">
      <protection locked="0"/>
    </xf>
    <xf numFmtId="176" fontId="374" fillId="0" borderId="18">
      <alignment horizontal="centerContinuous"/>
    </xf>
    <xf numFmtId="176" fontId="374" fillId="0" borderId="18">
      <alignment horizontal="centerContinuous"/>
    </xf>
    <xf numFmtId="176" fontId="374" fillId="0" borderId="18">
      <alignment horizontal="centerContinuous"/>
    </xf>
    <xf numFmtId="176" fontId="374" fillId="0" borderId="18">
      <alignment horizontal="centerContinuous"/>
    </xf>
    <xf numFmtId="176" fontId="374" fillId="0" borderId="18">
      <alignment horizontal="centerContinuous"/>
    </xf>
    <xf numFmtId="176" fontId="374" fillId="0" borderId="18">
      <alignment horizontal="centerContinuous"/>
    </xf>
    <xf numFmtId="176" fontId="374" fillId="0" borderId="18">
      <alignment horizontal="centerContinuous"/>
    </xf>
    <xf numFmtId="176" fontId="374" fillId="0" borderId="18">
      <alignment horizontal="centerContinuous"/>
    </xf>
    <xf numFmtId="176" fontId="374" fillId="0" borderId="18">
      <alignment horizontal="centerContinuous"/>
    </xf>
    <xf numFmtId="176" fontId="164" fillId="0" borderId="18">
      <alignment horizontal="centerContinuous"/>
    </xf>
    <xf numFmtId="176" fontId="164" fillId="0" borderId="18">
      <alignment horizontal="centerContinuous"/>
    </xf>
    <xf numFmtId="176" fontId="164" fillId="0" borderId="18">
      <alignment horizontal="centerContinuous"/>
    </xf>
    <xf numFmtId="176" fontId="374" fillId="0" borderId="18">
      <alignment horizontal="centerContinuous"/>
    </xf>
    <xf numFmtId="176" fontId="374" fillId="0" borderId="18">
      <alignment horizontal="centerContinuous"/>
    </xf>
    <xf numFmtId="176" fontId="374" fillId="0" borderId="18">
      <alignment horizontal="centerContinuous"/>
    </xf>
    <xf numFmtId="176" fontId="374" fillId="0" borderId="18">
      <protection locked="0"/>
    </xf>
    <xf numFmtId="176" fontId="374" fillId="0" borderId="18">
      <alignment horizontal="centerContinuous"/>
    </xf>
    <xf numFmtId="176" fontId="374" fillId="0" borderId="18">
      <alignment horizontal="centerContinuous"/>
    </xf>
    <xf numFmtId="176" fontId="374" fillId="0" borderId="18">
      <alignment horizontal="centerContinuous"/>
    </xf>
    <xf numFmtId="189" fontId="374" fillId="0" borderId="0"/>
    <xf numFmtId="189" fontId="374" fillId="0" borderId="0"/>
    <xf numFmtId="189" fontId="374" fillId="0" borderId="0"/>
    <xf numFmtId="176" fontId="374" fillId="0" borderId="18">
      <protection locked="0"/>
    </xf>
    <xf numFmtId="176" fontId="374" fillId="0" borderId="18">
      <protection locked="0"/>
    </xf>
    <xf numFmtId="176" fontId="374" fillId="0" borderId="18">
      <alignment horizontal="centerContinuous"/>
    </xf>
    <xf numFmtId="176" fontId="374" fillId="0" borderId="18">
      <alignment horizontal="centerContinuous"/>
    </xf>
    <xf numFmtId="176" fontId="374" fillId="0" borderId="18">
      <alignment horizontal="centerContinuous"/>
    </xf>
    <xf numFmtId="176" fontId="374" fillId="0" borderId="18">
      <protection locked="0"/>
    </xf>
    <xf numFmtId="176" fontId="374" fillId="0" borderId="18">
      <protection locked="0"/>
    </xf>
    <xf numFmtId="176" fontId="374" fillId="0" borderId="18">
      <protection locked="0"/>
    </xf>
    <xf numFmtId="176" fontId="374" fillId="0" borderId="18">
      <alignment horizontal="centerContinuous"/>
    </xf>
    <xf numFmtId="176" fontId="374" fillId="0" borderId="18">
      <alignment horizontal="centerContinuous"/>
    </xf>
    <xf numFmtId="176" fontId="374" fillId="0" borderId="18">
      <alignment horizontal="centerContinuous"/>
    </xf>
    <xf numFmtId="176" fontId="374" fillId="0" borderId="18">
      <alignment horizontal="centerContinuous"/>
    </xf>
    <xf numFmtId="176" fontId="374" fillId="0" borderId="18">
      <alignment horizontal="centerContinuous"/>
    </xf>
    <xf numFmtId="176" fontId="374" fillId="0" borderId="18">
      <protection locked="0"/>
    </xf>
    <xf numFmtId="176" fontId="374" fillId="0" borderId="18">
      <protection locked="0"/>
    </xf>
    <xf numFmtId="176" fontId="374" fillId="0" borderId="18">
      <protection locked="0"/>
    </xf>
    <xf numFmtId="189" fontId="374" fillId="0" borderId="0"/>
    <xf numFmtId="189" fontId="374" fillId="0" borderId="0"/>
    <xf numFmtId="189" fontId="374" fillId="0" borderId="0"/>
    <xf numFmtId="176" fontId="374" fillId="0" borderId="18">
      <alignment horizontal="centerContinuous"/>
    </xf>
    <xf numFmtId="176" fontId="374" fillId="0" borderId="18">
      <alignment horizontal="centerContinuous"/>
    </xf>
    <xf numFmtId="189" fontId="374" fillId="0" borderId="0"/>
    <xf numFmtId="176" fontId="374" fillId="0" borderId="18">
      <alignment horizontal="centerContinuous"/>
    </xf>
    <xf numFmtId="176" fontId="374" fillId="0" borderId="18">
      <alignment horizontal="centerContinuous"/>
    </xf>
    <xf numFmtId="176" fontId="374" fillId="0" borderId="18">
      <alignment horizontal="centerContinuous"/>
    </xf>
    <xf numFmtId="189" fontId="374" fillId="0" borderId="0"/>
    <xf numFmtId="189" fontId="374" fillId="0" borderId="0"/>
    <xf numFmtId="189" fontId="374" fillId="0" borderId="0"/>
    <xf numFmtId="176" fontId="374" fillId="0" borderId="18">
      <alignment horizontal="centerContinuous"/>
    </xf>
    <xf numFmtId="176" fontId="374" fillId="0" borderId="18">
      <alignment horizontal="centerContinuous"/>
    </xf>
    <xf numFmtId="176" fontId="374" fillId="0" borderId="18">
      <alignment horizontal="centerContinuous"/>
    </xf>
    <xf numFmtId="176" fontId="374" fillId="0" borderId="18">
      <protection locked="0"/>
    </xf>
    <xf numFmtId="176" fontId="374" fillId="0" borderId="18">
      <protection locked="0"/>
    </xf>
    <xf numFmtId="176" fontId="374" fillId="0" borderId="18">
      <protection locked="0"/>
    </xf>
    <xf numFmtId="189" fontId="374" fillId="0" borderId="0"/>
    <xf numFmtId="189" fontId="374" fillId="0" borderId="0"/>
    <xf numFmtId="176" fontId="374" fillId="0" borderId="18">
      <alignment horizontal="centerContinuous"/>
    </xf>
    <xf numFmtId="0" fontId="353" fillId="47" borderId="58" applyNumberFormat="0" applyAlignment="0" applyProtection="0"/>
    <xf numFmtId="0" fontId="375" fillId="54" borderId="58" applyNumberFormat="0" applyAlignment="0" applyProtection="0"/>
    <xf numFmtId="4" fontId="138" fillId="74" borderId="58" applyNumberFormat="0" applyProtection="0">
      <alignment vertical="center"/>
    </xf>
    <xf numFmtId="4" fontId="130" fillId="36" borderId="83" applyNumberFormat="0" applyProtection="0">
      <alignment vertical="center"/>
    </xf>
    <xf numFmtId="4" fontId="130" fillId="36" borderId="83" applyNumberFormat="0" applyProtection="0">
      <alignment vertical="center"/>
    </xf>
    <xf numFmtId="4" fontId="138" fillId="74" borderId="58" applyNumberFormat="0" applyProtection="0">
      <alignment vertical="center"/>
    </xf>
    <xf numFmtId="4" fontId="138" fillId="74" borderId="58" applyNumberFormat="0" applyProtection="0">
      <alignment vertical="center"/>
    </xf>
    <xf numFmtId="4" fontId="138" fillId="74" borderId="58" applyNumberFormat="0" applyProtection="0">
      <alignment vertical="center"/>
    </xf>
    <xf numFmtId="4" fontId="138" fillId="74" borderId="58" applyNumberFormat="0" applyProtection="0">
      <alignment vertical="center"/>
    </xf>
    <xf numFmtId="4" fontId="138" fillId="74" borderId="58" applyNumberFormat="0" applyProtection="0">
      <alignment vertical="center"/>
    </xf>
    <xf numFmtId="4" fontId="376" fillId="74" borderId="58" applyNumberFormat="0" applyProtection="0">
      <alignment vertical="center"/>
    </xf>
    <xf numFmtId="4" fontId="231" fillId="74" borderId="83" applyNumberFormat="0" applyProtection="0">
      <alignment vertical="center"/>
    </xf>
    <xf numFmtId="4" fontId="231" fillId="74" borderId="83" applyNumberFormat="0" applyProtection="0">
      <alignment vertical="center"/>
    </xf>
    <xf numFmtId="4" fontId="376" fillId="74" borderId="58" applyNumberFormat="0" applyProtection="0">
      <alignment vertical="center"/>
    </xf>
    <xf numFmtId="4" fontId="138" fillId="74" borderId="58" applyNumberFormat="0" applyProtection="0">
      <alignment horizontal="left" vertical="center" indent="1"/>
    </xf>
    <xf numFmtId="4" fontId="130" fillId="74" borderId="83" applyNumberFormat="0" applyProtection="0">
      <alignment horizontal="left" vertical="center" indent="1"/>
    </xf>
    <xf numFmtId="4" fontId="130" fillId="74" borderId="83" applyNumberFormat="0" applyProtection="0">
      <alignment horizontal="left" vertical="center" indent="1"/>
    </xf>
    <xf numFmtId="4" fontId="138" fillId="74" borderId="58" applyNumberFormat="0" applyProtection="0">
      <alignment horizontal="left" vertical="center" indent="1"/>
    </xf>
    <xf numFmtId="4" fontId="138" fillId="74" borderId="58" applyNumberFormat="0" applyProtection="0">
      <alignment horizontal="left" vertical="center" indent="1"/>
    </xf>
    <xf numFmtId="4" fontId="138" fillId="74" borderId="58" applyNumberFormat="0" applyProtection="0">
      <alignment horizontal="left" vertical="center" indent="1"/>
    </xf>
    <xf numFmtId="4" fontId="138" fillId="74" borderId="58" applyNumberFormat="0" applyProtection="0">
      <alignment horizontal="left" vertical="center" indent="1"/>
    </xf>
    <xf numFmtId="4" fontId="138" fillId="74" borderId="58" applyNumberFormat="0" applyProtection="0">
      <alignment horizontal="left" vertical="center" indent="1"/>
    </xf>
    <xf numFmtId="4" fontId="138" fillId="74" borderId="58" applyNumberFormat="0" applyProtection="0">
      <alignment horizontal="left" vertical="center" indent="1"/>
    </xf>
    <xf numFmtId="176" fontId="130" fillId="74" borderId="83" applyNumberFormat="0" applyProtection="0">
      <alignment horizontal="left" vertical="top" indent="1"/>
    </xf>
    <xf numFmtId="176" fontId="130" fillId="74" borderId="83" applyNumberFormat="0" applyProtection="0">
      <alignment horizontal="left" vertical="top" indent="1"/>
    </xf>
    <xf numFmtId="4" fontId="138" fillId="74" borderId="58" applyNumberFormat="0" applyProtection="0">
      <alignment horizontal="left" vertical="center" indent="1"/>
    </xf>
    <xf numFmtId="4" fontId="138" fillId="74" borderId="58" applyNumberFormat="0" applyProtection="0">
      <alignment horizontal="left" vertical="center" indent="1"/>
    </xf>
    <xf numFmtId="4" fontId="138" fillId="74" borderId="58" applyNumberFormat="0" applyProtection="0">
      <alignment horizontal="left" vertical="center" indent="1"/>
    </xf>
    <xf numFmtId="4" fontId="138" fillId="74" borderId="58" applyNumberFormat="0" applyProtection="0">
      <alignment horizontal="left" vertical="center" indent="1"/>
    </xf>
    <xf numFmtId="4" fontId="138" fillId="74" borderId="58" applyNumberFormat="0" applyProtection="0">
      <alignment horizontal="left" vertical="center" indent="1"/>
    </xf>
    <xf numFmtId="176" fontId="131" fillId="76" borderId="58" applyNumberFormat="0" applyProtection="0">
      <alignment horizontal="left" vertical="center" indent="1"/>
    </xf>
    <xf numFmtId="176" fontId="131" fillId="76" borderId="58" applyNumberFormat="0" applyProtection="0">
      <alignment horizontal="left" vertical="center" indent="1"/>
    </xf>
    <xf numFmtId="176" fontId="131" fillId="76" borderId="58" applyNumberFormat="0" applyProtection="0">
      <alignment horizontal="left" vertical="center" indent="1"/>
    </xf>
    <xf numFmtId="4" fontId="130" fillId="97" borderId="0" applyNumberFormat="0" applyProtection="0">
      <alignment horizontal="left" vertical="center" indent="1"/>
    </xf>
    <xf numFmtId="4" fontId="130" fillId="97" borderId="0" applyNumberFormat="0" applyProtection="0">
      <alignment horizontal="left" vertical="center" indent="1"/>
    </xf>
    <xf numFmtId="176" fontId="131" fillId="76" borderId="58" applyNumberFormat="0" applyProtection="0">
      <alignment horizontal="left" vertical="center" indent="1"/>
    </xf>
    <xf numFmtId="176" fontId="131" fillId="76" borderId="58" applyNumberFormat="0" applyProtection="0">
      <alignment horizontal="left" vertical="center" indent="1"/>
    </xf>
    <xf numFmtId="176" fontId="131" fillId="76" borderId="58" applyNumberFormat="0" applyProtection="0">
      <alignment horizontal="left" vertical="center" indent="1"/>
    </xf>
    <xf numFmtId="176" fontId="131" fillId="76" borderId="58" applyNumberFormat="0" applyProtection="0">
      <alignment horizontal="left" vertical="center" indent="1"/>
    </xf>
    <xf numFmtId="176" fontId="131" fillId="76" borderId="58" applyNumberFormat="0" applyProtection="0">
      <alignment horizontal="left" vertical="center" indent="1"/>
    </xf>
    <xf numFmtId="4" fontId="138" fillId="98" borderId="58" applyNumberFormat="0" applyProtection="0">
      <alignment horizontal="right" vertical="center"/>
    </xf>
    <xf numFmtId="4" fontId="138" fillId="40" borderId="83" applyNumberFormat="0" applyProtection="0">
      <alignment horizontal="right" vertical="center"/>
    </xf>
    <xf numFmtId="4" fontId="138" fillId="40" borderId="83" applyNumberFormat="0" applyProtection="0">
      <alignment horizontal="right" vertical="center"/>
    </xf>
    <xf numFmtId="4" fontId="138" fillId="98" borderId="58" applyNumberFormat="0" applyProtection="0">
      <alignment horizontal="right" vertical="center"/>
    </xf>
    <xf numFmtId="4" fontId="138" fillId="98" borderId="58" applyNumberFormat="0" applyProtection="0">
      <alignment horizontal="right" vertical="center"/>
    </xf>
    <xf numFmtId="4" fontId="138" fillId="98" borderId="58" applyNumberFormat="0" applyProtection="0">
      <alignment horizontal="right" vertical="center"/>
    </xf>
    <xf numFmtId="4" fontId="138" fillId="98" borderId="58" applyNumberFormat="0" applyProtection="0">
      <alignment horizontal="right" vertical="center"/>
    </xf>
    <xf numFmtId="4" fontId="138" fillId="98" borderId="58" applyNumberFormat="0" applyProtection="0">
      <alignment horizontal="right" vertical="center"/>
    </xf>
    <xf numFmtId="4" fontId="138" fillId="99" borderId="58" applyNumberFormat="0" applyProtection="0">
      <alignment horizontal="right" vertical="center"/>
    </xf>
    <xf numFmtId="4" fontId="138" fillId="51" borderId="83" applyNumberFormat="0" applyProtection="0">
      <alignment horizontal="right" vertical="center"/>
    </xf>
    <xf numFmtId="4" fontId="138" fillId="51" borderId="83" applyNumberFormat="0" applyProtection="0">
      <alignment horizontal="right" vertical="center"/>
    </xf>
    <xf numFmtId="4" fontId="138" fillId="99" borderId="58" applyNumberFormat="0" applyProtection="0">
      <alignment horizontal="right" vertical="center"/>
    </xf>
    <xf numFmtId="4" fontId="138" fillId="99" borderId="58" applyNumberFormat="0" applyProtection="0">
      <alignment horizontal="right" vertical="center"/>
    </xf>
    <xf numFmtId="4" fontId="138" fillId="99" borderId="58" applyNumberFormat="0" applyProtection="0">
      <alignment horizontal="right" vertical="center"/>
    </xf>
    <xf numFmtId="4" fontId="138" fillId="99" borderId="58" applyNumberFormat="0" applyProtection="0">
      <alignment horizontal="right" vertical="center"/>
    </xf>
    <xf numFmtId="4" fontId="138" fillId="99" borderId="58" applyNumberFormat="0" applyProtection="0">
      <alignment horizontal="right" vertical="center"/>
    </xf>
    <xf numFmtId="4" fontId="138" fillId="100" borderId="58" applyNumberFormat="0" applyProtection="0">
      <alignment horizontal="right" vertical="center"/>
    </xf>
    <xf numFmtId="4" fontId="138" fillId="60" borderId="83" applyNumberFormat="0" applyProtection="0">
      <alignment horizontal="right" vertical="center"/>
    </xf>
    <xf numFmtId="4" fontId="138" fillId="60" borderId="83" applyNumberFormat="0" applyProtection="0">
      <alignment horizontal="right" vertical="center"/>
    </xf>
    <xf numFmtId="4" fontId="138" fillId="100" borderId="58" applyNumberFormat="0" applyProtection="0">
      <alignment horizontal="right" vertical="center"/>
    </xf>
    <xf numFmtId="4" fontId="138" fillId="100" borderId="58" applyNumberFormat="0" applyProtection="0">
      <alignment horizontal="right" vertical="center"/>
    </xf>
    <xf numFmtId="4" fontId="138" fillId="100" borderId="58" applyNumberFormat="0" applyProtection="0">
      <alignment horizontal="right" vertical="center"/>
    </xf>
    <xf numFmtId="4" fontId="138" fillId="100" borderId="58" applyNumberFormat="0" applyProtection="0">
      <alignment horizontal="right" vertical="center"/>
    </xf>
    <xf numFmtId="4" fontId="138" fillId="100" borderId="58" applyNumberFormat="0" applyProtection="0">
      <alignment horizontal="right" vertical="center"/>
    </xf>
    <xf numFmtId="4" fontId="138" fillId="101" borderId="58" applyNumberFormat="0" applyProtection="0">
      <alignment horizontal="right" vertical="center"/>
    </xf>
    <xf numFmtId="4" fontId="138" fillId="53" borderId="83" applyNumberFormat="0" applyProtection="0">
      <alignment horizontal="right" vertical="center"/>
    </xf>
    <xf numFmtId="4" fontId="138" fillId="53" borderId="83" applyNumberFormat="0" applyProtection="0">
      <alignment horizontal="right" vertical="center"/>
    </xf>
    <xf numFmtId="4" fontId="138" fillId="101" borderId="58" applyNumberFormat="0" applyProtection="0">
      <alignment horizontal="right" vertical="center"/>
    </xf>
    <xf numFmtId="4" fontId="138" fillId="101" borderId="58" applyNumberFormat="0" applyProtection="0">
      <alignment horizontal="right" vertical="center"/>
    </xf>
    <xf numFmtId="4" fontId="138" fillId="101" borderId="58" applyNumberFormat="0" applyProtection="0">
      <alignment horizontal="right" vertical="center"/>
    </xf>
    <xf numFmtId="4" fontId="138" fillId="101" borderId="58" applyNumberFormat="0" applyProtection="0">
      <alignment horizontal="right" vertical="center"/>
    </xf>
    <xf numFmtId="4" fontId="138" fillId="101" borderId="58" applyNumberFormat="0" applyProtection="0">
      <alignment horizontal="right" vertical="center"/>
    </xf>
    <xf numFmtId="4" fontId="138" fillId="102" borderId="58" applyNumberFormat="0" applyProtection="0">
      <alignment horizontal="right" vertical="center"/>
    </xf>
    <xf numFmtId="4" fontId="138" fillId="58" borderId="83" applyNumberFormat="0" applyProtection="0">
      <alignment horizontal="right" vertical="center"/>
    </xf>
    <xf numFmtId="4" fontId="138" fillId="58" borderId="83" applyNumberFormat="0" applyProtection="0">
      <alignment horizontal="right" vertical="center"/>
    </xf>
    <xf numFmtId="4" fontId="138" fillId="102" borderId="58" applyNumberFormat="0" applyProtection="0">
      <alignment horizontal="right" vertical="center"/>
    </xf>
    <xf numFmtId="4" fontId="138" fillId="102" borderId="58" applyNumberFormat="0" applyProtection="0">
      <alignment horizontal="right" vertical="center"/>
    </xf>
    <xf numFmtId="4" fontId="138" fillId="102" borderId="58" applyNumberFormat="0" applyProtection="0">
      <alignment horizontal="right" vertical="center"/>
    </xf>
    <xf numFmtId="4" fontId="138" fillId="102" borderId="58" applyNumberFormat="0" applyProtection="0">
      <alignment horizontal="right" vertical="center"/>
    </xf>
    <xf numFmtId="4" fontId="138" fillId="102" borderId="58" applyNumberFormat="0" applyProtection="0">
      <alignment horizontal="right" vertical="center"/>
    </xf>
    <xf numFmtId="4" fontId="138" fillId="103" borderId="58" applyNumberFormat="0" applyProtection="0">
      <alignment horizontal="right" vertical="center"/>
    </xf>
    <xf numFmtId="4" fontId="138" fillId="63" borderId="83" applyNumberFormat="0" applyProtection="0">
      <alignment horizontal="right" vertical="center"/>
    </xf>
    <xf numFmtId="4" fontId="138" fillId="63" borderId="83" applyNumberFormat="0" applyProtection="0">
      <alignment horizontal="right" vertical="center"/>
    </xf>
    <xf numFmtId="4" fontId="138" fillId="103" borderId="58" applyNumberFormat="0" applyProtection="0">
      <alignment horizontal="right" vertical="center"/>
    </xf>
    <xf numFmtId="4" fontId="138" fillId="103" borderId="58" applyNumberFormat="0" applyProtection="0">
      <alignment horizontal="right" vertical="center"/>
    </xf>
    <xf numFmtId="4" fontId="138" fillId="103" borderId="58" applyNumberFormat="0" applyProtection="0">
      <alignment horizontal="right" vertical="center"/>
    </xf>
    <xf numFmtId="4" fontId="138" fillId="103" borderId="58" applyNumberFormat="0" applyProtection="0">
      <alignment horizontal="right" vertical="center"/>
    </xf>
    <xf numFmtId="4" fontId="138" fillId="103" borderId="58" applyNumberFormat="0" applyProtection="0">
      <alignment horizontal="right" vertical="center"/>
    </xf>
    <xf numFmtId="4" fontId="138" fillId="104" borderId="58" applyNumberFormat="0" applyProtection="0">
      <alignment horizontal="right" vertical="center"/>
    </xf>
    <xf numFmtId="4" fontId="138" fillId="61" borderId="83" applyNumberFormat="0" applyProtection="0">
      <alignment horizontal="right" vertical="center"/>
    </xf>
    <xf numFmtId="4" fontId="138" fillId="61" borderId="83" applyNumberFormat="0" applyProtection="0">
      <alignment horizontal="right" vertical="center"/>
    </xf>
    <xf numFmtId="4" fontId="138" fillId="104" borderId="58" applyNumberFormat="0" applyProtection="0">
      <alignment horizontal="right" vertical="center"/>
    </xf>
    <xf numFmtId="4" fontId="138" fillId="104" borderId="58" applyNumberFormat="0" applyProtection="0">
      <alignment horizontal="right" vertical="center"/>
    </xf>
    <xf numFmtId="4" fontId="138" fillId="104" borderId="58" applyNumberFormat="0" applyProtection="0">
      <alignment horizontal="right" vertical="center"/>
    </xf>
    <xf numFmtId="4" fontId="138" fillId="104" borderId="58" applyNumberFormat="0" applyProtection="0">
      <alignment horizontal="right" vertical="center"/>
    </xf>
    <xf numFmtId="4" fontId="138" fillId="104" borderId="58" applyNumberFormat="0" applyProtection="0">
      <alignment horizontal="right" vertical="center"/>
    </xf>
    <xf numFmtId="4" fontId="138" fillId="105" borderId="58" applyNumberFormat="0" applyProtection="0">
      <alignment horizontal="right" vertical="center"/>
    </xf>
    <xf numFmtId="4" fontId="138" fillId="106" borderId="83" applyNumberFormat="0" applyProtection="0">
      <alignment horizontal="right" vertical="center"/>
    </xf>
    <xf numFmtId="4" fontId="138" fillId="106" borderId="83" applyNumberFormat="0" applyProtection="0">
      <alignment horizontal="right" vertical="center"/>
    </xf>
    <xf numFmtId="4" fontId="138" fillId="105" borderId="58" applyNumberFormat="0" applyProtection="0">
      <alignment horizontal="right" vertical="center"/>
    </xf>
    <xf numFmtId="4" fontId="138" fillId="105" borderId="58" applyNumberFormat="0" applyProtection="0">
      <alignment horizontal="right" vertical="center"/>
    </xf>
    <xf numFmtId="4" fontId="138" fillId="105" borderId="58" applyNumberFormat="0" applyProtection="0">
      <alignment horizontal="right" vertical="center"/>
    </xf>
    <xf numFmtId="4" fontId="138" fillId="105" borderId="58" applyNumberFormat="0" applyProtection="0">
      <alignment horizontal="right" vertical="center"/>
    </xf>
    <xf numFmtId="4" fontId="138" fillId="105" borderId="58" applyNumberFormat="0" applyProtection="0">
      <alignment horizontal="right" vertical="center"/>
    </xf>
    <xf numFmtId="4" fontId="138" fillId="88" borderId="58" applyNumberFormat="0" applyProtection="0">
      <alignment horizontal="right" vertical="center"/>
    </xf>
    <xf numFmtId="4" fontId="138" fillId="52" borderId="83" applyNumberFormat="0" applyProtection="0">
      <alignment horizontal="right" vertical="center"/>
    </xf>
    <xf numFmtId="4" fontId="138" fillId="52" borderId="83" applyNumberFormat="0" applyProtection="0">
      <alignment horizontal="right" vertical="center"/>
    </xf>
    <xf numFmtId="4" fontId="138" fillId="88" borderId="58" applyNumberFormat="0" applyProtection="0">
      <alignment horizontal="right" vertical="center"/>
    </xf>
    <xf numFmtId="4" fontId="138" fillId="88" borderId="58" applyNumberFormat="0" applyProtection="0">
      <alignment horizontal="right" vertical="center"/>
    </xf>
    <xf numFmtId="4" fontId="138" fillId="88" borderId="58" applyNumberFormat="0" applyProtection="0">
      <alignment horizontal="right" vertical="center"/>
    </xf>
    <xf numFmtId="4" fontId="138" fillId="88" borderId="58" applyNumberFormat="0" applyProtection="0">
      <alignment horizontal="right" vertical="center"/>
    </xf>
    <xf numFmtId="4" fontId="138" fillId="88" borderId="58" applyNumberFormat="0" applyProtection="0">
      <alignment horizontal="right" vertical="center"/>
    </xf>
    <xf numFmtId="4" fontId="130" fillId="107" borderId="58" applyNumberFormat="0" applyProtection="0">
      <alignment horizontal="left" vertical="center" indent="1"/>
    </xf>
    <xf numFmtId="4" fontId="130" fillId="108" borderId="84" applyNumberFormat="0" applyProtection="0">
      <alignment horizontal="left" vertical="center" indent="1"/>
    </xf>
    <xf numFmtId="4" fontId="130" fillId="108" borderId="84" applyNumberFormat="0" applyProtection="0">
      <alignment horizontal="left" vertical="center" indent="1"/>
    </xf>
    <xf numFmtId="4" fontId="130" fillId="107" borderId="58" applyNumberFormat="0" applyProtection="0">
      <alignment horizontal="left" vertical="center" indent="1"/>
    </xf>
    <xf numFmtId="4" fontId="138" fillId="68" borderId="85" applyNumberFormat="0" applyProtection="0">
      <alignment horizontal="left" vertical="center" indent="1"/>
    </xf>
    <xf numFmtId="4" fontId="138" fillId="48" borderId="0" applyNumberFormat="0" applyProtection="0">
      <alignment horizontal="left" vertical="center" indent="1"/>
    </xf>
    <xf numFmtId="4" fontId="138" fillId="48" borderId="0" applyNumberFormat="0" applyProtection="0">
      <alignment horizontal="left" vertical="center" indent="1"/>
    </xf>
    <xf numFmtId="4" fontId="138" fillId="68" borderId="85" applyNumberFormat="0" applyProtection="0">
      <alignment horizontal="left" vertical="center" indent="1"/>
    </xf>
    <xf numFmtId="4" fontId="138" fillId="68" borderId="85" applyNumberFormat="0" applyProtection="0">
      <alignment horizontal="left" vertical="center" indent="1"/>
    </xf>
    <xf numFmtId="4" fontId="138" fillId="68" borderId="85" applyNumberFormat="0" applyProtection="0">
      <alignment horizontal="left" vertical="center" indent="1"/>
    </xf>
    <xf numFmtId="4" fontId="138" fillId="68" borderId="85" applyNumberFormat="0" applyProtection="0">
      <alignment horizontal="left" vertical="center" indent="1"/>
    </xf>
    <xf numFmtId="4" fontId="138" fillId="68" borderId="85" applyNumberFormat="0" applyProtection="0">
      <alignment horizontal="left" vertical="center" indent="1"/>
    </xf>
    <xf numFmtId="4" fontId="347" fillId="109" borderId="0" applyNumberFormat="0" applyProtection="0">
      <alignment horizontal="left" vertical="center" indent="1"/>
    </xf>
    <xf numFmtId="4" fontId="347" fillId="109" borderId="0" applyNumberFormat="0" applyProtection="0">
      <alignment horizontal="left" vertical="center" indent="1"/>
    </xf>
    <xf numFmtId="4" fontId="347" fillId="109" borderId="0" applyNumberFormat="0" applyProtection="0">
      <alignment horizontal="left" vertical="center" indent="1"/>
    </xf>
    <xf numFmtId="4" fontId="347" fillId="109" borderId="0" applyNumberFormat="0" applyProtection="0">
      <alignment horizontal="left" vertical="center" indent="1"/>
    </xf>
    <xf numFmtId="4" fontId="347" fillId="109" borderId="0" applyNumberFormat="0" applyProtection="0">
      <alignment horizontal="left" vertical="center" indent="1"/>
    </xf>
    <xf numFmtId="4" fontId="347" fillId="109" borderId="0" applyNumberFormat="0" applyProtection="0">
      <alignment horizontal="left" vertical="center" indent="1"/>
    </xf>
    <xf numFmtId="4" fontId="347" fillId="109" borderId="0" applyNumberFormat="0" applyProtection="0">
      <alignment horizontal="left" vertical="center" indent="1"/>
    </xf>
    <xf numFmtId="4" fontId="347" fillId="109" borderId="0" applyNumberFormat="0" applyProtection="0">
      <alignment horizontal="left" vertical="center" indent="1"/>
    </xf>
    <xf numFmtId="4" fontId="347" fillId="109" borderId="0" applyNumberFormat="0" applyProtection="0">
      <alignment horizontal="left" vertical="center" indent="1"/>
    </xf>
    <xf numFmtId="4" fontId="347" fillId="109" borderId="0" applyNumberFormat="0" applyProtection="0">
      <alignment horizontal="left" vertical="center" indent="1"/>
    </xf>
    <xf numFmtId="4" fontId="347" fillId="109" borderId="0" applyNumberFormat="0" applyProtection="0">
      <alignment horizontal="left" vertical="center" indent="1"/>
    </xf>
    <xf numFmtId="4" fontId="347" fillId="109" borderId="0" applyNumberFormat="0" applyProtection="0">
      <alignment horizontal="left" vertical="center" indent="1"/>
    </xf>
    <xf numFmtId="176" fontId="131" fillId="76" borderId="58" applyNumberFormat="0" applyProtection="0">
      <alignment horizontal="left" vertical="center" indent="1"/>
    </xf>
    <xf numFmtId="176" fontId="131" fillId="76" borderId="58" applyNumberFormat="0" applyProtection="0">
      <alignment horizontal="left" vertical="center" indent="1"/>
    </xf>
    <xf numFmtId="176" fontId="131" fillId="76" borderId="58" applyNumberFormat="0" applyProtection="0">
      <alignment horizontal="left" vertical="center" indent="1"/>
    </xf>
    <xf numFmtId="4" fontId="138" fillId="110" borderId="83" applyNumberFormat="0" applyProtection="0">
      <alignment horizontal="right" vertical="center"/>
    </xf>
    <xf numFmtId="4" fontId="138" fillId="110" borderId="83" applyNumberFormat="0" applyProtection="0">
      <alignment horizontal="right" vertical="center"/>
    </xf>
    <xf numFmtId="176" fontId="131" fillId="76" borderId="58" applyNumberFormat="0" applyProtection="0">
      <alignment horizontal="left" vertical="center" indent="1"/>
    </xf>
    <xf numFmtId="176" fontId="131" fillId="76" borderId="58" applyNumberFormat="0" applyProtection="0">
      <alignment horizontal="left" vertical="center" indent="1"/>
    </xf>
    <xf numFmtId="176" fontId="131" fillId="76" borderId="58" applyNumberFormat="0" applyProtection="0">
      <alignment horizontal="left" vertical="center" indent="1"/>
    </xf>
    <xf numFmtId="176" fontId="131" fillId="76" borderId="58" applyNumberFormat="0" applyProtection="0">
      <alignment horizontal="left" vertical="center" indent="1"/>
    </xf>
    <xf numFmtId="176" fontId="131" fillId="76" borderId="58" applyNumberFormat="0" applyProtection="0">
      <alignment horizontal="left" vertical="center" indent="1"/>
    </xf>
    <xf numFmtId="4" fontId="138" fillId="68" borderId="58" applyNumberFormat="0" applyProtection="0">
      <alignment horizontal="left" vertical="center" indent="1"/>
    </xf>
    <xf numFmtId="4" fontId="138" fillId="68" borderId="58" applyNumberFormat="0" applyProtection="0">
      <alignment horizontal="left" vertical="center" indent="1"/>
    </xf>
    <xf numFmtId="4" fontId="138" fillId="68" borderId="58" applyNumberFormat="0" applyProtection="0">
      <alignment horizontal="left" vertical="center" indent="1"/>
    </xf>
    <xf numFmtId="4" fontId="138" fillId="68" borderId="58" applyNumberFormat="0" applyProtection="0">
      <alignment horizontal="left" vertical="center" indent="1"/>
    </xf>
    <xf numFmtId="4" fontId="138" fillId="68" borderId="58" applyNumberFormat="0" applyProtection="0">
      <alignment horizontal="left" vertical="center" indent="1"/>
    </xf>
    <xf numFmtId="4" fontId="138" fillId="68" borderId="58" applyNumberFormat="0" applyProtection="0">
      <alignment horizontal="left" vertical="center" indent="1"/>
    </xf>
    <xf numFmtId="4" fontId="138" fillId="68" borderId="58" applyNumberFormat="0" applyProtection="0">
      <alignment horizontal="left" vertical="center" indent="1"/>
    </xf>
    <xf numFmtId="4" fontId="138" fillId="68" borderId="58" applyNumberFormat="0" applyProtection="0">
      <alignment horizontal="left" vertical="center" indent="1"/>
    </xf>
    <xf numFmtId="4" fontId="138" fillId="68" borderId="58" applyNumberFormat="0" applyProtection="0">
      <alignment horizontal="left" vertical="center" indent="1"/>
    </xf>
    <xf numFmtId="4" fontId="138" fillId="68" borderId="58" applyNumberFormat="0" applyProtection="0">
      <alignment horizontal="left" vertical="center" indent="1"/>
    </xf>
    <xf numFmtId="4" fontId="138" fillId="68" borderId="58" applyNumberFormat="0" applyProtection="0">
      <alignment horizontal="left" vertical="center" indent="1"/>
    </xf>
    <xf numFmtId="4" fontId="138" fillId="48" borderId="0" applyNumberFormat="0" applyProtection="0">
      <alignment horizontal="left" vertical="center" indent="1"/>
    </xf>
    <xf numFmtId="4" fontId="138" fillId="48" borderId="0" applyNumberFormat="0" applyProtection="0">
      <alignment horizontal="left" vertical="center" indent="1"/>
    </xf>
    <xf numFmtId="4" fontId="138" fillId="68" borderId="58" applyNumberFormat="0" applyProtection="0">
      <alignment horizontal="left" vertical="center" indent="1"/>
    </xf>
    <xf numFmtId="4" fontId="138" fillId="111" borderId="58" applyNumberFormat="0" applyProtection="0">
      <alignment horizontal="left" vertical="center" indent="1"/>
    </xf>
    <xf numFmtId="4" fontId="138" fillId="111" borderId="58" applyNumberFormat="0" applyProtection="0">
      <alignment horizontal="left" vertical="center" indent="1"/>
    </xf>
    <xf numFmtId="4" fontId="138" fillId="111" borderId="58" applyNumberFormat="0" applyProtection="0">
      <alignment horizontal="left" vertical="center" indent="1"/>
    </xf>
    <xf numFmtId="4" fontId="138" fillId="111" borderId="58" applyNumberFormat="0" applyProtection="0">
      <alignment horizontal="left" vertical="center" indent="1"/>
    </xf>
    <xf numFmtId="4" fontId="138" fillId="111" borderId="58" applyNumberFormat="0" applyProtection="0">
      <alignment horizontal="left" vertical="center" indent="1"/>
    </xf>
    <xf numFmtId="4" fontId="138" fillId="111" borderId="58" applyNumberFormat="0" applyProtection="0">
      <alignment horizontal="left" vertical="center" indent="1"/>
    </xf>
    <xf numFmtId="4" fontId="138" fillId="111" borderId="58" applyNumberFormat="0" applyProtection="0">
      <alignment horizontal="left" vertical="center" indent="1"/>
    </xf>
    <xf numFmtId="4" fontId="138" fillId="111" borderId="58" applyNumberFormat="0" applyProtection="0">
      <alignment horizontal="left" vertical="center" indent="1"/>
    </xf>
    <xf numFmtId="4" fontId="138" fillId="111" borderId="58" applyNumberFormat="0" applyProtection="0">
      <alignment horizontal="left" vertical="center" indent="1"/>
    </xf>
    <xf numFmtId="4" fontId="138" fillId="111" borderId="58" applyNumberFormat="0" applyProtection="0">
      <alignment horizontal="left" vertical="center" indent="1"/>
    </xf>
    <xf numFmtId="4" fontId="138" fillId="111" borderId="58" applyNumberFormat="0" applyProtection="0">
      <alignment horizontal="left" vertical="center" indent="1"/>
    </xf>
    <xf numFmtId="4" fontId="138" fillId="97" borderId="0" applyNumberFormat="0" applyProtection="0">
      <alignment horizontal="left" vertical="center" indent="1"/>
    </xf>
    <xf numFmtId="4" fontId="138" fillId="97" borderId="0" applyNumberFormat="0" applyProtection="0">
      <alignment horizontal="left" vertical="center" indent="1"/>
    </xf>
    <xf numFmtId="4" fontId="138" fillId="111" borderId="58" applyNumberFormat="0" applyProtection="0">
      <alignment horizontal="left" vertical="center" indent="1"/>
    </xf>
    <xf numFmtId="176" fontId="131" fillId="111" borderId="58" applyNumberFormat="0" applyProtection="0">
      <alignment horizontal="left" vertical="center" indent="1"/>
    </xf>
    <xf numFmtId="176" fontId="131" fillId="111" borderId="58" applyNumberFormat="0" applyProtection="0">
      <alignment horizontal="left" vertical="center" indent="1"/>
    </xf>
    <xf numFmtId="176" fontId="131" fillId="111" borderId="58" applyNumberFormat="0" applyProtection="0">
      <alignment horizontal="left" vertical="center" indent="1"/>
    </xf>
    <xf numFmtId="176" fontId="131" fillId="109" borderId="83" applyNumberFormat="0" applyProtection="0">
      <alignment horizontal="left" vertical="center" indent="1"/>
    </xf>
    <xf numFmtId="176" fontId="131" fillId="109" borderId="83" applyNumberFormat="0" applyProtection="0">
      <alignment horizontal="left" vertical="center" indent="1"/>
    </xf>
    <xf numFmtId="176" fontId="131" fillId="111" borderId="58" applyNumberFormat="0" applyProtection="0">
      <alignment horizontal="left" vertical="center" indent="1"/>
    </xf>
    <xf numFmtId="176" fontId="131" fillId="111" borderId="58" applyNumberFormat="0" applyProtection="0">
      <alignment horizontal="left" vertical="center" indent="1"/>
    </xf>
    <xf numFmtId="176" fontId="131" fillId="111" borderId="58" applyNumberFormat="0" applyProtection="0">
      <alignment horizontal="left" vertical="center" indent="1"/>
    </xf>
    <xf numFmtId="176" fontId="131" fillId="111" borderId="58" applyNumberFormat="0" applyProtection="0">
      <alignment horizontal="left" vertical="center" indent="1"/>
    </xf>
    <xf numFmtId="176" fontId="131" fillId="111" borderId="58" applyNumberFormat="0" applyProtection="0">
      <alignment horizontal="left" vertical="center" indent="1"/>
    </xf>
    <xf numFmtId="176" fontId="131" fillId="111" borderId="58" applyNumberFormat="0" applyProtection="0">
      <alignment horizontal="left" vertical="center" indent="1"/>
    </xf>
    <xf numFmtId="176" fontId="131" fillId="111" borderId="58" applyNumberFormat="0" applyProtection="0">
      <alignment horizontal="left" vertical="center" indent="1"/>
    </xf>
    <xf numFmtId="176" fontId="131" fillId="111" borderId="58" applyNumberFormat="0" applyProtection="0">
      <alignment horizontal="left" vertical="center" indent="1"/>
    </xf>
    <xf numFmtId="176" fontId="131" fillId="109" borderId="83" applyNumberFormat="0" applyProtection="0">
      <alignment horizontal="left" vertical="top" indent="1"/>
    </xf>
    <xf numFmtId="176" fontId="131" fillId="109" borderId="83" applyNumberFormat="0" applyProtection="0">
      <alignment horizontal="left" vertical="top" indent="1"/>
    </xf>
    <xf numFmtId="176" fontId="131" fillId="111" borderId="58" applyNumberFormat="0" applyProtection="0">
      <alignment horizontal="left" vertical="center" indent="1"/>
    </xf>
    <xf numFmtId="176" fontId="131" fillId="111" borderId="58" applyNumberFormat="0" applyProtection="0">
      <alignment horizontal="left" vertical="center" indent="1"/>
    </xf>
    <xf numFmtId="176" fontId="131" fillId="111" borderId="58" applyNumberFormat="0" applyProtection="0">
      <alignment horizontal="left" vertical="center" indent="1"/>
    </xf>
    <xf numFmtId="176" fontId="131" fillId="111" borderId="58" applyNumberFormat="0" applyProtection="0">
      <alignment horizontal="left" vertical="center" indent="1"/>
    </xf>
    <xf numFmtId="176" fontId="131" fillId="111" borderId="58" applyNumberFormat="0" applyProtection="0">
      <alignment horizontal="left" vertical="center" indent="1"/>
    </xf>
    <xf numFmtId="176" fontId="131" fillId="67" borderId="58" applyNumberFormat="0" applyProtection="0">
      <alignment horizontal="left" vertical="center" indent="1"/>
    </xf>
    <xf numFmtId="176" fontId="131" fillId="67" borderId="58" applyNumberFormat="0" applyProtection="0">
      <alignment horizontal="left" vertical="center" indent="1"/>
    </xf>
    <xf numFmtId="176" fontId="131" fillId="67" borderId="58" applyNumberFormat="0" applyProtection="0">
      <alignment horizontal="left" vertical="center" indent="1"/>
    </xf>
    <xf numFmtId="176" fontId="131" fillId="97" borderId="83" applyNumberFormat="0" applyProtection="0">
      <alignment horizontal="left" vertical="center" indent="1"/>
    </xf>
    <xf numFmtId="176" fontId="131" fillId="97" borderId="83" applyNumberFormat="0" applyProtection="0">
      <alignment horizontal="left" vertical="center" indent="1"/>
    </xf>
    <xf numFmtId="176" fontId="131" fillId="67" borderId="58" applyNumberFormat="0" applyProtection="0">
      <alignment horizontal="left" vertical="center" indent="1"/>
    </xf>
    <xf numFmtId="176" fontId="131" fillId="67" borderId="58" applyNumberFormat="0" applyProtection="0">
      <alignment horizontal="left" vertical="center" indent="1"/>
    </xf>
    <xf numFmtId="176" fontId="131" fillId="67" borderId="58" applyNumberFormat="0" applyProtection="0">
      <alignment horizontal="left" vertical="center" indent="1"/>
    </xf>
    <xf numFmtId="176" fontId="131" fillId="67" borderId="58" applyNumberFormat="0" applyProtection="0">
      <alignment horizontal="left" vertical="center" indent="1"/>
    </xf>
    <xf numFmtId="176" fontId="131" fillId="67" borderId="58" applyNumberFormat="0" applyProtection="0">
      <alignment horizontal="left" vertical="center" indent="1"/>
    </xf>
    <xf numFmtId="176" fontId="131" fillId="67" borderId="58" applyNumberFormat="0" applyProtection="0">
      <alignment horizontal="left" vertical="center" indent="1"/>
    </xf>
    <xf numFmtId="176" fontId="131" fillId="67" borderId="58" applyNumberFormat="0" applyProtection="0">
      <alignment horizontal="left" vertical="center" indent="1"/>
    </xf>
    <xf numFmtId="176" fontId="131" fillId="67" borderId="58" applyNumberFormat="0" applyProtection="0">
      <alignment horizontal="left" vertical="center" indent="1"/>
    </xf>
    <xf numFmtId="176" fontId="131" fillId="97" borderId="83" applyNumberFormat="0" applyProtection="0">
      <alignment horizontal="left" vertical="top" indent="1"/>
    </xf>
    <xf numFmtId="176" fontId="131" fillId="97" borderId="83" applyNumberFormat="0" applyProtection="0">
      <alignment horizontal="left" vertical="top" indent="1"/>
    </xf>
    <xf numFmtId="176" fontId="131" fillId="67" borderId="58" applyNumberFormat="0" applyProtection="0">
      <alignment horizontal="left" vertical="center" indent="1"/>
    </xf>
    <xf numFmtId="176" fontId="131" fillId="67" borderId="58" applyNumberFormat="0" applyProtection="0">
      <alignment horizontal="left" vertical="center" indent="1"/>
    </xf>
    <xf numFmtId="176" fontId="131" fillId="67" borderId="58" applyNumberFormat="0" applyProtection="0">
      <alignment horizontal="left" vertical="center" indent="1"/>
    </xf>
    <xf numFmtId="176" fontId="131" fillId="67" borderId="58" applyNumberFormat="0" applyProtection="0">
      <alignment horizontal="left" vertical="center" indent="1"/>
    </xf>
    <xf numFmtId="176" fontId="131" fillId="67" borderId="58" applyNumberFormat="0" applyProtection="0">
      <alignment horizontal="left" vertical="center" indent="1"/>
    </xf>
    <xf numFmtId="176" fontId="131" fillId="73" borderId="58" applyNumberFormat="0" applyProtection="0">
      <alignment horizontal="left" vertical="center" indent="1"/>
    </xf>
    <xf numFmtId="176" fontId="131" fillId="73" borderId="58" applyNumberFormat="0" applyProtection="0">
      <alignment horizontal="left" vertical="center" indent="1"/>
    </xf>
    <xf numFmtId="176" fontId="131" fillId="73" borderId="58" applyNumberFormat="0" applyProtection="0">
      <alignment horizontal="left" vertical="center" indent="1"/>
    </xf>
    <xf numFmtId="176" fontId="131" fillId="64" borderId="83" applyNumberFormat="0" applyProtection="0">
      <alignment horizontal="left" vertical="center" indent="1"/>
    </xf>
    <xf numFmtId="176" fontId="131" fillId="64" borderId="83" applyNumberFormat="0" applyProtection="0">
      <alignment horizontal="left" vertical="center" indent="1"/>
    </xf>
    <xf numFmtId="176" fontId="131" fillId="73" borderId="58" applyNumberFormat="0" applyProtection="0">
      <alignment horizontal="left" vertical="center" indent="1"/>
    </xf>
    <xf numFmtId="176" fontId="131" fillId="73" borderId="58" applyNumberFormat="0" applyProtection="0">
      <alignment horizontal="left" vertical="center" indent="1"/>
    </xf>
    <xf numFmtId="176" fontId="131" fillId="73" borderId="58" applyNumberFormat="0" applyProtection="0">
      <alignment horizontal="left" vertical="center" indent="1"/>
    </xf>
    <xf numFmtId="176" fontId="131" fillId="73" borderId="58" applyNumberFormat="0" applyProtection="0">
      <alignment horizontal="left" vertical="center" indent="1"/>
    </xf>
    <xf numFmtId="176" fontId="131" fillId="73" borderId="58" applyNumberFormat="0" applyProtection="0">
      <alignment horizontal="left" vertical="center" indent="1"/>
    </xf>
    <xf numFmtId="176" fontId="131" fillId="73" borderId="58" applyNumberFormat="0" applyProtection="0">
      <alignment horizontal="left" vertical="center" indent="1"/>
    </xf>
    <xf numFmtId="176" fontId="131" fillId="73" borderId="58" applyNumberFormat="0" applyProtection="0">
      <alignment horizontal="left" vertical="center" indent="1"/>
    </xf>
    <xf numFmtId="176" fontId="131" fillId="73" borderId="58" applyNumberFormat="0" applyProtection="0">
      <alignment horizontal="left" vertical="center" indent="1"/>
    </xf>
    <xf numFmtId="176" fontId="131" fillId="64" borderId="83" applyNumberFormat="0" applyProtection="0">
      <alignment horizontal="left" vertical="top" indent="1"/>
    </xf>
    <xf numFmtId="176" fontId="131" fillId="64" borderId="83" applyNumberFormat="0" applyProtection="0">
      <alignment horizontal="left" vertical="top" indent="1"/>
    </xf>
    <xf numFmtId="176" fontId="131" fillId="73" borderId="58" applyNumberFormat="0" applyProtection="0">
      <alignment horizontal="left" vertical="center" indent="1"/>
    </xf>
    <xf numFmtId="176" fontId="131" fillId="73" borderId="58" applyNumberFormat="0" applyProtection="0">
      <alignment horizontal="left" vertical="center" indent="1"/>
    </xf>
    <xf numFmtId="176" fontId="131" fillId="73" borderId="58" applyNumberFormat="0" applyProtection="0">
      <alignment horizontal="left" vertical="center" indent="1"/>
    </xf>
    <xf numFmtId="176" fontId="131" fillId="73" borderId="58" applyNumberFormat="0" applyProtection="0">
      <alignment horizontal="left" vertical="center" indent="1"/>
    </xf>
    <xf numFmtId="176" fontId="131" fillId="73" borderId="58" applyNumberFormat="0" applyProtection="0">
      <alignment horizontal="left" vertical="center" indent="1"/>
    </xf>
    <xf numFmtId="176" fontId="131" fillId="76" borderId="58" applyNumberFormat="0" applyProtection="0">
      <alignment horizontal="left" vertical="center" indent="1"/>
    </xf>
    <xf numFmtId="176" fontId="131" fillId="76" borderId="58" applyNumberFormat="0" applyProtection="0">
      <alignment horizontal="left" vertical="center" indent="1"/>
    </xf>
    <xf numFmtId="176" fontId="131" fillId="76" borderId="58" applyNumberFormat="0" applyProtection="0">
      <alignment horizontal="left" vertical="center" indent="1"/>
    </xf>
    <xf numFmtId="176" fontId="131" fillId="71" borderId="83" applyNumberFormat="0" applyProtection="0">
      <alignment horizontal="left" vertical="center" indent="1"/>
    </xf>
    <xf numFmtId="176" fontId="131" fillId="71" borderId="83" applyNumberFormat="0" applyProtection="0">
      <alignment horizontal="left" vertical="center" indent="1"/>
    </xf>
    <xf numFmtId="176" fontId="131" fillId="76" borderId="58" applyNumberFormat="0" applyProtection="0">
      <alignment horizontal="left" vertical="center" indent="1"/>
    </xf>
    <xf numFmtId="176" fontId="131" fillId="76" borderId="58" applyNumberFormat="0" applyProtection="0">
      <alignment horizontal="left" vertical="center" indent="1"/>
    </xf>
    <xf numFmtId="176" fontId="131" fillId="76" borderId="58" applyNumberFormat="0" applyProtection="0">
      <alignment horizontal="left" vertical="center" indent="1"/>
    </xf>
    <xf numFmtId="176" fontId="131" fillId="76" borderId="58" applyNumberFormat="0" applyProtection="0">
      <alignment horizontal="left" vertical="center" indent="1"/>
    </xf>
    <xf numFmtId="176" fontId="131" fillId="76" borderId="58" applyNumberFormat="0" applyProtection="0">
      <alignment horizontal="left" vertical="center" indent="1"/>
    </xf>
    <xf numFmtId="176" fontId="131" fillId="76" borderId="58" applyNumberFormat="0" applyProtection="0">
      <alignment horizontal="left" vertical="center" indent="1"/>
    </xf>
    <xf numFmtId="176" fontId="131" fillId="76" borderId="58" applyNumberFormat="0" applyProtection="0">
      <alignment horizontal="left" vertical="center" indent="1"/>
    </xf>
    <xf numFmtId="176" fontId="131" fillId="76" borderId="58" applyNumberFormat="0" applyProtection="0">
      <alignment horizontal="left" vertical="center" indent="1"/>
    </xf>
    <xf numFmtId="176" fontId="131" fillId="71" borderId="83" applyNumberFormat="0" applyProtection="0">
      <alignment horizontal="left" vertical="top" indent="1"/>
    </xf>
    <xf numFmtId="176" fontId="131" fillId="71" borderId="83" applyNumberFormat="0" applyProtection="0">
      <alignment horizontal="left" vertical="top" indent="1"/>
    </xf>
    <xf numFmtId="176" fontId="131" fillId="76" borderId="58" applyNumberFormat="0" applyProtection="0">
      <alignment horizontal="left" vertical="center" indent="1"/>
    </xf>
    <xf numFmtId="176" fontId="131" fillId="76" borderId="58" applyNumberFormat="0" applyProtection="0">
      <alignment horizontal="left" vertical="center" indent="1"/>
    </xf>
    <xf numFmtId="176" fontId="131" fillId="76" borderId="58" applyNumberFormat="0" applyProtection="0">
      <alignment horizontal="left" vertical="center" indent="1"/>
    </xf>
    <xf numFmtId="176" fontId="131" fillId="76" borderId="58" applyNumberFormat="0" applyProtection="0">
      <alignment horizontal="left" vertical="center" indent="1"/>
    </xf>
    <xf numFmtId="176" fontId="131" fillId="76" borderId="58" applyNumberFormat="0" applyProtection="0">
      <alignment horizontal="left" vertical="center" indent="1"/>
    </xf>
    <xf numFmtId="176" fontId="131" fillId="0" borderId="0"/>
    <xf numFmtId="176" fontId="131" fillId="0" borderId="0"/>
    <xf numFmtId="4" fontId="138" fillId="86" borderId="58" applyNumberFormat="0" applyProtection="0">
      <alignment vertical="center"/>
    </xf>
    <xf numFmtId="4" fontId="138" fillId="86" borderId="83" applyNumberFormat="0" applyProtection="0">
      <alignment vertical="center"/>
    </xf>
    <xf numFmtId="4" fontId="138" fillId="86" borderId="83" applyNumberFormat="0" applyProtection="0">
      <alignment vertical="center"/>
    </xf>
    <xf numFmtId="4" fontId="138" fillId="86" borderId="58" applyNumberFormat="0" applyProtection="0">
      <alignment vertical="center"/>
    </xf>
    <xf numFmtId="4" fontId="138" fillId="86" borderId="58" applyNumberFormat="0" applyProtection="0">
      <alignment vertical="center"/>
    </xf>
    <xf numFmtId="4" fontId="138" fillId="86" borderId="58" applyNumberFormat="0" applyProtection="0">
      <alignment vertical="center"/>
    </xf>
    <xf numFmtId="4" fontId="138" fillId="86" borderId="58" applyNumberFormat="0" applyProtection="0">
      <alignment vertical="center"/>
    </xf>
    <xf numFmtId="4" fontId="138" fillId="86" borderId="58" applyNumberFormat="0" applyProtection="0">
      <alignment vertical="center"/>
    </xf>
    <xf numFmtId="4" fontId="376" fillId="86" borderId="58" applyNumberFormat="0" applyProtection="0">
      <alignment vertical="center"/>
    </xf>
    <xf numFmtId="4" fontId="376" fillId="86" borderId="83" applyNumberFormat="0" applyProtection="0">
      <alignment vertical="center"/>
    </xf>
    <xf numFmtId="4" fontId="376" fillId="86" borderId="83" applyNumberFormat="0" applyProtection="0">
      <alignment vertical="center"/>
    </xf>
    <xf numFmtId="4" fontId="376" fillId="86" borderId="58" applyNumberFormat="0" applyProtection="0">
      <alignment vertical="center"/>
    </xf>
    <xf numFmtId="4" fontId="138" fillId="86" borderId="58" applyNumberFormat="0" applyProtection="0">
      <alignment horizontal="left" vertical="center" indent="1"/>
    </xf>
    <xf numFmtId="4" fontId="138" fillId="86" borderId="83" applyNumberFormat="0" applyProtection="0">
      <alignment horizontal="left" vertical="center" indent="1"/>
    </xf>
    <xf numFmtId="4" fontId="138" fillId="86" borderId="83" applyNumberFormat="0" applyProtection="0">
      <alignment horizontal="left" vertical="center" indent="1"/>
    </xf>
    <xf numFmtId="4" fontId="138" fillId="86" borderId="58" applyNumberFormat="0" applyProtection="0">
      <alignment horizontal="left" vertical="center" indent="1"/>
    </xf>
    <xf numFmtId="4" fontId="138" fillId="86" borderId="58" applyNumberFormat="0" applyProtection="0">
      <alignment horizontal="left" vertical="center" indent="1"/>
    </xf>
    <xf numFmtId="4" fontId="138" fillId="86" borderId="58" applyNumberFormat="0" applyProtection="0">
      <alignment horizontal="left" vertical="center" indent="1"/>
    </xf>
    <xf numFmtId="4" fontId="138" fillId="86" borderId="58" applyNumberFormat="0" applyProtection="0">
      <alignment horizontal="left" vertical="center" indent="1"/>
    </xf>
    <xf numFmtId="4" fontId="138" fillId="86" borderId="58" applyNumberFormat="0" applyProtection="0">
      <alignment horizontal="left" vertical="center" indent="1"/>
    </xf>
    <xf numFmtId="4" fontId="138" fillId="86" borderId="58" applyNumberFormat="0" applyProtection="0">
      <alignment horizontal="left" vertical="center" indent="1"/>
    </xf>
    <xf numFmtId="176" fontId="138" fillId="86" borderId="83" applyNumberFormat="0" applyProtection="0">
      <alignment horizontal="left" vertical="top" indent="1"/>
    </xf>
    <xf numFmtId="176" fontId="138" fillId="86" borderId="83" applyNumberFormat="0" applyProtection="0">
      <alignment horizontal="left" vertical="top" indent="1"/>
    </xf>
    <xf numFmtId="4" fontId="138" fillId="86" borderId="58" applyNumberFormat="0" applyProtection="0">
      <alignment horizontal="left" vertical="center" indent="1"/>
    </xf>
    <xf numFmtId="4" fontId="138" fillId="86" borderId="58" applyNumberFormat="0" applyProtection="0">
      <alignment horizontal="left" vertical="center" indent="1"/>
    </xf>
    <xf numFmtId="4" fontId="138" fillId="86" borderId="58" applyNumberFormat="0" applyProtection="0">
      <alignment horizontal="left" vertical="center" indent="1"/>
    </xf>
    <xf numFmtId="4" fontId="138" fillId="86" borderId="58" applyNumberFormat="0" applyProtection="0">
      <alignment horizontal="left" vertical="center" indent="1"/>
    </xf>
    <xf numFmtId="4" fontId="138" fillId="86" borderId="58" applyNumberFormat="0" applyProtection="0">
      <alignment horizontal="left" vertical="center" indent="1"/>
    </xf>
    <xf numFmtId="4" fontId="138" fillId="48" borderId="83" applyNumberFormat="0" applyProtection="0">
      <alignment horizontal="right" vertical="center"/>
    </xf>
    <xf numFmtId="4" fontId="138" fillId="48" borderId="83" applyNumberFormat="0" applyProtection="0">
      <alignment horizontal="right" vertical="center"/>
    </xf>
    <xf numFmtId="4" fontId="138" fillId="48" borderId="83" applyNumberFormat="0" applyProtection="0">
      <alignment horizontal="right" vertical="center"/>
    </xf>
    <xf numFmtId="4" fontId="138" fillId="68" borderId="58" applyNumberFormat="0" applyProtection="0">
      <alignment horizontal="right" vertical="center"/>
    </xf>
    <xf numFmtId="4" fontId="138" fillId="68" borderId="58" applyNumberFormat="0" applyProtection="0">
      <alignment horizontal="right" vertical="center"/>
    </xf>
    <xf numFmtId="4" fontId="138" fillId="68" borderId="58" applyNumberFormat="0" applyProtection="0">
      <alignment horizontal="right" vertical="center"/>
    </xf>
    <xf numFmtId="4" fontId="138" fillId="68" borderId="58" applyNumberFormat="0" applyProtection="0">
      <alignment horizontal="right" vertical="center"/>
    </xf>
    <xf numFmtId="4" fontId="138" fillId="68" borderId="58" applyNumberFormat="0" applyProtection="0">
      <alignment horizontal="right" vertical="center"/>
    </xf>
    <xf numFmtId="4" fontId="376" fillId="68" borderId="58" applyNumberFormat="0" applyProtection="0">
      <alignment horizontal="right" vertical="center"/>
    </xf>
    <xf numFmtId="4" fontId="376" fillId="48" borderId="83" applyNumberFormat="0" applyProtection="0">
      <alignment horizontal="right" vertical="center"/>
    </xf>
    <xf numFmtId="4" fontId="376" fillId="48" borderId="83" applyNumberFormat="0" applyProtection="0">
      <alignment horizontal="right" vertical="center"/>
    </xf>
    <xf numFmtId="4" fontId="376" fillId="68" borderId="58" applyNumberFormat="0" applyProtection="0">
      <alignment horizontal="right" vertical="center"/>
    </xf>
    <xf numFmtId="4" fontId="138" fillId="110" borderId="83" applyNumberFormat="0" applyProtection="0">
      <alignment horizontal="left" vertical="center" indent="1"/>
    </xf>
    <xf numFmtId="176" fontId="131" fillId="76" borderId="58" applyNumberFormat="0" applyProtection="0">
      <alignment horizontal="left" vertical="center" indent="1"/>
    </xf>
    <xf numFmtId="176" fontId="131" fillId="76" borderId="58" applyNumberFormat="0" applyProtection="0">
      <alignment horizontal="left" vertical="center" indent="1"/>
    </xf>
    <xf numFmtId="4" fontId="138" fillId="110" borderId="83" applyNumberFormat="0" applyProtection="0">
      <alignment horizontal="center" vertical="top" wrapText="1"/>
    </xf>
    <xf numFmtId="4" fontId="138" fillId="110" borderId="83" applyNumberFormat="0" applyProtection="0">
      <alignment horizontal="center" vertical="top" wrapText="1"/>
    </xf>
    <xf numFmtId="176" fontId="131" fillId="76" borderId="58" applyNumberFormat="0" applyProtection="0">
      <alignment horizontal="left" vertical="center" indent="1"/>
    </xf>
    <xf numFmtId="176" fontId="131" fillId="76" borderId="58" applyNumberFormat="0" applyProtection="0">
      <alignment horizontal="left" vertical="center" indent="1"/>
    </xf>
    <xf numFmtId="176" fontId="131" fillId="76" borderId="58" applyNumberFormat="0" applyProtection="0">
      <alignment horizontal="left" vertical="center" indent="1"/>
    </xf>
    <xf numFmtId="176" fontId="131" fillId="76" borderId="58" applyNumberFormat="0" applyProtection="0">
      <alignment horizontal="left" vertical="center" indent="1"/>
    </xf>
    <xf numFmtId="176" fontId="131" fillId="76" borderId="58" applyNumberFormat="0" applyProtection="0">
      <alignment horizontal="left" vertical="center" indent="1"/>
    </xf>
    <xf numFmtId="176" fontId="131" fillId="76" borderId="58" applyNumberFormat="0" applyProtection="0">
      <alignment horizontal="left" vertical="center" indent="1"/>
    </xf>
    <xf numFmtId="176" fontId="131" fillId="76" borderId="58" applyNumberFormat="0" applyProtection="0">
      <alignment horizontal="left" vertical="center" indent="1"/>
    </xf>
    <xf numFmtId="176" fontId="131" fillId="76" borderId="58" applyNumberFormat="0" applyProtection="0">
      <alignment horizontal="left" vertical="center" indent="1"/>
    </xf>
    <xf numFmtId="176" fontId="138" fillId="97" borderId="83" applyNumberFormat="0" applyProtection="0">
      <alignment horizontal="left" vertical="top" indent="1"/>
    </xf>
    <xf numFmtId="176" fontId="138" fillId="97" borderId="83" applyNumberFormat="0" applyProtection="0">
      <alignment horizontal="left" vertical="top" indent="1"/>
    </xf>
    <xf numFmtId="176" fontId="131" fillId="76" borderId="58" applyNumberFormat="0" applyProtection="0">
      <alignment horizontal="left" vertical="center" indent="1"/>
    </xf>
    <xf numFmtId="176" fontId="131" fillId="76" borderId="58" applyNumberFormat="0" applyProtection="0">
      <alignment horizontal="left" vertical="center" indent="1"/>
    </xf>
    <xf numFmtId="176" fontId="131" fillId="76" borderId="58" applyNumberFormat="0" applyProtection="0">
      <alignment horizontal="left" vertical="center" indent="1"/>
    </xf>
    <xf numFmtId="176" fontId="131" fillId="76" borderId="58" applyNumberFormat="0" applyProtection="0">
      <alignment horizontal="left" vertical="center" indent="1"/>
    </xf>
    <xf numFmtId="176" fontId="131" fillId="76" borderId="58" applyNumberFormat="0" applyProtection="0">
      <alignment horizontal="left" vertical="center" indent="1"/>
    </xf>
    <xf numFmtId="176" fontId="377" fillId="0" borderId="0"/>
    <xf numFmtId="176" fontId="377" fillId="0" borderId="0"/>
    <xf numFmtId="176" fontId="377" fillId="0" borderId="0"/>
    <xf numFmtId="176" fontId="377" fillId="0" borderId="0"/>
    <xf numFmtId="176" fontId="377" fillId="0" borderId="0"/>
    <xf numFmtId="176" fontId="377" fillId="0" borderId="0"/>
    <xf numFmtId="176" fontId="377" fillId="0" borderId="0"/>
    <xf numFmtId="176" fontId="377" fillId="0" borderId="0"/>
    <xf numFmtId="176" fontId="377" fillId="0" borderId="0"/>
    <xf numFmtId="176" fontId="377" fillId="0" borderId="0"/>
    <xf numFmtId="176" fontId="377" fillId="0" borderId="0"/>
    <xf numFmtId="4" fontId="378" fillId="112" borderId="0" applyNumberFormat="0" applyProtection="0">
      <alignment horizontal="left" vertical="center" indent="1"/>
    </xf>
    <xf numFmtId="4" fontId="378" fillId="112" borderId="0" applyNumberFormat="0" applyProtection="0">
      <alignment horizontal="left" vertical="center" indent="1"/>
    </xf>
    <xf numFmtId="176" fontId="377" fillId="0" borderId="0"/>
    <xf numFmtId="4" fontId="379" fillId="68" borderId="58" applyNumberFormat="0" applyProtection="0">
      <alignment horizontal="right" vertical="center"/>
    </xf>
    <xf numFmtId="4" fontId="379" fillId="48" borderId="83" applyNumberFormat="0" applyProtection="0">
      <alignment horizontal="right" vertical="center"/>
    </xf>
    <xf numFmtId="4" fontId="379" fillId="48" borderId="83" applyNumberFormat="0" applyProtection="0">
      <alignment horizontal="right" vertical="center"/>
    </xf>
    <xf numFmtId="4" fontId="379" fillId="68" borderId="58" applyNumberFormat="0" applyProtection="0">
      <alignment horizontal="right" vertical="center"/>
    </xf>
    <xf numFmtId="176" fontId="131" fillId="43" borderId="0" applyNumberFormat="0" applyFont="0" applyBorder="0" applyAlignment="0" applyProtection="0"/>
    <xf numFmtId="176" fontId="131" fillId="43" borderId="0" applyNumberFormat="0" applyFont="0" applyBorder="0" applyAlignment="0" applyProtection="0"/>
    <xf numFmtId="176" fontId="131" fillId="47" borderId="0" applyNumberFormat="0" applyFont="0" applyBorder="0" applyAlignment="0" applyProtection="0"/>
    <xf numFmtId="176" fontId="131" fillId="47" borderId="0" applyNumberFormat="0" applyFont="0" applyBorder="0" applyAlignment="0" applyProtection="0"/>
    <xf numFmtId="176" fontId="131" fillId="54" borderId="0" applyNumberFormat="0" applyFont="0" applyBorder="0" applyAlignment="0" applyProtection="0"/>
    <xf numFmtId="176" fontId="131" fillId="54" borderId="0" applyNumberFormat="0" applyFont="0" applyBorder="0" applyAlignment="0" applyProtection="0"/>
    <xf numFmtId="176" fontId="131" fillId="0" borderId="0" applyNumberFormat="0" applyFont="0" applyFill="0" applyBorder="0" applyAlignment="0" applyProtection="0"/>
    <xf numFmtId="176" fontId="131" fillId="0" borderId="0" applyNumberFormat="0" applyFont="0" applyFill="0" applyBorder="0" applyAlignment="0" applyProtection="0"/>
    <xf numFmtId="176" fontId="131" fillId="54" borderId="0" applyNumberFormat="0" applyFont="0" applyBorder="0" applyAlignment="0" applyProtection="0"/>
    <xf numFmtId="176" fontId="131" fillId="54" borderId="0" applyNumberFormat="0" applyFont="0" applyBorder="0" applyAlignment="0" applyProtection="0"/>
    <xf numFmtId="176" fontId="131" fillId="0" borderId="0" applyNumberFormat="0" applyFont="0" applyFill="0" applyBorder="0" applyAlignment="0" applyProtection="0"/>
    <xf numFmtId="176" fontId="131" fillId="0" borderId="0" applyNumberFormat="0" applyFont="0" applyFill="0" applyBorder="0" applyAlignment="0" applyProtection="0"/>
    <xf numFmtId="176" fontId="131" fillId="0" borderId="0" applyNumberFormat="0" applyFont="0" applyBorder="0" applyAlignment="0" applyProtection="0"/>
    <xf numFmtId="176" fontId="131" fillId="0" borderId="0" applyNumberFormat="0" applyFont="0" applyBorder="0" applyAlignment="0" applyProtection="0"/>
    <xf numFmtId="176" fontId="191" fillId="0" borderId="41">
      <alignment vertical="center"/>
    </xf>
    <xf numFmtId="176" fontId="192" fillId="0" borderId="0"/>
    <xf numFmtId="176" fontId="380" fillId="0" borderId="0" applyNumberFormat="0" applyFill="0" applyBorder="0" applyProtection="0">
      <alignment horizontal="left" vertical="center"/>
    </xf>
    <xf numFmtId="176" fontId="380" fillId="0" borderId="0" applyNumberFormat="0" applyFill="0" applyBorder="0" applyProtection="0">
      <alignment horizontal="left" vertical="center"/>
    </xf>
    <xf numFmtId="176" fontId="380" fillId="0" borderId="0" applyNumberFormat="0" applyFill="0" applyBorder="0" applyProtection="0">
      <alignment horizontal="left" vertical="center"/>
    </xf>
    <xf numFmtId="176" fontId="380" fillId="0" borderId="0" applyNumberFormat="0" applyFill="0" applyBorder="0" applyProtection="0">
      <alignment horizontal="left" vertical="center"/>
    </xf>
    <xf numFmtId="176" fontId="380" fillId="0" borderId="0" applyNumberFormat="0" applyFill="0" applyBorder="0" applyProtection="0">
      <alignment horizontal="left" vertical="center"/>
    </xf>
    <xf numFmtId="176" fontId="380" fillId="0" borderId="0" applyNumberFormat="0" applyFill="0" applyBorder="0" applyProtection="0">
      <alignment horizontal="left" vertical="center"/>
    </xf>
    <xf numFmtId="176" fontId="380" fillId="0" borderId="0" applyNumberFormat="0" applyFill="0" applyBorder="0" applyProtection="0">
      <alignment horizontal="left" vertical="center"/>
    </xf>
    <xf numFmtId="176" fontId="380" fillId="0" borderId="0" applyNumberFormat="0" applyFill="0" applyBorder="0" applyProtection="0">
      <alignment horizontal="left" vertical="center"/>
    </xf>
    <xf numFmtId="176" fontId="380" fillId="0" borderId="0" applyNumberFormat="0" applyFill="0" applyBorder="0" applyProtection="0">
      <alignment horizontal="left" vertical="center"/>
    </xf>
    <xf numFmtId="176" fontId="380" fillId="0" borderId="0" applyNumberFormat="0" applyFill="0" applyBorder="0" applyProtection="0">
      <alignment horizontal="left" vertical="center"/>
    </xf>
    <xf numFmtId="176" fontId="380" fillId="0" borderId="0" applyNumberFormat="0" applyFill="0" applyBorder="0" applyProtection="0">
      <alignment horizontal="left" vertical="center"/>
    </xf>
    <xf numFmtId="176" fontId="381" fillId="113" borderId="0"/>
    <xf numFmtId="176" fontId="381" fillId="113" borderId="0">
      <alignment wrapText="1"/>
    </xf>
    <xf numFmtId="176" fontId="380" fillId="0" borderId="0" applyNumberFormat="0" applyFill="0" applyBorder="0" applyProtection="0">
      <alignment horizontal="left" vertical="center"/>
    </xf>
    <xf numFmtId="1" fontId="131" fillId="73" borderId="33"/>
    <xf numFmtId="1" fontId="131" fillId="73" borderId="33"/>
    <xf numFmtId="1" fontId="131" fillId="73" borderId="33"/>
    <xf numFmtId="176" fontId="382" fillId="114" borderId="0"/>
    <xf numFmtId="49" fontId="383" fillId="114" borderId="0"/>
    <xf numFmtId="49" fontId="384" fillId="114" borderId="86"/>
    <xf numFmtId="49" fontId="384" fillId="114" borderId="0"/>
    <xf numFmtId="176" fontId="382" fillId="35" borderId="86">
      <protection locked="0"/>
    </xf>
    <xf numFmtId="176" fontId="382" fillId="114" borderId="0"/>
    <xf numFmtId="176" fontId="385" fillId="115" borderId="0"/>
    <xf numFmtId="176" fontId="385" fillId="88" borderId="0"/>
    <xf numFmtId="176" fontId="385" fillId="101" borderId="0"/>
    <xf numFmtId="38" fontId="131" fillId="0" borderId="0" applyFont="0" applyFill="0" applyBorder="0" applyAlignment="0" applyProtection="0"/>
    <xf numFmtId="318" fontId="123" fillId="0" borderId="0" applyFont="0" applyFill="0" applyBorder="0" applyAlignment="0" applyProtection="0"/>
    <xf numFmtId="176" fontId="337" fillId="116" borderId="0" applyNumberFormat="0" applyFont="0" applyBorder="0" applyAlignment="0">
      <protection locked="0"/>
    </xf>
    <xf numFmtId="38" fontId="141" fillId="117" borderId="0" applyNumberFormat="0" applyFont="0" applyBorder="0" applyAlignment="0" applyProtection="0"/>
    <xf numFmtId="176" fontId="372" fillId="1" borderId="12" applyNumberFormat="0" applyFont="0" applyAlignment="0">
      <alignment horizontal="center"/>
    </xf>
    <xf numFmtId="176" fontId="372" fillId="1" borderId="12" applyNumberFormat="0" applyFont="0" applyAlignment="0">
      <alignment horizontal="center"/>
    </xf>
    <xf numFmtId="176" fontId="372" fillId="1" borderId="12" applyNumberFormat="0" applyFont="0" applyAlignment="0">
      <alignment horizontal="center"/>
    </xf>
    <xf numFmtId="176" fontId="372" fillId="1" borderId="12" applyNumberFormat="0" applyFont="0" applyAlignment="0">
      <alignment horizontal="center"/>
    </xf>
    <xf numFmtId="176" fontId="372" fillId="1" borderId="12" applyNumberFormat="0" applyFont="0" applyAlignment="0">
      <alignment horizontal="center"/>
    </xf>
    <xf numFmtId="176" fontId="372" fillId="1" borderId="12" applyNumberFormat="0" applyFont="0" applyAlignment="0">
      <alignment horizontal="center"/>
    </xf>
    <xf numFmtId="176" fontId="372" fillId="1" borderId="12" applyNumberFormat="0" applyFont="0" applyAlignment="0">
      <alignment horizontal="center"/>
    </xf>
    <xf numFmtId="176" fontId="372" fillId="1" borderId="12" applyNumberFormat="0" applyFont="0" applyAlignment="0">
      <alignment horizontal="center"/>
    </xf>
    <xf numFmtId="176" fontId="372" fillId="1" borderId="12" applyNumberFormat="0" applyFont="0" applyAlignment="0">
      <alignment horizontal="center"/>
    </xf>
    <xf numFmtId="176" fontId="372" fillId="1" borderId="12" applyNumberFormat="0" applyFont="0" applyAlignment="0">
      <alignment horizontal="center"/>
    </xf>
    <xf numFmtId="176" fontId="372" fillId="1" borderId="12" applyNumberFormat="0" applyFont="0" applyAlignment="0">
      <alignment horizontal="center"/>
    </xf>
    <xf numFmtId="176" fontId="214" fillId="117" borderId="0" applyNumberFormat="0" applyFont="0" applyBorder="0" applyAlignment="0" applyProtection="0"/>
    <xf numFmtId="176" fontId="214" fillId="117" borderId="0" applyNumberFormat="0" applyFont="0" applyBorder="0" applyAlignment="0" applyProtection="0"/>
    <xf numFmtId="176" fontId="131" fillId="0" borderId="0"/>
    <xf numFmtId="176" fontId="386" fillId="73" borderId="42"/>
    <xf numFmtId="176" fontId="387" fillId="72" borderId="0">
      <alignment vertical="top"/>
    </xf>
    <xf numFmtId="176" fontId="131" fillId="35" borderId="0" applyNumberFormat="0"/>
    <xf numFmtId="40" fontId="144" fillId="0" borderId="0" applyFont="0" applyFill="0" applyBorder="0" applyAlignment="0" applyProtection="0"/>
    <xf numFmtId="40" fontId="144" fillId="0" borderId="0" applyFont="0" applyFill="0" applyBorder="0" applyAlignment="0" applyProtection="0"/>
    <xf numFmtId="40" fontId="144" fillId="0" borderId="0" applyFont="0" applyFill="0" applyBorder="0" applyAlignment="0" applyProtection="0"/>
    <xf numFmtId="40" fontId="144" fillId="0" borderId="0" applyFont="0" applyFill="0" applyBorder="0" applyAlignment="0" applyProtection="0"/>
    <xf numFmtId="40" fontId="144" fillId="0" borderId="0" applyFont="0" applyFill="0" applyBorder="0" applyAlignment="0" applyProtection="0"/>
    <xf numFmtId="40" fontId="144" fillId="0" borderId="0" applyFont="0" applyFill="0" applyBorder="0" applyAlignment="0" applyProtection="0"/>
    <xf numFmtId="40" fontId="144" fillId="0" borderId="0" applyFont="0" applyFill="0" applyBorder="0" applyAlignment="0" applyProtection="0"/>
    <xf numFmtId="40" fontId="144" fillId="0" borderId="0" applyFont="0" applyFill="0" applyBorder="0" applyAlignment="0" applyProtection="0"/>
    <xf numFmtId="40" fontId="144" fillId="0" borderId="0" applyFont="0" applyFill="0" applyBorder="0" applyAlignment="0" applyProtection="0"/>
    <xf numFmtId="40" fontId="144" fillId="0" borderId="0" applyFont="0" applyFill="0" applyBorder="0" applyAlignment="0" applyProtection="0"/>
    <xf numFmtId="40" fontId="144" fillId="0" borderId="0" applyFont="0" applyFill="0" applyBorder="0" applyAlignment="0" applyProtection="0"/>
    <xf numFmtId="319" fontId="131" fillId="0" borderId="0" applyFont="0" applyFill="0" applyBorder="0" applyAlignment="0" applyProtection="0"/>
    <xf numFmtId="319" fontId="131" fillId="0" borderId="0" applyFont="0" applyFill="0" applyBorder="0" applyAlignment="0" applyProtection="0"/>
    <xf numFmtId="319" fontId="131" fillId="0" borderId="0" applyFont="0" applyFill="0" applyBorder="0" applyAlignment="0" applyProtection="0"/>
    <xf numFmtId="319" fontId="131" fillId="0" borderId="0" applyFont="0" applyFill="0" applyBorder="0" applyAlignment="0" applyProtection="0"/>
    <xf numFmtId="319" fontId="131" fillId="0" borderId="0" applyFont="0" applyFill="0" applyBorder="0" applyAlignment="0" applyProtection="0"/>
    <xf numFmtId="319" fontId="131" fillId="0" borderId="0" applyFont="0" applyFill="0" applyBorder="0" applyAlignment="0" applyProtection="0"/>
    <xf numFmtId="319" fontId="131" fillId="0" borderId="0" applyFont="0" applyFill="0" applyBorder="0" applyAlignment="0" applyProtection="0"/>
    <xf numFmtId="320" fontId="131" fillId="0" borderId="0" applyFont="0" applyFill="0" applyBorder="0" applyAlignment="0" applyProtection="0"/>
    <xf numFmtId="320" fontId="131" fillId="0" borderId="0" applyFont="0" applyFill="0" applyBorder="0" applyAlignment="0" applyProtection="0"/>
    <xf numFmtId="320" fontId="131" fillId="0" borderId="0" applyFont="0" applyFill="0" applyBorder="0" applyAlignment="0" applyProtection="0"/>
    <xf numFmtId="320" fontId="131" fillId="0" borderId="0" applyFont="0" applyFill="0" applyBorder="0" applyAlignment="0" applyProtection="0"/>
    <xf numFmtId="320" fontId="131" fillId="0" borderId="0" applyFont="0" applyFill="0" applyBorder="0" applyAlignment="0" applyProtection="0"/>
    <xf numFmtId="320" fontId="131" fillId="0" borderId="0" applyFont="0" applyFill="0" applyBorder="0" applyAlignment="0" applyProtection="0"/>
    <xf numFmtId="320" fontId="131" fillId="0" borderId="0" applyFont="0" applyFill="0" applyBorder="0" applyAlignment="0" applyProtection="0"/>
    <xf numFmtId="176" fontId="388" fillId="0" borderId="0" applyProtection="0">
      <alignment vertical="center"/>
    </xf>
    <xf numFmtId="176" fontId="389" fillId="0" borderId="0" applyProtection="0">
      <alignment vertical="center"/>
    </xf>
    <xf numFmtId="176" fontId="390" fillId="0" borderId="0"/>
    <xf numFmtId="176" fontId="391" fillId="0" borderId="0" applyNumberFormat="0" applyFill="0" applyBorder="0" applyAlignment="0">
      <alignment horizontal="center"/>
    </xf>
    <xf numFmtId="176" fontId="391" fillId="0" borderId="0" applyNumberFormat="0" applyFill="0" applyBorder="0" applyAlignment="0">
      <alignment horizontal="center"/>
    </xf>
    <xf numFmtId="176" fontId="391" fillId="0" borderId="0" applyNumberFormat="0" applyFill="0" applyBorder="0" applyAlignment="0">
      <alignment horizontal="center"/>
    </xf>
    <xf numFmtId="176" fontId="391" fillId="0" borderId="0" applyNumberFormat="0" applyFill="0" applyBorder="0" applyAlignment="0">
      <alignment horizontal="center"/>
    </xf>
    <xf numFmtId="176" fontId="391" fillId="0" borderId="0" applyNumberFormat="0" applyFill="0" applyBorder="0" applyAlignment="0">
      <alignment horizontal="center"/>
    </xf>
    <xf numFmtId="176" fontId="391" fillId="0" borderId="0" applyNumberFormat="0" applyFill="0" applyBorder="0" applyAlignment="0">
      <alignment horizontal="center"/>
    </xf>
    <xf numFmtId="176" fontId="391" fillId="0" borderId="0" applyNumberFormat="0" applyFill="0" applyBorder="0" applyAlignment="0">
      <alignment horizontal="center"/>
    </xf>
    <xf numFmtId="176" fontId="391" fillId="0" borderId="0" applyNumberFormat="0" applyFill="0" applyBorder="0" applyAlignment="0">
      <alignment horizontal="center"/>
    </xf>
    <xf numFmtId="176" fontId="391" fillId="0" borderId="0" applyNumberFormat="0" applyFill="0" applyBorder="0" applyAlignment="0">
      <alignment horizontal="center"/>
    </xf>
    <xf numFmtId="176" fontId="391" fillId="0" borderId="0" applyNumberFormat="0" applyFill="0" applyBorder="0" applyAlignment="0">
      <alignment horizontal="center"/>
    </xf>
    <xf numFmtId="176" fontId="391" fillId="0" borderId="0" applyNumberFormat="0" applyFill="0" applyBorder="0" applyAlignment="0">
      <alignment horizontal="center"/>
    </xf>
    <xf numFmtId="176" fontId="391" fillId="0" borderId="0" applyNumberFormat="0" applyFill="0" applyBorder="0" applyAlignment="0">
      <alignment horizontal="center"/>
    </xf>
    <xf numFmtId="176" fontId="248" fillId="0" borderId="18"/>
    <xf numFmtId="167" fontId="248" fillId="0" borderId="18"/>
    <xf numFmtId="176" fontId="248" fillId="0" borderId="18"/>
    <xf numFmtId="167" fontId="248" fillId="0" borderId="18"/>
    <xf numFmtId="176" fontId="248" fillId="0" borderId="18"/>
    <xf numFmtId="176" fontId="311" fillId="0" borderId="0"/>
    <xf numFmtId="176" fontId="141" fillId="0" borderId="0"/>
    <xf numFmtId="176" fontId="131" fillId="75" borderId="33"/>
    <xf numFmtId="176" fontId="138" fillId="0" borderId="0">
      <alignment vertical="top"/>
    </xf>
    <xf numFmtId="176" fontId="146" fillId="0" borderId="0"/>
    <xf numFmtId="187" fontId="131" fillId="0" borderId="0">
      <alignment horizontal="left" wrapText="1"/>
    </xf>
    <xf numFmtId="187" fontId="131" fillId="0" borderId="0">
      <alignment horizontal="left" wrapText="1"/>
    </xf>
    <xf numFmtId="176" fontId="146" fillId="0" borderId="0"/>
    <xf numFmtId="187" fontId="131" fillId="0" borderId="0">
      <alignment horizontal="left" wrapText="1"/>
    </xf>
    <xf numFmtId="187" fontId="131" fillId="0" borderId="0">
      <alignment horizontal="left" wrapText="1"/>
    </xf>
    <xf numFmtId="187" fontId="131" fillId="0" borderId="0">
      <alignment horizontal="left" wrapText="1"/>
    </xf>
    <xf numFmtId="176" fontId="131" fillId="0" borderId="0" applyNumberFormat="0" applyFill="0" applyBorder="0" applyAlignment="0" applyProtection="0"/>
    <xf numFmtId="176" fontId="131" fillId="0" borderId="0">
      <alignment vertical="top"/>
    </xf>
    <xf numFmtId="176" fontId="131" fillId="0" borderId="0">
      <alignment vertical="top"/>
    </xf>
    <xf numFmtId="176" fontId="131" fillId="0" borderId="0">
      <alignment vertical="top"/>
    </xf>
    <xf numFmtId="183" fontId="131" fillId="0" borderId="0" applyFont="0" applyFill="0" applyBorder="0" applyAlignment="0" applyProtection="0"/>
    <xf numFmtId="176" fontId="131" fillId="0" borderId="0">
      <alignment vertical="top"/>
    </xf>
    <xf numFmtId="176" fontId="131" fillId="0" borderId="0">
      <alignment vertical="top"/>
    </xf>
    <xf numFmtId="176" fontId="131" fillId="0" borderId="0">
      <alignment vertical="top"/>
    </xf>
    <xf numFmtId="176" fontId="131" fillId="0" borderId="0">
      <alignment vertical="top"/>
    </xf>
    <xf numFmtId="176" fontId="131" fillId="0" borderId="0">
      <alignment vertical="top"/>
    </xf>
    <xf numFmtId="176" fontId="144" fillId="0" borderId="31" applyNumberFormat="0" applyFont="0" applyFill="0" applyAlignment="0" applyProtection="0">
      <alignment horizontal="left"/>
    </xf>
    <xf numFmtId="183" fontId="131" fillId="0" borderId="0" applyFont="0" applyFill="0" applyBorder="0" applyAlignment="0" applyProtection="0"/>
    <xf numFmtId="183" fontId="131" fillId="0" borderId="0" applyFont="0" applyFill="0" applyBorder="0" applyAlignment="0" applyProtection="0"/>
    <xf numFmtId="183" fontId="131" fillId="0" borderId="0" applyFont="0" applyFill="0" applyBorder="0" applyAlignment="0" applyProtection="0"/>
    <xf numFmtId="176" fontId="155" fillId="37" borderId="24" applyNumberFormat="0" applyProtection="0">
      <alignment horizontal="center" vertical="center" wrapText="1"/>
    </xf>
    <xf numFmtId="197" fontId="131" fillId="0" borderId="0" applyFont="0" applyFill="0" applyBorder="0" applyAlignment="0" applyProtection="0"/>
    <xf numFmtId="182" fontId="131" fillId="0" borderId="0" applyFont="0" applyFill="0" applyBorder="0" applyAlignment="0" applyProtection="0"/>
    <xf numFmtId="197" fontId="131" fillId="0" borderId="0" applyFont="0" applyFill="0" applyBorder="0" applyAlignment="0" applyProtection="0"/>
    <xf numFmtId="182" fontId="131" fillId="0" borderId="0" applyFont="0" applyFill="0" applyBorder="0" applyAlignment="0" applyProtection="0"/>
    <xf numFmtId="176" fontId="131" fillId="0" borderId="0"/>
    <xf numFmtId="182" fontId="131" fillId="0" borderId="0" applyFont="0" applyFill="0" applyBorder="0" applyAlignment="0" applyProtection="0"/>
    <xf numFmtId="176" fontId="131" fillId="0" borderId="0"/>
    <xf numFmtId="176" fontId="144" fillId="0" borderId="31" applyNumberFormat="0" applyFont="0" applyFill="0" applyAlignment="0" applyProtection="0">
      <alignment horizontal="left"/>
    </xf>
    <xf numFmtId="176" fontId="131" fillId="0" borderId="0"/>
    <xf numFmtId="317" fontId="212" fillId="118" borderId="33" applyProtection="0">
      <alignment horizontal="right" vertical="top"/>
    </xf>
    <xf numFmtId="14" fontId="199" fillId="0" borderId="0" applyFill="0" applyBorder="0" applyProtection="0">
      <alignment horizontal="left" vertical="top"/>
    </xf>
    <xf numFmtId="49" fontId="199" fillId="0" borderId="0" applyFill="0" applyBorder="0" applyProtection="0">
      <alignment horizontal="left" vertical="top"/>
    </xf>
    <xf numFmtId="3" fontId="199" fillId="0" borderId="0" applyFill="0" applyBorder="0" applyProtection="0">
      <alignment vertical="top"/>
    </xf>
    <xf numFmtId="4" fontId="199" fillId="0" borderId="0" applyFill="0" applyBorder="0" applyProtection="0">
      <alignment vertical="top"/>
    </xf>
    <xf numFmtId="317" fontId="199" fillId="0" borderId="0" applyFill="0" applyBorder="0" applyProtection="0">
      <alignment horizontal="right" vertical="top"/>
    </xf>
    <xf numFmtId="177" fontId="199" fillId="0" borderId="0" applyFill="0" applyBorder="0" applyProtection="0">
      <alignment horizontal="right" vertical="top"/>
    </xf>
    <xf numFmtId="176" fontId="199" fillId="0" borderId="0" applyFill="0" applyBorder="0" applyProtection="0">
      <alignment vertical="top"/>
    </xf>
    <xf numFmtId="176" fontId="131" fillId="0" borderId="0">
      <alignment vertical="top"/>
    </xf>
    <xf numFmtId="176" fontId="131" fillId="0" borderId="0">
      <alignment vertical="top"/>
    </xf>
    <xf numFmtId="176" fontId="131" fillId="0" borderId="33" applyNumberFormat="0" applyFont="0" applyFill="0" applyAlignment="0" applyProtection="0"/>
    <xf numFmtId="176" fontId="131" fillId="0" borderId="0">
      <alignment vertical="top"/>
    </xf>
    <xf numFmtId="176" fontId="131" fillId="0" borderId="0">
      <alignment vertical="top"/>
    </xf>
    <xf numFmtId="176" fontId="131" fillId="73" borderId="36" applyNumberFormat="0" applyProtection="0">
      <alignment horizontal="center" vertical="top" wrapText="1"/>
    </xf>
    <xf numFmtId="176" fontId="131" fillId="0" borderId="0">
      <alignment vertical="top"/>
    </xf>
    <xf numFmtId="176" fontId="131" fillId="0" borderId="0">
      <alignment vertical="top"/>
    </xf>
    <xf numFmtId="176" fontId="131" fillId="0" borderId="0">
      <alignment vertical="top"/>
    </xf>
    <xf numFmtId="176" fontId="131" fillId="0" borderId="0">
      <alignment vertical="top"/>
    </xf>
    <xf numFmtId="176" fontId="259" fillId="0" borderId="0">
      <alignment horizontal="left" indent="2"/>
    </xf>
    <xf numFmtId="317" fontId="141" fillId="0" borderId="0"/>
    <xf numFmtId="176" fontId="392" fillId="0" borderId="0" applyNumberFormat="0" applyBorder="0" applyProtection="0">
      <alignment vertical="top"/>
    </xf>
    <xf numFmtId="176" fontId="393" fillId="0" borderId="0">
      <alignment vertical="top"/>
    </xf>
    <xf numFmtId="176" fontId="394" fillId="111" borderId="0"/>
    <xf numFmtId="176" fontId="395" fillId="0" borderId="0"/>
    <xf numFmtId="176" fontId="178" fillId="0" borderId="87" applyFill="0" applyBorder="0" applyProtection="0">
      <alignment vertical="center"/>
    </xf>
    <xf numFmtId="176" fontId="178" fillId="0" borderId="0" applyNumberFormat="0" applyFill="0" applyBorder="0" applyAlignment="0" applyProtection="0">
      <alignment horizontal="left" vertical="center"/>
    </xf>
    <xf numFmtId="176" fontId="178" fillId="0" borderId="87" applyFill="0" applyBorder="0" applyProtection="0">
      <alignment vertical="center"/>
    </xf>
    <xf numFmtId="176" fontId="178" fillId="0" borderId="0" applyNumberFormat="0" applyFill="0" applyBorder="0" applyAlignment="0" applyProtection="0">
      <alignment horizontal="left" vertical="center"/>
    </xf>
    <xf numFmtId="176" fontId="178" fillId="0" borderId="87" applyFill="0" applyBorder="0" applyProtection="0">
      <alignment vertical="center"/>
    </xf>
    <xf numFmtId="176" fontId="178" fillId="0" borderId="0" applyNumberFormat="0" applyFill="0" applyBorder="0" applyAlignment="0" applyProtection="0">
      <alignment horizontal="left" vertical="center"/>
    </xf>
    <xf numFmtId="176" fontId="178" fillId="0" borderId="87" applyFill="0" applyBorder="0" applyProtection="0">
      <alignment vertical="center"/>
    </xf>
    <xf numFmtId="176" fontId="178" fillId="0" borderId="0" applyNumberFormat="0" applyFill="0" applyBorder="0" applyAlignment="0" applyProtection="0">
      <alignment horizontal="left" vertical="center"/>
    </xf>
    <xf numFmtId="173" fontId="192" fillId="0" borderId="0"/>
    <xf numFmtId="176" fontId="396" fillId="73" borderId="15"/>
    <xf numFmtId="40" fontId="397" fillId="0" borderId="0" applyBorder="0">
      <alignment horizontal="right"/>
    </xf>
    <xf numFmtId="280" fontId="216" fillId="0" borderId="88" applyNumberFormat="0" applyFill="0" applyAlignment="0" applyProtection="0">
      <alignment vertical="center"/>
    </xf>
    <xf numFmtId="321" fontId="361" fillId="0" borderId="63" applyFont="0" applyFill="0" applyBorder="0">
      <alignment horizontal="center" vertical="center"/>
    </xf>
    <xf numFmtId="311" fontId="131" fillId="0" borderId="0" applyFill="0" applyBorder="0" applyAlignment="0" applyProtection="0"/>
    <xf numFmtId="38" fontId="398" fillId="0" borderId="0" applyFill="0" applyBorder="0" applyAlignment="0" applyProtection="0"/>
    <xf numFmtId="176" fontId="268" fillId="73" borderId="89">
      <alignment horizontal="left"/>
    </xf>
    <xf numFmtId="176" fontId="268" fillId="0" borderId="0">
      <alignment horizontal="left"/>
    </xf>
    <xf numFmtId="176" fontId="259" fillId="119" borderId="89" applyNumberFormat="0" applyFont="0" applyAlignment="0">
      <alignment horizontal="left"/>
    </xf>
    <xf numFmtId="176" fontId="259" fillId="119" borderId="89" applyNumberFormat="0" applyFont="0" applyAlignment="0">
      <alignment horizontal="left"/>
    </xf>
    <xf numFmtId="176" fontId="259" fillId="119" borderId="89" applyNumberFormat="0" applyFont="0" applyAlignment="0">
      <alignment horizontal="left"/>
    </xf>
    <xf numFmtId="176" fontId="268" fillId="0" borderId="0">
      <alignment horizontal="left" indent="2"/>
    </xf>
    <xf numFmtId="3" fontId="399" fillId="80" borderId="0" applyBorder="0">
      <alignment vertical="center"/>
    </xf>
    <xf numFmtId="3" fontId="268" fillId="0" borderId="0">
      <alignment vertical="center"/>
    </xf>
    <xf numFmtId="3" fontId="284" fillId="0" borderId="0" applyBorder="0"/>
    <xf numFmtId="3" fontId="157" fillId="0" borderId="15" applyBorder="0"/>
    <xf numFmtId="176" fontId="159" fillId="73" borderId="33">
      <protection locked="0"/>
    </xf>
    <xf numFmtId="176" fontId="178" fillId="0" borderId="10">
      <alignment horizontal="center"/>
    </xf>
    <xf numFmtId="322" fontId="174" fillId="0" borderId="0" applyFill="0" applyBorder="0" applyProtection="0"/>
    <xf numFmtId="322" fontId="174" fillId="0" borderId="0" applyFill="0" applyBorder="0" applyProtection="0"/>
    <xf numFmtId="176" fontId="178" fillId="0" borderId="10">
      <alignment horizontal="center"/>
    </xf>
    <xf numFmtId="176" fontId="178" fillId="0" borderId="10">
      <alignment horizontal="center"/>
    </xf>
    <xf numFmtId="176" fontId="178" fillId="0" borderId="10">
      <alignment horizontal="centerContinuous"/>
    </xf>
    <xf numFmtId="176" fontId="178" fillId="0" borderId="10">
      <alignment horizontal="centerContinuous"/>
    </xf>
    <xf numFmtId="176" fontId="178" fillId="0" borderId="10">
      <alignment horizontal="centerContinuous"/>
    </xf>
    <xf numFmtId="322" fontId="174" fillId="0" borderId="0" applyFill="0" applyBorder="0" applyProtection="0"/>
    <xf numFmtId="322" fontId="174" fillId="0" borderId="0" applyFill="0" applyBorder="0" applyProtection="0"/>
    <xf numFmtId="176" fontId="178" fillId="0" borderId="18">
      <alignment horizontal="centerContinuous"/>
    </xf>
    <xf numFmtId="176" fontId="178" fillId="0" borderId="18">
      <alignment horizontal="centerContinuous"/>
    </xf>
    <xf numFmtId="176" fontId="178" fillId="0" borderId="18">
      <alignment horizontal="centerContinuous"/>
    </xf>
    <xf numFmtId="176" fontId="178" fillId="0" borderId="10">
      <alignment horizontal="center"/>
    </xf>
    <xf numFmtId="176" fontId="178" fillId="0" borderId="10">
      <alignment horizontal="center"/>
    </xf>
    <xf numFmtId="280" fontId="147" fillId="0" borderId="90" applyNumberFormat="0" applyFont="0" applyFill="0" applyAlignment="0" applyProtection="0">
      <alignment vertical="center"/>
    </xf>
    <xf numFmtId="176" fontId="147" fillId="73" borderId="0" applyNumberFormat="0" applyFont="0" applyBorder="0" applyAlignment="0" applyProtection="0">
      <alignment vertical="center"/>
    </xf>
    <xf numFmtId="176" fontId="147" fillId="0" borderId="0" applyNumberFormat="0" applyFont="0" applyFill="0" applyAlignment="0" applyProtection="0">
      <alignment vertical="center"/>
    </xf>
    <xf numFmtId="280" fontId="147" fillId="0" borderId="0" applyNumberFormat="0" applyFont="0" applyBorder="0" applyAlignment="0" applyProtection="0">
      <alignment vertical="center"/>
    </xf>
    <xf numFmtId="49" fontId="147" fillId="0" borderId="0" applyFont="0" applyFill="0" applyBorder="0" applyAlignment="0" applyProtection="0">
      <alignment horizontal="center" vertical="center"/>
    </xf>
    <xf numFmtId="49" fontId="138" fillId="0" borderId="0" applyFill="0" applyBorder="0" applyAlignment="0"/>
    <xf numFmtId="222" fontId="131" fillId="0" borderId="0" applyFill="0" applyBorder="0" applyAlignment="0"/>
    <xf numFmtId="323" fontId="200" fillId="0" borderId="0" applyFill="0" applyBorder="0" applyAlignment="0"/>
    <xf numFmtId="222" fontId="131" fillId="0" borderId="0" applyFill="0" applyBorder="0" applyAlignment="0"/>
    <xf numFmtId="324" fontId="200" fillId="0" borderId="0" applyFill="0" applyBorder="0" applyAlignment="0"/>
    <xf numFmtId="0" fontId="400" fillId="0" borderId="0" applyNumberFormat="0" applyFill="0" applyBorder="0" applyAlignment="0" applyProtection="0"/>
    <xf numFmtId="0" fontId="401" fillId="0" borderId="0" applyNumberFormat="0" applyFill="0" applyBorder="0" applyAlignment="0" applyProtection="0"/>
    <xf numFmtId="0" fontId="247" fillId="0" borderId="0" applyNumberFormat="0" applyFill="0" applyBorder="0" applyAlignment="0" applyProtection="0"/>
    <xf numFmtId="0" fontId="402" fillId="0" borderId="0" applyNumberFormat="0" applyFill="0" applyBorder="0" applyAlignment="0" applyProtection="0"/>
    <xf numFmtId="325" fontId="131" fillId="0" borderId="0" applyFont="0" applyFill="0" applyBorder="0" applyAlignment="0" applyProtection="0"/>
    <xf numFmtId="326" fontId="131" fillId="0" borderId="0" applyFont="0" applyFill="0" applyBorder="0" applyAlignment="0" applyProtection="0"/>
    <xf numFmtId="12" fontId="403" fillId="0" borderId="0" applyFill="0" applyBorder="0"/>
    <xf numFmtId="176" fontId="259" fillId="0" borderId="0">
      <alignment horizontal="center"/>
    </xf>
    <xf numFmtId="176" fontId="259" fillId="0" borderId="0">
      <alignment horizontal="center"/>
    </xf>
    <xf numFmtId="15" fontId="259" fillId="0" borderId="0">
      <alignment horizontal="center"/>
    </xf>
    <xf numFmtId="15" fontId="259" fillId="0" borderId="0">
      <alignment horizontal="center"/>
    </xf>
    <xf numFmtId="169" fontId="131" fillId="0" borderId="0"/>
    <xf numFmtId="12" fontId="403" fillId="0" borderId="0"/>
    <xf numFmtId="327" fontId="131" fillId="0" borderId="0" applyFont="0" applyFill="0" applyBorder="0" applyAlignment="0" applyProtection="0"/>
    <xf numFmtId="12" fontId="404" fillId="0" borderId="91" applyBorder="0" applyAlignment="0">
      <alignment horizontal="center"/>
    </xf>
    <xf numFmtId="176" fontId="192" fillId="0" borderId="0" applyNumberFormat="0" applyFill="0" applyBorder="0" applyAlignment="0" applyProtection="0"/>
    <xf numFmtId="176" fontId="405" fillId="0" borderId="0" applyNumberFormat="0" applyFill="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176" fontId="406" fillId="0" borderId="0" applyNumberFormat="0" applyFill="0" applyBorder="0" applyAlignment="0" applyProtection="0"/>
    <xf numFmtId="176" fontId="406" fillId="0" borderId="0" applyNumberFormat="0" applyFill="0" applyBorder="0" applyAlignment="0" applyProtection="0"/>
    <xf numFmtId="0" fontId="131" fillId="0" borderId="0"/>
    <xf numFmtId="176" fontId="406" fillId="0" borderId="0" applyNumberFormat="0" applyFill="0" applyBorder="0" applyAlignment="0" applyProtection="0"/>
    <xf numFmtId="176" fontId="406" fillId="0" borderId="0" applyNumberFormat="0" applyFill="0" applyBorder="0" applyAlignment="0" applyProtection="0"/>
    <xf numFmtId="176" fontId="406" fillId="0" borderId="0" applyNumberFormat="0" applyFill="0" applyBorder="0" applyAlignment="0" applyProtection="0"/>
    <xf numFmtId="0" fontId="106" fillId="0" borderId="0" applyNumberFormat="0" applyFill="0" applyBorder="0" applyAlignment="0" applyProtection="0"/>
    <xf numFmtId="0" fontId="131" fillId="0" borderId="0"/>
    <xf numFmtId="176" fontId="406" fillId="0" borderId="0" applyNumberFormat="0" applyFill="0" applyBorder="0" applyAlignment="0" applyProtection="0"/>
    <xf numFmtId="176" fontId="406" fillId="0" borderId="0" applyNumberFormat="0" applyFill="0" applyBorder="0" applyAlignment="0" applyProtection="0"/>
    <xf numFmtId="0" fontId="131" fillId="0" borderId="0"/>
    <xf numFmtId="176" fontId="406" fillId="0" borderId="0" applyNumberFormat="0" applyFill="0" applyBorder="0" applyAlignment="0" applyProtection="0"/>
    <xf numFmtId="176" fontId="406" fillId="0" borderId="0" applyNumberFormat="0" applyFill="0" applyBorder="0" applyAlignment="0" applyProtection="0"/>
    <xf numFmtId="176" fontId="406" fillId="0" borderId="0" applyNumberFormat="0" applyFill="0" applyBorder="0" applyAlignment="0" applyProtection="0"/>
    <xf numFmtId="0" fontId="106" fillId="0" borderId="0" applyNumberFormat="0" applyFill="0" applyBorder="0" applyAlignment="0" applyProtection="0"/>
    <xf numFmtId="0" fontId="131" fillId="0" borderId="0"/>
    <xf numFmtId="176" fontId="406" fillId="0" borderId="0" applyNumberFormat="0" applyFill="0" applyBorder="0" applyAlignment="0" applyProtection="0"/>
    <xf numFmtId="0" fontId="131" fillId="0" borderId="0"/>
    <xf numFmtId="0" fontId="106" fillId="0" borderId="0" applyNumberFormat="0" applyFill="0" applyBorder="0" applyAlignment="0" applyProtection="0"/>
    <xf numFmtId="0" fontId="131" fillId="0" borderId="0"/>
    <xf numFmtId="176" fontId="406" fillId="0" borderId="0" applyNumberFormat="0" applyFill="0" applyBorder="0" applyAlignment="0" applyProtection="0"/>
    <xf numFmtId="0" fontId="131" fillId="0" borderId="0"/>
    <xf numFmtId="176" fontId="406" fillId="0" borderId="0" applyNumberFormat="0" applyFill="0" applyBorder="0" applyAlignment="0" applyProtection="0"/>
    <xf numFmtId="0" fontId="131" fillId="0" borderId="0"/>
    <xf numFmtId="0" fontId="131" fillId="0" borderId="0"/>
    <xf numFmtId="0" fontId="131" fillId="0" borderId="0"/>
    <xf numFmtId="0" fontId="131" fillId="0" borderId="0"/>
    <xf numFmtId="176" fontId="155" fillId="37" borderId="24" applyNumberFormat="0" applyProtection="0">
      <alignment horizontal="left" vertical="center"/>
    </xf>
    <xf numFmtId="176" fontId="155" fillId="37" borderId="24" applyNumberFormat="0" applyProtection="0">
      <alignment horizontal="left" vertical="center"/>
    </xf>
    <xf numFmtId="176" fontId="155" fillId="37" borderId="24" applyNumberFormat="0" applyProtection="0">
      <alignment horizontal="left" vertical="center"/>
    </xf>
    <xf numFmtId="176" fontId="155" fillId="37" borderId="24" applyNumberFormat="0" applyProtection="0">
      <alignment horizontal="left" vertical="center"/>
    </xf>
    <xf numFmtId="176" fontId="155" fillId="37" borderId="24" applyNumberFormat="0" applyProtection="0">
      <alignment horizontal="left" vertical="center"/>
    </xf>
    <xf numFmtId="176" fontId="155" fillId="37" borderId="24" applyNumberFormat="0" applyProtection="0">
      <alignment horizontal="left" vertical="center"/>
    </xf>
    <xf numFmtId="176" fontId="155" fillId="37" borderId="24" applyNumberFormat="0" applyProtection="0">
      <alignment horizontal="left" vertical="center"/>
    </xf>
    <xf numFmtId="176" fontId="155" fillId="37" borderId="24" applyNumberFormat="0" applyProtection="0">
      <alignment horizontal="left" vertical="center"/>
    </xf>
    <xf numFmtId="176" fontId="155" fillId="37" borderId="24" applyNumberFormat="0" applyProtection="0">
      <alignment horizontal="left" vertical="center"/>
    </xf>
    <xf numFmtId="176" fontId="155" fillId="37" borderId="24" applyNumberFormat="0" applyProtection="0">
      <alignment horizontal="left" vertical="center"/>
    </xf>
    <xf numFmtId="176" fontId="155" fillId="37" borderId="24" applyNumberFormat="0" applyProtection="0">
      <alignment horizontal="left" vertical="center"/>
    </xf>
    <xf numFmtId="176" fontId="155" fillId="37" borderId="24" applyNumberFormat="0" applyProtection="0">
      <alignment horizontal="left" vertical="center"/>
    </xf>
    <xf numFmtId="176" fontId="131" fillId="0" borderId="0">
      <alignment horizontal="center"/>
    </xf>
    <xf numFmtId="176" fontId="407" fillId="0" borderId="0">
      <alignment horizontal="center"/>
    </xf>
    <xf numFmtId="1" fontId="408" fillId="0" borderId="92"/>
    <xf numFmtId="176" fontId="131" fillId="73" borderId="0" applyNumberFormat="0" applyFont="0" applyBorder="0" applyAlignment="0"/>
    <xf numFmtId="238" fontId="216" fillId="0" borderId="0"/>
    <xf numFmtId="176" fontId="268" fillId="0" borderId="0" applyNumberFormat="0" applyFill="0" applyBorder="0" applyAlignment="0" applyProtection="0"/>
    <xf numFmtId="176" fontId="216" fillId="0" borderId="0" applyNumberFormat="0" applyFill="0" applyBorder="0" applyAlignment="0" applyProtection="0"/>
    <xf numFmtId="0" fontId="409" fillId="0" borderId="0" applyNumberFormat="0" applyFill="0" applyBorder="0" applyAlignment="0" applyProtection="0"/>
    <xf numFmtId="0" fontId="410" fillId="0" borderId="93" applyNumberFormat="0" applyFill="0" applyAlignment="0" applyProtection="0"/>
    <xf numFmtId="0" fontId="411" fillId="0" borderId="46" applyNumberFormat="0" applyFill="0" applyAlignment="0" applyProtection="0"/>
    <xf numFmtId="0" fontId="412" fillId="0" borderId="48" applyNumberFormat="0" applyFill="0" applyAlignment="0" applyProtection="0"/>
    <xf numFmtId="0" fontId="413" fillId="0" borderId="48" applyNumberFormat="0" applyFill="0" applyAlignment="0" applyProtection="0"/>
    <xf numFmtId="0" fontId="240" fillId="0" borderId="94" applyNumberFormat="0" applyFill="0" applyAlignment="0" applyProtection="0"/>
    <xf numFmtId="0" fontId="241" fillId="0" borderId="50" applyNumberFormat="0" applyFill="0" applyAlignment="0" applyProtection="0"/>
    <xf numFmtId="0" fontId="406" fillId="0" borderId="0" applyNumberFormat="0" applyFill="0" applyBorder="0" applyAlignment="0" applyProtection="0"/>
    <xf numFmtId="176" fontId="414" fillId="0" borderId="0"/>
    <xf numFmtId="38" fontId="146" fillId="0" borderId="0"/>
    <xf numFmtId="176" fontId="187" fillId="0" borderId="95" applyNumberFormat="0" applyFont="0" applyFill="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26" fillId="0" borderId="9" applyNumberFormat="0" applyFill="0" applyAlignment="0" applyProtection="0"/>
    <xf numFmtId="176" fontId="144" fillId="0" borderId="82" applyNumberFormat="0" applyFont="0" applyFill="0" applyAlignment="0" applyProtection="0"/>
    <xf numFmtId="176" fontId="144" fillId="0" borderId="82" applyNumberFormat="0" applyFont="0" applyFill="0" applyAlignment="0" applyProtection="0"/>
    <xf numFmtId="0" fontId="120" fillId="0" borderId="9" applyNumberFormat="0" applyFill="0" applyAlignment="0" applyProtection="0"/>
    <xf numFmtId="176" fontId="144" fillId="0" borderId="82" applyNumberFormat="0" applyFont="0" applyFill="0" applyAlignment="0" applyProtection="0"/>
    <xf numFmtId="176" fontId="144" fillId="0" borderId="82" applyNumberFormat="0" applyFont="0" applyFill="0" applyAlignment="0" applyProtection="0"/>
    <xf numFmtId="176" fontId="144" fillId="0" borderId="82" applyNumberFormat="0" applyFont="0" applyFill="0" applyAlignment="0" applyProtection="0"/>
    <xf numFmtId="0" fontId="233" fillId="0" borderId="95">
      <protection locked="0"/>
    </xf>
    <xf numFmtId="0" fontId="131" fillId="0" borderId="0"/>
    <xf numFmtId="176" fontId="144" fillId="0" borderId="82" applyNumberFormat="0" applyFont="0" applyFill="0" applyAlignment="0" applyProtection="0"/>
    <xf numFmtId="176" fontId="144" fillId="0" borderId="82" applyNumberFormat="0" applyFont="0" applyFill="0" applyAlignment="0" applyProtection="0"/>
    <xf numFmtId="0" fontId="131" fillId="0" borderId="0"/>
    <xf numFmtId="176" fontId="144" fillId="0" borderId="82" applyNumberFormat="0" applyFont="0" applyFill="0" applyAlignment="0" applyProtection="0"/>
    <xf numFmtId="176" fontId="144" fillId="0" borderId="82" applyNumberFormat="0" applyFont="0" applyFill="0" applyAlignment="0" applyProtection="0"/>
    <xf numFmtId="176" fontId="144" fillId="0" borderId="82" applyNumberFormat="0" applyFont="0" applyFill="0" applyAlignment="0" applyProtection="0"/>
    <xf numFmtId="0" fontId="120" fillId="0" borderId="9" applyNumberFormat="0" applyFill="0" applyAlignment="0" applyProtection="0"/>
    <xf numFmtId="0" fontId="131" fillId="0" borderId="0"/>
    <xf numFmtId="176" fontId="415" fillId="0" borderId="96" applyNumberFormat="0" applyFill="0" applyAlignment="0" applyProtection="0"/>
    <xf numFmtId="176" fontId="415" fillId="0" borderId="96" applyNumberFormat="0" applyFill="0" applyAlignment="0" applyProtection="0"/>
    <xf numFmtId="0" fontId="131" fillId="0" borderId="0"/>
    <xf numFmtId="176" fontId="415" fillId="0" borderId="96" applyNumberFormat="0" applyFill="0" applyAlignment="0" applyProtection="0"/>
    <xf numFmtId="176" fontId="415" fillId="0" borderId="96" applyNumberFormat="0" applyFill="0" applyAlignment="0" applyProtection="0"/>
    <xf numFmtId="176" fontId="415" fillId="0" borderId="96" applyNumberFormat="0" applyFill="0" applyAlignment="0" applyProtection="0"/>
    <xf numFmtId="0" fontId="120" fillId="0" borderId="9" applyNumberFormat="0" applyFill="0" applyAlignment="0" applyProtection="0"/>
    <xf numFmtId="0" fontId="131" fillId="0" borderId="0"/>
    <xf numFmtId="176" fontId="415" fillId="0" borderId="96" applyNumberFormat="0" applyFill="0" applyAlignment="0" applyProtection="0"/>
    <xf numFmtId="176" fontId="415" fillId="0" borderId="96" applyNumberFormat="0" applyFill="0" applyAlignment="0" applyProtection="0"/>
    <xf numFmtId="176" fontId="415" fillId="0" borderId="96" applyNumberFormat="0" applyFill="0" applyAlignment="0" applyProtection="0"/>
    <xf numFmtId="176" fontId="415" fillId="0" borderId="96" applyNumberFormat="0" applyFill="0" applyAlignment="0" applyProtection="0"/>
    <xf numFmtId="176" fontId="415" fillId="0" borderId="96" applyNumberFormat="0" applyFill="0" applyAlignment="0" applyProtection="0"/>
    <xf numFmtId="0" fontId="131" fillId="0" borderId="0"/>
    <xf numFmtId="0" fontId="131" fillId="0" borderId="0"/>
    <xf numFmtId="0" fontId="131" fillId="0" borderId="0"/>
    <xf numFmtId="0" fontId="131" fillId="0" borderId="0"/>
    <xf numFmtId="0" fontId="131" fillId="0" borderId="0"/>
    <xf numFmtId="176" fontId="140" fillId="0" borderId="0"/>
    <xf numFmtId="280" fontId="216" fillId="71" borderId="0" applyNumberFormat="0" applyAlignment="0" applyProtection="0">
      <alignment vertical="center"/>
    </xf>
    <xf numFmtId="169" fontId="131" fillId="0" borderId="95"/>
    <xf numFmtId="238" fontId="212" fillId="0" borderId="43"/>
    <xf numFmtId="183" fontId="141" fillId="0" borderId="43" applyAlignment="0"/>
    <xf numFmtId="300" fontId="141" fillId="0" borderId="43" applyAlignment="0"/>
    <xf numFmtId="238" fontId="212" fillId="0" borderId="43"/>
    <xf numFmtId="9" fontId="131" fillId="0" borderId="0"/>
    <xf numFmtId="9" fontId="131" fillId="0" borderId="0"/>
    <xf numFmtId="9" fontId="131" fillId="0" borderId="0"/>
    <xf numFmtId="176" fontId="416" fillId="120" borderId="33"/>
    <xf numFmtId="182" fontId="131" fillId="0" borderId="0" applyFont="0" applyFill="0" applyBorder="0" applyAlignment="0" applyProtection="0"/>
    <xf numFmtId="181" fontId="131" fillId="0" borderId="0" applyFont="0" applyFill="0" applyBorder="0" applyAlignment="0" applyProtection="0"/>
    <xf numFmtId="10" fontId="417" fillId="0" borderId="97" applyNumberFormat="0" applyFont="0" applyFill="0" applyAlignment="0" applyProtection="0"/>
    <xf numFmtId="176" fontId="147" fillId="0" borderId="0" applyNumberFormat="0" applyFont="0" applyBorder="0" applyAlignment="0" applyProtection="0">
      <alignment vertical="center"/>
    </xf>
    <xf numFmtId="37" fontId="199" fillId="74" borderId="0" applyNumberFormat="0" applyBorder="0" applyAlignment="0" applyProtection="0"/>
    <xf numFmtId="37" fontId="199" fillId="0" borderId="0"/>
    <xf numFmtId="3" fontId="418" fillId="0" borderId="98" applyProtection="0"/>
    <xf numFmtId="212" fontId="367" fillId="73" borderId="15" applyBorder="0">
      <alignment horizontal="right" vertical="center"/>
      <protection locked="0"/>
    </xf>
    <xf numFmtId="176" fontId="147" fillId="0" borderId="0" applyNumberFormat="0" applyFont="0" applyAlignment="0" applyProtection="0">
      <alignment vertical="center"/>
    </xf>
    <xf numFmtId="176" fontId="419" fillId="0" borderId="0">
      <alignment vertical="top"/>
    </xf>
    <xf numFmtId="328" fontId="199" fillId="0" borderId="0" applyNumberFormat="0"/>
    <xf numFmtId="328" fontId="199" fillId="0" borderId="0" applyNumberFormat="0"/>
    <xf numFmtId="328" fontId="199" fillId="0" borderId="0" applyNumberFormat="0"/>
    <xf numFmtId="329" fontId="131" fillId="0" borderId="19" applyFill="0" applyBorder="0" applyProtection="0">
      <alignment horizontal="right" vertical="center" wrapText="1"/>
    </xf>
    <xf numFmtId="197" fontId="131" fillId="0" borderId="0" applyFont="0" applyFill="0" applyBorder="0" applyAlignment="0" applyProtection="0"/>
    <xf numFmtId="180" fontId="131" fillId="0" borderId="0" applyFont="0" applyFill="0" applyBorder="0" applyAlignment="0" applyProtection="0"/>
    <xf numFmtId="22" fontId="131" fillId="0" borderId="0" applyFont="0" applyFill="0" applyBorder="0" applyAlignment="0" applyProtection="0"/>
    <xf numFmtId="173" fontId="131" fillId="0" borderId="0" applyFont="0" applyFill="0" applyBorder="0" applyAlignment="0" applyProtection="0"/>
    <xf numFmtId="173" fontId="131" fillId="0" borderId="0" applyFont="0" applyFill="0" applyBorder="0" applyAlignment="0" applyProtection="0"/>
    <xf numFmtId="173" fontId="131" fillId="0" borderId="0" applyFont="0" applyFill="0" applyBorder="0" applyAlignment="0" applyProtection="0"/>
    <xf numFmtId="173" fontId="131" fillId="0" borderId="0" applyFont="0" applyFill="0" applyBorder="0" applyAlignment="0" applyProtection="0"/>
    <xf numFmtId="173" fontId="131" fillId="0" borderId="0" applyFont="0" applyFill="0" applyBorder="0" applyAlignment="0" applyProtection="0"/>
    <xf numFmtId="173" fontId="131" fillId="0" borderId="0" applyFont="0" applyFill="0" applyBorder="0" applyAlignment="0" applyProtection="0"/>
    <xf numFmtId="173" fontId="131" fillId="0" borderId="0" applyFont="0" applyFill="0" applyBorder="0" applyAlignment="0" applyProtection="0"/>
    <xf numFmtId="173"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176" fontId="131" fillId="0" borderId="0" applyFont="0" applyFill="0" applyBorder="0" applyAlignment="0" applyProtection="0"/>
    <xf numFmtId="287" fontId="131" fillId="0" borderId="0" applyFont="0" applyFill="0" applyBorder="0" applyAlignment="0" applyProtection="0"/>
    <xf numFmtId="287" fontId="131" fillId="0" borderId="0" applyFont="0" applyFill="0" applyBorder="0" applyAlignment="0" applyProtection="0"/>
    <xf numFmtId="287" fontId="131" fillId="0" borderId="0" applyFont="0" applyFill="0" applyBorder="0" applyAlignment="0" applyProtection="0"/>
    <xf numFmtId="287" fontId="131" fillId="0" borderId="0" applyFont="0" applyFill="0" applyBorder="0" applyAlignment="0" applyProtection="0"/>
    <xf numFmtId="287" fontId="131" fillId="0" borderId="0" applyFont="0" applyFill="0" applyBorder="0" applyAlignment="0" applyProtection="0"/>
    <xf numFmtId="287" fontId="131" fillId="0" borderId="0" applyFont="0" applyFill="0" applyBorder="0" applyAlignment="0" applyProtection="0"/>
    <xf numFmtId="287" fontId="131" fillId="0" borderId="0" applyFont="0" applyFill="0" applyBorder="0" applyAlignment="0" applyProtection="0"/>
    <xf numFmtId="287" fontId="131" fillId="0" borderId="0" applyFont="0" applyFill="0" applyBorder="0" applyAlignment="0" applyProtection="0"/>
    <xf numFmtId="287" fontId="131" fillId="0" borderId="0" applyFont="0" applyFill="0" applyBorder="0" applyAlignment="0" applyProtection="0"/>
    <xf numFmtId="287" fontId="131" fillId="0" borderId="0" applyFont="0" applyFill="0" applyBorder="0" applyAlignment="0" applyProtection="0"/>
    <xf numFmtId="287" fontId="131" fillId="0" borderId="0" applyFont="0" applyFill="0" applyBorder="0" applyAlignment="0" applyProtection="0"/>
    <xf numFmtId="287" fontId="131" fillId="0" borderId="0" applyFont="0" applyFill="0" applyBorder="0" applyAlignment="0" applyProtection="0"/>
    <xf numFmtId="287" fontId="131" fillId="0" borderId="0" applyFont="0" applyFill="0" applyBorder="0" applyAlignment="0" applyProtection="0"/>
    <xf numFmtId="287" fontId="131" fillId="0" borderId="0" applyFont="0" applyFill="0" applyBorder="0" applyAlignment="0" applyProtection="0"/>
    <xf numFmtId="287" fontId="131" fillId="0" borderId="0" applyFont="0" applyFill="0" applyBorder="0" applyAlignment="0" applyProtection="0"/>
    <xf numFmtId="287" fontId="131" fillId="0" borderId="0" applyFont="0" applyFill="0" applyBorder="0" applyAlignment="0" applyProtection="0"/>
    <xf numFmtId="287" fontId="131" fillId="0" borderId="0" applyFont="0" applyFill="0" applyBorder="0" applyAlignment="0" applyProtection="0"/>
    <xf numFmtId="287" fontId="131" fillId="0" borderId="0" applyFont="0" applyFill="0" applyBorder="0" applyAlignment="0" applyProtection="0"/>
    <xf numFmtId="287" fontId="131" fillId="0" borderId="0" applyFont="0" applyFill="0" applyBorder="0" applyAlignment="0" applyProtection="0"/>
    <xf numFmtId="287" fontId="131" fillId="0" borderId="0" applyFont="0" applyFill="0" applyBorder="0" applyAlignment="0" applyProtection="0"/>
    <xf numFmtId="287" fontId="131" fillId="0" borderId="0" applyFont="0" applyFill="0" applyBorder="0" applyAlignment="0" applyProtection="0"/>
    <xf numFmtId="287" fontId="131" fillId="0" borderId="0" applyFont="0" applyFill="0" applyBorder="0" applyAlignment="0" applyProtection="0"/>
    <xf numFmtId="287" fontId="131" fillId="0" borderId="0" applyFont="0" applyFill="0" applyBorder="0" applyAlignment="0" applyProtection="0"/>
    <xf numFmtId="287" fontId="131" fillId="0" borderId="0" applyFont="0" applyFill="0" applyBorder="0" applyAlignment="0" applyProtection="0"/>
    <xf numFmtId="0" fontId="139" fillId="0" borderId="0" applyNumberFormat="0" applyFill="0" applyBorder="0" applyAlignment="0" applyProtection="0"/>
    <xf numFmtId="176" fontId="400" fillId="0" borderId="0" applyNumberFormat="0" applyFill="0" applyBorder="0" applyAlignment="0" applyProtection="0"/>
    <xf numFmtId="176" fontId="400" fillId="0" borderId="0" applyNumberFormat="0" applyFill="0" applyBorder="0" applyAlignment="0" applyProtection="0"/>
    <xf numFmtId="0" fontId="131" fillId="0" borderId="0"/>
    <xf numFmtId="176" fontId="400" fillId="0" borderId="0" applyNumberFormat="0" applyFill="0" applyBorder="0" applyAlignment="0" applyProtection="0"/>
    <xf numFmtId="176" fontId="400" fillId="0" borderId="0" applyNumberFormat="0" applyFill="0" applyBorder="0" applyAlignment="0" applyProtection="0"/>
    <xf numFmtId="176" fontId="400" fillId="0" borderId="0" applyNumberFormat="0" applyFill="0" applyBorder="0" applyAlignment="0" applyProtection="0"/>
    <xf numFmtId="0" fontId="118" fillId="0" borderId="0" applyNumberFormat="0" applyFill="0" applyBorder="0" applyAlignment="0" applyProtection="0"/>
    <xf numFmtId="0" fontId="131" fillId="0" borderId="0"/>
    <xf numFmtId="176" fontId="400" fillId="0" borderId="0" applyNumberFormat="0" applyFill="0" applyBorder="0" applyAlignment="0" applyProtection="0"/>
    <xf numFmtId="176" fontId="400" fillId="0" borderId="0" applyNumberFormat="0" applyFill="0" applyBorder="0" applyAlignment="0" applyProtection="0"/>
    <xf numFmtId="0" fontId="131" fillId="0" borderId="0"/>
    <xf numFmtId="176" fontId="400" fillId="0" borderId="0" applyNumberFormat="0" applyFill="0" applyBorder="0" applyAlignment="0" applyProtection="0"/>
    <xf numFmtId="176" fontId="400" fillId="0" borderId="0" applyNumberFormat="0" applyFill="0" applyBorder="0" applyAlignment="0" applyProtection="0"/>
    <xf numFmtId="176" fontId="400" fillId="0" borderId="0" applyNumberFormat="0" applyFill="0" applyBorder="0" applyAlignment="0" applyProtection="0"/>
    <xf numFmtId="0" fontId="118" fillId="0" borderId="0" applyNumberFormat="0" applyFill="0" applyBorder="0" applyAlignment="0" applyProtection="0"/>
    <xf numFmtId="0" fontId="131" fillId="0" borderId="0"/>
    <xf numFmtId="176" fontId="400" fillId="0" borderId="0" applyNumberFormat="0" applyFill="0" applyBorder="0" applyAlignment="0" applyProtection="0"/>
    <xf numFmtId="0" fontId="131" fillId="0" borderId="0"/>
    <xf numFmtId="0" fontId="118" fillId="0" borderId="0" applyNumberFormat="0" applyFill="0" applyBorder="0" applyAlignment="0" applyProtection="0"/>
    <xf numFmtId="0" fontId="131" fillId="0" borderId="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176" fontId="144" fillId="37" borderId="0" applyNumberFormat="0" applyBorder="0" applyProtection="0">
      <alignment horizontal="left"/>
    </xf>
    <xf numFmtId="176" fontId="144" fillId="37" borderId="0" applyNumberFormat="0" applyBorder="0" applyProtection="0">
      <alignment horizontal="left"/>
    </xf>
    <xf numFmtId="176" fontId="144" fillId="37" borderId="0" applyNumberFormat="0" applyBorder="0" applyProtection="0">
      <alignment horizontal="left"/>
    </xf>
    <xf numFmtId="176" fontId="144" fillId="37" borderId="0" applyNumberFormat="0" applyBorder="0" applyProtection="0">
      <alignment horizontal="left"/>
    </xf>
    <xf numFmtId="176" fontId="144" fillId="37" borderId="0" applyNumberFormat="0" applyBorder="0" applyProtection="0">
      <alignment horizontal="left"/>
    </xf>
    <xf numFmtId="176" fontId="144" fillId="37" borderId="0" applyNumberFormat="0" applyBorder="0" applyProtection="0">
      <alignment horizontal="left"/>
    </xf>
    <xf numFmtId="176" fontId="144" fillId="37" borderId="0" applyNumberFormat="0" applyBorder="0" applyProtection="0">
      <alignment horizontal="left"/>
    </xf>
    <xf numFmtId="176" fontId="144" fillId="37" borderId="0" applyNumberFormat="0" applyBorder="0" applyProtection="0">
      <alignment horizontal="left"/>
    </xf>
    <xf numFmtId="176" fontId="144" fillId="37" borderId="0" applyNumberFormat="0" applyBorder="0" applyProtection="0">
      <alignment horizontal="left"/>
    </xf>
    <xf numFmtId="176" fontId="144" fillId="37" borderId="0" applyNumberFormat="0" applyBorder="0" applyProtection="0">
      <alignment horizontal="left"/>
    </xf>
    <xf numFmtId="176" fontId="144" fillId="37" borderId="0" applyNumberFormat="0" applyBorder="0" applyProtection="0">
      <alignment horizontal="left"/>
    </xf>
    <xf numFmtId="176" fontId="144" fillId="37" borderId="0" applyNumberFormat="0" applyBorder="0" applyProtection="0">
      <alignment horizontal="left"/>
    </xf>
    <xf numFmtId="176" fontId="420" fillId="0" borderId="0" applyNumberFormat="0" applyFont="0" applyFill="0" applyBorder="0" applyProtection="0">
      <alignment horizontal="center" vertical="center" wrapText="1"/>
    </xf>
    <xf numFmtId="1" fontId="131" fillId="0" borderId="0">
      <alignment horizontal="center"/>
    </xf>
    <xf numFmtId="1" fontId="147" fillId="0" borderId="0"/>
    <xf numFmtId="330" fontId="174" fillId="0" borderId="0"/>
    <xf numFmtId="330" fontId="174" fillId="0" borderId="0"/>
    <xf numFmtId="331" fontId="174" fillId="0" borderId="0" applyFill="0" applyProtection="0"/>
    <xf numFmtId="331" fontId="174" fillId="0" borderId="0" applyFill="0" applyProtection="0"/>
    <xf numFmtId="176" fontId="348" fillId="121" borderId="99" applyNumberFormat="0" applyFont="0" applyBorder="0" applyAlignment="0" applyProtection="0">
      <alignment horizontal="right"/>
    </xf>
    <xf numFmtId="176" fontId="131" fillId="0" borderId="0"/>
    <xf numFmtId="332" fontId="152" fillId="0" borderId="0" applyFont="0" applyFill="0" applyBorder="0" applyAlignment="0" applyProtection="0"/>
    <xf numFmtId="333" fontId="152" fillId="0" borderId="0" applyFont="0" applyFill="0" applyBorder="0" applyAlignment="0" applyProtection="0"/>
    <xf numFmtId="176" fontId="131" fillId="0" borderId="0" applyFont="0" applyFill="0" applyBorder="0" applyAlignment="0" applyProtection="0"/>
    <xf numFmtId="333" fontId="152" fillId="0" borderId="0" applyFont="0" applyFill="0" applyBorder="0" applyAlignment="0" applyProtection="0"/>
    <xf numFmtId="181" fontId="148" fillId="0" borderId="0" applyFont="0" applyFill="0" applyBorder="0" applyAlignment="0" applyProtection="0"/>
    <xf numFmtId="182" fontId="148" fillId="0" borderId="0" applyFont="0" applyFill="0" applyBorder="0" applyAlignment="0" applyProtection="0"/>
    <xf numFmtId="176" fontId="148" fillId="0" borderId="0"/>
    <xf numFmtId="180" fontId="148" fillId="0" borderId="0" applyFont="0" applyFill="0" applyBorder="0" applyAlignment="0" applyProtection="0"/>
    <xf numFmtId="183" fontId="148" fillId="0" borderId="0" applyFont="0" applyFill="0" applyBorder="0" applyAlignment="0" applyProtection="0"/>
    <xf numFmtId="334" fontId="131" fillId="0" borderId="0" applyFont="0" applyFill="0" applyBorder="0" applyAlignment="0" applyProtection="0"/>
    <xf numFmtId="334" fontId="131" fillId="0" borderId="0" applyFont="0" applyFill="0" applyBorder="0" applyAlignment="0" applyProtection="0"/>
    <xf numFmtId="334" fontId="131" fillId="0" borderId="0" applyFont="0" applyFill="0" applyBorder="0" applyAlignment="0" applyProtection="0"/>
    <xf numFmtId="334" fontId="131" fillId="0" borderId="0" applyFont="0" applyFill="0" applyBorder="0" applyAlignment="0" applyProtection="0"/>
    <xf numFmtId="334" fontId="131" fillId="0" borderId="0" applyFont="0" applyFill="0" applyBorder="0" applyAlignment="0" applyProtection="0"/>
    <xf numFmtId="334" fontId="131" fillId="0" borderId="0" applyFont="0" applyFill="0" applyBorder="0" applyAlignment="0" applyProtection="0"/>
    <xf numFmtId="334" fontId="131" fillId="0" borderId="0" applyFont="0" applyFill="0" applyBorder="0" applyAlignment="0" applyProtection="0"/>
    <xf numFmtId="0" fontId="131" fillId="0" borderId="0"/>
    <xf numFmtId="9" fontId="122" fillId="0" borderId="0" applyFont="0" applyFill="0" applyBorder="0" applyAlignment="0" applyProtection="0"/>
    <xf numFmtId="0" fontId="194" fillId="0" borderId="0"/>
    <xf numFmtId="0" fontId="103" fillId="0" borderId="0"/>
    <xf numFmtId="43" fontId="103" fillId="0" borderId="0" applyFont="0" applyFill="0" applyBorder="0" applyAlignment="0" applyProtection="0"/>
    <xf numFmtId="43" fontId="102" fillId="0" borderId="0" applyFont="0" applyFill="0" applyBorder="0" applyAlignment="0" applyProtection="0"/>
    <xf numFmtId="43" fontId="101" fillId="0" borderId="0" applyFont="0" applyFill="0" applyBorder="0" applyAlignment="0" applyProtection="0"/>
    <xf numFmtId="43" fontId="100" fillId="0" borderId="0" applyFont="0" applyFill="0" applyBorder="0" applyAlignment="0" applyProtection="0"/>
    <xf numFmtId="0" fontId="428" fillId="0" borderId="0"/>
    <xf numFmtId="0" fontId="131" fillId="0" borderId="0"/>
    <xf numFmtId="0" fontId="131" fillId="0" borderId="0"/>
    <xf numFmtId="0" fontId="131" fillId="0" borderId="0"/>
    <xf numFmtId="0" fontId="131" fillId="0" borderId="0"/>
    <xf numFmtId="0" fontId="131" fillId="0" borderId="0"/>
    <xf numFmtId="0" fontId="135" fillId="0" borderId="0"/>
    <xf numFmtId="9" fontId="131" fillId="0" borderId="0" applyFont="0" applyFill="0" applyBorder="0" applyAlignment="0" applyProtection="0"/>
    <xf numFmtId="9" fontId="131" fillId="0" borderId="0" applyFont="0" applyFill="0" applyBorder="0" applyAlignment="0" applyProtection="0"/>
    <xf numFmtId="9" fontId="131" fillId="0" borderId="0" applyFont="0" applyFill="0" applyBorder="0" applyAlignment="0" applyProtection="0"/>
    <xf numFmtId="9" fontId="131" fillId="0" borderId="0" applyFont="0" applyFill="0" applyBorder="0" applyAlignment="0" applyProtection="0"/>
    <xf numFmtId="9" fontId="131" fillId="0" borderId="0" applyFont="0" applyFill="0" applyBorder="0" applyAlignment="0" applyProtection="0"/>
    <xf numFmtId="0" fontId="429" fillId="0" borderId="0" applyNumberFormat="0" applyBorder="0" applyProtection="0">
      <alignment horizontal="left"/>
    </xf>
    <xf numFmtId="0" fontId="430" fillId="0" borderId="0" applyNumberFormat="0" applyBorder="0" applyProtection="0">
      <alignment horizontal="center" vertical="center" wrapText="1"/>
    </xf>
    <xf numFmtId="0" fontId="99" fillId="0" borderId="0"/>
    <xf numFmtId="0" fontId="98" fillId="0" borderId="0"/>
    <xf numFmtId="0" fontId="97" fillId="0" borderId="0"/>
    <xf numFmtId="43" fontId="97" fillId="0" borderId="0" applyFont="0" applyFill="0" applyBorder="0" applyAlignment="0" applyProtection="0"/>
    <xf numFmtId="0" fontId="96" fillId="0" borderId="0"/>
    <xf numFmtId="43" fontId="96" fillId="0" borderId="0" applyFont="0" applyFill="0" applyBorder="0" applyAlignment="0" applyProtection="0"/>
    <xf numFmtId="0" fontId="95" fillId="0" borderId="0"/>
    <xf numFmtId="0" fontId="131" fillId="0" borderId="0">
      <alignment horizontal="left" vertical="center"/>
    </xf>
    <xf numFmtId="43" fontId="94" fillId="0" borderId="0" applyFont="0" applyFill="0" applyBorder="0" applyAlignment="0" applyProtection="0"/>
    <xf numFmtId="0" fontId="131" fillId="0" borderId="0"/>
    <xf numFmtId="0" fontId="94" fillId="0" borderId="0"/>
    <xf numFmtId="43" fontId="94" fillId="0" borderId="0" applyFont="0" applyFill="0" applyBorder="0" applyAlignment="0" applyProtection="0"/>
    <xf numFmtId="43" fontId="94" fillId="0" borderId="0" applyFont="0" applyFill="0" applyBorder="0" applyAlignment="0" applyProtection="0"/>
    <xf numFmtId="0" fontId="94" fillId="0" borderId="0"/>
    <xf numFmtId="43" fontId="93" fillId="0" borderId="0" applyFont="0" applyFill="0" applyBorder="0" applyAlignment="0" applyProtection="0"/>
    <xf numFmtId="43" fontId="93" fillId="0" borderId="0" applyFont="0" applyFill="0" applyBorder="0" applyAlignment="0" applyProtection="0"/>
    <xf numFmtId="0" fontId="93" fillId="0" borderId="0"/>
    <xf numFmtId="0" fontId="93" fillId="0" borderId="0"/>
    <xf numFmtId="0" fontId="93" fillId="0" borderId="0"/>
    <xf numFmtId="0" fontId="92" fillId="0" borderId="0"/>
    <xf numFmtId="164" fontId="122" fillId="0" borderId="0"/>
    <xf numFmtId="164" fontId="122" fillId="0" borderId="0"/>
    <xf numFmtId="337" fontId="315" fillId="0" borderId="11" applyFill="0" applyBorder="0" applyProtection="0">
      <alignment horizontal="right"/>
    </xf>
    <xf numFmtId="0" fontId="250" fillId="0" borderId="0" applyNumberFormat="0" applyFill="0" applyBorder="0" applyProtection="0">
      <alignment horizontal="center" vertical="center" wrapText="1"/>
    </xf>
    <xf numFmtId="1" fontId="178" fillId="0" borderId="0" applyNumberFormat="0" applyFill="0" applyBorder="0" applyProtection="0">
      <alignment horizontal="right" vertical="top"/>
    </xf>
    <xf numFmtId="338" fontId="315" fillId="0" borderId="0" applyNumberFormat="0" applyFill="0" applyBorder="0" applyProtection="0">
      <alignment horizontal="left"/>
    </xf>
    <xf numFmtId="0" fontId="178" fillId="0" borderId="0" applyNumberFormat="0" applyFill="0" applyBorder="0" applyProtection="0">
      <alignment horizontal="left" vertical="top"/>
    </xf>
    <xf numFmtId="0" fontId="91" fillId="0" borderId="0"/>
    <xf numFmtId="43" fontId="91" fillId="0" borderId="0" applyFont="0" applyFill="0" applyBorder="0" applyAlignment="0" applyProtection="0"/>
    <xf numFmtId="164" fontId="122" fillId="0" borderId="0"/>
    <xf numFmtId="164" fontId="122" fillId="0" borderId="0"/>
    <xf numFmtId="43" fontId="90" fillId="0" borderId="0" applyFont="0" applyFill="0" applyBorder="0" applyAlignment="0" applyProtection="0"/>
    <xf numFmtId="0" fontId="90" fillId="0" borderId="0"/>
    <xf numFmtId="164" fontId="122" fillId="0" borderId="0"/>
    <xf numFmtId="164" fontId="122" fillId="0" borderId="0"/>
    <xf numFmtId="0" fontId="89" fillId="0" borderId="0"/>
    <xf numFmtId="43" fontId="89" fillId="0" borderId="0" applyFont="0" applyFill="0" applyBorder="0" applyAlignment="0" applyProtection="0"/>
    <xf numFmtId="0" fontId="88" fillId="0" borderId="0"/>
    <xf numFmtId="0" fontId="87" fillId="0" borderId="0"/>
    <xf numFmtId="43" fontId="87"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0" fontId="86" fillId="0" borderId="0"/>
    <xf numFmtId="0" fontId="85" fillId="0" borderId="0"/>
    <xf numFmtId="43" fontId="85" fillId="0" borderId="0" applyFont="0" applyFill="0" applyBorder="0" applyAlignment="0" applyProtection="0"/>
    <xf numFmtId="0" fontId="84" fillId="0" borderId="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0" fontId="84" fillId="0" borderId="0"/>
    <xf numFmtId="43" fontId="83" fillId="0" borderId="0" applyFont="0" applyFill="0" applyBorder="0" applyAlignment="0" applyProtection="0"/>
    <xf numFmtId="0" fontId="83" fillId="0" borderId="0"/>
    <xf numFmtId="43" fontId="82"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0" fillId="0" borderId="0" applyFont="0" applyFill="0" applyBorder="0" applyAlignment="0" applyProtection="0"/>
    <xf numFmtId="0" fontId="80" fillId="0" borderId="0"/>
    <xf numFmtId="43" fontId="80" fillId="0" borderId="0" applyFont="0" applyFill="0" applyBorder="0" applyAlignment="0" applyProtection="0"/>
    <xf numFmtId="0" fontId="79" fillId="0" borderId="0"/>
    <xf numFmtId="9" fontId="78" fillId="0" borderId="0" applyFont="0" applyFill="0" applyBorder="0" applyAlignment="0" applyProtection="0"/>
    <xf numFmtId="0" fontId="78" fillId="0" borderId="0"/>
    <xf numFmtId="0" fontId="436" fillId="0" borderId="0" applyNumberFormat="0" applyFill="0" applyBorder="0" applyAlignment="0" applyProtection="0"/>
    <xf numFmtId="43" fontId="78" fillId="0" borderId="0" applyFont="0" applyFill="0" applyBorder="0" applyAlignment="0" applyProtection="0"/>
    <xf numFmtId="43" fontId="77" fillId="0" borderId="0" applyFont="0" applyFill="0" applyBorder="0" applyAlignment="0" applyProtection="0"/>
    <xf numFmtId="43" fontId="76" fillId="0" borderId="0" applyFont="0" applyFill="0" applyBorder="0" applyAlignment="0" applyProtection="0"/>
    <xf numFmtId="0" fontId="76"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75" fillId="0" borderId="0"/>
    <xf numFmtId="0" fontId="75" fillId="0" borderId="0"/>
    <xf numFmtId="43" fontId="75" fillId="0" borderId="0" applyFont="0" applyFill="0" applyBorder="0" applyAlignment="0" applyProtection="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0" fontId="75" fillId="0" borderId="0"/>
    <xf numFmtId="43" fontId="74" fillId="0" borderId="0" applyFont="0" applyFill="0" applyBorder="0" applyAlignment="0" applyProtection="0"/>
    <xf numFmtId="0" fontId="74" fillId="0" borderId="0"/>
    <xf numFmtId="0" fontId="74" fillId="0" borderId="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43" fontId="72" fillId="0" borderId="0" applyFont="0" applyFill="0" applyBorder="0" applyAlignment="0" applyProtection="0"/>
    <xf numFmtId="0" fontId="71" fillId="0" borderId="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0" fillId="0" borderId="0"/>
    <xf numFmtId="43" fontId="69" fillId="0" borderId="0" applyFont="0" applyFill="0" applyBorder="0" applyAlignment="0" applyProtection="0"/>
    <xf numFmtId="0" fontId="69" fillId="0" borderId="0"/>
    <xf numFmtId="0" fontId="69" fillId="0" borderId="0"/>
    <xf numFmtId="0" fontId="69" fillId="0" borderId="0"/>
    <xf numFmtId="0" fontId="68" fillId="0" borderId="0"/>
    <xf numFmtId="0" fontId="68" fillId="0" borderId="0"/>
    <xf numFmtId="0" fontId="67" fillId="0" borderId="0"/>
    <xf numFmtId="164" fontId="122" fillId="0" borderId="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44" fontId="122" fillId="0" borderId="0" applyFont="0" applyFill="0" applyBorder="0" applyAlignment="0" applyProtection="0"/>
    <xf numFmtId="38" fontId="141" fillId="0" borderId="37">
      <alignment vertical="center"/>
    </xf>
    <xf numFmtId="10" fontId="199" fillId="86" borderId="108" applyNumberFormat="0" applyBorder="0" applyAlignment="0" applyProtection="0"/>
    <xf numFmtId="0" fontId="303" fillId="5" borderId="4" applyNumberFormat="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187" fontId="131" fillId="0" borderId="0">
      <alignment horizontal="left" wrapText="1"/>
    </xf>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164" fontId="122"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0" borderId="0"/>
    <xf numFmtId="43" fontId="67" fillId="0" borderId="0" applyFont="0" applyFill="0" applyBorder="0" applyAlignment="0" applyProtection="0"/>
    <xf numFmtId="43" fontId="67" fillId="0" borderId="0" applyFont="0" applyFill="0" applyBorder="0" applyAlignment="0" applyProtection="0"/>
    <xf numFmtId="0" fontId="66" fillId="0" borderId="0"/>
    <xf numFmtId="0" fontId="65" fillId="0" borderId="0"/>
    <xf numFmtId="43" fontId="64" fillId="0" borderId="0" applyFont="0" applyFill="0" applyBorder="0" applyAlignment="0" applyProtection="0"/>
    <xf numFmtId="43" fontId="64" fillId="0" borderId="0" applyFont="0" applyFill="0" applyBorder="0" applyAlignment="0" applyProtection="0"/>
    <xf numFmtId="43" fontId="63" fillId="0" borderId="0" applyFont="0" applyFill="0" applyBorder="0" applyAlignment="0" applyProtection="0"/>
    <xf numFmtId="0" fontId="63" fillId="0" borderId="0"/>
    <xf numFmtId="0" fontId="63" fillId="0" borderId="0"/>
    <xf numFmtId="0" fontId="63" fillId="0" borderId="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43" fontId="63" fillId="0" borderId="0" applyFont="0" applyFill="0" applyBorder="0" applyAlignment="0" applyProtection="0"/>
    <xf numFmtId="0" fontId="63" fillId="0" borderId="0"/>
    <xf numFmtId="0" fontId="63" fillId="0" borderId="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43" fontId="62" fillId="0" borderId="0" applyFont="0" applyFill="0" applyBorder="0" applyAlignment="0" applyProtection="0"/>
    <xf numFmtId="0" fontId="62" fillId="0" borderId="0"/>
    <xf numFmtId="9"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0" fontId="62" fillId="0" borderId="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1" fillId="0" borderId="0"/>
    <xf numFmtId="0" fontId="61" fillId="0" borderId="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43" fontId="60" fillId="0" borderId="0" applyFont="0" applyFill="0" applyBorder="0" applyAlignment="0" applyProtection="0"/>
    <xf numFmtId="43" fontId="60" fillId="0" borderId="0" applyFont="0" applyFill="0" applyBorder="0" applyAlignment="0" applyProtection="0"/>
    <xf numFmtId="43" fontId="59" fillId="0" borderId="0" applyFont="0" applyFill="0" applyBorder="0" applyAlignment="0" applyProtection="0"/>
    <xf numFmtId="9"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0" fontId="59" fillId="0" borderId="0"/>
    <xf numFmtId="0" fontId="59" fillId="0" borderId="0"/>
    <xf numFmtId="43" fontId="59" fillId="0" borderId="0" applyFont="0" applyFill="0" applyBorder="0" applyAlignment="0" applyProtection="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8" fillId="0" borderId="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0" fontId="58" fillId="0" borderId="0"/>
    <xf numFmtId="43" fontId="58" fillId="0" borderId="0" applyFont="0" applyFill="0" applyBorder="0" applyAlignment="0" applyProtection="0"/>
    <xf numFmtId="43" fontId="58" fillId="0" borderId="0" applyFont="0" applyFill="0" applyBorder="0" applyAlignment="0" applyProtection="0"/>
    <xf numFmtId="43" fontId="57" fillId="0" borderId="0" applyFont="0" applyFill="0" applyBorder="0" applyAlignment="0" applyProtection="0"/>
    <xf numFmtId="0" fontId="57" fillId="0" borderId="0"/>
    <xf numFmtId="43" fontId="56" fillId="0" borderId="0" applyFont="0" applyFill="0" applyBorder="0" applyAlignment="0" applyProtection="0"/>
    <xf numFmtId="0" fontId="56" fillId="0" borderId="0"/>
    <xf numFmtId="0" fontId="56" fillId="0" borderId="0"/>
    <xf numFmtId="43" fontId="56" fillId="0" borderId="0" applyFont="0" applyFill="0" applyBorder="0" applyAlignment="0" applyProtection="0"/>
    <xf numFmtId="0" fontId="56" fillId="0" borderId="0"/>
    <xf numFmtId="0" fontId="56" fillId="0" borderId="0"/>
    <xf numFmtId="0" fontId="56" fillId="0" borderId="0"/>
    <xf numFmtId="43" fontId="56" fillId="0" borderId="0" applyFont="0" applyFill="0" applyBorder="0" applyAlignment="0" applyProtection="0"/>
    <xf numFmtId="43" fontId="56" fillId="0" borderId="0" applyFont="0" applyFill="0" applyBorder="0" applyAlignment="0" applyProtection="0"/>
    <xf numFmtId="0" fontId="55" fillId="0" borderId="0"/>
    <xf numFmtId="0" fontId="54" fillId="0" borderId="0"/>
    <xf numFmtId="43" fontId="54" fillId="0" borderId="0" applyFont="0" applyFill="0" applyBorder="0" applyAlignment="0" applyProtection="0"/>
    <xf numFmtId="0" fontId="54" fillId="0" borderId="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43" fontId="53" fillId="0" borderId="0" applyFont="0" applyFill="0" applyBorder="0" applyAlignment="0" applyProtection="0"/>
    <xf numFmtId="0" fontId="53" fillId="0" borderId="0"/>
    <xf numFmtId="0" fontId="52" fillId="0" borderId="0"/>
    <xf numFmtId="0" fontId="52" fillId="0" borderId="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43" fontId="52" fillId="0" borderId="0" applyFont="0" applyFill="0" applyBorder="0" applyAlignment="0" applyProtection="0"/>
    <xf numFmtId="43" fontId="52" fillId="0" borderId="0" applyFont="0" applyFill="0" applyBorder="0" applyAlignment="0" applyProtection="0"/>
    <xf numFmtId="0" fontId="52" fillId="0" borderId="0"/>
    <xf numFmtId="43" fontId="52" fillId="0" borderId="0" applyFont="0" applyFill="0" applyBorder="0" applyAlignment="0" applyProtection="0"/>
    <xf numFmtId="43" fontId="52" fillId="0" borderId="0" applyFont="0" applyFill="0" applyBorder="0" applyAlignment="0" applyProtection="0"/>
    <xf numFmtId="0" fontId="52" fillId="0" borderId="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0" fontId="49" fillId="0" borderId="0"/>
    <xf numFmtId="0" fontId="49" fillId="0" borderId="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0" fontId="49" fillId="0" borderId="0"/>
    <xf numFmtId="0" fontId="49" fillId="0" borderId="0"/>
    <xf numFmtId="43" fontId="49" fillId="0" borderId="0" applyFont="0" applyFill="0" applyBorder="0" applyAlignment="0" applyProtection="0"/>
    <xf numFmtId="43" fontId="49" fillId="0" borderId="0" applyFont="0" applyFill="0" applyBorder="0" applyAlignment="0" applyProtection="0"/>
    <xf numFmtId="0" fontId="49" fillId="0" borderId="0"/>
    <xf numFmtId="0" fontId="49" fillId="0" borderId="0"/>
    <xf numFmtId="43" fontId="49" fillId="0" borderId="0" applyFont="0" applyFill="0" applyBorder="0" applyAlignment="0" applyProtection="0"/>
    <xf numFmtId="43" fontId="49" fillId="0" borderId="0" applyFont="0" applyFill="0" applyBorder="0" applyAlignment="0" applyProtection="0"/>
    <xf numFmtId="0" fontId="48" fillId="0" borderId="0"/>
    <xf numFmtId="43" fontId="48" fillId="0" borderId="0" applyFont="0" applyFill="0" applyBorder="0" applyAlignment="0" applyProtection="0"/>
    <xf numFmtId="0" fontId="47" fillId="0" borderId="0"/>
    <xf numFmtId="0" fontId="46" fillId="0" borderId="0"/>
    <xf numFmtId="0" fontId="45" fillId="0" borderId="0"/>
    <xf numFmtId="43" fontId="45" fillId="0" borderId="0" applyFont="0" applyFill="0" applyBorder="0" applyAlignment="0" applyProtection="0"/>
    <xf numFmtId="0" fontId="45" fillId="0" borderId="0"/>
    <xf numFmtId="0" fontId="44" fillId="0" borderId="0"/>
    <xf numFmtId="0" fontId="44" fillId="0" borderId="0"/>
    <xf numFmtId="43" fontId="44" fillId="0" borderId="0" applyFont="0" applyFill="0" applyBorder="0" applyAlignment="0" applyProtection="0"/>
    <xf numFmtId="43" fontId="44" fillId="0" borderId="0" applyFont="0" applyFill="0" applyBorder="0" applyAlignment="0" applyProtection="0"/>
    <xf numFmtId="0" fontId="43" fillId="0" borderId="0"/>
    <xf numFmtId="0" fontId="43" fillId="0" borderId="0"/>
    <xf numFmtId="43" fontId="43" fillId="0" borderId="0" applyFont="0" applyFill="0" applyBorder="0" applyAlignment="0" applyProtection="0"/>
    <xf numFmtId="43" fontId="43" fillId="0" borderId="0" applyFont="0" applyFill="0" applyBorder="0" applyAlignment="0" applyProtection="0"/>
    <xf numFmtId="0" fontId="42" fillId="0" borderId="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43" fontId="42" fillId="0" borderId="0" applyFont="0" applyFill="0" applyBorder="0" applyAlignment="0" applyProtection="0"/>
    <xf numFmtId="43" fontId="42" fillId="0" borderId="0" applyFont="0" applyFill="0" applyBorder="0" applyAlignment="0" applyProtection="0"/>
    <xf numFmtId="0" fontId="42" fillId="0" borderId="0"/>
    <xf numFmtId="43" fontId="42" fillId="0" borderId="0" applyFont="0" applyFill="0" applyBorder="0" applyAlignment="0" applyProtection="0"/>
    <xf numFmtId="43" fontId="42" fillId="0" borderId="0" applyFont="0" applyFill="0" applyBorder="0" applyAlignment="0" applyProtection="0"/>
    <xf numFmtId="0" fontId="41"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3" fontId="40" fillId="0" borderId="0" applyFont="0" applyFill="0" applyBorder="0" applyAlignment="0" applyProtection="0"/>
    <xf numFmtId="0" fontId="40" fillId="0" borderId="0"/>
    <xf numFmtId="0" fontId="39"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7" fillId="0" borderId="0"/>
    <xf numFmtId="0" fontId="37" fillId="0" borderId="0"/>
    <xf numFmtId="0" fontId="37" fillId="0" borderId="0"/>
    <xf numFmtId="0" fontId="36" fillId="0" borderId="0"/>
    <xf numFmtId="0" fontId="36" fillId="0" borderId="0"/>
    <xf numFmtId="0" fontId="36" fillId="0" borderId="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9" fontId="32" fillId="0" borderId="0" applyFont="0" applyFill="0" applyBorder="0" applyAlignment="0" applyProtection="0"/>
    <xf numFmtId="43" fontId="32" fillId="0" borderId="0" applyFont="0" applyFill="0" applyBorder="0" applyAlignment="0" applyProtection="0"/>
    <xf numFmtId="0" fontId="31" fillId="0" borderId="0"/>
    <xf numFmtId="0" fontId="30" fillId="0" borderId="0"/>
    <xf numFmtId="0" fontId="29" fillId="0" borderId="0"/>
    <xf numFmtId="0" fontId="28" fillId="0" borderId="0"/>
    <xf numFmtId="0" fontId="27" fillId="0" borderId="0"/>
    <xf numFmtId="0" fontId="26" fillId="0" borderId="0"/>
    <xf numFmtId="43" fontId="26" fillId="0" borderId="0" applyFont="0" applyFill="0" applyBorder="0" applyAlignment="0" applyProtection="0"/>
    <xf numFmtId="0" fontId="26" fillId="0" borderId="0"/>
    <xf numFmtId="0" fontId="26"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43" fontId="24" fillId="0" borderId="0" applyFont="0" applyFill="0" applyBorder="0" applyAlignment="0" applyProtection="0"/>
    <xf numFmtId="0" fontId="24" fillId="0" borderId="0"/>
    <xf numFmtId="0" fontId="23"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0" fontId="20" fillId="0" borderId="0"/>
    <xf numFmtId="0" fontId="20" fillId="0" borderId="0"/>
    <xf numFmtId="0" fontId="19" fillId="0" borderId="0"/>
    <xf numFmtId="43" fontId="18"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0" fontId="16"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0" fontId="9"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43" fontId="2" fillId="0" borderId="0" applyFont="0" applyFill="0" applyBorder="0" applyAlignment="0" applyProtection="0"/>
  </cellStyleXfs>
  <cellXfs count="1002">
    <xf numFmtId="164" fontId="0" fillId="0" borderId="0" xfId="0"/>
    <xf numFmtId="164" fontId="0" fillId="33" borderId="0" xfId="0" applyFill="1"/>
    <xf numFmtId="164" fontId="126" fillId="33" borderId="0" xfId="17" applyFont="1" applyFill="1"/>
    <xf numFmtId="164" fontId="122" fillId="33" borderId="0" xfId="17" applyFill="1"/>
    <xf numFmtId="166" fontId="122" fillId="33" borderId="0" xfId="21" applyNumberFormat="1" applyFill="1" applyAlignment="1">
      <alignment horizontal="right" wrapText="1"/>
    </xf>
    <xf numFmtId="164" fontId="0" fillId="33" borderId="0" xfId="0" quotePrefix="1" applyFill="1"/>
    <xf numFmtId="166" fontId="122" fillId="33" borderId="0" xfId="17" applyNumberFormat="1" applyFill="1"/>
    <xf numFmtId="3" fontId="0" fillId="33" borderId="0" xfId="0" applyNumberFormat="1" applyFill="1"/>
    <xf numFmtId="164" fontId="126" fillId="33" borderId="0" xfId="0" applyFont="1" applyFill="1"/>
    <xf numFmtId="43" fontId="122" fillId="33" borderId="0" xfId="3" applyFill="1"/>
    <xf numFmtId="169" fontId="122" fillId="33" borderId="0" xfId="3" applyNumberFormat="1" applyFill="1"/>
    <xf numFmtId="4" fontId="122" fillId="33" borderId="0" xfId="17" applyNumberFormat="1" applyFill="1"/>
    <xf numFmtId="164" fontId="122" fillId="33" borderId="97" xfId="17" applyFill="1" applyBorder="1"/>
    <xf numFmtId="164" fontId="122" fillId="33" borderId="0" xfId="4" applyFill="1"/>
    <xf numFmtId="164" fontId="122" fillId="33" borderId="0" xfId="14" applyFill="1"/>
    <xf numFmtId="0" fontId="140" fillId="33" borderId="0" xfId="13156" applyFont="1" applyFill="1" applyAlignment="1">
      <alignment horizontal="left"/>
    </xf>
    <xf numFmtId="0" fontId="131" fillId="33" borderId="0" xfId="13156" applyFill="1"/>
    <xf numFmtId="0" fontId="140" fillId="33" borderId="0" xfId="13156" applyFont="1" applyFill="1"/>
    <xf numFmtId="238" fontId="131" fillId="33" borderId="0" xfId="13156" applyNumberFormat="1" applyFill="1"/>
    <xf numFmtId="3" fontId="131" fillId="33" borderId="0" xfId="13156" applyNumberFormat="1" applyFill="1"/>
    <xf numFmtId="0" fontId="131" fillId="33" borderId="0" xfId="13156" applyFill="1" applyAlignment="1">
      <alignment horizontal="right"/>
    </xf>
    <xf numFmtId="173" fontId="134" fillId="33" borderId="0" xfId="21" applyNumberFormat="1" applyFont="1" applyFill="1" applyAlignment="1">
      <alignment horizontal="right" wrapText="1"/>
    </xf>
    <xf numFmtId="166" fontId="122" fillId="33" borderId="10" xfId="21" applyNumberFormat="1" applyFill="1" applyBorder="1" applyAlignment="1">
      <alignment horizontal="right" wrapText="1"/>
    </xf>
    <xf numFmtId="166" fontId="0" fillId="33" borderId="10" xfId="21" applyNumberFormat="1" applyFont="1" applyFill="1" applyBorder="1" applyAlignment="1">
      <alignment horizontal="right" wrapText="1"/>
    </xf>
    <xf numFmtId="0" fontId="139" fillId="33" borderId="0" xfId="13156" applyFont="1" applyFill="1" applyAlignment="1">
      <alignment horizontal="left"/>
    </xf>
    <xf numFmtId="166" fontId="0" fillId="33" borderId="0" xfId="21" applyNumberFormat="1" applyFont="1" applyFill="1" applyAlignment="1">
      <alignment horizontal="right" wrapText="1"/>
    </xf>
    <xf numFmtId="169" fontId="122" fillId="33" borderId="0" xfId="1" applyNumberFormat="1" applyFont="1" applyFill="1"/>
    <xf numFmtId="164" fontId="140" fillId="33" borderId="0" xfId="17" applyFont="1" applyFill="1"/>
    <xf numFmtId="164" fontId="425" fillId="33" borderId="0" xfId="17" applyFont="1" applyFill="1"/>
    <xf numFmtId="164" fontId="125" fillId="33" borderId="0" xfId="2" applyFill="1" applyAlignment="1" applyProtection="1"/>
    <xf numFmtId="0" fontId="122" fillId="33" borderId="0" xfId="13179" applyFont="1" applyFill="1"/>
    <xf numFmtId="169" fontId="425" fillId="33" borderId="0" xfId="1" applyNumberFormat="1" applyFont="1" applyFill="1"/>
    <xf numFmtId="166" fontId="122" fillId="33" borderId="11" xfId="17" quotePrefix="1" applyNumberFormat="1" applyFill="1" applyBorder="1" applyAlignment="1">
      <alignment horizontal="right"/>
    </xf>
    <xf numFmtId="166" fontId="0" fillId="33" borderId="11" xfId="17" applyNumberFormat="1" applyFont="1" applyFill="1" applyBorder="1" applyAlignment="1">
      <alignment horizontal="right"/>
    </xf>
    <xf numFmtId="166" fontId="122" fillId="33" borderId="0" xfId="17" applyNumberFormat="1" applyFill="1" applyAlignment="1">
      <alignment horizontal="right"/>
    </xf>
    <xf numFmtId="166" fontId="0" fillId="33" borderId="0" xfId="17" applyNumberFormat="1" applyFont="1" applyFill="1" applyAlignment="1">
      <alignment horizontal="right"/>
    </xf>
    <xf numFmtId="166" fontId="0" fillId="33" borderId="0" xfId="17" quotePrefix="1" applyNumberFormat="1" applyFont="1" applyFill="1" applyAlignment="1">
      <alignment horizontal="right"/>
    </xf>
    <xf numFmtId="335" fontId="0" fillId="33" borderId="0" xfId="17" quotePrefix="1" applyNumberFormat="1" applyFont="1" applyFill="1" applyAlignment="1">
      <alignment horizontal="right"/>
    </xf>
    <xf numFmtId="335" fontId="122" fillId="33" borderId="0" xfId="17" applyNumberFormat="1" applyFill="1" applyAlignment="1">
      <alignment horizontal="right"/>
    </xf>
    <xf numFmtId="4" fontId="0" fillId="33" borderId="0" xfId="17" applyNumberFormat="1" applyFont="1" applyFill="1" applyAlignment="1">
      <alignment horizontal="right"/>
    </xf>
    <xf numFmtId="175" fontId="131" fillId="33" borderId="0" xfId="28" applyNumberFormat="1" applyFont="1" applyFill="1" applyAlignment="1">
      <alignment horizontal="right"/>
    </xf>
    <xf numFmtId="170" fontId="0" fillId="33" borderId="0" xfId="0" quotePrefix="1" applyNumberFormat="1" applyFill="1" applyAlignment="1">
      <alignment horizontal="right"/>
    </xf>
    <xf numFmtId="9" fontId="131" fillId="33" borderId="0" xfId="13157" applyFont="1" applyFill="1"/>
    <xf numFmtId="14" fontId="122" fillId="33" borderId="0" xfId="21" applyNumberFormat="1" applyFill="1" applyAlignment="1">
      <alignment vertical="center"/>
    </xf>
    <xf numFmtId="165" fontId="0" fillId="33" borderId="0" xfId="0" quotePrefix="1" applyNumberFormat="1" applyFill="1"/>
    <xf numFmtId="164" fontId="122" fillId="33" borderId="10" xfId="21" applyFill="1" applyBorder="1" applyAlignment="1">
      <alignment horizontal="right" wrapText="1"/>
    </xf>
    <xf numFmtId="14" fontId="126" fillId="33" borderId="0" xfId="21" applyNumberFormat="1" applyFont="1" applyFill="1"/>
    <xf numFmtId="0" fontId="131" fillId="33" borderId="0" xfId="17" applyNumberFormat="1" applyFont="1" applyFill="1" applyAlignment="1">
      <alignment horizontal="left" wrapText="1"/>
    </xf>
    <xf numFmtId="14" fontId="0" fillId="33" borderId="100" xfId="21" applyNumberFormat="1" applyFont="1" applyFill="1" applyBorder="1" applyAlignment="1">
      <alignment horizontal="right" vertical="center" wrapText="1"/>
    </xf>
    <xf numFmtId="14" fontId="0" fillId="33" borderId="100" xfId="21" quotePrefix="1" applyNumberFormat="1" applyFont="1" applyFill="1" applyBorder="1" applyAlignment="1">
      <alignment horizontal="right" vertical="center" wrapText="1"/>
    </xf>
    <xf numFmtId="164" fontId="0" fillId="33" borderId="100" xfId="21" applyFont="1" applyFill="1" applyBorder="1" applyAlignment="1">
      <alignment horizontal="right" wrapText="1"/>
    </xf>
    <xf numFmtId="0" fontId="140" fillId="33" borderId="0" xfId="9065" quotePrefix="1" applyFont="1" applyFill="1"/>
    <xf numFmtId="0" fontId="131" fillId="33" borderId="0" xfId="9065" quotePrefix="1" applyFill="1"/>
    <xf numFmtId="3" fontId="122" fillId="33" borderId="0" xfId="23" applyNumberFormat="1" applyFill="1"/>
    <xf numFmtId="9" fontId="0" fillId="33" borderId="0" xfId="13157" applyFont="1" applyFill="1"/>
    <xf numFmtId="0" fontId="93" fillId="0" borderId="0" xfId="13195"/>
    <xf numFmtId="0" fontId="431" fillId="0" borderId="0" xfId="13195" applyFont="1" applyAlignment="1">
      <alignment horizontal="center"/>
    </xf>
    <xf numFmtId="0" fontId="131" fillId="33" borderId="0" xfId="13195" applyFont="1" applyFill="1" applyAlignment="1">
      <alignment horizontal="left" indent="1"/>
    </xf>
    <xf numFmtId="0" fontId="131" fillId="33" borderId="10" xfId="13156" applyFill="1" applyBorder="1"/>
    <xf numFmtId="164" fontId="0" fillId="33" borderId="10" xfId="21" applyFont="1" applyFill="1" applyBorder="1" applyAlignment="1">
      <alignment horizontal="right" wrapText="1"/>
    </xf>
    <xf numFmtId="164" fontId="0" fillId="33" borderId="0" xfId="17" applyFont="1" applyFill="1"/>
    <xf numFmtId="164" fontId="122" fillId="33" borderId="0" xfId="17" quotePrefix="1" applyFill="1"/>
    <xf numFmtId="164" fontId="122" fillId="33" borderId="10" xfId="17" quotePrefix="1" applyFill="1" applyBorder="1"/>
    <xf numFmtId="166" fontId="122" fillId="33" borderId="11" xfId="17" applyNumberFormat="1" applyFill="1" applyBorder="1" applyAlignment="1">
      <alignment horizontal="right"/>
    </xf>
    <xf numFmtId="166" fontId="122" fillId="33" borderId="0" xfId="17" quotePrefix="1" applyNumberFormat="1" applyFill="1" applyAlignment="1">
      <alignment horizontal="right"/>
    </xf>
    <xf numFmtId="166" fontId="122" fillId="33" borderId="0" xfId="21" quotePrefix="1" applyNumberFormat="1" applyFill="1" applyAlignment="1">
      <alignment horizontal="right" wrapText="1"/>
    </xf>
    <xf numFmtId="335" fontId="122" fillId="33" borderId="0" xfId="17" quotePrefix="1" applyNumberFormat="1" applyFill="1" applyAlignment="1">
      <alignment horizontal="right"/>
    </xf>
    <xf numFmtId="170" fontId="0" fillId="33" borderId="0" xfId="0" quotePrefix="1" applyNumberFormat="1" applyFill="1" applyAlignment="1">
      <alignment horizontal="left"/>
    </xf>
    <xf numFmtId="165" fontId="138" fillId="33" borderId="0" xfId="22" applyNumberFormat="1" applyFont="1" applyFill="1" applyAlignment="1">
      <alignment horizontal="right"/>
    </xf>
    <xf numFmtId="3" fontId="0" fillId="33" borderId="0" xfId="23" applyNumberFormat="1" applyFont="1" applyFill="1" applyAlignment="1">
      <alignment horizontal="right"/>
    </xf>
    <xf numFmtId="3" fontId="0" fillId="33" borderId="0" xfId="23" quotePrefix="1" applyNumberFormat="1" applyFont="1" applyFill="1" applyAlignment="1">
      <alignment horizontal="right"/>
    </xf>
    <xf numFmtId="165" fontId="138" fillId="33" borderId="0" xfId="22" quotePrefix="1" applyNumberFormat="1" applyFont="1" applyFill="1" applyAlignment="1">
      <alignment horizontal="right"/>
    </xf>
    <xf numFmtId="3" fontId="122" fillId="33" borderId="0" xfId="17" applyNumberFormat="1" applyFill="1"/>
    <xf numFmtId="3" fontId="0" fillId="33" borderId="0" xfId="17" applyNumberFormat="1" applyFont="1" applyFill="1" applyAlignment="1">
      <alignment horizontal="right"/>
    </xf>
    <xf numFmtId="1" fontId="0" fillId="33" borderId="0" xfId="0" applyNumberFormat="1" applyFill="1"/>
    <xf numFmtId="0" fontId="0" fillId="33" borderId="0" xfId="14" applyNumberFormat="1" applyFont="1" applyFill="1" applyAlignment="1">
      <alignment horizontal="left"/>
    </xf>
    <xf numFmtId="14" fontId="0" fillId="33" borderId="100" xfId="21" applyNumberFormat="1" applyFont="1" applyFill="1" applyBorder="1" applyAlignment="1">
      <alignment horizontal="left"/>
    </xf>
    <xf numFmtId="164" fontId="122" fillId="33" borderId="100" xfId="21" applyFill="1" applyBorder="1" applyAlignment="1">
      <alignment horizontal="right" wrapText="1"/>
    </xf>
    <xf numFmtId="164" fontId="122" fillId="33" borderId="0" xfId="14" applyFill="1" applyAlignment="1">
      <alignment wrapText="1"/>
    </xf>
    <xf numFmtId="164" fontId="122" fillId="33" borderId="0" xfId="21" applyFill="1" applyAlignment="1">
      <alignment wrapText="1"/>
    </xf>
    <xf numFmtId="14" fontId="0" fillId="33" borderId="12" xfId="21" applyNumberFormat="1" applyFont="1" applyFill="1" applyBorder="1" applyAlignment="1">
      <alignment horizontal="right" wrapText="1"/>
    </xf>
    <xf numFmtId="14" fontId="122" fillId="33" borderId="12" xfId="21" applyNumberFormat="1" applyFill="1" applyBorder="1" applyAlignment="1">
      <alignment horizontal="right" wrapText="1"/>
    </xf>
    <xf numFmtId="165" fontId="122" fillId="33" borderId="0" xfId="14" quotePrefix="1" applyNumberFormat="1" applyFill="1"/>
    <xf numFmtId="165" fontId="0" fillId="33" borderId="0" xfId="14" quotePrefix="1" applyNumberFormat="1" applyFont="1" applyFill="1"/>
    <xf numFmtId="14" fontId="0" fillId="33" borderId="10" xfId="21" applyNumberFormat="1" applyFont="1" applyFill="1" applyBorder="1" applyAlignment="1">
      <alignment horizontal="right" wrapText="1"/>
    </xf>
    <xf numFmtId="164" fontId="0" fillId="33" borderId="0" xfId="17" quotePrefix="1" applyFont="1" applyFill="1"/>
    <xf numFmtId="14" fontId="0" fillId="33" borderId="10" xfId="21" applyNumberFormat="1" applyFont="1" applyFill="1" applyBorder="1" applyAlignment="1">
      <alignment horizontal="left"/>
    </xf>
    <xf numFmtId="14" fontId="0" fillId="33" borderId="100" xfId="21" quotePrefix="1" applyNumberFormat="1" applyFont="1" applyFill="1" applyBorder="1" applyAlignment="1">
      <alignment horizontal="right" wrapText="1"/>
    </xf>
    <xf numFmtId="14" fontId="0" fillId="33" borderId="100" xfId="21" applyNumberFormat="1" applyFont="1" applyFill="1" applyBorder="1" applyAlignment="1">
      <alignment horizontal="right" wrapText="1"/>
    </xf>
    <xf numFmtId="164" fontId="0" fillId="33" borderId="100" xfId="4" applyFont="1" applyFill="1" applyBorder="1" applyAlignment="1">
      <alignment horizontal="right" wrapText="1"/>
    </xf>
    <xf numFmtId="164" fontId="0" fillId="33" borderId="0" xfId="4" applyFont="1" applyFill="1"/>
    <xf numFmtId="14" fontId="0" fillId="33" borderId="0" xfId="21" applyNumberFormat="1" applyFont="1" applyFill="1" applyAlignment="1">
      <alignment horizontal="left"/>
    </xf>
    <xf numFmtId="164" fontId="0" fillId="33" borderId="97" xfId="0" applyFill="1" applyBorder="1"/>
    <xf numFmtId="175" fontId="131" fillId="33" borderId="0" xfId="28" applyNumberFormat="1" applyFont="1" applyFill="1" applyAlignment="1">
      <alignment horizontal="right" vertical="center"/>
    </xf>
    <xf numFmtId="14" fontId="0" fillId="33" borderId="0" xfId="21" applyNumberFormat="1" applyFont="1" applyFill="1" applyAlignment="1">
      <alignment vertical="center"/>
    </xf>
    <xf numFmtId="164" fontId="122" fillId="33" borderId="0" xfId="17" applyFill="1" applyAlignment="1">
      <alignment horizontal="right"/>
    </xf>
    <xf numFmtId="0" fontId="131" fillId="33" borderId="10" xfId="9065" quotePrefix="1" applyFill="1" applyBorder="1" applyAlignment="1">
      <alignment wrapText="1"/>
    </xf>
    <xf numFmtId="0" fontId="131" fillId="33" borderId="10" xfId="13156" applyFill="1" applyBorder="1" applyAlignment="1">
      <alignment horizontal="left" wrapText="1"/>
    </xf>
    <xf numFmtId="0" fontId="131" fillId="33" borderId="10" xfId="13156" applyFill="1" applyBorder="1" applyAlignment="1">
      <alignment horizontal="left"/>
    </xf>
    <xf numFmtId="164" fontId="126" fillId="33" borderId="0" xfId="21" applyFont="1" applyFill="1"/>
    <xf numFmtId="0" fontId="131" fillId="33" borderId="0" xfId="13156" quotePrefix="1" applyFill="1"/>
    <xf numFmtId="164" fontId="122" fillId="33" borderId="0" xfId="21" applyFill="1"/>
    <xf numFmtId="0" fontId="140" fillId="33" borderId="0" xfId="13156" quotePrefix="1" applyFont="1" applyFill="1"/>
    <xf numFmtId="0" fontId="131" fillId="33" borderId="82" xfId="13156" applyFill="1" applyBorder="1"/>
    <xf numFmtId="164" fontId="122" fillId="33" borderId="82" xfId="17" applyFill="1" applyBorder="1" applyAlignment="1">
      <alignment horizontal="right"/>
    </xf>
    <xf numFmtId="238" fontId="131" fillId="33" borderId="82" xfId="13156" applyNumberFormat="1" applyFill="1" applyBorder="1"/>
    <xf numFmtId="238" fontId="122" fillId="33" borderId="10" xfId="21" applyNumberFormat="1" applyFill="1" applyBorder="1" applyAlignment="1">
      <alignment horizontal="right" wrapText="1"/>
    </xf>
    <xf numFmtId="14" fontId="122" fillId="33" borderId="10" xfId="21" applyNumberFormat="1" applyFill="1" applyBorder="1"/>
    <xf numFmtId="3" fontId="0" fillId="33" borderId="10" xfId="21" applyNumberFormat="1" applyFont="1" applyFill="1" applyBorder="1" applyAlignment="1">
      <alignment horizontal="right" wrapText="1"/>
    </xf>
    <xf numFmtId="165" fontId="0" fillId="33" borderId="11" xfId="0" quotePrefix="1" applyNumberFormat="1" applyFill="1" applyBorder="1"/>
    <xf numFmtId="2" fontId="131" fillId="33" borderId="100" xfId="13156" applyNumberFormat="1" applyFill="1" applyBorder="1" applyAlignment="1">
      <alignment horizontal="right" wrapText="1"/>
    </xf>
    <xf numFmtId="165" fontId="122" fillId="33" borderId="0" xfId="13179" applyNumberFormat="1" applyFont="1" applyFill="1"/>
    <xf numFmtId="3" fontId="122" fillId="33" borderId="0" xfId="13179" applyNumberFormat="1" applyFont="1" applyFill="1"/>
    <xf numFmtId="167" fontId="122" fillId="33" borderId="0" xfId="13157" applyNumberFormat="1" applyFill="1"/>
    <xf numFmtId="0" fontId="131" fillId="122" borderId="0" xfId="17" applyNumberFormat="1" applyFont="1" applyFill="1" applyAlignment="1">
      <alignment horizontal="left" wrapText="1"/>
    </xf>
    <xf numFmtId="0" fontId="131" fillId="33" borderId="0" xfId="17" applyNumberFormat="1" applyFont="1" applyFill="1" applyAlignment="1">
      <alignment wrapText="1"/>
    </xf>
    <xf numFmtId="0" fontId="131" fillId="33" borderId="0" xfId="17" applyNumberFormat="1" applyFont="1" applyFill="1" applyAlignment="1">
      <alignment vertical="center"/>
    </xf>
    <xf numFmtId="164" fontId="122" fillId="33" borderId="103" xfId="17" applyFill="1" applyBorder="1"/>
    <xf numFmtId="164" fontId="126" fillId="33" borderId="0" xfId="0" applyFont="1" applyFill="1" applyAlignment="1">
      <alignment horizontal="left"/>
    </xf>
    <xf numFmtId="164" fontId="432" fillId="33" borderId="0" xfId="0" applyFont="1" applyFill="1" applyAlignment="1">
      <alignment horizontal="left"/>
    </xf>
    <xf numFmtId="164" fontId="140" fillId="33" borderId="10" xfId="0" applyFont="1" applyFill="1" applyBorder="1"/>
    <xf numFmtId="164" fontId="126" fillId="33" borderId="10" xfId="0" applyFont="1" applyFill="1" applyBorder="1"/>
    <xf numFmtId="4" fontId="122" fillId="33" borderId="0" xfId="17" applyNumberFormat="1" applyFill="1" applyAlignment="1">
      <alignment horizontal="right"/>
    </xf>
    <xf numFmtId="37" fontId="122" fillId="33" borderId="0" xfId="17" applyNumberFormat="1" applyFill="1" applyAlignment="1">
      <alignment horizontal="right"/>
    </xf>
    <xf numFmtId="166" fontId="0" fillId="33" borderId="0" xfId="0" applyNumberFormat="1" applyFill="1"/>
    <xf numFmtId="164" fontId="0" fillId="33" borderId="0" xfId="0" applyFill="1" applyAlignment="1">
      <alignment horizontal="right"/>
    </xf>
    <xf numFmtId="9" fontId="122" fillId="33" borderId="0" xfId="13157" applyFill="1" applyAlignment="1">
      <alignment horizontal="right"/>
    </xf>
    <xf numFmtId="14" fontId="0" fillId="33" borderId="10" xfId="21" quotePrefix="1" applyNumberFormat="1" applyFont="1" applyFill="1" applyBorder="1" applyAlignment="1">
      <alignment horizontal="right" wrapText="1"/>
    </xf>
    <xf numFmtId="1" fontId="122" fillId="33" borderId="0" xfId="17" applyNumberFormat="1" applyFill="1"/>
    <xf numFmtId="1" fontId="137" fillId="33" borderId="0" xfId="17" applyNumberFormat="1" applyFont="1" applyFill="1"/>
    <xf numFmtId="164" fontId="122" fillId="33" borderId="0" xfId="17" applyFill="1" applyAlignment="1">
      <alignment horizontal="left"/>
    </xf>
    <xf numFmtId="0" fontId="122" fillId="33" borderId="0" xfId="13179" quotePrefix="1" applyFont="1" applyFill="1"/>
    <xf numFmtId="0" fontId="0" fillId="33" borderId="0" xfId="13179" quotePrefix="1" applyFont="1" applyFill="1"/>
    <xf numFmtId="165" fontId="0" fillId="33" borderId="0" xfId="13179" quotePrefix="1" applyNumberFormat="1" applyFont="1" applyFill="1"/>
    <xf numFmtId="164" fontId="122" fillId="33" borderId="100" xfId="4" applyFill="1" applyBorder="1" applyAlignment="1">
      <alignment horizontal="right" wrapText="1"/>
    </xf>
    <xf numFmtId="164" fontId="126" fillId="33" borderId="0" xfId="4" applyFont="1" applyFill="1"/>
    <xf numFmtId="164" fontId="126" fillId="33" borderId="0" xfId="14" applyFont="1" applyFill="1"/>
    <xf numFmtId="167" fontId="0" fillId="33" borderId="0" xfId="13157" applyNumberFormat="1" applyFont="1" applyFill="1"/>
    <xf numFmtId="164" fontId="126" fillId="33" borderId="0" xfId="14" applyFont="1" applyFill="1" applyAlignment="1">
      <alignment horizontal="left"/>
    </xf>
    <xf numFmtId="238" fontId="122" fillId="33" borderId="0" xfId="13157" applyNumberFormat="1" applyFill="1" applyAlignment="1">
      <alignment horizontal="right"/>
    </xf>
    <xf numFmtId="9" fontId="122" fillId="33" borderId="0" xfId="13157" applyFill="1"/>
    <xf numFmtId="164" fontId="122" fillId="33" borderId="0" xfId="0" applyFont="1" applyFill="1"/>
    <xf numFmtId="172" fontId="122" fillId="33" borderId="0" xfId="17" applyNumberFormat="1" applyFill="1"/>
    <xf numFmtId="164" fontId="0" fillId="33" borderId="0" xfId="0" applyFill="1" applyAlignment="1">
      <alignment horizontal="left"/>
    </xf>
    <xf numFmtId="3" fontId="0" fillId="33" borderId="0" xfId="13179" applyNumberFormat="1" applyFont="1" applyFill="1" applyAlignment="1">
      <alignment horizontal="right"/>
    </xf>
    <xf numFmtId="1" fontId="131" fillId="33" borderId="0" xfId="13156" applyNumberFormat="1" applyFill="1"/>
    <xf numFmtId="0" fontId="93" fillId="33" borderId="0" xfId="13195" applyFill="1"/>
    <xf numFmtId="166" fontId="126" fillId="33" borderId="0" xfId="21" applyNumberFormat="1" applyFont="1" applyFill="1" applyAlignment="1">
      <alignment horizontal="right" wrapText="1"/>
    </xf>
    <xf numFmtId="3" fontId="140" fillId="33" borderId="0" xfId="13156" applyNumberFormat="1" applyFont="1" applyFill="1" applyAlignment="1">
      <alignment horizontal="right"/>
    </xf>
    <xf numFmtId="3" fontId="131" fillId="33" borderId="0" xfId="9065" quotePrefix="1" applyNumberFormat="1" applyFill="1" applyAlignment="1">
      <alignment horizontal="right"/>
    </xf>
    <xf numFmtId="3" fontId="140" fillId="33" borderId="0" xfId="9065" quotePrefix="1" applyNumberFormat="1" applyFont="1" applyFill="1" applyAlignment="1">
      <alignment horizontal="right"/>
    </xf>
    <xf numFmtId="9" fontId="0" fillId="33" borderId="0" xfId="28" applyFont="1" applyFill="1"/>
    <xf numFmtId="164" fontId="131" fillId="33" borderId="0" xfId="17" applyFont="1" applyFill="1"/>
    <xf numFmtId="9" fontId="131" fillId="33" borderId="0" xfId="28" applyFont="1" applyFill="1"/>
    <xf numFmtId="169" fontId="131" fillId="33" borderId="0" xfId="3" applyNumberFormat="1" applyFont="1" applyFill="1"/>
    <xf numFmtId="1" fontId="131" fillId="33" borderId="0" xfId="17" applyNumberFormat="1" applyFont="1" applyFill="1"/>
    <xf numFmtId="164" fontId="126" fillId="33" borderId="0" xfId="17" applyFont="1" applyFill="1" applyAlignment="1">
      <alignment horizontal="center" wrapText="1"/>
    </xf>
    <xf numFmtId="164" fontId="122" fillId="33" borderId="0" xfId="17" applyFill="1" applyAlignment="1">
      <alignment horizontal="center" wrapText="1"/>
    </xf>
    <xf numFmtId="172" fontId="131" fillId="33" borderId="0" xfId="17" applyNumberFormat="1" applyFont="1" applyFill="1"/>
    <xf numFmtId="164" fontId="131" fillId="33" borderId="82" xfId="21" applyFont="1" applyFill="1" applyBorder="1"/>
    <xf numFmtId="172" fontId="131" fillId="33" borderId="82" xfId="17" applyNumberFormat="1" applyFont="1" applyFill="1" applyBorder="1"/>
    <xf numFmtId="14" fontId="140" fillId="33" borderId="0" xfId="21" applyNumberFormat="1" applyFont="1" applyFill="1"/>
    <xf numFmtId="168" fontId="131" fillId="33" borderId="0" xfId="17" applyNumberFormat="1" applyFont="1" applyFill="1"/>
    <xf numFmtId="166" fontId="131" fillId="33" borderId="0" xfId="17" applyNumberFormat="1" applyFont="1" applyFill="1"/>
    <xf numFmtId="3" fontId="122" fillId="33" borderId="0" xfId="3" applyNumberFormat="1" applyFill="1"/>
    <xf numFmtId="173" fontId="134" fillId="33" borderId="0" xfId="4" applyNumberFormat="1" applyFont="1" applyFill="1"/>
    <xf numFmtId="0" fontId="131" fillId="33" borderId="100" xfId="13156" applyFill="1" applyBorder="1" applyAlignment="1">
      <alignment horizontal="left" wrapText="1"/>
    </xf>
    <xf numFmtId="0" fontId="131" fillId="33" borderId="100" xfId="13156" applyFill="1" applyBorder="1" applyAlignment="1">
      <alignment horizontal="left"/>
    </xf>
    <xf numFmtId="14" fontId="122" fillId="33" borderId="100" xfId="21" applyNumberFormat="1" applyFill="1" applyBorder="1" applyAlignment="1">
      <alignment horizontal="right" wrapText="1"/>
    </xf>
    <xf numFmtId="166" fontId="126" fillId="33" borderId="0" xfId="17" applyNumberFormat="1" applyFont="1" applyFill="1"/>
    <xf numFmtId="173" fontId="395" fillId="33" borderId="0" xfId="13156" applyNumberFormat="1" applyFont="1" applyFill="1"/>
    <xf numFmtId="166" fontId="140" fillId="33" borderId="0" xfId="13156" applyNumberFormat="1" applyFont="1" applyFill="1"/>
    <xf numFmtId="3" fontId="135" fillId="33" borderId="0" xfId="0" applyNumberFormat="1" applyFont="1" applyFill="1" applyAlignment="1">
      <alignment horizontal="right"/>
    </xf>
    <xf numFmtId="173" fontId="421" fillId="33" borderId="0" xfId="13156" applyNumberFormat="1" applyFont="1" applyFill="1"/>
    <xf numFmtId="164" fontId="122" fillId="33" borderId="0" xfId="21" applyFill="1" applyAlignment="1">
      <alignment vertical="center"/>
    </xf>
    <xf numFmtId="164" fontId="122" fillId="33" borderId="0" xfId="21" applyFill="1" applyAlignment="1">
      <alignment horizontal="left" vertical="center"/>
    </xf>
    <xf numFmtId="164" fontId="126" fillId="33" borderId="0" xfId="21" applyFont="1" applyFill="1" applyAlignment="1">
      <alignment horizontal="left" vertical="center"/>
    </xf>
    <xf numFmtId="3" fontId="424" fillId="33" borderId="0" xfId="0" applyNumberFormat="1" applyFont="1" applyFill="1" applyAlignment="1">
      <alignment horizontal="right"/>
    </xf>
    <xf numFmtId="164" fontId="126" fillId="33" borderId="0" xfId="21" applyFont="1" applyFill="1" applyAlignment="1">
      <alignment vertical="center"/>
    </xf>
    <xf numFmtId="166" fontId="126" fillId="33" borderId="0" xfId="17" applyNumberFormat="1" applyFont="1" applyFill="1" applyAlignment="1">
      <alignment vertical="center"/>
    </xf>
    <xf numFmtId="238" fontId="395" fillId="33" borderId="0" xfId="13156" applyNumberFormat="1" applyFont="1" applyFill="1"/>
    <xf numFmtId="3" fontId="131" fillId="33" borderId="0" xfId="13156" applyNumberFormat="1" applyFill="1" applyAlignment="1">
      <alignment horizontal="right"/>
    </xf>
    <xf numFmtId="238" fontId="421" fillId="33" borderId="0" xfId="13156" applyNumberFormat="1" applyFont="1" applyFill="1"/>
    <xf numFmtId="164" fontId="122" fillId="33" borderId="106" xfId="17" applyFill="1" applyBorder="1"/>
    <xf numFmtId="166" fontId="122" fillId="0" borderId="0" xfId="21" applyNumberFormat="1" applyAlignment="1">
      <alignment horizontal="right" wrapText="1"/>
    </xf>
    <xf numFmtId="166" fontId="126" fillId="33" borderId="0" xfId="17" applyNumberFormat="1" applyFont="1" applyFill="1" applyAlignment="1">
      <alignment horizontal="right"/>
    </xf>
    <xf numFmtId="3" fontId="140" fillId="33" borderId="0" xfId="13156" applyNumberFormat="1" applyFont="1" applyFill="1"/>
    <xf numFmtId="173" fontId="140" fillId="33" borderId="0" xfId="13156" applyNumberFormat="1" applyFont="1" applyFill="1"/>
    <xf numFmtId="173" fontId="131" fillId="33" borderId="0" xfId="13156" applyNumberFormat="1" applyFill="1"/>
    <xf numFmtId="3" fontId="126" fillId="33" borderId="0" xfId="21" applyNumberFormat="1" applyFont="1" applyFill="1"/>
    <xf numFmtId="3" fontId="0" fillId="33" borderId="0" xfId="21" applyNumberFormat="1" applyFont="1" applyFill="1" applyAlignment="1">
      <alignment horizontal="right"/>
    </xf>
    <xf numFmtId="164" fontId="134" fillId="33" borderId="0" xfId="4" applyFont="1" applyFill="1" applyAlignment="1">
      <alignment horizontal="right"/>
    </xf>
    <xf numFmtId="3" fontId="131" fillId="33" borderId="0" xfId="23" applyNumberFormat="1" applyFont="1" applyFill="1"/>
    <xf numFmtId="0" fontId="122" fillId="33" borderId="0" xfId="13297" applyFont="1" applyFill="1"/>
    <xf numFmtId="0" fontId="122" fillId="33" borderId="106" xfId="13297" applyFont="1" applyFill="1" applyBorder="1"/>
    <xf numFmtId="165" fontId="122" fillId="33" borderId="11" xfId="13297" quotePrefix="1" applyNumberFormat="1" applyFont="1" applyFill="1" applyBorder="1"/>
    <xf numFmtId="165" fontId="122" fillId="33" borderId="0" xfId="13297" quotePrefix="1" applyNumberFormat="1" applyFont="1" applyFill="1"/>
    <xf numFmtId="0" fontId="0" fillId="33" borderId="0" xfId="13297" applyFont="1" applyFill="1" applyAlignment="1">
      <alignment horizontal="right"/>
    </xf>
    <xf numFmtId="0" fontId="122" fillId="33" borderId="0" xfId="13297" applyFont="1" applyFill="1" applyAlignment="1">
      <alignment horizontal="right"/>
    </xf>
    <xf numFmtId="0" fontId="0" fillId="33" borderId="0" xfId="13297" quotePrefix="1" applyFont="1" applyFill="1" applyAlignment="1">
      <alignment horizontal="right"/>
    </xf>
    <xf numFmtId="165" fontId="0" fillId="33" borderId="0" xfId="13297" quotePrefix="1" applyNumberFormat="1" applyFont="1" applyFill="1"/>
    <xf numFmtId="165" fontId="0" fillId="33" borderId="106" xfId="13297" quotePrefix="1" applyNumberFormat="1" applyFont="1" applyFill="1" applyBorder="1"/>
    <xf numFmtId="3" fontId="0" fillId="33" borderId="106" xfId="23" applyNumberFormat="1" applyFont="1" applyFill="1" applyBorder="1" applyAlignment="1">
      <alignment horizontal="right"/>
    </xf>
    <xf numFmtId="166" fontId="0" fillId="33" borderId="106" xfId="17" applyNumberFormat="1" applyFont="1" applyFill="1" applyBorder="1" applyAlignment="1">
      <alignment horizontal="right"/>
    </xf>
    <xf numFmtId="175" fontId="131" fillId="33" borderId="106" xfId="28" applyNumberFormat="1" applyFont="1" applyFill="1" applyBorder="1" applyAlignment="1">
      <alignment horizontal="right"/>
    </xf>
    <xf numFmtId="170" fontId="0" fillId="33" borderId="106" xfId="0" quotePrefix="1" applyNumberFormat="1" applyFill="1" applyBorder="1" applyAlignment="1">
      <alignment horizontal="right"/>
    </xf>
    <xf numFmtId="0" fontId="0" fillId="33" borderId="0" xfId="13297" applyFont="1" applyFill="1"/>
    <xf numFmtId="164" fontId="122" fillId="33" borderId="101" xfId="17" applyFill="1" applyBorder="1"/>
    <xf numFmtId="164" fontId="122" fillId="33" borderId="102" xfId="17" applyFill="1" applyBorder="1"/>
    <xf numFmtId="164" fontId="122" fillId="33" borderId="104" xfId="17" applyFill="1" applyBorder="1"/>
    <xf numFmtId="166" fontId="122" fillId="0" borderId="0" xfId="23" applyNumberFormat="1"/>
    <xf numFmtId="172" fontId="134" fillId="0" borderId="0" xfId="21" applyNumberFormat="1" applyFont="1" applyAlignment="1">
      <alignment horizontal="right" wrapText="1"/>
    </xf>
    <xf numFmtId="3" fontId="135" fillId="0" borderId="0" xfId="0" applyNumberFormat="1" applyFont="1" applyAlignment="1">
      <alignment horizontal="right"/>
    </xf>
    <xf numFmtId="166" fontId="122" fillId="0" borderId="0" xfId="17" applyNumberFormat="1"/>
    <xf numFmtId="336" fontId="122" fillId="33" borderId="0" xfId="21" applyNumberFormat="1" applyFill="1" applyAlignment="1">
      <alignment horizontal="right" wrapText="1"/>
    </xf>
    <xf numFmtId="164" fontId="122" fillId="33" borderId="0" xfId="21" applyFill="1" applyAlignment="1">
      <alignment horizontal="center" wrapText="1"/>
    </xf>
    <xf numFmtId="14" fontId="122" fillId="33" borderId="107" xfId="21" applyNumberFormat="1" applyFill="1" applyBorder="1" applyAlignment="1">
      <alignment vertical="center"/>
    </xf>
    <xf numFmtId="164" fontId="122" fillId="33" borderId="107" xfId="21" applyFill="1" applyBorder="1" applyAlignment="1">
      <alignment horizontal="right" wrapText="1"/>
    </xf>
    <xf numFmtId="165" fontId="122" fillId="33" borderId="0" xfId="4" quotePrefix="1" applyNumberFormat="1" applyFill="1"/>
    <xf numFmtId="166" fontId="140" fillId="33" borderId="0" xfId="21" applyNumberFormat="1" applyFont="1" applyFill="1" applyAlignment="1">
      <alignment horizontal="right" wrapText="1"/>
    </xf>
    <xf numFmtId="166" fontId="131" fillId="33" borderId="0" xfId="17" applyNumberFormat="1" applyFont="1" applyFill="1" applyAlignment="1">
      <alignment horizontal="right"/>
    </xf>
    <xf numFmtId="166" fontId="131" fillId="33" borderId="0" xfId="21" applyNumberFormat="1" applyFont="1" applyFill="1" applyAlignment="1">
      <alignment horizontal="right" wrapText="1"/>
    </xf>
    <xf numFmtId="166" fontId="140" fillId="33" borderId="0" xfId="23" applyNumberFormat="1" applyFont="1" applyFill="1" applyAlignment="1">
      <alignment horizontal="right"/>
    </xf>
    <xf numFmtId="166" fontId="131" fillId="33" borderId="0" xfId="23" applyNumberFormat="1" applyFont="1" applyFill="1" applyAlignment="1">
      <alignment horizontal="right"/>
    </xf>
    <xf numFmtId="166" fontId="140" fillId="33" borderId="0" xfId="17" applyNumberFormat="1" applyFont="1" applyFill="1" applyAlignment="1">
      <alignment horizontal="right"/>
    </xf>
    <xf numFmtId="3" fontId="131" fillId="33" borderId="0" xfId="17" applyNumberFormat="1" applyFont="1" applyFill="1"/>
    <xf numFmtId="164" fontId="0" fillId="33" borderId="107" xfId="21" applyFont="1" applyFill="1" applyBorder="1" applyAlignment="1">
      <alignment horizontal="right" wrapText="1"/>
    </xf>
    <xf numFmtId="0" fontId="122" fillId="33" borderId="0" xfId="16045" applyFont="1" applyFill="1"/>
    <xf numFmtId="0" fontId="122" fillId="33" borderId="110" xfId="16045" applyFont="1" applyFill="1" applyBorder="1"/>
    <xf numFmtId="0" fontId="0" fillId="33" borderId="0" xfId="16045" applyFont="1" applyFill="1" applyAlignment="1">
      <alignment horizontal="left"/>
    </xf>
    <xf numFmtId="0" fontId="140" fillId="33" borderId="0" xfId="16045" applyFont="1" applyFill="1" applyAlignment="1">
      <alignment vertical="center"/>
    </xf>
    <xf numFmtId="0" fontId="140" fillId="33" borderId="110" xfId="16045" applyFont="1" applyFill="1" applyBorder="1" applyAlignment="1">
      <alignment horizontal="left" vertical="center"/>
    </xf>
    <xf numFmtId="164" fontId="122" fillId="33" borderId="110" xfId="13300" applyFill="1" applyBorder="1" applyAlignment="1">
      <alignment horizontal="left" vertical="center"/>
    </xf>
    <xf numFmtId="0" fontId="209" fillId="33" borderId="110" xfId="16045" applyFont="1" applyFill="1" applyBorder="1" applyAlignment="1">
      <alignment horizontal="center" vertical="center"/>
    </xf>
    <xf numFmtId="0" fontId="122" fillId="33" borderId="107" xfId="16045" applyFont="1" applyFill="1" applyBorder="1" applyAlignment="1">
      <alignment vertical="center"/>
    </xf>
    <xf numFmtId="0" fontId="0" fillId="33" borderId="107" xfId="16045" applyFont="1" applyFill="1" applyBorder="1" applyAlignment="1">
      <alignment horizontal="center" wrapText="1"/>
    </xf>
    <xf numFmtId="43" fontId="131" fillId="33" borderId="0" xfId="3" applyFont="1" applyFill="1"/>
    <xf numFmtId="173" fontId="395" fillId="33" borderId="0" xfId="13156" applyNumberFormat="1" applyFont="1" applyFill="1" applyAlignment="1">
      <alignment horizontal="right"/>
    </xf>
    <xf numFmtId="3" fontId="0" fillId="33" borderId="11" xfId="0" applyNumberFormat="1" applyFill="1" applyBorder="1"/>
    <xf numFmtId="3" fontId="122" fillId="33" borderId="11" xfId="23" applyNumberFormat="1" applyFill="1" applyBorder="1"/>
    <xf numFmtId="14" fontId="122" fillId="33" borderId="100" xfId="21" applyNumberFormat="1" applyFill="1" applyBorder="1" applyAlignment="1">
      <alignment horizontal="right" vertical="center" wrapText="1"/>
    </xf>
    <xf numFmtId="238" fontId="133" fillId="33" borderId="0" xfId="28" applyNumberFormat="1" applyFont="1" applyFill="1"/>
    <xf numFmtId="238" fontId="134" fillId="33" borderId="0" xfId="28" applyNumberFormat="1" applyFont="1" applyFill="1"/>
    <xf numFmtId="1" fontId="133" fillId="33" borderId="97" xfId="28" applyNumberFormat="1" applyFont="1" applyFill="1" applyBorder="1"/>
    <xf numFmtId="14" fontId="122" fillId="33" borderId="100" xfId="21" applyNumberFormat="1" applyFill="1" applyBorder="1" applyAlignment="1">
      <alignment horizontal="left" vertical="center"/>
    </xf>
    <xf numFmtId="14" fontId="122" fillId="33" borderId="100" xfId="21" quotePrefix="1" applyNumberFormat="1" applyFill="1" applyBorder="1" applyAlignment="1">
      <alignment horizontal="right" vertical="center" wrapText="1"/>
    </xf>
    <xf numFmtId="3" fontId="126" fillId="33" borderId="0" xfId="17" applyNumberFormat="1" applyFont="1" applyFill="1"/>
    <xf numFmtId="3" fontId="140" fillId="33" borderId="0" xfId="17" applyNumberFormat="1" applyFont="1" applyFill="1"/>
    <xf numFmtId="164" fontId="122" fillId="33" borderId="0" xfId="4" applyFill="1" applyAlignment="1">
      <alignment horizontal="left"/>
    </xf>
    <xf numFmtId="164" fontId="126" fillId="33" borderId="97" xfId="4" applyFont="1" applyFill="1" applyBorder="1"/>
    <xf numFmtId="3" fontId="126" fillId="33" borderId="97" xfId="17" applyNumberFormat="1" applyFont="1" applyFill="1" applyBorder="1"/>
    <xf numFmtId="3" fontId="126" fillId="33" borderId="101" xfId="17" applyNumberFormat="1" applyFont="1" applyFill="1" applyBorder="1"/>
    <xf numFmtId="3" fontId="126" fillId="33" borderId="102" xfId="17" applyNumberFormat="1" applyFont="1" applyFill="1" applyBorder="1"/>
    <xf numFmtId="3" fontId="126" fillId="33" borderId="104" xfId="17" applyNumberFormat="1" applyFont="1" applyFill="1" applyBorder="1"/>
    <xf numFmtId="3" fontId="140" fillId="33" borderId="105" xfId="17" applyNumberFormat="1" applyFont="1" applyFill="1" applyBorder="1"/>
    <xf numFmtId="3" fontId="140" fillId="33" borderId="106" xfId="17" applyNumberFormat="1" applyFont="1" applyFill="1" applyBorder="1"/>
    <xf numFmtId="164" fontId="0" fillId="33" borderId="0" xfId="0" quotePrefix="1" applyFill="1" applyAlignment="1">
      <alignment horizontal="left"/>
    </xf>
    <xf numFmtId="164" fontId="0" fillId="33" borderId="0" xfId="0" applyFill="1" applyAlignment="1">
      <alignment wrapText="1"/>
    </xf>
    <xf numFmtId="3" fontId="122" fillId="33" borderId="0" xfId="14" applyNumberFormat="1" applyFill="1"/>
    <xf numFmtId="0" fontId="140" fillId="33" borderId="0" xfId="16045" applyFont="1" applyFill="1"/>
    <xf numFmtId="0" fontId="140" fillId="33" borderId="110" xfId="16045" applyFont="1" applyFill="1" applyBorder="1"/>
    <xf numFmtId="0" fontId="122" fillId="33" borderId="107" xfId="13179" applyFont="1" applyFill="1" applyBorder="1"/>
    <xf numFmtId="0" fontId="122" fillId="33" borderId="107" xfId="13179" applyFont="1" applyFill="1" applyBorder="1" applyAlignment="1">
      <alignment horizontal="center"/>
    </xf>
    <xf numFmtId="165" fontId="122" fillId="33" borderId="109" xfId="13179" quotePrefix="1" applyNumberFormat="1" applyFont="1" applyFill="1" applyBorder="1"/>
    <xf numFmtId="3" fontId="122" fillId="33" borderId="109" xfId="13179" applyNumberFormat="1" applyFont="1" applyFill="1" applyBorder="1"/>
    <xf numFmtId="0" fontId="421" fillId="33" borderId="0" xfId="13156" applyFont="1" applyFill="1"/>
    <xf numFmtId="14" fontId="133" fillId="33" borderId="107" xfId="13300" applyNumberFormat="1" applyFont="1" applyFill="1" applyBorder="1" applyAlignment="1">
      <alignment horizontal="right" vertical="center" wrapText="1"/>
    </xf>
    <xf numFmtId="164" fontId="122" fillId="33" borderId="0" xfId="21" applyFill="1" applyAlignment="1">
      <alignment horizontal="right" wrapText="1"/>
    </xf>
    <xf numFmtId="164" fontId="131" fillId="33" borderId="107" xfId="21" applyFont="1" applyFill="1" applyBorder="1" applyAlignment="1">
      <alignment horizontal="right" wrapText="1"/>
    </xf>
    <xf numFmtId="172" fontId="131" fillId="33" borderId="107" xfId="21" applyNumberFormat="1" applyFont="1" applyFill="1" applyBorder="1" applyAlignment="1">
      <alignment horizontal="right" wrapText="1"/>
    </xf>
    <xf numFmtId="165" fontId="140" fillId="33" borderId="107" xfId="17" applyNumberFormat="1" applyFont="1" applyFill="1" applyBorder="1"/>
    <xf numFmtId="166" fontId="140" fillId="33" borderId="107" xfId="17" applyNumberFormat="1" applyFont="1" applyFill="1" applyBorder="1" applyAlignment="1">
      <alignment horizontal="right"/>
    </xf>
    <xf numFmtId="164" fontId="421" fillId="33" borderId="107" xfId="21" applyFont="1" applyFill="1" applyBorder="1" applyAlignment="1">
      <alignment horizontal="right" wrapText="1"/>
    </xf>
    <xf numFmtId="174" fontId="122" fillId="33" borderId="107" xfId="21" applyNumberFormat="1" applyFill="1" applyBorder="1" applyAlignment="1">
      <alignment horizontal="right" wrapText="1"/>
    </xf>
    <xf numFmtId="166" fontId="122" fillId="33" borderId="0" xfId="4" applyNumberFormat="1" applyFill="1"/>
    <xf numFmtId="170" fontId="122" fillId="33" borderId="0" xfId="4" quotePrefix="1" applyNumberFormat="1" applyFill="1" applyAlignment="1">
      <alignment horizontal="left"/>
    </xf>
    <xf numFmtId="165" fontId="131" fillId="33" borderId="0" xfId="4" quotePrefix="1" applyNumberFormat="1" applyFont="1" applyFill="1"/>
    <xf numFmtId="164" fontId="122" fillId="33" borderId="107" xfId="17" quotePrefix="1" applyFill="1" applyBorder="1"/>
    <xf numFmtId="166" fontId="122" fillId="33" borderId="107" xfId="21" applyNumberFormat="1" applyFill="1" applyBorder="1" applyAlignment="1">
      <alignment horizontal="right" wrapText="1"/>
    </xf>
    <xf numFmtId="4" fontId="0" fillId="33" borderId="0" xfId="23" quotePrefix="1" applyNumberFormat="1" applyFont="1" applyFill="1" applyAlignment="1">
      <alignment horizontal="right"/>
    </xf>
    <xf numFmtId="165" fontId="131" fillId="33" borderId="0" xfId="17" quotePrefix="1" applyNumberFormat="1" applyFont="1" applyFill="1"/>
    <xf numFmtId="165" fontId="0" fillId="33" borderId="0" xfId="4" quotePrefix="1" applyNumberFormat="1" applyFont="1" applyFill="1"/>
    <xf numFmtId="164" fontId="122" fillId="33" borderId="112" xfId="17" applyFill="1" applyBorder="1"/>
    <xf numFmtId="238" fontId="122" fillId="33" borderId="0" xfId="17" applyNumberFormat="1" applyFill="1"/>
    <xf numFmtId="2" fontId="131" fillId="33" borderId="0" xfId="13156" applyNumberFormat="1" applyFill="1" applyAlignment="1">
      <alignment horizontal="right" wrapText="1"/>
    </xf>
    <xf numFmtId="3" fontId="131" fillId="33" borderId="0" xfId="13179" applyNumberFormat="1" applyFont="1" applyFill="1"/>
    <xf numFmtId="164" fontId="0" fillId="123" borderId="0" xfId="17" applyFont="1" applyFill="1"/>
    <xf numFmtId="164" fontId="122" fillId="123" borderId="0" xfId="17" applyFill="1"/>
    <xf numFmtId="0" fontId="131" fillId="33" borderId="0" xfId="13179" quotePrefix="1" applyFont="1" applyFill="1"/>
    <xf numFmtId="3" fontId="131" fillId="33" borderId="0" xfId="13179" applyNumberFormat="1" applyFont="1" applyFill="1" applyAlignment="1">
      <alignment horizontal="right"/>
    </xf>
    <xf numFmtId="0" fontId="131" fillId="33" borderId="0" xfId="13179" applyFont="1" applyFill="1"/>
    <xf numFmtId="2" fontId="131" fillId="33" borderId="0" xfId="13179" quotePrefix="1" applyNumberFormat="1" applyFont="1" applyFill="1" applyAlignment="1">
      <alignment wrapText="1"/>
    </xf>
    <xf numFmtId="164" fontId="131" fillId="33" borderId="0" xfId="17" quotePrefix="1" applyFont="1" applyFill="1"/>
    <xf numFmtId="0" fontId="122" fillId="33" borderId="113" xfId="13179" applyFont="1" applyFill="1" applyBorder="1"/>
    <xf numFmtId="0" fontId="140" fillId="33" borderId="113" xfId="13179" applyFont="1" applyFill="1" applyBorder="1"/>
    <xf numFmtId="164" fontId="122" fillId="33" borderId="113" xfId="17" applyFill="1" applyBorder="1"/>
    <xf numFmtId="164" fontId="0" fillId="33" borderId="107" xfId="17" applyFont="1" applyFill="1" applyBorder="1" applyAlignment="1">
      <alignment horizontal="right" wrapText="1"/>
    </xf>
    <xf numFmtId="164" fontId="0" fillId="33" borderId="107" xfId="21" quotePrefix="1" applyFont="1" applyFill="1" applyBorder="1" applyAlignment="1">
      <alignment horizontal="right" wrapText="1"/>
    </xf>
    <xf numFmtId="14" fontId="0" fillId="33" borderId="100" xfId="13300" applyNumberFormat="1" applyFont="1" applyFill="1" applyBorder="1" applyAlignment="1">
      <alignment horizontal="right" vertical="center" wrapText="1"/>
    </xf>
    <xf numFmtId="164" fontId="437" fillId="33" borderId="0" xfId="17" applyFont="1" applyFill="1" applyAlignment="1">
      <alignment horizontal="center" vertical="top" wrapText="1"/>
    </xf>
    <xf numFmtId="164" fontId="122" fillId="33" borderId="114" xfId="17" applyFill="1" applyBorder="1"/>
    <xf numFmtId="164" fontId="122" fillId="33" borderId="0" xfId="4" quotePrefix="1" applyFill="1"/>
    <xf numFmtId="173" fontId="395" fillId="33" borderId="0" xfId="21" applyNumberFormat="1" applyFont="1" applyFill="1" applyAlignment="1">
      <alignment horizontal="right" wrapText="1"/>
    </xf>
    <xf numFmtId="173" fontId="421" fillId="33" borderId="0" xfId="21" applyNumberFormat="1" applyFont="1" applyFill="1" applyAlignment="1">
      <alignment horizontal="right" wrapText="1"/>
    </xf>
    <xf numFmtId="173" fontId="395" fillId="33" borderId="107" xfId="21" applyNumberFormat="1" applyFont="1" applyFill="1" applyBorder="1" applyAlignment="1">
      <alignment horizontal="right" wrapText="1"/>
    </xf>
    <xf numFmtId="173" fontId="421" fillId="33" borderId="0" xfId="13156" applyNumberFormat="1" applyFont="1" applyFill="1" applyAlignment="1">
      <alignment horizontal="right"/>
    </xf>
    <xf numFmtId="0" fontId="131" fillId="33" borderId="0" xfId="17" applyNumberFormat="1" applyFont="1" applyFill="1" applyAlignment="1">
      <alignment horizontal="left" vertical="center"/>
    </xf>
    <xf numFmtId="164" fontId="122" fillId="33" borderId="115" xfId="17" applyFill="1" applyBorder="1"/>
    <xf numFmtId="340" fontId="131" fillId="33" borderId="0" xfId="3" applyNumberFormat="1" applyFont="1" applyFill="1"/>
    <xf numFmtId="2" fontId="131" fillId="33" borderId="0" xfId="13157" applyNumberFormat="1" applyFont="1" applyFill="1"/>
    <xf numFmtId="238" fontId="131" fillId="33" borderId="0" xfId="13157" applyNumberFormat="1" applyFont="1" applyFill="1"/>
    <xf numFmtId="166" fontId="122" fillId="33" borderId="0" xfId="13179" applyNumberFormat="1" applyFont="1" applyFill="1"/>
    <xf numFmtId="166" fontId="140" fillId="33" borderId="0" xfId="13156" applyNumberFormat="1" applyFont="1" applyFill="1" applyAlignment="1">
      <alignment horizontal="right"/>
    </xf>
    <xf numFmtId="0" fontId="122" fillId="33" borderId="0" xfId="16145" applyFont="1" applyFill="1"/>
    <xf numFmtId="0" fontId="122" fillId="33" borderId="116" xfId="16145" applyFont="1" applyFill="1" applyBorder="1"/>
    <xf numFmtId="0" fontId="126" fillId="33" borderId="0" xfId="16145" applyFont="1" applyFill="1"/>
    <xf numFmtId="0" fontId="0" fillId="0" borderId="0" xfId="16145" applyFont="1" applyAlignment="1">
      <alignment horizontal="left"/>
    </xf>
    <xf numFmtId="0" fontId="140" fillId="33" borderId="0" xfId="16145" applyFont="1" applyFill="1" applyAlignment="1">
      <alignment vertical="center"/>
    </xf>
    <xf numFmtId="0" fontId="140" fillId="33" borderId="116" xfId="16145" applyFont="1" applyFill="1" applyBorder="1" applyAlignment="1">
      <alignment horizontal="left" vertical="center"/>
    </xf>
    <xf numFmtId="164" fontId="0" fillId="33" borderId="116" xfId="0" applyFill="1" applyBorder="1" applyAlignment="1">
      <alignment horizontal="left" vertical="center"/>
    </xf>
    <xf numFmtId="0" fontId="209" fillId="33" borderId="116" xfId="16145" applyFont="1" applyFill="1" applyBorder="1" applyAlignment="1">
      <alignment horizontal="center" vertical="center"/>
    </xf>
    <xf numFmtId="0" fontId="122" fillId="33" borderId="107" xfId="16145" applyFont="1" applyFill="1" applyBorder="1" applyAlignment="1">
      <alignment vertical="center"/>
    </xf>
    <xf numFmtId="0" fontId="0" fillId="33" borderId="107" xfId="16145" applyFont="1" applyFill="1" applyBorder="1" applyAlignment="1">
      <alignment horizontal="center" wrapText="1"/>
    </xf>
    <xf numFmtId="335" fontId="126" fillId="33" borderId="0" xfId="16145" applyNumberFormat="1" applyFont="1" applyFill="1"/>
    <xf numFmtId="0" fontId="126" fillId="33" borderId="0" xfId="16145" applyFont="1" applyFill="1" applyAlignment="1">
      <alignment horizontal="right"/>
    </xf>
    <xf numFmtId="0" fontId="0" fillId="33" borderId="0" xfId="16145" applyFont="1" applyFill="1" applyAlignment="1">
      <alignment horizontal="right"/>
    </xf>
    <xf numFmtId="0" fontId="126" fillId="33" borderId="116" xfId="16145" applyFont="1" applyFill="1" applyBorder="1"/>
    <xf numFmtId="0" fontId="126" fillId="33" borderId="116" xfId="16145" applyFont="1" applyFill="1" applyBorder="1" applyAlignment="1">
      <alignment horizontal="right"/>
    </xf>
    <xf numFmtId="335" fontId="126" fillId="33" borderId="116" xfId="16145" applyNumberFormat="1" applyFont="1" applyFill="1" applyBorder="1"/>
    <xf numFmtId="0" fontId="0" fillId="0" borderId="0" xfId="16145" applyFont="1" applyAlignment="1">
      <alignment horizontal="left" wrapText="1"/>
    </xf>
    <xf numFmtId="0" fontId="0" fillId="33" borderId="0" xfId="16145" applyFont="1" applyFill="1" applyAlignment="1">
      <alignment horizontal="left" wrapText="1"/>
    </xf>
    <xf numFmtId="0" fontId="0" fillId="33" borderId="0" xfId="16145" applyFont="1" applyFill="1" applyAlignment="1">
      <alignment wrapText="1"/>
    </xf>
    <xf numFmtId="0" fontId="122" fillId="33" borderId="0" xfId="16145" applyFont="1" applyFill="1" applyAlignment="1">
      <alignment wrapText="1"/>
    </xf>
    <xf numFmtId="0" fontId="0" fillId="33" borderId="0" xfId="16145" applyFont="1" applyFill="1"/>
    <xf numFmtId="164" fontId="139" fillId="33" borderId="0" xfId="0" applyFont="1" applyFill="1"/>
    <xf numFmtId="166" fontId="139" fillId="33" borderId="0" xfId="0" applyNumberFormat="1" applyFont="1" applyFill="1"/>
    <xf numFmtId="164" fontId="126" fillId="33" borderId="0" xfId="21" applyFont="1" applyFill="1" applyAlignment="1">
      <alignment horizontal="center" vertical="center" wrapText="1"/>
    </xf>
    <xf numFmtId="164" fontId="126" fillId="33" borderId="0" xfId="4" applyFont="1" applyFill="1" applyAlignment="1">
      <alignment wrapText="1"/>
    </xf>
    <xf numFmtId="164" fontId="0" fillId="33" borderId="0" xfId="14" applyFont="1" applyFill="1" applyAlignment="1">
      <alignment horizontal="left"/>
    </xf>
    <xf numFmtId="164" fontId="122" fillId="33" borderId="117" xfId="21" applyFill="1" applyBorder="1"/>
    <xf numFmtId="164" fontId="122" fillId="33" borderId="117" xfId="4" applyFill="1" applyBorder="1"/>
    <xf numFmtId="3" fontId="131" fillId="33" borderId="0" xfId="23" applyNumberFormat="1" applyFont="1" applyFill="1" applyAlignment="1">
      <alignment horizontal="right"/>
    </xf>
    <xf numFmtId="166" fontId="131" fillId="33" borderId="0" xfId="17" quotePrefix="1" applyNumberFormat="1" applyFont="1" applyFill="1" applyAlignment="1">
      <alignment horizontal="right"/>
    </xf>
    <xf numFmtId="0" fontId="126" fillId="33" borderId="0" xfId="16157" applyFont="1" applyFill="1"/>
    <xf numFmtId="0" fontId="122" fillId="33" borderId="0" xfId="16157" applyFont="1" applyFill="1"/>
    <xf numFmtId="0" fontId="122" fillId="33" borderId="0" xfId="16157" applyFont="1" applyFill="1" applyAlignment="1">
      <alignment horizontal="right"/>
    </xf>
    <xf numFmtId="3" fontId="122" fillId="33" borderId="0" xfId="16157" applyNumberFormat="1" applyFont="1" applyFill="1" applyAlignment="1">
      <alignment horizontal="right"/>
    </xf>
    <xf numFmtId="0" fontId="122" fillId="33" borderId="117" xfId="16157" applyFont="1" applyFill="1" applyBorder="1"/>
    <xf numFmtId="0" fontId="122" fillId="33" borderId="117" xfId="16157" applyFont="1" applyFill="1" applyBorder="1" applyAlignment="1">
      <alignment horizontal="right"/>
    </xf>
    <xf numFmtId="3" fontId="122" fillId="33" borderId="117" xfId="16157" applyNumberFormat="1" applyFont="1" applyFill="1" applyBorder="1" applyAlignment="1">
      <alignment horizontal="right"/>
    </xf>
    <xf numFmtId="2" fontId="0" fillId="33" borderId="10" xfId="16157" applyNumberFormat="1" applyFont="1" applyFill="1" applyBorder="1" applyAlignment="1">
      <alignment horizontal="right" wrapText="1"/>
    </xf>
    <xf numFmtId="2" fontId="122" fillId="33" borderId="10" xfId="16157" applyNumberFormat="1" applyFont="1" applyFill="1" applyBorder="1" applyAlignment="1">
      <alignment horizontal="right" wrapText="1"/>
    </xf>
    <xf numFmtId="3" fontId="126" fillId="33" borderId="0" xfId="16157" applyNumberFormat="1" applyFont="1" applyFill="1" applyAlignment="1">
      <alignment horizontal="right"/>
    </xf>
    <xf numFmtId="238" fontId="126" fillId="33" borderId="0" xfId="16157" applyNumberFormat="1" applyFont="1" applyFill="1"/>
    <xf numFmtId="238" fontId="122" fillId="33" borderId="0" xfId="16157" applyNumberFormat="1" applyFont="1" applyFill="1"/>
    <xf numFmtId="0" fontId="0" fillId="33" borderId="0" xfId="16157" applyFont="1" applyFill="1"/>
    <xf numFmtId="3" fontId="131" fillId="33" borderId="117" xfId="9065" quotePrefix="1" applyNumberFormat="1" applyFill="1" applyBorder="1" applyAlignment="1">
      <alignment horizontal="right"/>
    </xf>
    <xf numFmtId="238" fontId="122" fillId="33" borderId="117" xfId="16157" applyNumberFormat="1" applyFont="1" applyFill="1" applyBorder="1"/>
    <xf numFmtId="0" fontId="140" fillId="33" borderId="117" xfId="13156" applyFont="1" applyFill="1" applyBorder="1" applyAlignment="1">
      <alignment horizontal="left"/>
    </xf>
    <xf numFmtId="0" fontId="131" fillId="33" borderId="117" xfId="13156" applyFill="1" applyBorder="1"/>
    <xf numFmtId="164" fontId="126" fillId="33" borderId="117" xfId="21" applyFont="1" applyFill="1" applyBorder="1"/>
    <xf numFmtId="3" fontId="140" fillId="33" borderId="117" xfId="13156" applyNumberFormat="1" applyFont="1" applyFill="1" applyBorder="1"/>
    <xf numFmtId="238" fontId="395" fillId="33" borderId="117" xfId="13156" applyNumberFormat="1" applyFont="1" applyFill="1" applyBorder="1"/>
    <xf numFmtId="0" fontId="131" fillId="33" borderId="117" xfId="13156" applyFill="1" applyBorder="1" applyAlignment="1">
      <alignment horizontal="right"/>
    </xf>
    <xf numFmtId="238" fontId="131" fillId="33" borderId="117" xfId="13156" applyNumberFormat="1" applyFill="1" applyBorder="1"/>
    <xf numFmtId="238" fontId="126" fillId="33" borderId="0" xfId="16161" applyNumberFormat="1" applyFont="1" applyFill="1"/>
    <xf numFmtId="238" fontId="122" fillId="33" borderId="0" xfId="16161" applyNumberFormat="1" applyFont="1" applyFill="1"/>
    <xf numFmtId="3" fontId="131" fillId="33" borderId="117" xfId="13156" applyNumberFormat="1" applyFill="1" applyBorder="1" applyAlignment="1">
      <alignment horizontal="right"/>
    </xf>
    <xf numFmtId="238" fontId="421" fillId="33" borderId="117" xfId="13156" applyNumberFormat="1" applyFont="1" applyFill="1" applyBorder="1"/>
    <xf numFmtId="238" fontId="122" fillId="33" borderId="117" xfId="16161" applyNumberFormat="1" applyFont="1" applyFill="1" applyBorder="1"/>
    <xf numFmtId="0" fontId="126" fillId="33" borderId="0" xfId="16161" applyFont="1" applyFill="1" applyAlignment="1">
      <alignment horizontal="left"/>
    </xf>
    <xf numFmtId="0" fontId="122" fillId="33" borderId="0" xfId="16161" applyFont="1" applyFill="1"/>
    <xf numFmtId="0" fontId="122" fillId="33" borderId="117" xfId="16161" applyFont="1" applyFill="1" applyBorder="1"/>
    <xf numFmtId="0" fontId="122" fillId="33" borderId="117" xfId="16161" applyFont="1" applyFill="1" applyBorder="1" applyAlignment="1">
      <alignment horizontal="right"/>
    </xf>
    <xf numFmtId="3" fontId="122" fillId="33" borderId="117" xfId="16161" applyNumberFormat="1" applyFont="1" applyFill="1" applyBorder="1" applyAlignment="1">
      <alignment horizontal="right"/>
    </xf>
    <xf numFmtId="0" fontId="0" fillId="33" borderId="10" xfId="16161" applyFont="1" applyFill="1" applyBorder="1" applyAlignment="1">
      <alignment horizontal="right" wrapText="1"/>
    </xf>
    <xf numFmtId="2" fontId="122" fillId="33" borderId="10" xfId="16161" applyNumberFormat="1" applyFont="1" applyFill="1" applyBorder="1" applyAlignment="1">
      <alignment horizontal="right" wrapText="1"/>
    </xf>
    <xf numFmtId="3" fontId="126" fillId="33" borderId="0" xfId="16161" applyNumberFormat="1" applyFont="1" applyFill="1" applyAlignment="1">
      <alignment horizontal="right"/>
    </xf>
    <xf numFmtId="3" fontId="140" fillId="33" borderId="0" xfId="16161" applyNumberFormat="1" applyFont="1" applyFill="1" applyAlignment="1">
      <alignment horizontal="right"/>
    </xf>
    <xf numFmtId="3" fontId="122" fillId="33" borderId="0" xfId="16161" applyNumberFormat="1" applyFont="1" applyFill="1" applyAlignment="1">
      <alignment horizontal="right"/>
    </xf>
    <xf numFmtId="0" fontId="0" fillId="33" borderId="0" xfId="16161" applyFont="1" applyFill="1"/>
    <xf numFmtId="0" fontId="122" fillId="33" borderId="0" xfId="16161" applyFont="1" applyFill="1" applyAlignment="1">
      <alignment horizontal="right"/>
    </xf>
    <xf numFmtId="43" fontId="0" fillId="33" borderId="0" xfId="16164" applyFont="1" applyFill="1"/>
    <xf numFmtId="3" fontId="122" fillId="33" borderId="0" xfId="3" applyNumberFormat="1" applyFill="1" applyAlignment="1">
      <alignment horizontal="right"/>
    </xf>
    <xf numFmtId="1" fontId="126" fillId="33" borderId="117" xfId="14" applyNumberFormat="1" applyFont="1" applyFill="1" applyBorder="1" applyAlignment="1">
      <alignment horizontal="center"/>
    </xf>
    <xf numFmtId="1" fontId="126" fillId="33" borderId="117" xfId="14" applyNumberFormat="1" applyFont="1" applyFill="1" applyBorder="1"/>
    <xf numFmtId="3" fontId="126" fillId="33" borderId="117" xfId="3" applyNumberFormat="1" applyFont="1" applyFill="1" applyBorder="1"/>
    <xf numFmtId="3" fontId="133" fillId="33" borderId="117" xfId="4" applyNumberFormat="1" applyFont="1" applyFill="1" applyBorder="1"/>
    <xf numFmtId="169" fontId="0" fillId="33" borderId="0" xfId="16164" applyNumberFormat="1" applyFont="1" applyFill="1"/>
    <xf numFmtId="169" fontId="0" fillId="33" borderId="0" xfId="16168" applyNumberFormat="1" applyFont="1" applyFill="1"/>
    <xf numFmtId="169" fontId="126" fillId="33" borderId="117" xfId="16170" applyNumberFormat="1" applyFont="1" applyFill="1" applyBorder="1"/>
    <xf numFmtId="3" fontId="135" fillId="33" borderId="0" xfId="16173" applyNumberFormat="1" applyFont="1" applyFill="1" applyAlignment="1">
      <alignment horizontal="right"/>
    </xf>
    <xf numFmtId="3" fontId="424" fillId="33" borderId="117" xfId="0" applyNumberFormat="1" applyFont="1" applyFill="1" applyBorder="1" applyAlignment="1">
      <alignment horizontal="right"/>
    </xf>
    <xf numFmtId="164" fontId="122" fillId="33" borderId="117" xfId="14" applyFill="1" applyBorder="1"/>
    <xf numFmtId="43" fontId="122" fillId="33" borderId="0" xfId="16173" applyFont="1" applyFill="1"/>
    <xf numFmtId="165" fontId="126" fillId="33" borderId="117" xfId="17" applyNumberFormat="1" applyFont="1" applyFill="1" applyBorder="1"/>
    <xf numFmtId="166" fontId="126" fillId="33" borderId="117" xfId="17" applyNumberFormat="1" applyFont="1" applyFill="1" applyBorder="1"/>
    <xf numFmtId="172" fontId="133" fillId="33" borderId="117" xfId="21" applyNumberFormat="1" applyFont="1" applyFill="1" applyBorder="1" applyAlignment="1">
      <alignment horizontal="right" wrapText="1"/>
    </xf>
    <xf numFmtId="0" fontId="120" fillId="33" borderId="0" xfId="16177" applyFont="1" applyFill="1" applyAlignment="1">
      <alignment wrapText="1"/>
    </xf>
    <xf numFmtId="0" fontId="52" fillId="33" borderId="0" xfId="16177" applyFill="1" applyAlignment="1">
      <alignment wrapText="1"/>
    </xf>
    <xf numFmtId="173" fontId="133" fillId="33" borderId="117" xfId="3" applyNumberFormat="1" applyFont="1" applyFill="1" applyBorder="1"/>
    <xf numFmtId="169" fontId="122" fillId="33" borderId="0" xfId="16178" applyNumberFormat="1" applyFont="1" applyFill="1"/>
    <xf numFmtId="164" fontId="126" fillId="33" borderId="117" xfId="21" applyFont="1" applyFill="1" applyBorder="1" applyAlignment="1">
      <alignment vertical="center"/>
    </xf>
    <xf numFmtId="173" fontId="395" fillId="33" borderId="117" xfId="13156" applyNumberFormat="1" applyFont="1" applyFill="1" applyBorder="1"/>
    <xf numFmtId="173" fontId="441" fillId="33" borderId="117" xfId="0" applyNumberFormat="1" applyFont="1" applyFill="1" applyBorder="1" applyAlignment="1">
      <alignment horizontal="right"/>
    </xf>
    <xf numFmtId="172" fontId="0" fillId="33" borderId="0" xfId="0" applyNumberFormat="1" applyFill="1"/>
    <xf numFmtId="335" fontId="140" fillId="33" borderId="0" xfId="16045" applyNumberFormat="1" applyFont="1" applyFill="1"/>
    <xf numFmtId="0" fontId="439" fillId="33" borderId="0" xfId="16045" applyFont="1" applyFill="1" applyAlignment="1">
      <alignment horizontal="right"/>
    </xf>
    <xf numFmtId="335" fontId="131" fillId="33" borderId="0" xfId="16045" applyNumberFormat="1" applyFont="1" applyFill="1"/>
    <xf numFmtId="0" fontId="339" fillId="33" borderId="0" xfId="16045" applyFont="1" applyFill="1" applyAlignment="1">
      <alignment horizontal="right"/>
    </xf>
    <xf numFmtId="0" fontId="140" fillId="33" borderId="110" xfId="16045" applyFont="1" applyFill="1" applyBorder="1" applyAlignment="1">
      <alignment horizontal="right"/>
    </xf>
    <xf numFmtId="164" fontId="122" fillId="33" borderId="117" xfId="21" applyFill="1" applyBorder="1" applyAlignment="1">
      <alignment horizontal="right"/>
    </xf>
    <xf numFmtId="164" fontId="122" fillId="33" borderId="117" xfId="17" applyFill="1" applyBorder="1"/>
    <xf numFmtId="164" fontId="131" fillId="33" borderId="0" xfId="17" applyFont="1" applyFill="1" applyAlignment="1">
      <alignment horizontal="left" wrapText="1"/>
    </xf>
    <xf numFmtId="164" fontId="131" fillId="33" borderId="82" xfId="17" applyFont="1" applyFill="1" applyBorder="1" applyAlignment="1">
      <alignment horizontal="center"/>
    </xf>
    <xf numFmtId="164" fontId="131" fillId="33" borderId="0" xfId="21" applyFont="1" applyFill="1" applyAlignment="1">
      <alignment horizontal="center" wrapText="1"/>
    </xf>
    <xf numFmtId="0" fontId="131" fillId="33" borderId="0" xfId="17" applyNumberFormat="1" applyFont="1" applyFill="1" applyAlignment="1">
      <alignment horizontal="left" vertical="center" wrapText="1"/>
    </xf>
    <xf numFmtId="14" fontId="0" fillId="33" borderId="107" xfId="21" applyNumberFormat="1" applyFont="1" applyFill="1" applyBorder="1" applyAlignment="1">
      <alignment vertical="center"/>
    </xf>
    <xf numFmtId="164" fontId="131" fillId="33" borderId="117" xfId="21" applyFont="1" applyFill="1" applyBorder="1"/>
    <xf numFmtId="164" fontId="131" fillId="33" borderId="117" xfId="21" applyFont="1" applyFill="1" applyBorder="1" applyAlignment="1">
      <alignment horizontal="right"/>
    </xf>
    <xf numFmtId="9" fontId="139" fillId="33" borderId="0" xfId="13157" applyFont="1" applyFill="1"/>
    <xf numFmtId="1" fontId="425" fillId="33" borderId="0" xfId="1" applyNumberFormat="1" applyFont="1" applyFill="1"/>
    <xf numFmtId="1" fontId="122" fillId="33" borderId="0" xfId="1" applyNumberFormat="1" applyFont="1" applyFill="1"/>
    <xf numFmtId="14" fontId="122" fillId="33" borderId="82" xfId="21" applyNumberFormat="1" applyFill="1" applyBorder="1" applyAlignment="1">
      <alignment vertical="center"/>
    </xf>
    <xf numFmtId="164" fontId="122" fillId="33" borderId="82" xfId="17" applyFill="1" applyBorder="1"/>
    <xf numFmtId="164" fontId="0" fillId="33" borderId="118" xfId="21" applyFont="1" applyFill="1" applyBorder="1" applyAlignment="1">
      <alignment horizontal="right" wrapText="1"/>
    </xf>
    <xf numFmtId="164" fontId="131" fillId="33" borderId="0" xfId="17" applyFont="1" applyFill="1" applyAlignment="1">
      <alignment horizontal="center"/>
    </xf>
    <xf numFmtId="0" fontId="126" fillId="33" borderId="0" xfId="0" applyNumberFormat="1" applyFont="1" applyFill="1" applyAlignment="1">
      <alignment horizontal="left"/>
    </xf>
    <xf numFmtId="0" fontId="104" fillId="0" borderId="0" xfId="9722"/>
    <xf numFmtId="164" fontId="140" fillId="35" borderId="0" xfId="21" applyFont="1" applyFill="1"/>
    <xf numFmtId="164" fontId="131" fillId="35" borderId="0" xfId="21" applyFont="1" applyFill="1"/>
    <xf numFmtId="0" fontId="0" fillId="0" borderId="0" xfId="8938" applyFont="1"/>
    <xf numFmtId="164" fontId="134" fillId="33" borderId="107" xfId="21" applyFont="1" applyFill="1" applyBorder="1" applyAlignment="1">
      <alignment horizontal="right" wrapText="1"/>
    </xf>
    <xf numFmtId="166" fontId="421" fillId="33" borderId="0" xfId="21" applyNumberFormat="1" applyFont="1" applyFill="1" applyAlignment="1">
      <alignment horizontal="right" wrapText="1"/>
    </xf>
    <xf numFmtId="9" fontId="421" fillId="33" borderId="0" xfId="28" applyFont="1" applyFill="1"/>
    <xf numFmtId="169" fontId="421" fillId="33" borderId="0" xfId="3" applyNumberFormat="1" applyFont="1" applyFill="1"/>
    <xf numFmtId="166" fontId="421" fillId="33" borderId="0" xfId="17" applyNumberFormat="1" applyFont="1" applyFill="1"/>
    <xf numFmtId="340" fontId="421" fillId="33" borderId="0" xfId="3" applyNumberFormat="1" applyFont="1" applyFill="1"/>
    <xf numFmtId="1" fontId="421" fillId="33" borderId="0" xfId="17" applyNumberFormat="1" applyFont="1" applyFill="1"/>
    <xf numFmtId="164" fontId="421" fillId="33" borderId="0" xfId="17" applyFont="1" applyFill="1"/>
    <xf numFmtId="164" fontId="122" fillId="33" borderId="119" xfId="4" applyFill="1" applyBorder="1"/>
    <xf numFmtId="3" fontId="126" fillId="33" borderId="119" xfId="3" applyNumberFormat="1" applyFont="1" applyFill="1" applyBorder="1"/>
    <xf numFmtId="166" fontId="126" fillId="33" borderId="119" xfId="17" applyNumberFormat="1" applyFont="1" applyFill="1" applyBorder="1"/>
    <xf numFmtId="0" fontId="131" fillId="33" borderId="119" xfId="13156" applyFill="1" applyBorder="1"/>
    <xf numFmtId="3" fontId="140" fillId="33" borderId="119" xfId="13156" applyNumberFormat="1" applyFont="1" applyFill="1" applyBorder="1"/>
    <xf numFmtId="169" fontId="126" fillId="33" borderId="119" xfId="16170" applyNumberFormat="1" applyFont="1" applyFill="1" applyBorder="1"/>
    <xf numFmtId="166" fontId="0" fillId="0" borderId="0" xfId="0" applyNumberFormat="1" applyAlignment="1">
      <alignment vertical="center" wrapText="1"/>
    </xf>
    <xf numFmtId="164" fontId="122" fillId="33" borderId="0" xfId="17" quotePrefix="1" applyFill="1" applyAlignment="1">
      <alignment horizontal="right"/>
    </xf>
    <xf numFmtId="164" fontId="122" fillId="33" borderId="119" xfId="17" applyFill="1" applyBorder="1"/>
    <xf numFmtId="1" fontId="122" fillId="33" borderId="0" xfId="13157" applyNumberFormat="1" applyFill="1"/>
    <xf numFmtId="166" fontId="131" fillId="33" borderId="0" xfId="13156" applyNumberFormat="1" applyFill="1"/>
    <xf numFmtId="172" fontId="131" fillId="33" borderId="0" xfId="13156" applyNumberFormat="1" applyFill="1"/>
    <xf numFmtId="169" fontId="131" fillId="33" borderId="0" xfId="13156" applyNumberFormat="1" applyFill="1"/>
    <xf numFmtId="2" fontId="122" fillId="33" borderId="0" xfId="13157" applyNumberFormat="1" applyFill="1"/>
    <xf numFmtId="238" fontId="122" fillId="33" borderId="0" xfId="13157" applyNumberFormat="1" applyFill="1"/>
    <xf numFmtId="1" fontId="0" fillId="33" borderId="0" xfId="13157" applyNumberFormat="1" applyFont="1" applyFill="1"/>
    <xf numFmtId="2" fontId="122" fillId="33" borderId="0" xfId="13157" applyNumberFormat="1" applyFill="1" applyAlignment="1">
      <alignment horizontal="right"/>
    </xf>
    <xf numFmtId="165" fontId="126" fillId="33" borderId="107" xfId="17" applyNumberFormat="1" applyFont="1" applyFill="1" applyBorder="1"/>
    <xf numFmtId="14" fontId="0" fillId="33" borderId="107" xfId="21" applyNumberFormat="1" applyFont="1" applyFill="1" applyBorder="1" applyAlignment="1">
      <alignment horizontal="left" vertical="center"/>
    </xf>
    <xf numFmtId="165" fontId="421" fillId="33" borderId="0" xfId="17" quotePrefix="1" applyNumberFormat="1" applyFont="1" applyFill="1"/>
    <xf numFmtId="165" fontId="126" fillId="33" borderId="0" xfId="17" applyNumberFormat="1" applyFont="1" applyFill="1"/>
    <xf numFmtId="336" fontId="126" fillId="33" borderId="0" xfId="21" applyNumberFormat="1" applyFont="1" applyFill="1" applyAlignment="1">
      <alignment horizontal="right" wrapText="1"/>
    </xf>
    <xf numFmtId="3" fontId="421" fillId="33" borderId="0" xfId="17" applyNumberFormat="1" applyFont="1" applyFill="1"/>
    <xf numFmtId="1" fontId="132" fillId="33" borderId="0" xfId="17" applyNumberFormat="1" applyFont="1" applyFill="1"/>
    <xf numFmtId="336" fontId="126" fillId="33" borderId="107" xfId="21" applyNumberFormat="1" applyFont="1" applyFill="1" applyBorder="1" applyAlignment="1">
      <alignment horizontal="right" wrapText="1"/>
    </xf>
    <xf numFmtId="164" fontId="140" fillId="33" borderId="107" xfId="21" applyFont="1" applyFill="1" applyBorder="1" applyAlignment="1">
      <alignment horizontal="right" wrapText="1"/>
    </xf>
    <xf numFmtId="164" fontId="131" fillId="33" borderId="107" xfId="21" quotePrefix="1" applyFont="1" applyFill="1" applyBorder="1" applyAlignment="1">
      <alignment horizontal="right" wrapText="1"/>
    </xf>
    <xf numFmtId="166" fontId="131" fillId="33" borderId="0" xfId="17" applyNumberFormat="1" applyFont="1" applyFill="1" applyAlignment="1">
      <alignment horizontal="left"/>
    </xf>
    <xf numFmtId="166" fontId="131" fillId="33" borderId="0" xfId="23" applyNumberFormat="1" applyFont="1" applyFill="1" applyAlignment="1">
      <alignment horizontal="left"/>
    </xf>
    <xf numFmtId="165" fontId="140" fillId="33" borderId="95" xfId="17" applyNumberFormat="1" applyFont="1" applyFill="1" applyBorder="1"/>
    <xf numFmtId="166" fontId="140" fillId="33" borderId="95" xfId="17" applyNumberFormat="1" applyFont="1" applyFill="1" applyBorder="1" applyAlignment="1">
      <alignment horizontal="right"/>
    </xf>
    <xf numFmtId="173" fontId="395" fillId="33" borderId="95" xfId="21" applyNumberFormat="1" applyFont="1" applyFill="1" applyBorder="1" applyAlignment="1">
      <alignment horizontal="right" wrapText="1"/>
    </xf>
    <xf numFmtId="3" fontId="135" fillId="33" borderId="0" xfId="17" applyNumberFormat="1" applyFont="1" applyFill="1" applyAlignment="1">
      <alignment horizontal="right"/>
    </xf>
    <xf numFmtId="3" fontId="437" fillId="33" borderId="0" xfId="17" applyNumberFormat="1" applyFont="1" applyFill="1" applyAlignment="1">
      <alignment horizontal="center" vertical="center" wrapText="1"/>
    </xf>
    <xf numFmtId="3" fontId="139" fillId="33" borderId="0" xfId="17" applyNumberFormat="1" applyFont="1" applyFill="1" applyAlignment="1">
      <alignment horizontal="right"/>
    </xf>
    <xf numFmtId="164" fontId="437" fillId="33" borderId="0" xfId="17" applyFont="1" applyFill="1" applyAlignment="1">
      <alignment horizontal="center" vertical="center" wrapText="1"/>
    </xf>
    <xf numFmtId="3" fontId="437" fillId="33" borderId="0" xfId="17" applyNumberFormat="1" applyFont="1" applyFill="1" applyAlignment="1">
      <alignment horizontal="left" vertical="top" wrapText="1"/>
    </xf>
    <xf numFmtId="1" fontId="131" fillId="33" borderId="0" xfId="3" applyNumberFormat="1" applyFont="1" applyFill="1"/>
    <xf numFmtId="2" fontId="0" fillId="33" borderId="0" xfId="0" applyNumberFormat="1" applyFill="1"/>
    <xf numFmtId="164" fontId="0" fillId="33" borderId="120" xfId="0" applyFill="1" applyBorder="1"/>
    <xf numFmtId="164" fontId="122" fillId="33" borderId="107" xfId="21" applyFill="1" applyBorder="1" applyAlignment="1">
      <alignment wrapText="1"/>
    </xf>
    <xf numFmtId="164" fontId="122" fillId="33" borderId="107" xfId="21" quotePrefix="1" applyFill="1" applyBorder="1" applyAlignment="1">
      <alignment horizontal="right" wrapText="1"/>
    </xf>
    <xf numFmtId="1" fontId="0" fillId="33" borderId="0" xfId="0" applyNumberFormat="1" applyFill="1" applyAlignment="1">
      <alignment horizontal="right"/>
    </xf>
    <xf numFmtId="166" fontId="0" fillId="0" borderId="0" xfId="0" applyNumberFormat="1"/>
    <xf numFmtId="164" fontId="131" fillId="0" borderId="0" xfId="0" quotePrefix="1" applyFont="1"/>
    <xf numFmtId="3" fontId="131" fillId="0" borderId="0" xfId="0" applyNumberFormat="1" applyFont="1"/>
    <xf numFmtId="164" fontId="131" fillId="33" borderId="0" xfId="0" quotePrefix="1" applyFont="1" applyFill="1"/>
    <xf numFmtId="3" fontId="131" fillId="33" borderId="0" xfId="0" applyNumberFormat="1" applyFont="1" applyFill="1"/>
    <xf numFmtId="164" fontId="122" fillId="33" borderId="120" xfId="21" applyFill="1" applyBorder="1"/>
    <xf numFmtId="164" fontId="122" fillId="33" borderId="120" xfId="21" applyFill="1" applyBorder="1" applyAlignment="1">
      <alignment horizontal="right"/>
    </xf>
    <xf numFmtId="14" fontId="122" fillId="33" borderId="118" xfId="21" applyNumberFormat="1" applyFill="1" applyBorder="1" applyAlignment="1">
      <alignment vertical="center"/>
    </xf>
    <xf numFmtId="164" fontId="122" fillId="33" borderId="118" xfId="21" applyFill="1" applyBorder="1" applyAlignment="1">
      <alignment horizontal="right" wrapText="1"/>
    </xf>
    <xf numFmtId="339" fontId="138" fillId="33" borderId="0" xfId="22" quotePrefix="1" applyNumberFormat="1" applyFont="1" applyFill="1" applyAlignment="1">
      <alignment horizontal="left"/>
    </xf>
    <xf numFmtId="169" fontId="0" fillId="33" borderId="0" xfId="16265" applyNumberFormat="1" applyFont="1" applyFill="1"/>
    <xf numFmtId="164" fontId="0" fillId="0" borderId="0" xfId="0" quotePrefix="1"/>
    <xf numFmtId="166" fontId="126" fillId="33" borderId="121" xfId="17" applyNumberFormat="1" applyFont="1" applyFill="1" applyBorder="1"/>
    <xf numFmtId="164" fontId="122" fillId="33" borderId="121" xfId="4" applyFill="1" applyBorder="1"/>
    <xf numFmtId="3" fontId="126" fillId="33" borderId="121" xfId="3" applyNumberFormat="1" applyFont="1" applyFill="1" applyBorder="1"/>
    <xf numFmtId="3" fontId="140" fillId="33" borderId="122" xfId="13156" applyNumberFormat="1" applyFont="1" applyFill="1" applyBorder="1"/>
    <xf numFmtId="169" fontId="126" fillId="33" borderId="122" xfId="16170" applyNumberFormat="1" applyFont="1" applyFill="1" applyBorder="1"/>
    <xf numFmtId="164" fontId="122" fillId="33" borderId="123" xfId="21" applyFill="1" applyBorder="1" applyAlignment="1">
      <alignment horizontal="right" wrapText="1"/>
    </xf>
    <xf numFmtId="165" fontId="140" fillId="33" borderId="122" xfId="17" applyNumberFormat="1" applyFont="1" applyFill="1" applyBorder="1"/>
    <xf numFmtId="166" fontId="140" fillId="33" borderId="122" xfId="17" applyNumberFormat="1" applyFont="1" applyFill="1" applyBorder="1"/>
    <xf numFmtId="172" fontId="140" fillId="33" borderId="122" xfId="17" applyNumberFormat="1" applyFont="1" applyFill="1" applyBorder="1"/>
    <xf numFmtId="165" fontId="126" fillId="33" borderId="122" xfId="17" applyNumberFormat="1" applyFont="1" applyFill="1" applyBorder="1"/>
    <xf numFmtId="164" fontId="122" fillId="33" borderId="122" xfId="21" applyFill="1" applyBorder="1"/>
    <xf numFmtId="0" fontId="122" fillId="33" borderId="0" xfId="16302" applyFont="1" applyFill="1"/>
    <xf numFmtId="0" fontId="139" fillId="33" borderId="0" xfId="16302" applyFont="1" applyFill="1"/>
    <xf numFmtId="0" fontId="122" fillId="33" borderId="122" xfId="16302" applyFont="1" applyFill="1" applyBorder="1"/>
    <xf numFmtId="165" fontId="0" fillId="33" borderId="0" xfId="16302" quotePrefix="1" applyNumberFormat="1" applyFont="1" applyFill="1"/>
    <xf numFmtId="341" fontId="0" fillId="33" borderId="0" xfId="16302" quotePrefix="1" applyNumberFormat="1" applyFont="1" applyFill="1" applyAlignment="1">
      <alignment horizontal="left"/>
    </xf>
    <xf numFmtId="165" fontId="0" fillId="33" borderId="122" xfId="16302" quotePrefix="1" applyNumberFormat="1" applyFont="1" applyFill="1" applyBorder="1"/>
    <xf numFmtId="341" fontId="0" fillId="33" borderId="122" xfId="16302" quotePrefix="1" applyNumberFormat="1" applyFont="1" applyFill="1" applyBorder="1" applyAlignment="1">
      <alignment horizontal="left"/>
    </xf>
    <xf numFmtId="3" fontId="131" fillId="33" borderId="122" xfId="23" applyNumberFormat="1" applyFont="1" applyFill="1" applyBorder="1" applyAlignment="1">
      <alignment horizontal="right"/>
    </xf>
    <xf numFmtId="0" fontId="0" fillId="33" borderId="0" xfId="16302" applyFont="1" applyFill="1"/>
    <xf numFmtId="164" fontId="122" fillId="33" borderId="107" xfId="14" applyFill="1" applyBorder="1" applyAlignment="1">
      <alignment horizontal="right" wrapText="1"/>
    </xf>
    <xf numFmtId="164" fontId="122" fillId="33" borderId="122" xfId="21" applyFill="1" applyBorder="1" applyAlignment="1">
      <alignment horizontal="right"/>
    </xf>
    <xf numFmtId="164" fontId="122" fillId="33" borderId="122" xfId="17" applyFill="1" applyBorder="1"/>
    <xf numFmtId="164" fontId="134" fillId="33" borderId="123" xfId="21" applyFont="1" applyFill="1" applyBorder="1" applyAlignment="1">
      <alignment horizontal="right" wrapText="1"/>
    </xf>
    <xf numFmtId="166" fontId="126" fillId="33" borderId="122" xfId="17" applyNumberFormat="1" applyFont="1" applyFill="1" applyBorder="1"/>
    <xf numFmtId="164" fontId="134" fillId="33" borderId="122" xfId="17" applyFont="1" applyFill="1" applyBorder="1"/>
    <xf numFmtId="164" fontId="122" fillId="33" borderId="11" xfId="21" applyFill="1" applyBorder="1" applyAlignment="1">
      <alignment horizontal="center" wrapText="1"/>
    </xf>
    <xf numFmtId="164" fontId="134" fillId="33" borderId="123" xfId="17" applyFont="1" applyFill="1" applyBorder="1" applyAlignment="1">
      <alignment horizontal="center" wrapText="1"/>
    </xf>
    <xf numFmtId="166" fontId="140" fillId="33" borderId="122" xfId="21" applyNumberFormat="1" applyFont="1" applyFill="1" applyBorder="1" applyAlignment="1">
      <alignment horizontal="right" wrapText="1"/>
    </xf>
    <xf numFmtId="166" fontId="395" fillId="33" borderId="122" xfId="17" applyNumberFormat="1" applyFont="1" applyFill="1" applyBorder="1"/>
    <xf numFmtId="0" fontId="131" fillId="33" borderId="0" xfId="16304" applyFont="1" applyFill="1"/>
    <xf numFmtId="0" fontId="140" fillId="33" borderId="0" xfId="16304" applyFont="1" applyFill="1"/>
    <xf numFmtId="164" fontId="131" fillId="33" borderId="123" xfId="21" applyFont="1" applyFill="1" applyBorder="1" applyAlignment="1">
      <alignment horizontal="right" wrapText="1"/>
    </xf>
    <xf numFmtId="164" fontId="421" fillId="33" borderId="123" xfId="21" applyFont="1" applyFill="1" applyBorder="1" applyAlignment="1">
      <alignment horizontal="right" wrapText="1"/>
    </xf>
    <xf numFmtId="1" fontId="131" fillId="33" borderId="0" xfId="16306" applyNumberFormat="1" applyFont="1" applyFill="1"/>
    <xf numFmtId="169" fontId="131" fillId="33" borderId="0" xfId="16306" applyNumberFormat="1" applyFont="1" applyFill="1"/>
    <xf numFmtId="0" fontId="131" fillId="33" borderId="0" xfId="16307" applyFont="1" applyFill="1"/>
    <xf numFmtId="0" fontId="140" fillId="33" borderId="0" xfId="16307" applyFont="1" applyFill="1"/>
    <xf numFmtId="169" fontId="131" fillId="33" borderId="0" xfId="16309" applyNumberFormat="1" applyFont="1" applyFill="1"/>
    <xf numFmtId="43" fontId="131" fillId="33" borderId="0" xfId="16310" applyFont="1" applyFill="1"/>
    <xf numFmtId="3" fontId="140" fillId="33" borderId="122" xfId="17" applyNumberFormat="1" applyFont="1" applyFill="1" applyBorder="1"/>
    <xf numFmtId="3" fontId="140" fillId="33" borderId="62" xfId="17" applyNumberFormat="1" applyFont="1" applyFill="1" applyBorder="1"/>
    <xf numFmtId="3" fontId="131" fillId="33" borderId="62" xfId="17" applyNumberFormat="1" applyFont="1" applyFill="1" applyBorder="1"/>
    <xf numFmtId="164" fontId="131" fillId="33" borderId="0" xfId="17" applyFont="1" applyFill="1" applyAlignment="1">
      <alignment horizontal="right" wrapText="1"/>
    </xf>
    <xf numFmtId="4" fontId="131" fillId="33" borderId="0" xfId="17" applyNumberFormat="1" applyFont="1" applyFill="1" applyAlignment="1">
      <alignment horizontal="right"/>
    </xf>
    <xf numFmtId="37" fontId="131" fillId="33" borderId="0" xfId="17" applyNumberFormat="1" applyFont="1" applyFill="1" applyAlignment="1">
      <alignment horizontal="right"/>
    </xf>
    <xf numFmtId="3" fontId="122" fillId="33" borderId="0" xfId="17" applyNumberFormat="1" applyFill="1" applyAlignment="1">
      <alignment horizontal="right"/>
    </xf>
    <xf numFmtId="164" fontId="126" fillId="33" borderId="125" xfId="17" applyFont="1" applyFill="1" applyBorder="1"/>
    <xf numFmtId="0" fontId="134" fillId="33" borderId="0" xfId="16319" applyFont="1" applyFill="1"/>
    <xf numFmtId="0" fontId="122" fillId="33" borderId="0" xfId="16319" applyFont="1" applyFill="1"/>
    <xf numFmtId="0" fontId="122" fillId="33" borderId="125" xfId="16319" applyFont="1" applyFill="1" applyBorder="1"/>
    <xf numFmtId="164" fontId="122" fillId="33" borderId="82" xfId="21" applyFill="1" applyBorder="1" applyAlignment="1">
      <alignment horizontal="center" wrapText="1"/>
    </xf>
    <xf numFmtId="164" fontId="0" fillId="33" borderId="82" xfId="0" applyFill="1" applyBorder="1" applyAlignment="1">
      <alignment horizontal="center" wrapText="1"/>
    </xf>
    <xf numFmtId="336" fontId="122" fillId="33" borderId="0" xfId="16319" applyNumberFormat="1" applyFont="1" applyFill="1" applyAlignment="1">
      <alignment horizontal="right" wrapText="1"/>
    </xf>
    <xf numFmtId="336" fontId="126" fillId="33" borderId="0" xfId="16319" applyNumberFormat="1" applyFont="1" applyFill="1" applyAlignment="1">
      <alignment horizontal="right" wrapText="1"/>
    </xf>
    <xf numFmtId="336" fontId="0" fillId="33" borderId="107" xfId="16319" applyNumberFormat="1" applyFont="1" applyFill="1" applyBorder="1" applyAlignment="1">
      <alignment horizontal="right" wrapText="1"/>
    </xf>
    <xf numFmtId="336" fontId="134" fillId="33" borderId="107" xfId="16319" applyNumberFormat="1" applyFont="1" applyFill="1" applyBorder="1" applyAlignment="1">
      <alignment horizontal="right" wrapText="1"/>
    </xf>
    <xf numFmtId="336" fontId="122" fillId="33" borderId="107" xfId="16319" applyNumberFormat="1" applyFont="1" applyFill="1" applyBorder="1" applyAlignment="1">
      <alignment horizontal="right" wrapText="1"/>
    </xf>
    <xf numFmtId="336" fontId="126" fillId="33" borderId="107" xfId="16319" applyNumberFormat="1" applyFont="1" applyFill="1" applyBorder="1" applyAlignment="1">
      <alignment horizontal="right" wrapText="1"/>
    </xf>
    <xf numFmtId="336" fontId="0" fillId="125" borderId="124" xfId="16319" applyNumberFormat="1" applyFont="1" applyFill="1" applyBorder="1" applyAlignment="1">
      <alignment horizontal="right" wrapText="1"/>
    </xf>
    <xf numFmtId="336" fontId="122" fillId="33" borderId="0" xfId="16319" applyNumberFormat="1" applyFont="1" applyFill="1" applyAlignment="1">
      <alignment horizontal="right"/>
    </xf>
    <xf numFmtId="336" fontId="134" fillId="33" borderId="0" xfId="16319" applyNumberFormat="1" applyFont="1" applyFill="1" applyAlignment="1">
      <alignment horizontal="right"/>
    </xf>
    <xf numFmtId="343" fontId="134" fillId="33" borderId="0" xfId="16319" applyNumberFormat="1" applyFont="1" applyFill="1" applyAlignment="1">
      <alignment horizontal="right"/>
    </xf>
    <xf numFmtId="336" fontId="126" fillId="33" borderId="0" xfId="16319" applyNumberFormat="1" applyFont="1" applyFill="1" applyAlignment="1">
      <alignment horizontal="right"/>
    </xf>
    <xf numFmtId="336" fontId="122" fillId="125" borderId="126" xfId="16319" applyNumberFormat="1" applyFont="1" applyFill="1" applyBorder="1" applyAlignment="1">
      <alignment horizontal="right"/>
    </xf>
    <xf numFmtId="336" fontId="122" fillId="33" borderId="0" xfId="16319" applyNumberFormat="1" applyFont="1" applyFill="1"/>
    <xf numFmtId="0" fontId="0" fillId="33" borderId="0" xfId="16319" applyFont="1" applyFill="1" applyAlignment="1">
      <alignment horizontal="left"/>
    </xf>
    <xf numFmtId="0" fontId="0" fillId="0" borderId="0" xfId="16319" applyFont="1" applyAlignment="1">
      <alignment horizontal="left"/>
    </xf>
    <xf numFmtId="0" fontId="134" fillId="33" borderId="0" xfId="16319" quotePrefix="1" applyFont="1" applyFill="1" applyAlignment="1">
      <alignment horizontal="left"/>
    </xf>
    <xf numFmtId="342" fontId="122" fillId="33" borderId="0" xfId="16319" applyNumberFormat="1" applyFont="1" applyFill="1"/>
    <xf numFmtId="0" fontId="122" fillId="33" borderId="0" xfId="16319" applyFont="1" applyFill="1" applyAlignment="1">
      <alignment wrapText="1"/>
    </xf>
    <xf numFmtId="0" fontId="122" fillId="33" borderId="0" xfId="16319" applyFont="1" applyFill="1" applyAlignment="1">
      <alignment horizontal="left"/>
    </xf>
    <xf numFmtId="0" fontId="140" fillId="33" borderId="125" xfId="16319" applyFont="1" applyFill="1" applyBorder="1" applyAlignment="1">
      <alignment horizontal="left" vertical="center"/>
    </xf>
    <xf numFmtId="164" fontId="122" fillId="33" borderId="125" xfId="13300" applyFill="1" applyBorder="1" applyAlignment="1">
      <alignment horizontal="left" vertical="center"/>
    </xf>
    <xf numFmtId="0" fontId="122" fillId="33" borderId="107" xfId="16319" applyFont="1" applyFill="1" applyBorder="1" applyAlignment="1">
      <alignment vertical="center"/>
    </xf>
    <xf numFmtId="0" fontId="0" fillId="33" borderId="107" xfId="16319" applyFont="1" applyFill="1" applyBorder="1" applyAlignment="1">
      <alignment horizontal="center" wrapText="1"/>
    </xf>
    <xf numFmtId="0" fontId="140" fillId="33" borderId="0" xfId="16319" applyFont="1" applyFill="1"/>
    <xf numFmtId="0" fontId="134" fillId="33" borderId="0" xfId="16319" applyFont="1" applyFill="1" applyAlignment="1">
      <alignment horizontal="left"/>
    </xf>
    <xf numFmtId="0" fontId="421" fillId="33" borderId="0" xfId="16319" applyFont="1" applyFill="1"/>
    <xf numFmtId="0" fontId="140" fillId="33" borderId="125" xfId="16319" applyFont="1" applyFill="1" applyBorder="1"/>
    <xf numFmtId="0" fontId="122" fillId="33" borderId="107" xfId="16319" applyFont="1" applyFill="1" applyBorder="1"/>
    <xf numFmtId="0" fontId="126" fillId="33" borderId="0" xfId="16319" applyFont="1" applyFill="1"/>
    <xf numFmtId="336" fontId="126" fillId="33" borderId="0" xfId="16319" applyNumberFormat="1" applyFont="1" applyFill="1"/>
    <xf numFmtId="0" fontId="126" fillId="33" borderId="0" xfId="16319" applyFont="1" applyFill="1" applyAlignment="1">
      <alignment horizontal="left"/>
    </xf>
    <xf numFmtId="0" fontId="126" fillId="33" borderId="125" xfId="16319" applyFont="1" applyFill="1" applyBorder="1"/>
    <xf numFmtId="14" fontId="131" fillId="33" borderId="0" xfId="21" applyNumberFormat="1" applyFont="1" applyFill="1"/>
    <xf numFmtId="166" fontId="135" fillId="124" borderId="0" xfId="0" applyNumberFormat="1" applyFont="1" applyFill="1" applyAlignment="1">
      <alignment horizontal="right" vertical="top"/>
    </xf>
    <xf numFmtId="167" fontId="140" fillId="33" borderId="0" xfId="13157" applyNumberFormat="1" applyFont="1" applyFill="1"/>
    <xf numFmtId="9" fontId="122" fillId="33" borderId="0" xfId="13157" applyFont="1" applyFill="1"/>
    <xf numFmtId="336" fontId="0" fillId="33" borderId="0" xfId="16319" applyNumberFormat="1" applyFont="1" applyFill="1" applyAlignment="1">
      <alignment horizontal="left"/>
    </xf>
    <xf numFmtId="164" fontId="0" fillId="33" borderId="0" xfId="0" applyFill="1"/>
    <xf numFmtId="164" fontId="0" fillId="33" borderId="0" xfId="0" applyFill="1"/>
    <xf numFmtId="164" fontId="0" fillId="126" borderId="0" xfId="0" applyFill="1"/>
    <xf numFmtId="166" fontId="126" fillId="33" borderId="127" xfId="17" applyNumberFormat="1" applyFont="1" applyFill="1" applyBorder="1"/>
    <xf numFmtId="164" fontId="128" fillId="33" borderId="0" xfId="17" applyFont="1" applyFill="1" applyBorder="1" applyAlignment="1">
      <alignment horizontal="left" wrapText="1"/>
    </xf>
    <xf numFmtId="164" fontId="0" fillId="33" borderId="0" xfId="0" applyFill="1"/>
    <xf numFmtId="164" fontId="122" fillId="33" borderId="0" xfId="17" applyFill="1"/>
    <xf numFmtId="164" fontId="0" fillId="33" borderId="0" xfId="0" applyFill="1"/>
    <xf numFmtId="164" fontId="122" fillId="33" borderId="127" xfId="4" applyFill="1" applyBorder="1"/>
    <xf numFmtId="3" fontId="126" fillId="33" borderId="127" xfId="3" applyNumberFormat="1" applyFont="1" applyFill="1" applyBorder="1"/>
    <xf numFmtId="167" fontId="131" fillId="33" borderId="0" xfId="13157" applyNumberFormat="1" applyFont="1" applyFill="1"/>
    <xf numFmtId="164" fontId="122" fillId="33" borderId="0" xfId="4" applyFill="1" applyBorder="1"/>
    <xf numFmtId="3" fontId="140" fillId="33" borderId="128" xfId="13156" applyNumberFormat="1" applyFont="1" applyFill="1" applyBorder="1"/>
    <xf numFmtId="169" fontId="126" fillId="33" borderId="128" xfId="16170" applyNumberFormat="1" applyFont="1" applyFill="1" applyBorder="1"/>
    <xf numFmtId="164" fontId="0" fillId="0" borderId="0" xfId="0" applyFill="1"/>
    <xf numFmtId="343" fontId="122" fillId="33" borderId="0" xfId="21" applyNumberFormat="1" applyFill="1" applyAlignment="1">
      <alignment horizontal="right" wrapText="1"/>
    </xf>
    <xf numFmtId="168" fontId="122" fillId="33" borderId="0" xfId="14" applyNumberFormat="1" applyFill="1"/>
    <xf numFmtId="343" fontId="126" fillId="33" borderId="107" xfId="21" applyNumberFormat="1" applyFont="1" applyFill="1" applyBorder="1" applyAlignment="1">
      <alignment horizontal="right" wrapText="1"/>
    </xf>
    <xf numFmtId="238" fontId="133" fillId="33" borderId="117" xfId="16170" applyNumberFormat="1" applyFont="1" applyFill="1" applyBorder="1" applyAlignment="1">
      <alignment horizontal="right"/>
    </xf>
    <xf numFmtId="164" fontId="122" fillId="33" borderId="0" xfId="17" applyFill="1"/>
    <xf numFmtId="336" fontId="122" fillId="33" borderId="0" xfId="16319" applyNumberFormat="1" applyFont="1" applyFill="1" applyBorder="1"/>
    <xf numFmtId="343" fontId="122" fillId="33" borderId="0" xfId="16319" applyNumberFormat="1" applyFont="1" applyFill="1" applyBorder="1"/>
    <xf numFmtId="336" fontId="126" fillId="33" borderId="128" xfId="16319" applyNumberFormat="1" applyFont="1" applyFill="1" applyBorder="1"/>
    <xf numFmtId="336" fontId="126" fillId="33" borderId="11" xfId="16319" applyNumberFormat="1" applyFont="1" applyFill="1" applyBorder="1"/>
    <xf numFmtId="164" fontId="0" fillId="33" borderId="0" xfId="0" applyFill="1"/>
    <xf numFmtId="164" fontId="0" fillId="33" borderId="0" xfId="0" quotePrefix="1" applyFill="1" applyBorder="1"/>
    <xf numFmtId="3" fontId="0" fillId="33" borderId="0" xfId="0" applyNumberFormat="1" applyFill="1" applyBorder="1"/>
    <xf numFmtId="3" fontId="140" fillId="33" borderId="0" xfId="17" applyNumberFormat="1" applyFont="1" applyFill="1" applyBorder="1"/>
    <xf numFmtId="3" fontId="131" fillId="33" borderId="0" xfId="17" applyNumberFormat="1" applyFont="1" applyFill="1" applyBorder="1"/>
    <xf numFmtId="3" fontId="140" fillId="33" borderId="128" xfId="17" applyNumberFormat="1" applyFont="1" applyFill="1" applyBorder="1"/>
    <xf numFmtId="14" fontId="0" fillId="33" borderId="0" xfId="13300" quotePrefix="1" applyNumberFormat="1" applyFont="1" applyFill="1" applyAlignment="1">
      <alignment horizontal="left" wrapText="1"/>
    </xf>
    <xf numFmtId="336" fontId="133" fillId="33" borderId="0" xfId="16319" applyNumberFormat="1" applyFont="1" applyFill="1" applyAlignment="1">
      <alignment horizontal="right"/>
    </xf>
    <xf numFmtId="336" fontId="126" fillId="33" borderId="42" xfId="16319" applyNumberFormat="1" applyFont="1" applyFill="1" applyBorder="1"/>
    <xf numFmtId="336" fontId="122" fillId="33" borderId="129" xfId="16319" applyNumberFormat="1" applyFont="1" applyFill="1" applyBorder="1"/>
    <xf numFmtId="336" fontId="126" fillId="33" borderId="0" xfId="16319" applyNumberFormat="1" applyFont="1" applyFill="1" applyBorder="1"/>
    <xf numFmtId="336" fontId="126" fillId="33" borderId="129" xfId="16319" applyNumberFormat="1" applyFont="1" applyFill="1" applyBorder="1"/>
    <xf numFmtId="336" fontId="134" fillId="33" borderId="0" xfId="16319" applyNumberFormat="1" applyFont="1" applyFill="1" applyBorder="1"/>
    <xf numFmtId="336" fontId="134" fillId="33" borderId="129" xfId="16319" applyNumberFormat="1" applyFont="1" applyFill="1" applyBorder="1"/>
    <xf numFmtId="336" fontId="126" fillId="33" borderId="111" xfId="16319" applyNumberFormat="1" applyFont="1" applyFill="1" applyBorder="1"/>
    <xf numFmtId="166" fontId="140" fillId="33" borderId="117" xfId="17" applyNumberFormat="1" applyFont="1" applyFill="1" applyBorder="1"/>
    <xf numFmtId="3" fontId="140" fillId="33" borderId="113" xfId="13179" applyNumberFormat="1" applyFont="1" applyFill="1" applyBorder="1"/>
    <xf numFmtId="1" fontId="139" fillId="33" borderId="0" xfId="0" applyNumberFormat="1" applyFont="1" applyFill="1"/>
    <xf numFmtId="1" fontId="139" fillId="33" borderId="0" xfId="13157" applyNumberFormat="1" applyFont="1" applyFill="1"/>
    <xf numFmtId="168" fontId="125" fillId="33" borderId="0" xfId="2" applyNumberFormat="1" applyFill="1" applyAlignment="1" applyProtection="1"/>
    <xf numFmtId="164" fontId="131" fillId="33" borderId="0" xfId="17" applyFont="1" applyFill="1"/>
    <xf numFmtId="164" fontId="0" fillId="33" borderId="0" xfId="0" applyFill="1"/>
    <xf numFmtId="335" fontId="140" fillId="33" borderId="117" xfId="16045" applyNumberFormat="1" applyFont="1" applyFill="1" applyBorder="1"/>
    <xf numFmtId="335" fontId="122" fillId="33" borderId="0" xfId="16145" applyNumberFormat="1" applyFont="1" applyFill="1"/>
    <xf numFmtId="164" fontId="0" fillId="33" borderId="0" xfId="0" applyFill="1"/>
    <xf numFmtId="164" fontId="122" fillId="33" borderId="0" xfId="17" applyFill="1"/>
    <xf numFmtId="14" fontId="0" fillId="33" borderId="107" xfId="21" applyNumberFormat="1" applyFont="1" applyFill="1" applyBorder="1" applyAlignment="1">
      <alignment horizontal="right" wrapText="1"/>
    </xf>
    <xf numFmtId="14" fontId="0" fillId="33" borderId="107" xfId="21" applyNumberFormat="1" applyFont="1" applyFill="1" applyBorder="1" applyAlignment="1">
      <alignment horizontal="right" vertical="center" wrapText="1"/>
    </xf>
    <xf numFmtId="164" fontId="122" fillId="33" borderId="130" xfId="4" applyFill="1" applyBorder="1"/>
    <xf numFmtId="3" fontId="126" fillId="33" borderId="130" xfId="3" applyNumberFormat="1" applyFont="1" applyFill="1" applyBorder="1"/>
    <xf numFmtId="3" fontId="424" fillId="33" borderId="132" xfId="0" applyNumberFormat="1" applyFont="1" applyFill="1" applyBorder="1" applyAlignment="1">
      <alignment horizontal="right"/>
    </xf>
    <xf numFmtId="169" fontId="126" fillId="33" borderId="132" xfId="16170" applyNumberFormat="1" applyFont="1" applyFill="1" applyBorder="1"/>
    <xf numFmtId="164" fontId="0" fillId="33" borderId="0" xfId="0" applyFill="1"/>
    <xf numFmtId="164" fontId="131" fillId="33" borderId="0" xfId="0" applyFont="1" applyFill="1"/>
    <xf numFmtId="166" fontId="126" fillId="33" borderId="133" xfId="17" applyNumberFormat="1" applyFont="1" applyFill="1" applyBorder="1"/>
    <xf numFmtId="3" fontId="140" fillId="33" borderId="133" xfId="13156" applyNumberFormat="1" applyFont="1" applyFill="1" applyBorder="1"/>
    <xf numFmtId="164" fontId="0" fillId="33" borderId="0" xfId="0" applyFill="1"/>
    <xf numFmtId="164" fontId="131" fillId="33" borderId="0" xfId="0" applyFont="1" applyFill="1"/>
    <xf numFmtId="0" fontId="131" fillId="33" borderId="133" xfId="13156" applyFill="1" applyBorder="1"/>
    <xf numFmtId="173" fontId="395" fillId="33" borderId="0" xfId="13156" applyNumberFormat="1" applyFont="1" applyFill="1" applyBorder="1"/>
    <xf numFmtId="3" fontId="131" fillId="33" borderId="117" xfId="13156" applyNumberFormat="1" applyFill="1" applyBorder="1"/>
    <xf numFmtId="173" fontId="131" fillId="33" borderId="117" xfId="13156" applyNumberFormat="1" applyFill="1" applyBorder="1"/>
    <xf numFmtId="3" fontId="131" fillId="33" borderId="10" xfId="13156" applyNumberFormat="1" applyFill="1" applyBorder="1" applyAlignment="1">
      <alignment horizontal="right" wrapText="1"/>
    </xf>
    <xf numFmtId="173" fontId="140" fillId="33" borderId="117" xfId="13156" applyNumberFormat="1" applyFont="1" applyFill="1" applyBorder="1"/>
    <xf numFmtId="2" fontId="131" fillId="33" borderId="10" xfId="13156" applyNumberFormat="1" applyFill="1" applyBorder="1" applyAlignment="1">
      <alignment horizontal="right" wrapText="1"/>
    </xf>
    <xf numFmtId="3" fontId="126" fillId="33" borderId="0" xfId="21" applyNumberFormat="1" applyFont="1" applyFill="1" applyAlignment="1">
      <alignment vertical="center"/>
    </xf>
    <xf numFmtId="3" fontId="126" fillId="33" borderId="0" xfId="21" applyNumberFormat="1" applyFont="1" applyFill="1" applyAlignment="1">
      <alignment horizontal="right" vertical="center"/>
    </xf>
    <xf numFmtId="3" fontId="140" fillId="33" borderId="0" xfId="13156" applyNumberFormat="1" applyFont="1" applyFill="1" applyBorder="1"/>
    <xf numFmtId="164" fontId="0" fillId="33" borderId="0" xfId="17" applyFont="1" applyFill="1"/>
    <xf numFmtId="164" fontId="122" fillId="33" borderId="0" xfId="17" applyFill="1"/>
    <xf numFmtId="0" fontId="0" fillId="33" borderId="0" xfId="17" applyNumberFormat="1" applyFont="1" applyFill="1" applyAlignment="1">
      <alignment wrapText="1"/>
    </xf>
    <xf numFmtId="164" fontId="122" fillId="33" borderId="133" xfId="17" applyFill="1" applyBorder="1"/>
    <xf numFmtId="164" fontId="126" fillId="33" borderId="133" xfId="17" applyFont="1" applyFill="1" applyBorder="1"/>
    <xf numFmtId="3" fontId="131" fillId="33" borderId="0" xfId="17" applyNumberFormat="1" applyFont="1" applyFill="1" applyAlignment="1">
      <alignment horizontal="right"/>
    </xf>
    <xf numFmtId="4" fontId="126" fillId="33" borderId="133" xfId="17" applyNumberFormat="1" applyFont="1" applyFill="1" applyBorder="1" applyAlignment="1">
      <alignment horizontal="right"/>
    </xf>
    <xf numFmtId="3" fontId="126" fillId="33" borderId="133" xfId="17" applyNumberFormat="1" applyFont="1" applyFill="1" applyBorder="1" applyAlignment="1">
      <alignment horizontal="right"/>
    </xf>
    <xf numFmtId="37" fontId="126" fillId="33" borderId="133" xfId="17" applyNumberFormat="1" applyFont="1" applyFill="1" applyBorder="1" applyAlignment="1">
      <alignment horizontal="right"/>
    </xf>
    <xf numFmtId="0" fontId="122" fillId="33" borderId="0" xfId="17" applyNumberFormat="1" applyFill="1" applyAlignment="1">
      <alignment wrapText="1"/>
    </xf>
    <xf numFmtId="14" fontId="122" fillId="33" borderId="107" xfId="21" applyNumberFormat="1" applyFill="1" applyBorder="1" applyAlignment="1">
      <alignment horizontal="left" vertical="center"/>
    </xf>
    <xf numFmtId="164" fontId="122" fillId="33" borderId="133" xfId="14" applyFill="1" applyBorder="1"/>
    <xf numFmtId="165" fontId="126" fillId="33" borderId="133" xfId="17" applyNumberFormat="1" applyFont="1" applyFill="1" applyBorder="1"/>
    <xf numFmtId="164" fontId="0" fillId="33" borderId="133" xfId="14" applyFont="1" applyFill="1" applyBorder="1"/>
    <xf numFmtId="3" fontId="122" fillId="33" borderId="0" xfId="14" applyNumberFormat="1" applyFill="1" applyAlignment="1">
      <alignment horizontal="right"/>
    </xf>
    <xf numFmtId="336" fontId="126" fillId="33" borderId="133" xfId="21" applyNumberFormat="1" applyFont="1" applyFill="1" applyBorder="1" applyAlignment="1">
      <alignment horizontal="right" wrapText="1"/>
    </xf>
    <xf numFmtId="164" fontId="122" fillId="33" borderId="0" xfId="17" applyFill="1"/>
    <xf numFmtId="344" fontId="0" fillId="33" borderId="0" xfId="0" applyNumberFormat="1" applyFill="1"/>
    <xf numFmtId="164" fontId="0" fillId="33" borderId="0" xfId="0" applyFill="1"/>
    <xf numFmtId="3" fontId="139" fillId="33" borderId="0" xfId="17" applyNumberFormat="1" applyFont="1" applyFill="1" applyAlignment="1">
      <alignment horizontal="right"/>
    </xf>
    <xf numFmtId="3" fontId="135" fillId="33" borderId="0" xfId="17" applyNumberFormat="1" applyFont="1" applyFill="1" applyAlignment="1">
      <alignment horizontal="right"/>
    </xf>
    <xf numFmtId="3" fontId="437" fillId="33" borderId="0" xfId="17" applyNumberFormat="1" applyFont="1" applyFill="1" applyAlignment="1">
      <alignment horizontal="center" vertical="center" wrapText="1"/>
    </xf>
    <xf numFmtId="14" fontId="131" fillId="33" borderId="0" xfId="21" applyNumberFormat="1" applyFont="1" applyFill="1" applyAlignment="1">
      <alignment horizontal="left" vertical="center"/>
    </xf>
    <xf numFmtId="164" fontId="131" fillId="33" borderId="82" xfId="17" applyFont="1" applyFill="1" applyBorder="1" applyAlignment="1">
      <alignment horizontal="center"/>
    </xf>
    <xf numFmtId="164" fontId="131" fillId="33" borderId="0" xfId="17" quotePrefix="1" applyFont="1" applyFill="1"/>
    <xf numFmtId="164" fontId="122" fillId="33" borderId="0" xfId="4" applyFill="1" applyAlignment="1">
      <alignment horizontal="left"/>
    </xf>
    <xf numFmtId="164" fontId="122" fillId="33" borderId="133" xfId="14" applyFill="1" applyBorder="1" applyAlignment="1">
      <alignment horizontal="right"/>
    </xf>
    <xf numFmtId="164" fontId="122" fillId="33" borderId="133" xfId="21" applyFill="1" applyBorder="1"/>
    <xf numFmtId="167" fontId="126" fillId="33" borderId="0" xfId="13157" applyNumberFormat="1" applyFont="1" applyFill="1" applyAlignment="1">
      <alignment horizontal="right" wrapText="1"/>
    </xf>
    <xf numFmtId="0" fontId="131" fillId="33" borderId="0" xfId="16392" applyFont="1" applyFill="1"/>
    <xf numFmtId="0" fontId="140" fillId="33" borderId="0" xfId="16392" applyFont="1" applyFill="1"/>
    <xf numFmtId="169" fontId="131" fillId="33" borderId="0" xfId="16394" applyNumberFormat="1" applyFont="1" applyFill="1"/>
    <xf numFmtId="169" fontId="0" fillId="33" borderId="0" xfId="16396" applyNumberFormat="1" applyFont="1" applyFill="1"/>
    <xf numFmtId="170" fontId="126" fillId="33" borderId="134" xfId="4" applyNumberFormat="1" applyFont="1" applyFill="1" applyBorder="1" applyAlignment="1">
      <alignment horizontal="left"/>
    </xf>
    <xf numFmtId="174" fontId="122" fillId="33" borderId="134" xfId="21" applyNumberFormat="1" applyFill="1" applyBorder="1" applyAlignment="1">
      <alignment horizontal="right"/>
    </xf>
    <xf numFmtId="164" fontId="122" fillId="33" borderId="134" xfId="4" applyFill="1" applyBorder="1"/>
    <xf numFmtId="164" fontId="122" fillId="33" borderId="134" xfId="21" applyFill="1" applyBorder="1"/>
    <xf numFmtId="0" fontId="122" fillId="33" borderId="0" xfId="16397" applyFont="1" applyFill="1"/>
    <xf numFmtId="0" fontId="139" fillId="33" borderId="0" xfId="16397" applyFont="1" applyFill="1"/>
    <xf numFmtId="0" fontId="122" fillId="33" borderId="134" xfId="16397" applyFont="1" applyFill="1" applyBorder="1"/>
    <xf numFmtId="165" fontId="0" fillId="33" borderId="0" xfId="16397" quotePrefix="1" applyNumberFormat="1" applyFont="1" applyFill="1"/>
    <xf numFmtId="341" fontId="0" fillId="33" borderId="0" xfId="16397" quotePrefix="1" applyNumberFormat="1" applyFont="1" applyFill="1" applyAlignment="1">
      <alignment horizontal="left"/>
    </xf>
    <xf numFmtId="341" fontId="131" fillId="33" borderId="0" xfId="16397" quotePrefix="1" applyNumberFormat="1" applyFont="1" applyFill="1" applyAlignment="1">
      <alignment horizontal="left"/>
    </xf>
    <xf numFmtId="0" fontId="0" fillId="33" borderId="0" xfId="16397" applyFont="1" applyFill="1"/>
    <xf numFmtId="164" fontId="0" fillId="33" borderId="0" xfId="0" applyFill="1"/>
    <xf numFmtId="164" fontId="122" fillId="33" borderId="0" xfId="17" applyFill="1"/>
    <xf numFmtId="164" fontId="122" fillId="33" borderId="0" xfId="17" applyFill="1" applyBorder="1"/>
    <xf numFmtId="169" fontId="122" fillId="33" borderId="0" xfId="1" applyNumberFormat="1" applyFont="1" applyFill="1" applyBorder="1"/>
    <xf numFmtId="1" fontId="122" fillId="33" borderId="0" xfId="1" applyNumberFormat="1" applyFont="1" applyFill="1" applyBorder="1"/>
    <xf numFmtId="10" fontId="131" fillId="33" borderId="0" xfId="13157" applyNumberFormat="1" applyFont="1" applyFill="1"/>
    <xf numFmtId="10" fontId="0" fillId="33" borderId="0" xfId="13157" applyNumberFormat="1" applyFont="1" applyFill="1"/>
    <xf numFmtId="14" fontId="126" fillId="33" borderId="125" xfId="13300" quotePrefix="1" applyNumberFormat="1" applyFont="1" applyFill="1" applyBorder="1" applyAlignment="1">
      <alignment horizontal="left" wrapText="1"/>
    </xf>
    <xf numFmtId="164" fontId="0" fillId="33" borderId="0" xfId="0" applyFill="1"/>
    <xf numFmtId="164" fontId="0" fillId="33" borderId="0" xfId="0" applyFill="1"/>
    <xf numFmtId="164" fontId="0" fillId="33" borderId="0" xfId="0" applyFill="1"/>
    <xf numFmtId="3" fontId="131" fillId="0" borderId="0" xfId="0" applyNumberFormat="1" applyFont="1" applyFill="1"/>
    <xf numFmtId="166" fontId="126" fillId="33" borderId="138" xfId="17" applyNumberFormat="1" applyFont="1" applyFill="1" applyBorder="1"/>
    <xf numFmtId="164" fontId="122" fillId="33" borderId="0" xfId="17" applyFill="1"/>
    <xf numFmtId="3" fontId="140" fillId="33" borderId="138" xfId="13156" applyNumberFormat="1" applyFont="1" applyFill="1" applyBorder="1"/>
    <xf numFmtId="169" fontId="126" fillId="33" borderId="138" xfId="16170" applyNumberFormat="1" applyFont="1" applyFill="1" applyBorder="1"/>
    <xf numFmtId="3" fontId="135" fillId="33" borderId="0" xfId="0" quotePrefix="1" applyNumberFormat="1" applyFont="1" applyFill="1" applyAlignment="1">
      <alignment horizontal="right"/>
    </xf>
    <xf numFmtId="3" fontId="424" fillId="33" borderId="138" xfId="0" applyNumberFormat="1" applyFont="1" applyFill="1" applyBorder="1" applyAlignment="1">
      <alignment horizontal="right"/>
    </xf>
    <xf numFmtId="3" fontId="131" fillId="33" borderId="0" xfId="13156" applyNumberFormat="1" applyFont="1" applyFill="1" applyAlignment="1">
      <alignment horizontal="right"/>
    </xf>
    <xf numFmtId="164" fontId="0" fillId="33" borderId="0" xfId="0" applyFill="1"/>
    <xf numFmtId="3" fontId="131" fillId="33" borderId="0" xfId="3" applyNumberFormat="1" applyFont="1" applyFill="1"/>
    <xf numFmtId="3" fontId="140" fillId="33" borderId="138" xfId="3" applyNumberFormat="1" applyFont="1" applyFill="1" applyBorder="1"/>
    <xf numFmtId="3" fontId="140" fillId="33" borderId="121" xfId="3" applyNumberFormat="1" applyFont="1" applyFill="1" applyBorder="1"/>
    <xf numFmtId="3" fontId="140" fillId="33" borderId="127" xfId="3" applyNumberFormat="1" applyFont="1" applyFill="1" applyBorder="1"/>
    <xf numFmtId="3" fontId="140" fillId="33" borderId="130" xfId="3" applyNumberFormat="1" applyFont="1" applyFill="1" applyBorder="1"/>
    <xf numFmtId="3" fontId="140" fillId="33" borderId="0" xfId="16157" applyNumberFormat="1" applyFont="1" applyFill="1" applyAlignment="1">
      <alignment horizontal="right"/>
    </xf>
    <xf numFmtId="172" fontId="395" fillId="33" borderId="117" xfId="21" applyNumberFormat="1" applyFont="1" applyFill="1" applyBorder="1" applyAlignment="1">
      <alignment horizontal="right" wrapText="1"/>
    </xf>
    <xf numFmtId="164" fontId="122" fillId="33" borderId="0" xfId="17" applyFill="1"/>
    <xf numFmtId="164" fontId="131" fillId="33" borderId="107" xfId="17" applyFont="1" applyFill="1" applyBorder="1" applyAlignment="1">
      <alignment horizontal="right" wrapText="1"/>
    </xf>
    <xf numFmtId="164" fontId="131" fillId="33" borderId="0" xfId="17" applyFont="1" applyFill="1" applyAlignment="1">
      <alignment wrapText="1"/>
    </xf>
    <xf numFmtId="4" fontId="131" fillId="33" borderId="0" xfId="17" applyNumberFormat="1" applyFont="1" applyFill="1"/>
    <xf numFmtId="37" fontId="131" fillId="33" borderId="0" xfId="17" applyNumberFormat="1" applyFont="1" applyFill="1"/>
    <xf numFmtId="37" fontId="122" fillId="33" borderId="0" xfId="17" applyNumberFormat="1" applyFill="1"/>
    <xf numFmtId="4" fontId="140" fillId="33" borderId="133" xfId="17" applyNumberFormat="1" applyFont="1" applyFill="1" applyBorder="1" applyAlignment="1">
      <alignment horizontal="right"/>
    </xf>
    <xf numFmtId="3" fontId="140" fillId="33" borderId="133" xfId="17" applyNumberFormat="1" applyFont="1" applyFill="1" applyBorder="1" applyAlignment="1">
      <alignment horizontal="right"/>
    </xf>
    <xf numFmtId="4" fontId="126" fillId="33" borderId="125" xfId="17" applyNumberFormat="1" applyFont="1" applyFill="1" applyBorder="1"/>
    <xf numFmtId="37" fontId="126" fillId="33" borderId="125" xfId="17" applyNumberFormat="1" applyFont="1" applyFill="1" applyBorder="1"/>
    <xf numFmtId="164" fontId="0" fillId="33" borderId="0" xfId="0" applyFill="1"/>
    <xf numFmtId="164" fontId="0" fillId="33" borderId="0" xfId="0" applyFill="1" applyAlignment="1">
      <alignment horizontal="left"/>
    </xf>
    <xf numFmtId="164" fontId="0" fillId="0" borderId="0" xfId="0" quotePrefix="1" applyFill="1"/>
    <xf numFmtId="164" fontId="0" fillId="33" borderId="0" xfId="0" quotePrefix="1" applyFill="1" applyAlignment="1">
      <alignment horizontal="center"/>
    </xf>
    <xf numFmtId="164" fontId="131" fillId="33" borderId="0" xfId="17" quotePrefix="1" applyFont="1" applyFill="1" applyBorder="1"/>
    <xf numFmtId="341" fontId="131" fillId="33" borderId="0" xfId="16397" quotePrefix="1" applyNumberFormat="1" applyFont="1" applyFill="1" applyBorder="1" applyAlignment="1">
      <alignment horizontal="left"/>
    </xf>
    <xf numFmtId="3" fontId="131" fillId="33" borderId="0" xfId="23" applyNumberFormat="1" applyFont="1" applyFill="1" applyBorder="1" applyAlignment="1">
      <alignment horizontal="right"/>
    </xf>
    <xf numFmtId="164" fontId="0" fillId="0" borderId="0" xfId="0"/>
    <xf numFmtId="164" fontId="0" fillId="33" borderId="0" xfId="0" applyFill="1"/>
    <xf numFmtId="164" fontId="122" fillId="33" borderId="0" xfId="17" applyFill="1"/>
    <xf numFmtId="164" fontId="131" fillId="0" borderId="0" xfId="0" quotePrefix="1" applyFont="1" applyFill="1"/>
    <xf numFmtId="3" fontId="140" fillId="33" borderId="134" xfId="23" applyNumberFormat="1" applyFont="1" applyFill="1" applyBorder="1"/>
    <xf numFmtId="175" fontId="140" fillId="33" borderId="134" xfId="28" applyNumberFormat="1" applyFont="1" applyFill="1" applyBorder="1" applyAlignment="1">
      <alignment horizontal="right"/>
    </xf>
    <xf numFmtId="0" fontId="0" fillId="33" borderId="0" xfId="16319" applyFont="1" applyFill="1" applyAlignment="1">
      <alignment horizontal="left"/>
    </xf>
    <xf numFmtId="336" fontId="126" fillId="125" borderId="126" xfId="16319" applyNumberFormat="1" applyFont="1" applyFill="1" applyBorder="1" applyAlignment="1">
      <alignment horizontal="right"/>
    </xf>
    <xf numFmtId="335" fontId="140" fillId="33" borderId="0" xfId="16319" applyNumberFormat="1" applyFont="1" applyFill="1"/>
    <xf numFmtId="335" fontId="421" fillId="33" borderId="0" xfId="16319" applyNumberFormat="1" applyFont="1" applyFill="1"/>
    <xf numFmtId="335" fontId="140" fillId="33" borderId="125" xfId="16319" applyNumberFormat="1" applyFont="1" applyFill="1" applyBorder="1"/>
    <xf numFmtId="0" fontId="140" fillId="33" borderId="0" xfId="16319" applyFont="1" applyFill="1" applyAlignment="1">
      <alignment vertical="center"/>
    </xf>
    <xf numFmtId="164" fontId="122" fillId="33" borderId="0" xfId="15805" applyFill="1" applyAlignment="1">
      <alignment wrapText="1"/>
    </xf>
    <xf numFmtId="14" fontId="0" fillId="33" borderId="136" xfId="13300" applyNumberFormat="1" applyFont="1" applyFill="1" applyBorder="1" applyAlignment="1">
      <alignment horizontal="right" vertical="center" wrapText="1"/>
    </xf>
    <xf numFmtId="14" fontId="133" fillId="33" borderId="100" xfId="13300" applyNumberFormat="1" applyFont="1" applyFill="1" applyBorder="1" applyAlignment="1">
      <alignment horizontal="right" vertical="center" wrapText="1"/>
    </xf>
    <xf numFmtId="336" fontId="126" fillId="33" borderId="109" xfId="16319" applyNumberFormat="1" applyFont="1" applyFill="1" applyBorder="1"/>
    <xf numFmtId="336" fontId="126" fillId="33" borderId="135" xfId="16319" applyNumberFormat="1" applyFont="1" applyFill="1" applyBorder="1"/>
    <xf numFmtId="336" fontId="134" fillId="33" borderId="62" xfId="16319" applyNumberFormat="1" applyFont="1" applyFill="1" applyBorder="1"/>
    <xf numFmtId="343" fontId="134" fillId="33" borderId="0" xfId="16319" applyNumberFormat="1" applyFont="1" applyFill="1" applyBorder="1"/>
    <xf numFmtId="343" fontId="134" fillId="33" borderId="62" xfId="16319" applyNumberFormat="1" applyFont="1" applyFill="1" applyBorder="1"/>
    <xf numFmtId="0" fontId="133" fillId="33" borderId="0" xfId="16319" applyFont="1" applyFill="1"/>
    <xf numFmtId="343" fontId="133" fillId="33" borderId="0" xfId="16319" applyNumberFormat="1" applyFont="1" applyFill="1" applyBorder="1"/>
    <xf numFmtId="343" fontId="133" fillId="33" borderId="62" xfId="16319" applyNumberFormat="1" applyFont="1" applyFill="1" applyBorder="1"/>
    <xf numFmtId="336" fontId="126" fillId="33" borderId="137" xfId="16319" applyNumberFormat="1" applyFont="1" applyFill="1" applyBorder="1"/>
    <xf numFmtId="164" fontId="0" fillId="33" borderId="0" xfId="0" applyFill="1"/>
    <xf numFmtId="2" fontId="0" fillId="33" borderId="0" xfId="0" quotePrefix="1" applyNumberFormat="1" applyFill="1" applyAlignment="1">
      <alignment wrapText="1"/>
    </xf>
    <xf numFmtId="345" fontId="131" fillId="33" borderId="0" xfId="13157" applyNumberFormat="1" applyFont="1" applyFill="1"/>
    <xf numFmtId="164" fontId="0" fillId="33" borderId="0" xfId="0" applyFill="1"/>
    <xf numFmtId="164" fontId="0" fillId="33" borderId="0" xfId="0" applyFill="1"/>
    <xf numFmtId="164" fontId="134" fillId="33" borderId="100" xfId="21" applyFont="1" applyFill="1" applyBorder="1" applyAlignment="1">
      <alignment horizontal="right" wrapText="1"/>
    </xf>
    <xf numFmtId="164" fontId="0" fillId="33" borderId="0" xfId="0" applyFill="1"/>
    <xf numFmtId="164" fontId="0" fillId="33" borderId="0" xfId="0" applyFill="1" applyAlignment="1">
      <alignment horizontal="left" wrapText="1"/>
    </xf>
    <xf numFmtId="164" fontId="0" fillId="33" borderId="0" xfId="0" applyFill="1" applyAlignment="1">
      <alignment wrapText="1"/>
    </xf>
    <xf numFmtId="164" fontId="131" fillId="33" borderId="0" xfId="0" applyFont="1" applyFill="1" applyAlignment="1">
      <alignment wrapText="1"/>
    </xf>
    <xf numFmtId="164" fontId="0" fillId="33" borderId="0" xfId="0" applyFill="1"/>
    <xf numFmtId="164" fontId="131" fillId="33" borderId="139" xfId="17" quotePrefix="1" applyFont="1" applyFill="1" applyBorder="1"/>
    <xf numFmtId="341" fontId="131" fillId="33" borderId="139" xfId="16397" quotePrefix="1" applyNumberFormat="1" applyFont="1" applyFill="1" applyBorder="1" applyAlignment="1">
      <alignment horizontal="left"/>
    </xf>
    <xf numFmtId="3" fontId="131" fillId="33" borderId="139" xfId="23" applyNumberFormat="1" applyFont="1" applyFill="1" applyBorder="1" applyAlignment="1">
      <alignment horizontal="right"/>
    </xf>
    <xf numFmtId="164" fontId="427" fillId="33" borderId="0" xfId="0" applyFont="1" applyFill="1" applyAlignment="1">
      <alignment horizontal="left" vertical="top"/>
    </xf>
    <xf numFmtId="164" fontId="0" fillId="33" borderId="0" xfId="0" applyFill="1"/>
    <xf numFmtId="164" fontId="122" fillId="33" borderId="0" xfId="17" applyFill="1"/>
    <xf numFmtId="3" fontId="140" fillId="33" borderId="139" xfId="17" applyNumberFormat="1" applyFont="1" applyFill="1" applyBorder="1"/>
    <xf numFmtId="3" fontId="140" fillId="33" borderId="137" xfId="17" applyNumberFormat="1" applyFont="1" applyFill="1" applyBorder="1"/>
    <xf numFmtId="3" fontId="131" fillId="33" borderId="100" xfId="17" applyNumberFormat="1" applyFont="1" applyFill="1" applyBorder="1" applyAlignment="1">
      <alignment horizontal="right" vertical="center" wrapText="1"/>
    </xf>
    <xf numFmtId="14" fontId="0" fillId="33" borderId="136" xfId="21" applyNumberFormat="1" applyFont="1" applyFill="1" applyBorder="1" applyAlignment="1">
      <alignment horizontal="right" vertical="center" wrapText="1"/>
    </xf>
    <xf numFmtId="10" fontId="131" fillId="33" borderId="0" xfId="17" applyNumberFormat="1" applyFont="1" applyFill="1"/>
    <xf numFmtId="164" fontId="427" fillId="0" borderId="0" xfId="0" applyFont="1" applyFill="1"/>
    <xf numFmtId="164" fontId="426" fillId="0" borderId="0" xfId="0" applyFont="1" applyFill="1"/>
    <xf numFmtId="164" fontId="122" fillId="0" borderId="0" xfId="4" applyFill="1"/>
    <xf numFmtId="164" fontId="0" fillId="0" borderId="0" xfId="4" applyFont="1" applyFill="1"/>
    <xf numFmtId="14" fontId="0" fillId="0" borderId="0" xfId="21" applyNumberFormat="1" applyFont="1" applyFill="1" applyAlignment="1">
      <alignment vertical="center"/>
    </xf>
    <xf numFmtId="164" fontId="122" fillId="33" borderId="0" xfId="17" applyFill="1"/>
    <xf numFmtId="164" fontId="0" fillId="33" borderId="0" xfId="0" applyFill="1"/>
    <xf numFmtId="4" fontId="122" fillId="33" borderId="0" xfId="14" applyNumberFormat="1" applyFill="1"/>
    <xf numFmtId="164" fontId="0" fillId="33" borderId="0" xfId="17" applyFont="1" applyFill="1" applyAlignment="1">
      <alignment horizontal="left" wrapText="1"/>
    </xf>
    <xf numFmtId="3" fontId="135" fillId="33" borderId="0" xfId="17" applyNumberFormat="1" applyFont="1" applyFill="1" applyAlignment="1">
      <alignment horizontal="right"/>
    </xf>
    <xf numFmtId="0" fontId="131" fillId="33" borderId="0" xfId="17" applyNumberFormat="1" applyFont="1" applyFill="1" applyAlignment="1">
      <alignment horizontal="left" vertical="center"/>
    </xf>
    <xf numFmtId="3" fontId="140" fillId="33" borderId="140" xfId="3" applyNumberFormat="1" applyFont="1" applyFill="1" applyBorder="1"/>
    <xf numFmtId="3" fontId="126" fillId="33" borderId="140" xfId="3" applyNumberFormat="1" applyFont="1" applyFill="1" applyBorder="1"/>
    <xf numFmtId="166" fontId="126" fillId="33" borderId="140" xfId="17" applyNumberFormat="1" applyFont="1" applyFill="1" applyBorder="1"/>
    <xf numFmtId="165" fontId="133" fillId="33" borderId="141" xfId="17" applyNumberFormat="1" applyFont="1" applyFill="1" applyBorder="1"/>
    <xf numFmtId="336" fontId="133" fillId="33" borderId="141" xfId="21" applyNumberFormat="1" applyFont="1" applyFill="1" applyBorder="1" applyAlignment="1">
      <alignment horizontal="right" wrapText="1"/>
    </xf>
    <xf numFmtId="167" fontId="133" fillId="33" borderId="141" xfId="13157" applyNumberFormat="1" applyFont="1" applyFill="1" applyBorder="1" applyAlignment="1">
      <alignment horizontal="right" wrapText="1"/>
    </xf>
    <xf numFmtId="165" fontId="140" fillId="33" borderId="141" xfId="17" applyNumberFormat="1" applyFont="1" applyFill="1" applyBorder="1"/>
    <xf numFmtId="166" fontId="140" fillId="33" borderId="141" xfId="21" applyNumberFormat="1" applyFont="1" applyFill="1" applyBorder="1" applyAlignment="1">
      <alignment horizontal="right" wrapText="1"/>
    </xf>
    <xf numFmtId="166" fontId="140" fillId="33" borderId="141" xfId="17" applyNumberFormat="1" applyFont="1" applyFill="1" applyBorder="1"/>
    <xf numFmtId="172" fontId="140" fillId="33" borderId="141" xfId="17" applyNumberFormat="1" applyFont="1" applyFill="1" applyBorder="1"/>
    <xf numFmtId="164" fontId="0" fillId="33" borderId="0" xfId="0" applyFill="1"/>
    <xf numFmtId="164" fontId="0" fillId="33" borderId="0" xfId="0" applyFill="1"/>
    <xf numFmtId="0" fontId="131" fillId="33" borderId="142" xfId="13156" applyFill="1" applyBorder="1"/>
    <xf numFmtId="3" fontId="140" fillId="33" borderId="142" xfId="13156" applyNumberFormat="1" applyFont="1" applyFill="1" applyBorder="1"/>
    <xf numFmtId="169" fontId="126" fillId="33" borderId="142" xfId="16170" applyNumberFormat="1" applyFont="1" applyFill="1" applyBorder="1"/>
    <xf numFmtId="168" fontId="0" fillId="33" borderId="0" xfId="0" applyNumberFormat="1" applyFill="1"/>
    <xf numFmtId="3" fontId="424" fillId="33" borderId="143" xfId="0" applyNumberFormat="1" applyFont="1" applyFill="1" applyBorder="1" applyAlignment="1">
      <alignment horizontal="right"/>
    </xf>
    <xf numFmtId="346" fontId="122" fillId="33" borderId="0" xfId="3" applyNumberFormat="1" applyFill="1"/>
    <xf numFmtId="164" fontId="131" fillId="33" borderId="0" xfId="0" applyFont="1" applyFill="1" applyAlignment="1">
      <alignment wrapText="1"/>
    </xf>
    <xf numFmtId="164" fontId="131" fillId="33" borderId="0" xfId="0" applyFont="1" applyFill="1"/>
    <xf numFmtId="164" fontId="362" fillId="33" borderId="0" xfId="0" applyFont="1" applyFill="1" applyAlignment="1">
      <alignment wrapText="1"/>
    </xf>
    <xf numFmtId="164" fontId="122" fillId="33" borderId="0" xfId="17" applyFill="1"/>
    <xf numFmtId="164" fontId="0" fillId="33" borderId="0" xfId="0" applyFill="1"/>
    <xf numFmtId="164" fontId="0" fillId="33" borderId="0" xfId="0" applyFill="1"/>
    <xf numFmtId="164" fontId="131" fillId="33" borderId="0" xfId="0" applyFont="1" applyFill="1"/>
    <xf numFmtId="171" fontId="427" fillId="33" borderId="0" xfId="0" applyNumberFormat="1" applyFont="1" applyFill="1" applyAlignment="1">
      <alignment wrapText="1"/>
    </xf>
    <xf numFmtId="164" fontId="427" fillId="33" borderId="0" xfId="0" applyFont="1" applyFill="1" applyAlignment="1">
      <alignment wrapText="1"/>
    </xf>
    <xf numFmtId="164" fontId="0" fillId="33" borderId="0" xfId="0" applyFill="1"/>
    <xf numFmtId="0" fontId="131" fillId="33" borderId="100" xfId="13156" applyFill="1" applyBorder="1"/>
    <xf numFmtId="164" fontId="131" fillId="33" borderId="100" xfId="21" applyFont="1" applyFill="1" applyBorder="1" applyAlignment="1">
      <alignment horizontal="right" wrapText="1"/>
    </xf>
    <xf numFmtId="238" fontId="134" fillId="33" borderId="100" xfId="21" applyNumberFormat="1" applyFont="1" applyFill="1" applyBorder="1" applyAlignment="1">
      <alignment horizontal="right" wrapText="1"/>
    </xf>
    <xf numFmtId="164" fontId="0" fillId="33" borderId="0" xfId="0" applyFill="1"/>
    <xf numFmtId="3" fontId="131" fillId="33" borderId="144" xfId="13156" applyNumberFormat="1" applyFont="1" applyFill="1" applyBorder="1" applyAlignment="1">
      <alignment horizontal="right"/>
    </xf>
    <xf numFmtId="173" fontId="421" fillId="33" borderId="144" xfId="13156" applyNumberFormat="1" applyFont="1" applyFill="1" applyBorder="1" applyAlignment="1">
      <alignment horizontal="right"/>
    </xf>
    <xf numFmtId="164" fontId="0" fillId="33" borderId="0" xfId="0" applyFill="1"/>
    <xf numFmtId="164" fontId="0" fillId="33" borderId="0" xfId="17" applyFont="1" applyFill="1" applyAlignment="1">
      <alignment horizontal="left" wrapText="1"/>
    </xf>
    <xf numFmtId="164" fontId="0" fillId="33" borderId="0" xfId="0" applyFill="1"/>
    <xf numFmtId="164" fontId="131" fillId="33" borderId="0" xfId="0" applyFont="1" applyFill="1"/>
    <xf numFmtId="164" fontId="0" fillId="33" borderId="145" xfId="0" quotePrefix="1" applyFill="1" applyBorder="1"/>
    <xf numFmtId="3" fontId="0" fillId="33" borderId="145" xfId="0" applyNumberFormat="1" applyFill="1" applyBorder="1"/>
    <xf numFmtId="164" fontId="0" fillId="33" borderId="0" xfId="0" applyFill="1"/>
    <xf numFmtId="1" fontId="139" fillId="33" borderId="0" xfId="16444" applyNumberFormat="1" applyFont="1" applyFill="1"/>
    <xf numFmtId="0" fontId="125" fillId="35" borderId="0" xfId="2" applyNumberFormat="1" applyFill="1" applyAlignment="1" applyProtection="1"/>
    <xf numFmtId="164" fontId="0" fillId="0" borderId="0" xfId="0"/>
    <xf numFmtId="164" fontId="126" fillId="33" borderId="0" xfId="0" applyFont="1" applyFill="1" applyAlignment="1">
      <alignment horizontal="center"/>
    </xf>
    <xf numFmtId="164" fontId="446" fillId="33" borderId="0" xfId="0" applyFont="1" applyFill="1" applyAlignment="1">
      <alignment horizontal="left" vertical="top" wrapText="1"/>
    </xf>
    <xf numFmtId="164" fontId="0" fillId="33" borderId="0" xfId="0" applyFill="1" applyAlignment="1">
      <alignment horizontal="center" wrapText="1"/>
    </xf>
    <xf numFmtId="164" fontId="427" fillId="33" borderId="0" xfId="0" applyFont="1" applyFill="1" applyAlignment="1">
      <alignment horizontal="left" vertical="top" wrapText="1"/>
    </xf>
    <xf numFmtId="171" fontId="427" fillId="33" borderId="0" xfId="0" applyNumberFormat="1" applyFont="1" applyFill="1" applyAlignment="1">
      <alignment horizontal="left" wrapText="1"/>
    </xf>
    <xf numFmtId="164" fontId="427" fillId="33" borderId="0" xfId="0" applyFont="1" applyFill="1" applyAlignment="1">
      <alignment horizontal="left" wrapText="1"/>
    </xf>
    <xf numFmtId="164" fontId="427" fillId="0" borderId="0" xfId="0" applyFont="1" applyFill="1" applyAlignment="1">
      <alignment horizontal="left" wrapText="1"/>
    </xf>
    <xf numFmtId="164" fontId="427" fillId="0" borderId="0" xfId="0" applyFont="1" applyFill="1" applyAlignment="1">
      <alignment wrapText="1"/>
    </xf>
    <xf numFmtId="164" fontId="0" fillId="0" borderId="0" xfId="0" applyFill="1" applyAlignment="1">
      <alignment wrapText="1"/>
    </xf>
    <xf numFmtId="164" fontId="128" fillId="33" borderId="0" xfId="17" applyFont="1" applyFill="1" applyAlignment="1">
      <alignment horizontal="left" wrapText="1"/>
    </xf>
    <xf numFmtId="164" fontId="122" fillId="33" borderId="0" xfId="17" applyFill="1" applyAlignment="1">
      <alignment horizontal="left" wrapText="1"/>
    </xf>
    <xf numFmtId="164" fontId="0" fillId="33" borderId="0" xfId="17" applyFont="1" applyFill="1"/>
    <xf numFmtId="164" fontId="0" fillId="33" borderId="0" xfId="0" applyFill="1"/>
    <xf numFmtId="164" fontId="122" fillId="33" borderId="100" xfId="21" applyFill="1" applyBorder="1" applyAlignment="1">
      <alignment horizontal="center" wrapText="1"/>
    </xf>
    <xf numFmtId="164" fontId="0" fillId="33" borderId="100" xfId="0" applyFill="1" applyBorder="1" applyAlignment="1">
      <alignment horizontal="center" wrapText="1"/>
    </xf>
    <xf numFmtId="164" fontId="0" fillId="33" borderId="0" xfId="0" applyFill="1" applyAlignment="1">
      <alignment horizontal="left" wrapText="1"/>
    </xf>
    <xf numFmtId="164" fontId="0" fillId="33" borderId="0" xfId="17" applyFont="1" applyFill="1" applyAlignment="1">
      <alignment horizontal="left" wrapText="1"/>
    </xf>
    <xf numFmtId="164" fontId="0" fillId="33" borderId="0" xfId="17" applyFont="1" applyFill="1" applyAlignment="1">
      <alignment horizontal="left"/>
    </xf>
    <xf numFmtId="164" fontId="122" fillId="33" borderId="100" xfId="21" applyFill="1" applyBorder="1" applyAlignment="1">
      <alignment horizontal="center"/>
    </xf>
    <xf numFmtId="164" fontId="0" fillId="33" borderId="100" xfId="0" applyFill="1" applyBorder="1" applyAlignment="1">
      <alignment horizontal="center"/>
    </xf>
    <xf numFmtId="164" fontId="0" fillId="33" borderId="82" xfId="21" applyFont="1" applyFill="1" applyBorder="1" applyAlignment="1">
      <alignment horizontal="right" wrapText="1"/>
    </xf>
    <xf numFmtId="164" fontId="128" fillId="33" borderId="107" xfId="0" applyFont="1" applyFill="1" applyBorder="1" applyAlignment="1">
      <alignment horizontal="right" wrapText="1"/>
    </xf>
    <xf numFmtId="164" fontId="122" fillId="33" borderId="0" xfId="17" applyFill="1" applyAlignment="1">
      <alignment wrapText="1"/>
    </xf>
    <xf numFmtId="164" fontId="0" fillId="33" borderId="0" xfId="0" applyFill="1" applyAlignment="1">
      <alignment wrapText="1"/>
    </xf>
    <xf numFmtId="164" fontId="122" fillId="33" borderId="0" xfId="17" applyFill="1"/>
    <xf numFmtId="164" fontId="131" fillId="33" borderId="0" xfId="17" quotePrefix="1" applyFont="1" applyFill="1"/>
    <xf numFmtId="0" fontId="122" fillId="33" borderId="100" xfId="13179" applyFont="1" applyFill="1" applyBorder="1" applyAlignment="1">
      <alignment horizontal="center" wrapText="1"/>
    </xf>
    <xf numFmtId="0" fontId="122" fillId="33" borderId="100" xfId="17" applyNumberFormat="1" applyFill="1" applyBorder="1" applyAlignment="1">
      <alignment horizontal="center" wrapText="1"/>
    </xf>
    <xf numFmtId="0" fontId="0" fillId="33" borderId="82" xfId="13179" applyFont="1" applyFill="1" applyBorder="1" applyAlignment="1">
      <alignment horizontal="left" wrapText="1"/>
    </xf>
    <xf numFmtId="0" fontId="122" fillId="33" borderId="82" xfId="13179" applyFont="1" applyFill="1" applyBorder="1" applyAlignment="1">
      <alignment horizontal="left" wrapText="1"/>
    </xf>
    <xf numFmtId="0" fontId="0" fillId="33" borderId="0" xfId="17" applyNumberFormat="1" applyFont="1" applyFill="1" applyAlignment="1">
      <alignment wrapText="1"/>
    </xf>
    <xf numFmtId="164" fontId="131" fillId="33" borderId="109" xfId="17" applyFont="1" applyFill="1" applyBorder="1" applyAlignment="1">
      <alignment horizontal="right" wrapText="1"/>
    </xf>
    <xf numFmtId="164" fontId="131" fillId="33" borderId="107" xfId="17" applyFont="1" applyFill="1" applyBorder="1" applyAlignment="1">
      <alignment horizontal="right" wrapText="1"/>
    </xf>
    <xf numFmtId="164" fontId="131" fillId="33" borderId="131" xfId="17" applyFont="1" applyFill="1" applyBorder="1" applyAlignment="1">
      <alignment horizontal="center" vertical="center" wrapText="1"/>
    </xf>
    <xf numFmtId="164" fontId="131" fillId="33" borderId="11" xfId="17" applyFont="1" applyFill="1" applyBorder="1" applyAlignment="1">
      <alignment horizontal="right" wrapText="1"/>
    </xf>
    <xf numFmtId="164" fontId="128" fillId="33" borderId="82" xfId="17" applyFont="1" applyFill="1" applyBorder="1" applyAlignment="1">
      <alignment horizontal="left" wrapText="1"/>
    </xf>
    <xf numFmtId="0" fontId="122" fillId="33" borderId="0" xfId="17" applyNumberFormat="1" applyFill="1" applyAlignment="1">
      <alignment wrapText="1"/>
    </xf>
    <xf numFmtId="164" fontId="131" fillId="33" borderId="107" xfId="17" applyFont="1" applyFill="1" applyBorder="1" applyAlignment="1">
      <alignment horizontal="center" vertical="center" wrapText="1"/>
    </xf>
    <xf numFmtId="164" fontId="122" fillId="33" borderId="107" xfId="17" applyFill="1" applyBorder="1" applyAlignment="1">
      <alignment horizontal="left" wrapText="1"/>
    </xf>
    <xf numFmtId="164" fontId="131" fillId="33" borderId="123" xfId="17" applyFont="1" applyFill="1" applyBorder="1" applyAlignment="1">
      <alignment horizontal="center" vertical="center" wrapText="1"/>
    </xf>
    <xf numFmtId="164" fontId="128" fillId="33" borderId="0" xfId="17" quotePrefix="1" applyFont="1" applyFill="1" applyAlignment="1">
      <alignment horizontal="left" wrapText="1"/>
    </xf>
    <xf numFmtId="164" fontId="126" fillId="33" borderId="0" xfId="17" applyFont="1" applyFill="1" applyAlignment="1">
      <alignment horizontal="left"/>
    </xf>
    <xf numFmtId="164" fontId="122" fillId="33" borderId="107" xfId="21" applyFill="1" applyBorder="1" applyAlignment="1">
      <alignment horizontal="center"/>
    </xf>
    <xf numFmtId="164" fontId="122" fillId="33" borderId="107" xfId="4" applyFill="1" applyBorder="1" applyAlignment="1">
      <alignment horizontal="center"/>
    </xf>
    <xf numFmtId="171" fontId="122" fillId="33" borderId="107" xfId="21" applyNumberFormat="1" applyFill="1" applyBorder="1" applyAlignment="1">
      <alignment horizontal="center" wrapText="1"/>
    </xf>
    <xf numFmtId="171" fontId="122" fillId="33" borderId="107" xfId="4" applyNumberFormat="1" applyFill="1" applyBorder="1" applyAlignment="1">
      <alignment horizontal="center" wrapText="1"/>
    </xf>
    <xf numFmtId="164" fontId="122" fillId="33" borderId="100" xfId="17" applyFill="1" applyBorder="1" applyAlignment="1">
      <alignment horizontal="center" wrapText="1"/>
    </xf>
    <xf numFmtId="164" fontId="126" fillId="33" borderId="107" xfId="21" applyFont="1" applyFill="1" applyBorder="1" applyAlignment="1">
      <alignment horizontal="center" wrapText="1"/>
    </xf>
    <xf numFmtId="164" fontId="126" fillId="33" borderId="107" xfId="17" applyFont="1" applyFill="1" applyBorder="1" applyAlignment="1">
      <alignment horizontal="center" wrapText="1"/>
    </xf>
    <xf numFmtId="164" fontId="126" fillId="33" borderId="123" xfId="21" applyFont="1" applyFill="1" applyBorder="1" applyAlignment="1">
      <alignment horizontal="center" wrapText="1"/>
    </xf>
    <xf numFmtId="164" fontId="126" fillId="33" borderId="123" xfId="17" applyFont="1" applyFill="1" applyBorder="1" applyAlignment="1">
      <alignment horizontal="center" wrapText="1"/>
    </xf>
    <xf numFmtId="164" fontId="126" fillId="33" borderId="0" xfId="21" applyFont="1" applyFill="1" applyAlignment="1">
      <alignment horizontal="right" wrapText="1"/>
    </xf>
    <xf numFmtId="164" fontId="126" fillId="33" borderId="107" xfId="17" applyFont="1" applyFill="1" applyBorder="1" applyAlignment="1">
      <alignment horizontal="right" wrapText="1"/>
    </xf>
    <xf numFmtId="164" fontId="122" fillId="33" borderId="123" xfId="21" applyFill="1" applyBorder="1" applyAlignment="1">
      <alignment horizontal="center" wrapText="1"/>
    </xf>
    <xf numFmtId="164" fontId="122" fillId="33" borderId="123" xfId="17" applyFill="1" applyBorder="1" applyAlignment="1">
      <alignment horizontal="center" wrapText="1"/>
    </xf>
    <xf numFmtId="164" fontId="131" fillId="33" borderId="82" xfId="17" applyFont="1" applyFill="1" applyBorder="1" applyAlignment="1">
      <alignment horizontal="left" wrapText="1"/>
    </xf>
    <xf numFmtId="3" fontId="135" fillId="33" borderId="0" xfId="17" applyNumberFormat="1" applyFont="1" applyFill="1" applyAlignment="1">
      <alignment horizontal="right"/>
    </xf>
    <xf numFmtId="164" fontId="131" fillId="33" borderId="0" xfId="17" applyFont="1" applyFill="1" applyAlignment="1">
      <alignment wrapText="1"/>
    </xf>
    <xf numFmtId="164" fontId="131" fillId="33" borderId="0" xfId="14" applyFont="1" applyFill="1"/>
    <xf numFmtId="3" fontId="139" fillId="33" borderId="0" xfId="17" applyNumberFormat="1" applyFont="1" applyFill="1" applyAlignment="1">
      <alignment horizontal="right"/>
    </xf>
    <xf numFmtId="3" fontId="437" fillId="33" borderId="0" xfId="17" applyNumberFormat="1" applyFont="1" applyFill="1" applyAlignment="1">
      <alignment horizontal="center" vertical="center" wrapText="1"/>
    </xf>
    <xf numFmtId="164" fontId="126" fillId="33" borderId="131" xfId="21" applyFont="1" applyFill="1" applyBorder="1" applyAlignment="1">
      <alignment horizontal="center" wrapText="1"/>
    </xf>
    <xf numFmtId="164" fontId="126" fillId="33" borderId="0" xfId="21" applyFont="1" applyFill="1" applyAlignment="1">
      <alignment horizontal="center" wrapText="1"/>
    </xf>
    <xf numFmtId="164" fontId="131" fillId="33" borderId="0" xfId="17" quotePrefix="1" applyFont="1" applyFill="1" applyAlignment="1">
      <alignment horizontal="left" wrapText="1"/>
    </xf>
    <xf numFmtId="164" fontId="131" fillId="33" borderId="0" xfId="17" applyFont="1" applyFill="1" applyAlignment="1">
      <alignment horizontal="left" wrapText="1"/>
    </xf>
    <xf numFmtId="0" fontId="131" fillId="33" borderId="0" xfId="16304" applyFont="1" applyFill="1" applyAlignment="1">
      <alignment horizontal="left" wrapText="1"/>
    </xf>
    <xf numFmtId="0" fontId="131" fillId="33" borderId="0" xfId="16305" applyFont="1" applyFill="1" applyAlignment="1">
      <alignment horizontal="left" wrapText="1"/>
    </xf>
    <xf numFmtId="164" fontId="131" fillId="33" borderId="100" xfId="21" applyFont="1" applyFill="1" applyBorder="1" applyAlignment="1">
      <alignment horizontal="center"/>
    </xf>
    <xf numFmtId="164" fontId="131" fillId="33" borderId="100" xfId="17" applyFont="1" applyFill="1" applyBorder="1" applyAlignment="1">
      <alignment horizontal="center"/>
    </xf>
    <xf numFmtId="14" fontId="131" fillId="33" borderId="0" xfId="21" applyNumberFormat="1" applyFont="1" applyFill="1" applyAlignment="1">
      <alignment horizontal="left" vertical="center"/>
    </xf>
    <xf numFmtId="14" fontId="131" fillId="33" borderId="107" xfId="21" applyNumberFormat="1" applyFont="1" applyFill="1" applyBorder="1" applyAlignment="1">
      <alignment horizontal="left" vertical="center"/>
    </xf>
    <xf numFmtId="171" fontId="131" fillId="33" borderId="107" xfId="21" applyNumberFormat="1" applyFont="1" applyFill="1" applyBorder="1" applyAlignment="1">
      <alignment horizontal="center" wrapText="1"/>
    </xf>
    <xf numFmtId="171" fontId="131" fillId="33" borderId="107" xfId="17" applyNumberFormat="1" applyFont="1" applyFill="1" applyBorder="1" applyAlignment="1">
      <alignment horizontal="center" wrapText="1"/>
    </xf>
    <xf numFmtId="164" fontId="131" fillId="33" borderId="82" xfId="17" applyFont="1" applyFill="1" applyBorder="1" applyAlignment="1">
      <alignment horizontal="center"/>
    </xf>
    <xf numFmtId="171" fontId="131" fillId="33" borderId="0" xfId="21" applyNumberFormat="1" applyFont="1" applyFill="1" applyAlignment="1">
      <alignment horizontal="center" wrapText="1"/>
    </xf>
    <xf numFmtId="171" fontId="131" fillId="33" borderId="0" xfId="17" applyNumberFormat="1" applyFont="1" applyFill="1" applyAlignment="1">
      <alignment horizontal="center" wrapText="1"/>
    </xf>
    <xf numFmtId="164" fontId="131" fillId="33" borderId="0" xfId="21" applyFont="1" applyFill="1" applyAlignment="1">
      <alignment horizontal="center" wrapText="1"/>
    </xf>
    <xf numFmtId="0" fontId="131" fillId="33" borderId="0" xfId="16307" applyFont="1" applyFill="1" applyAlignment="1">
      <alignment horizontal="left" wrapText="1"/>
    </xf>
    <xf numFmtId="0" fontId="131" fillId="33" borderId="0" xfId="16308" applyFont="1" applyFill="1" applyAlignment="1">
      <alignment horizontal="left" wrapText="1"/>
    </xf>
    <xf numFmtId="169" fontId="131" fillId="33" borderId="0" xfId="3" applyNumberFormat="1" applyFont="1" applyFill="1" applyAlignment="1">
      <alignment horizontal="left" wrapText="1"/>
    </xf>
    <xf numFmtId="0" fontId="131" fillId="33" borderId="0" xfId="16393" applyFont="1" applyFill="1" applyAlignment="1">
      <alignment horizontal="left" wrapText="1"/>
    </xf>
    <xf numFmtId="164" fontId="131" fillId="33" borderId="0" xfId="17" applyFont="1" applyFill="1" applyAlignment="1">
      <alignment horizontal="left"/>
    </xf>
    <xf numFmtId="0" fontId="131" fillId="33" borderId="0" xfId="16390" applyFont="1" applyFill="1" applyAlignment="1">
      <alignment horizontal="left" wrapText="1"/>
    </xf>
    <xf numFmtId="164" fontId="126" fillId="33" borderId="11" xfId="21" applyFont="1" applyFill="1" applyBorder="1" applyAlignment="1">
      <alignment horizontal="center" vertical="center" wrapText="1"/>
    </xf>
    <xf numFmtId="164" fontId="126" fillId="33" borderId="0" xfId="21" applyFont="1" applyFill="1" applyAlignment="1">
      <alignment horizontal="center" vertical="center" wrapText="1"/>
    </xf>
    <xf numFmtId="164" fontId="126" fillId="33" borderId="109" xfId="21" applyFont="1" applyFill="1" applyBorder="1" applyAlignment="1">
      <alignment horizontal="center" vertical="center" wrapText="1"/>
    </xf>
    <xf numFmtId="164" fontId="0" fillId="33" borderId="0" xfId="0" applyFill="1" applyAlignment="1">
      <alignment horizontal="left"/>
    </xf>
    <xf numFmtId="0" fontId="140" fillId="33" borderId="0" xfId="13156" applyFont="1" applyFill="1" applyAlignment="1">
      <alignment horizontal="left" vertical="center" wrapText="1"/>
    </xf>
    <xf numFmtId="164" fontId="0" fillId="33" borderId="0" xfId="0" applyFill="1" applyAlignment="1">
      <alignment vertical="center" wrapText="1"/>
    </xf>
    <xf numFmtId="164" fontId="0" fillId="33" borderId="117" xfId="0" applyFill="1" applyBorder="1" applyAlignment="1">
      <alignment vertical="center" wrapText="1"/>
    </xf>
    <xf numFmtId="164" fontId="0" fillId="33" borderId="82" xfId="0" applyFill="1" applyBorder="1" applyAlignment="1">
      <alignment vertical="center" wrapText="1"/>
    </xf>
    <xf numFmtId="164" fontId="0" fillId="33" borderId="82" xfId="0" applyFill="1" applyBorder="1" applyAlignment="1"/>
    <xf numFmtId="0" fontId="140" fillId="33" borderId="11" xfId="13156" applyFont="1" applyFill="1" applyBorder="1" applyAlignment="1">
      <alignment horizontal="left" vertical="center" wrapText="1"/>
    </xf>
    <xf numFmtId="164" fontId="122" fillId="33" borderId="100" xfId="17" applyFill="1" applyBorder="1" applyAlignment="1">
      <alignment horizontal="center"/>
    </xf>
    <xf numFmtId="164" fontId="131" fillId="33" borderId="82" xfId="0" applyFont="1" applyFill="1" applyBorder="1" applyAlignment="1">
      <alignment horizontal="left" wrapText="1"/>
    </xf>
    <xf numFmtId="164" fontId="131" fillId="33" borderId="0" xfId="0" applyFont="1" applyFill="1" applyAlignment="1">
      <alignment wrapText="1"/>
    </xf>
    <xf numFmtId="164" fontId="131" fillId="33" borderId="0" xfId="0" applyFont="1" applyFill="1"/>
    <xf numFmtId="0" fontId="132" fillId="33" borderId="0" xfId="13156" applyFont="1" applyFill="1" applyAlignment="1">
      <alignment horizontal="left" wrapText="1"/>
    </xf>
    <xf numFmtId="0" fontId="131" fillId="33" borderId="0" xfId="13156" applyFill="1" applyAlignment="1">
      <alignment horizontal="left" wrapText="1"/>
    </xf>
    <xf numFmtId="164" fontId="0" fillId="33" borderId="0" xfId="0" applyFill="1" applyAlignment="1"/>
    <xf numFmtId="164" fontId="0" fillId="0" borderId="0" xfId="0" applyAlignment="1"/>
    <xf numFmtId="164" fontId="131" fillId="33" borderId="0" xfId="0" applyFont="1" applyFill="1" applyAlignment="1">
      <alignment horizontal="left" wrapText="1"/>
    </xf>
    <xf numFmtId="164" fontId="122" fillId="33" borderId="10" xfId="21" applyFill="1" applyBorder="1" applyAlignment="1">
      <alignment horizontal="center"/>
    </xf>
    <xf numFmtId="164" fontId="122" fillId="33" borderId="10" xfId="17" applyFill="1" applyBorder="1" applyAlignment="1">
      <alignment horizontal="center"/>
    </xf>
    <xf numFmtId="0" fontId="131" fillId="0" borderId="0" xfId="13156" applyFont="1" applyFill="1" applyAlignment="1">
      <alignment horizontal="left" wrapText="1"/>
    </xf>
    <xf numFmtId="164" fontId="131" fillId="33" borderId="0" xfId="14" applyFont="1" applyFill="1" applyAlignment="1">
      <alignment horizontal="left"/>
    </xf>
    <xf numFmtId="164" fontId="126" fillId="33" borderId="0" xfId="4" applyFont="1" applyFill="1" applyAlignment="1">
      <alignment wrapText="1"/>
    </xf>
    <xf numFmtId="0" fontId="120" fillId="33" borderId="0" xfId="16169" applyFont="1" applyFill="1" applyAlignment="1">
      <alignment wrapText="1"/>
    </xf>
    <xf numFmtId="164" fontId="0" fillId="33" borderId="0" xfId="14" applyFont="1" applyFill="1" applyAlignment="1">
      <alignment horizontal="left" wrapText="1"/>
    </xf>
    <xf numFmtId="164" fontId="122" fillId="33" borderId="0" xfId="14" applyFill="1" applyAlignment="1">
      <alignment horizontal="left" wrapText="1"/>
    </xf>
    <xf numFmtId="164" fontId="0" fillId="33" borderId="0" xfId="14" applyFont="1" applyFill="1" applyAlignment="1">
      <alignment horizontal="left"/>
    </xf>
    <xf numFmtId="164" fontId="131" fillId="33" borderId="0" xfId="14" applyFont="1" applyFill="1" applyAlignment="1">
      <alignment horizontal="left" wrapText="1"/>
    </xf>
    <xf numFmtId="164" fontId="128" fillId="33" borderId="82" xfId="14" applyFont="1" applyFill="1" applyBorder="1" applyAlignment="1">
      <alignment horizontal="left"/>
    </xf>
    <xf numFmtId="164" fontId="0" fillId="33" borderId="82" xfId="14" applyFont="1" applyFill="1" applyBorder="1" applyAlignment="1">
      <alignment horizontal="left"/>
    </xf>
    <xf numFmtId="164" fontId="122" fillId="33" borderId="0" xfId="4" applyFill="1" applyAlignment="1">
      <alignment horizontal="left" wrapText="1"/>
    </xf>
    <xf numFmtId="164" fontId="125" fillId="33" borderId="0" xfId="2" applyFill="1" applyAlignment="1" applyProtection="1">
      <alignment wrapText="1"/>
    </xf>
    <xf numFmtId="164" fontId="122" fillId="33" borderId="82" xfId="17" applyFill="1" applyBorder="1" applyAlignment="1">
      <alignment horizontal="left" wrapText="1"/>
    </xf>
    <xf numFmtId="164" fontId="122" fillId="33" borderId="10" xfId="21" applyFill="1" applyBorder="1" applyAlignment="1">
      <alignment horizontal="center" wrapText="1"/>
    </xf>
    <xf numFmtId="164" fontId="0" fillId="33" borderId="10" xfId="0" applyFill="1" applyBorder="1" applyAlignment="1">
      <alignment horizontal="center" wrapText="1"/>
    </xf>
    <xf numFmtId="14" fontId="122" fillId="33" borderId="0" xfId="21" applyNumberFormat="1" applyFill="1" applyAlignment="1">
      <alignment horizontal="left" vertical="center"/>
    </xf>
    <xf numFmtId="14" fontId="122" fillId="33" borderId="10" xfId="21" applyNumberFormat="1" applyFill="1" applyBorder="1" applyAlignment="1">
      <alignment horizontal="left" vertical="center"/>
    </xf>
    <xf numFmtId="164" fontId="0" fillId="33" borderId="10" xfId="21" applyFont="1" applyFill="1" applyBorder="1" applyAlignment="1">
      <alignment horizontal="center" wrapText="1"/>
    </xf>
    <xf numFmtId="0" fontId="0" fillId="33" borderId="0" xfId="13297" applyFont="1" applyFill="1" applyAlignment="1">
      <alignment horizontal="left" wrapText="1"/>
    </xf>
    <xf numFmtId="0" fontId="0" fillId="33" borderId="0" xfId="13297" applyFont="1" applyFill="1" applyAlignment="1">
      <alignment horizontal="left"/>
    </xf>
    <xf numFmtId="164" fontId="128" fillId="33" borderId="0" xfId="0" applyFont="1" applyFill="1" applyAlignment="1">
      <alignment horizontal="left" wrapText="1"/>
    </xf>
    <xf numFmtId="164" fontId="128" fillId="33" borderId="0" xfId="4" applyFont="1" applyFill="1" applyAlignment="1">
      <alignment horizontal="left" wrapText="1"/>
    </xf>
    <xf numFmtId="164" fontId="122" fillId="33" borderId="0" xfId="4" applyFill="1" applyAlignment="1">
      <alignment wrapText="1"/>
    </xf>
    <xf numFmtId="164" fontId="0" fillId="33" borderId="0" xfId="4" applyFont="1" applyFill="1" applyAlignment="1">
      <alignment horizontal="left" wrapText="1"/>
    </xf>
    <xf numFmtId="0" fontId="0" fillId="33" borderId="82" xfId="16319" applyFont="1" applyFill="1" applyBorder="1" applyAlignment="1">
      <alignment horizontal="left" wrapText="1"/>
    </xf>
    <xf numFmtId="0" fontId="0" fillId="33" borderId="0" xfId="16319" applyFont="1" applyFill="1" applyAlignment="1">
      <alignment horizontal="left"/>
    </xf>
    <xf numFmtId="0" fontId="126" fillId="33" borderId="0" xfId="16319" applyFont="1" applyFill="1" applyAlignment="1">
      <alignment wrapText="1"/>
    </xf>
    <xf numFmtId="164" fontId="0" fillId="0" borderId="100" xfId="0" applyBorder="1" applyAlignment="1">
      <alignment horizontal="center" wrapText="1"/>
    </xf>
    <xf numFmtId="0" fontId="0" fillId="33" borderId="0" xfId="16319" applyFont="1" applyFill="1" applyAlignment="1">
      <alignment vertical="center" wrapText="1"/>
    </xf>
    <xf numFmtId="164" fontId="0" fillId="0" borderId="107" xfId="0" applyBorder="1" applyAlignment="1">
      <alignment vertical="center" wrapText="1"/>
    </xf>
    <xf numFmtId="164" fontId="433" fillId="33" borderId="109" xfId="21" applyFont="1" applyFill="1" applyBorder="1" applyAlignment="1">
      <alignment horizontal="center" wrapText="1"/>
    </xf>
    <xf numFmtId="164" fontId="433" fillId="0" borderId="109" xfId="0" applyFont="1" applyBorder="1" applyAlignment="1">
      <alignment horizontal="center" wrapText="1"/>
    </xf>
    <xf numFmtId="0" fontId="0" fillId="33" borderId="0" xfId="16145" applyFont="1" applyFill="1" applyAlignment="1">
      <alignment horizontal="left" wrapText="1"/>
    </xf>
    <xf numFmtId="0" fontId="122" fillId="33" borderId="0" xfId="16145" applyFont="1" applyFill="1" applyAlignment="1">
      <alignment horizontal="left" wrapText="1"/>
    </xf>
    <xf numFmtId="0" fontId="0" fillId="33" borderId="0" xfId="16145" applyFont="1" applyFill="1" applyAlignment="1">
      <alignment horizontal="left"/>
    </xf>
    <xf numFmtId="0" fontId="131" fillId="33" borderId="0" xfId="16319" applyFont="1" applyFill="1" applyAlignment="1">
      <alignment horizontal="left" wrapText="1"/>
    </xf>
    <xf numFmtId="0" fontId="122" fillId="33" borderId="0" xfId="16319" applyFont="1" applyFill="1" applyAlignment="1">
      <alignment horizontal="left" wrapText="1"/>
    </xf>
    <xf numFmtId="164" fontId="122" fillId="33" borderId="0" xfId="13300" applyFill="1" applyAlignment="1">
      <alignment wrapText="1"/>
    </xf>
    <xf numFmtId="0" fontId="0" fillId="33" borderId="0" xfId="16319" applyFont="1" applyFill="1" applyAlignment="1">
      <alignment horizontal="left" wrapText="1"/>
    </xf>
    <xf numFmtId="0" fontId="122" fillId="33" borderId="0" xfId="16319" applyFont="1" applyFill="1" applyAlignment="1">
      <alignment horizontal="left"/>
    </xf>
    <xf numFmtId="0" fontId="134" fillId="33" borderId="0" xfId="16319" quotePrefix="1" applyFont="1" applyFill="1" applyAlignment="1">
      <alignment horizontal="left" wrapText="1"/>
    </xf>
    <xf numFmtId="0" fontId="134" fillId="33" borderId="0" xfId="16319" applyFont="1" applyFill="1" applyAlignment="1">
      <alignment horizontal="left" wrapText="1"/>
    </xf>
    <xf numFmtId="0" fontId="126" fillId="33" borderId="0" xfId="16319" applyFont="1" applyFill="1" applyAlignment="1">
      <alignment horizontal="left" wrapText="1"/>
    </xf>
    <xf numFmtId="0" fontId="0" fillId="33" borderId="82" xfId="16319" applyFont="1" applyFill="1" applyBorder="1" applyAlignment="1">
      <alignment horizontal="left"/>
    </xf>
    <xf numFmtId="164" fontId="0" fillId="0" borderId="0" xfId="0" applyAlignment="1">
      <alignment horizontal="left"/>
    </xf>
    <xf numFmtId="164" fontId="0" fillId="33" borderId="82" xfId="0" applyFill="1" applyBorder="1" applyAlignment="1">
      <alignment horizontal="left" wrapText="1"/>
    </xf>
    <xf numFmtId="164" fontId="0" fillId="33" borderId="82" xfId="4" applyFont="1" applyFill="1" applyBorder="1" applyAlignment="1">
      <alignment horizontal="left" wrapText="1"/>
    </xf>
    <xf numFmtId="164" fontId="122" fillId="33" borderId="82" xfId="4" applyFill="1" applyBorder="1" applyAlignment="1">
      <alignment horizontal="left" wrapText="1"/>
    </xf>
    <xf numFmtId="164" fontId="122" fillId="33" borderId="0" xfId="4" applyFill="1" applyAlignment="1">
      <alignment horizontal="left"/>
    </xf>
    <xf numFmtId="164" fontId="128" fillId="33" borderId="0" xfId="0" applyFont="1" applyFill="1" applyAlignment="1">
      <alignment wrapText="1"/>
    </xf>
    <xf numFmtId="164" fontId="126" fillId="33" borderId="0" xfId="0" applyFont="1" applyFill="1" applyAlignment="1">
      <alignment horizontal="left" wrapText="1"/>
    </xf>
    <xf numFmtId="164" fontId="0" fillId="33" borderId="82" xfId="0" applyFill="1" applyBorder="1" applyAlignment="1">
      <alignment horizontal="left"/>
    </xf>
  </cellXfs>
  <cellStyles count="16445">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3" xfId="1411" xr:uid="{00000000-0005-0000-0000-000066050000}"/>
    <cellStyle name="20% - Accent1 10 2 4" xfId="13301" xr:uid="{00000000-0005-0000-0000-000067050000}"/>
    <cellStyle name="20% - Accent1 10 2 5" xfId="13302" xr:uid="{00000000-0005-0000-0000-000068050000}"/>
    <cellStyle name="20% - Accent1 10 3" xfId="1412" xr:uid="{00000000-0005-0000-0000-000069050000}"/>
    <cellStyle name="20% - Accent1 10 4" xfId="1413" xr:uid="{00000000-0005-0000-0000-00006A050000}"/>
    <cellStyle name="20% - Accent1 10 5" xfId="13303" xr:uid="{00000000-0005-0000-0000-00006B050000}"/>
    <cellStyle name="20% - Accent1 10 6" xfId="13304" xr:uid="{00000000-0005-0000-0000-00006C050000}"/>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3" xfId="1418" xr:uid="{00000000-0005-0000-0000-000071050000}"/>
    <cellStyle name="20% - Accent1 11 2 4" xfId="13305" xr:uid="{00000000-0005-0000-0000-000072050000}"/>
    <cellStyle name="20% - Accent1 11 2 5" xfId="13306" xr:uid="{00000000-0005-0000-0000-000073050000}"/>
    <cellStyle name="20% - Accent1 11 3" xfId="1419" xr:uid="{00000000-0005-0000-0000-000074050000}"/>
    <cellStyle name="20% - Accent1 11 4" xfId="1420" xr:uid="{00000000-0005-0000-0000-000075050000}"/>
    <cellStyle name="20% - Accent1 11 5" xfId="13307" xr:uid="{00000000-0005-0000-0000-000076050000}"/>
    <cellStyle name="20% - Accent1 11 6" xfId="13308" xr:uid="{00000000-0005-0000-0000-000077050000}"/>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3" xfId="1425" xr:uid="{00000000-0005-0000-0000-00007C050000}"/>
    <cellStyle name="20% - Accent1 12 2 4" xfId="13309" xr:uid="{00000000-0005-0000-0000-00007D050000}"/>
    <cellStyle name="20% - Accent1 12 2 5" xfId="13310" xr:uid="{00000000-0005-0000-0000-00007E050000}"/>
    <cellStyle name="20% - Accent1 12 3" xfId="1426" xr:uid="{00000000-0005-0000-0000-00007F050000}"/>
    <cellStyle name="20% - Accent1 12 4" xfId="1427" xr:uid="{00000000-0005-0000-0000-000080050000}"/>
    <cellStyle name="20% - Accent1 12 5" xfId="13311" xr:uid="{00000000-0005-0000-0000-000081050000}"/>
    <cellStyle name="20% - Accent1 12 6" xfId="13312" xr:uid="{00000000-0005-0000-0000-000082050000}"/>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3" xfId="1432" xr:uid="{00000000-0005-0000-0000-000087050000}"/>
    <cellStyle name="20% - Accent1 13 2 4" xfId="13313" xr:uid="{00000000-0005-0000-0000-000088050000}"/>
    <cellStyle name="20% - Accent1 13 2 5" xfId="13314" xr:uid="{00000000-0005-0000-0000-000089050000}"/>
    <cellStyle name="20% - Accent1 13 3" xfId="1433" xr:uid="{00000000-0005-0000-0000-00008A050000}"/>
    <cellStyle name="20% - Accent1 13 4" xfId="1434" xr:uid="{00000000-0005-0000-0000-00008B050000}"/>
    <cellStyle name="20% - Accent1 13 5" xfId="13315" xr:uid="{00000000-0005-0000-0000-00008C050000}"/>
    <cellStyle name="20% - Accent1 13 6" xfId="13316" xr:uid="{00000000-0005-0000-0000-00008D050000}"/>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3" xfId="1439" xr:uid="{00000000-0005-0000-0000-000092050000}"/>
    <cellStyle name="20% - Accent1 14 2 4" xfId="13317" xr:uid="{00000000-0005-0000-0000-000093050000}"/>
    <cellStyle name="20% - Accent1 14 2 5" xfId="13318" xr:uid="{00000000-0005-0000-0000-000094050000}"/>
    <cellStyle name="20% - Accent1 14 3" xfId="1440" xr:uid="{00000000-0005-0000-0000-000095050000}"/>
    <cellStyle name="20% - Accent1 14 4" xfId="1441" xr:uid="{00000000-0005-0000-0000-000096050000}"/>
    <cellStyle name="20% - Accent1 14 5" xfId="13319" xr:uid="{00000000-0005-0000-0000-000097050000}"/>
    <cellStyle name="20% - Accent1 14 6" xfId="13320" xr:uid="{00000000-0005-0000-0000-000098050000}"/>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3" xfId="1446" xr:uid="{00000000-0005-0000-0000-00009D050000}"/>
    <cellStyle name="20% - Accent1 15 2 4" xfId="13321" xr:uid="{00000000-0005-0000-0000-00009E050000}"/>
    <cellStyle name="20% - Accent1 15 2 5" xfId="13322" xr:uid="{00000000-0005-0000-0000-00009F050000}"/>
    <cellStyle name="20% - Accent1 15 3" xfId="1447" xr:uid="{00000000-0005-0000-0000-0000A0050000}"/>
    <cellStyle name="20% - Accent1 15 4" xfId="1448" xr:uid="{00000000-0005-0000-0000-0000A1050000}"/>
    <cellStyle name="20% - Accent1 15 5" xfId="13323" xr:uid="{00000000-0005-0000-0000-0000A2050000}"/>
    <cellStyle name="20% - Accent1 15 6" xfId="13324" xr:uid="{00000000-0005-0000-0000-0000A3050000}"/>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3" xfId="1453" xr:uid="{00000000-0005-0000-0000-0000A8050000}"/>
    <cellStyle name="20% - Accent1 16 2 4" xfId="13325" xr:uid="{00000000-0005-0000-0000-0000A9050000}"/>
    <cellStyle name="20% - Accent1 16 2 5" xfId="13326" xr:uid="{00000000-0005-0000-0000-0000AA050000}"/>
    <cellStyle name="20% - Accent1 16 3" xfId="1454" xr:uid="{00000000-0005-0000-0000-0000AB050000}"/>
    <cellStyle name="20% - Accent1 16 4" xfId="1455" xr:uid="{00000000-0005-0000-0000-0000AC050000}"/>
    <cellStyle name="20% - Accent1 16 5" xfId="13327" xr:uid="{00000000-0005-0000-0000-0000AD050000}"/>
    <cellStyle name="20% - Accent1 16 6" xfId="13328" xr:uid="{00000000-0005-0000-0000-0000AE050000}"/>
    <cellStyle name="20% - Accent1 16_Template A new" xfId="1456" xr:uid="{00000000-0005-0000-0000-0000AF050000}"/>
    <cellStyle name="20% - Accent1 17" xfId="1457" xr:uid="{00000000-0005-0000-0000-0000B0050000}"/>
    <cellStyle name="20% - Accent1 17 2" xfId="1458" xr:uid="{00000000-0005-0000-0000-0000B1050000}"/>
    <cellStyle name="20% - Accent1 17 3" xfId="1459" xr:uid="{00000000-0005-0000-0000-0000B2050000}"/>
    <cellStyle name="20% - Accent1 17 4" xfId="13329" xr:uid="{00000000-0005-0000-0000-0000B3050000}"/>
    <cellStyle name="20% - Accent1 17 5" xfId="13330" xr:uid="{00000000-0005-0000-0000-0000B4050000}"/>
    <cellStyle name="20% - Accent1 18" xfId="1460" xr:uid="{00000000-0005-0000-0000-0000B5050000}"/>
    <cellStyle name="20% - Accent1 18 2" xfId="13331"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3" xfId="1466" xr:uid="{00000000-0005-0000-0000-0000BC050000}"/>
    <cellStyle name="20% - Accent1 2 10 2 4" xfId="13332" xr:uid="{00000000-0005-0000-0000-0000BD050000}"/>
    <cellStyle name="20% - Accent1 2 10 2 5" xfId="13333" xr:uid="{00000000-0005-0000-0000-0000BE050000}"/>
    <cellStyle name="20% - Accent1 2 10 3" xfId="1467" xr:uid="{00000000-0005-0000-0000-0000BF050000}"/>
    <cellStyle name="20% - Accent1 2 10 4" xfId="1468" xr:uid="{00000000-0005-0000-0000-0000C0050000}"/>
    <cellStyle name="20% - Accent1 2 10 5" xfId="13334" xr:uid="{00000000-0005-0000-0000-0000C1050000}"/>
    <cellStyle name="20% - Accent1 2 10 6" xfId="13335" xr:uid="{00000000-0005-0000-0000-0000C2050000}"/>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3" xfId="1473" xr:uid="{00000000-0005-0000-0000-0000C7050000}"/>
    <cellStyle name="20% - Accent1 2 11 2 4" xfId="13336" xr:uid="{00000000-0005-0000-0000-0000C8050000}"/>
    <cellStyle name="20% - Accent1 2 11 2 5" xfId="13337" xr:uid="{00000000-0005-0000-0000-0000C9050000}"/>
    <cellStyle name="20% - Accent1 2 11 3" xfId="1474" xr:uid="{00000000-0005-0000-0000-0000CA050000}"/>
    <cellStyle name="20% - Accent1 2 11 4" xfId="1475" xr:uid="{00000000-0005-0000-0000-0000CB050000}"/>
    <cellStyle name="20% - Accent1 2 11 5" xfId="13338" xr:uid="{00000000-0005-0000-0000-0000CC050000}"/>
    <cellStyle name="20% - Accent1 2 11 6" xfId="13339" xr:uid="{00000000-0005-0000-0000-0000CD050000}"/>
    <cellStyle name="20% - Accent1 2 12" xfId="1476" xr:uid="{00000000-0005-0000-0000-0000CE050000}"/>
    <cellStyle name="20% - Accent1 2 12 2" xfId="1477" xr:uid="{00000000-0005-0000-0000-0000CF050000}"/>
    <cellStyle name="20% - Accent1 2 12 2 2" xfId="1478" xr:uid="{00000000-0005-0000-0000-0000D0050000}"/>
    <cellStyle name="20% - Accent1 2 12 2 3" xfId="1479" xr:uid="{00000000-0005-0000-0000-0000D1050000}"/>
    <cellStyle name="20% - Accent1 2 12 2 4" xfId="13340" xr:uid="{00000000-0005-0000-0000-0000D2050000}"/>
    <cellStyle name="20% - Accent1 2 12 2 5" xfId="13341" xr:uid="{00000000-0005-0000-0000-0000D3050000}"/>
    <cellStyle name="20% - Accent1 2 12 3" xfId="1480" xr:uid="{00000000-0005-0000-0000-0000D4050000}"/>
    <cellStyle name="20% - Accent1 2 12 4" xfId="1481" xr:uid="{00000000-0005-0000-0000-0000D5050000}"/>
    <cellStyle name="20% - Accent1 2 12 5" xfId="13342" xr:uid="{00000000-0005-0000-0000-0000D6050000}"/>
    <cellStyle name="20% - Accent1 2 12 6" xfId="13343" xr:uid="{00000000-0005-0000-0000-0000D7050000}"/>
    <cellStyle name="20% - Accent1 2 13" xfId="1482" xr:uid="{00000000-0005-0000-0000-0000D8050000}"/>
    <cellStyle name="20% - Accent1 2 13 2" xfId="1483" xr:uid="{00000000-0005-0000-0000-0000D9050000}"/>
    <cellStyle name="20% - Accent1 2 13 2 2" xfId="1484" xr:uid="{00000000-0005-0000-0000-0000DA050000}"/>
    <cellStyle name="20% - Accent1 2 13 2 3" xfId="1485" xr:uid="{00000000-0005-0000-0000-0000DB050000}"/>
    <cellStyle name="20% - Accent1 2 13 2 4" xfId="13344" xr:uid="{00000000-0005-0000-0000-0000DC050000}"/>
    <cellStyle name="20% - Accent1 2 13 2 5" xfId="13345" xr:uid="{00000000-0005-0000-0000-0000DD050000}"/>
    <cellStyle name="20% - Accent1 2 13 3" xfId="1486" xr:uid="{00000000-0005-0000-0000-0000DE050000}"/>
    <cellStyle name="20% - Accent1 2 13 4" xfId="1487" xr:uid="{00000000-0005-0000-0000-0000DF050000}"/>
    <cellStyle name="20% - Accent1 2 13 5" xfId="13346" xr:uid="{00000000-0005-0000-0000-0000E0050000}"/>
    <cellStyle name="20% - Accent1 2 13 6" xfId="13347" xr:uid="{00000000-0005-0000-0000-0000E1050000}"/>
    <cellStyle name="20% - Accent1 2 14" xfId="1488" xr:uid="{00000000-0005-0000-0000-0000E2050000}"/>
    <cellStyle name="20% - Accent1 2 14 2" xfId="1489" xr:uid="{00000000-0005-0000-0000-0000E3050000}"/>
    <cellStyle name="20% - Accent1 2 14 2 2" xfId="1490" xr:uid="{00000000-0005-0000-0000-0000E4050000}"/>
    <cellStyle name="20% - Accent1 2 14 2 3" xfId="1491" xr:uid="{00000000-0005-0000-0000-0000E5050000}"/>
    <cellStyle name="20% - Accent1 2 14 2 4" xfId="13348" xr:uid="{00000000-0005-0000-0000-0000E6050000}"/>
    <cellStyle name="20% - Accent1 2 14 2 5" xfId="13349" xr:uid="{00000000-0005-0000-0000-0000E7050000}"/>
    <cellStyle name="20% - Accent1 2 14 3" xfId="1492" xr:uid="{00000000-0005-0000-0000-0000E8050000}"/>
    <cellStyle name="20% - Accent1 2 14 4" xfId="1493" xr:uid="{00000000-0005-0000-0000-0000E9050000}"/>
    <cellStyle name="20% - Accent1 2 14 5" xfId="13350" xr:uid="{00000000-0005-0000-0000-0000EA050000}"/>
    <cellStyle name="20% - Accent1 2 14 6" xfId="13351" xr:uid="{00000000-0005-0000-0000-0000EB050000}"/>
    <cellStyle name="20% - Accent1 2 15" xfId="1494" xr:uid="{00000000-0005-0000-0000-0000EC050000}"/>
    <cellStyle name="20% - Accent1 2 15 2" xfId="1495" xr:uid="{00000000-0005-0000-0000-0000ED050000}"/>
    <cellStyle name="20% - Accent1 2 15 3" xfId="1496" xr:uid="{00000000-0005-0000-0000-0000EE050000}"/>
    <cellStyle name="20% - Accent1 2 15 4" xfId="13352" xr:uid="{00000000-0005-0000-0000-0000EF050000}"/>
    <cellStyle name="20% - Accent1 2 15 5" xfId="13353" xr:uid="{00000000-0005-0000-0000-0000F0050000}"/>
    <cellStyle name="20% - Accent1 2 16" xfId="1497" xr:uid="{00000000-0005-0000-0000-0000F1050000}"/>
    <cellStyle name="20% - Accent1 2 17" xfId="1498" xr:uid="{00000000-0005-0000-0000-0000F2050000}"/>
    <cellStyle name="20% - Accent1 2 18" xfId="1499" xr:uid="{00000000-0005-0000-0000-0000F3050000}"/>
    <cellStyle name="20% - Accent1 2 19" xfId="13354"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3" xfId="1503" xr:uid="{00000000-0005-0000-0000-0000F8050000}"/>
    <cellStyle name="20% - Accent1 2 2 2 4" xfId="13355" xr:uid="{00000000-0005-0000-0000-0000F9050000}"/>
    <cellStyle name="20% - Accent1 2 2 2 5" xfId="13356" xr:uid="{00000000-0005-0000-0000-0000FA050000}"/>
    <cellStyle name="20% - Accent1 2 2 3" xfId="1504" xr:uid="{00000000-0005-0000-0000-0000FB050000}"/>
    <cellStyle name="20% - Accent1 2 2 4" xfId="1505" xr:uid="{00000000-0005-0000-0000-0000FC050000}"/>
    <cellStyle name="20% - Accent1 2 2 5" xfId="1506" xr:uid="{00000000-0005-0000-0000-0000FD050000}"/>
    <cellStyle name="20% - Accent1 2 2 6" xfId="13357"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3" xfId="1511" xr:uid="{00000000-0005-0000-0000-000003060000}"/>
    <cellStyle name="20% - Accent1 2 3 2 4" xfId="13358" xr:uid="{00000000-0005-0000-0000-000004060000}"/>
    <cellStyle name="20% - Accent1 2 3 2 5" xfId="13359" xr:uid="{00000000-0005-0000-0000-000005060000}"/>
    <cellStyle name="20% - Accent1 2 3 3" xfId="1512" xr:uid="{00000000-0005-0000-0000-000006060000}"/>
    <cellStyle name="20% - Accent1 2 3 4" xfId="1513" xr:uid="{00000000-0005-0000-0000-000007060000}"/>
    <cellStyle name="20% - Accent1 2 3 5" xfId="1514" xr:uid="{00000000-0005-0000-0000-000008060000}"/>
    <cellStyle name="20% - Accent1 2 3 6" xfId="13360"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3" xfId="1519" xr:uid="{00000000-0005-0000-0000-00000E060000}"/>
    <cellStyle name="20% - Accent1 2 4 2 4" xfId="13361" xr:uid="{00000000-0005-0000-0000-00000F060000}"/>
    <cellStyle name="20% - Accent1 2 4 2 5" xfId="13362" xr:uid="{00000000-0005-0000-0000-000010060000}"/>
    <cellStyle name="20% - Accent1 2 4 3" xfId="1520" xr:uid="{00000000-0005-0000-0000-000011060000}"/>
    <cellStyle name="20% - Accent1 2 4 4" xfId="1521" xr:uid="{00000000-0005-0000-0000-000012060000}"/>
    <cellStyle name="20% - Accent1 2 4 5" xfId="1522" xr:uid="{00000000-0005-0000-0000-000013060000}"/>
    <cellStyle name="20% - Accent1 2 4 6" xfId="13363"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3" xfId="1527" xr:uid="{00000000-0005-0000-0000-000019060000}"/>
    <cellStyle name="20% - Accent1 2 5 2 4" xfId="13364" xr:uid="{00000000-0005-0000-0000-00001A060000}"/>
    <cellStyle name="20% - Accent1 2 5 2 5" xfId="13365" xr:uid="{00000000-0005-0000-0000-00001B060000}"/>
    <cellStyle name="20% - Accent1 2 5 3" xfId="1528" xr:uid="{00000000-0005-0000-0000-00001C060000}"/>
    <cellStyle name="20% - Accent1 2 5 4" xfId="1529" xr:uid="{00000000-0005-0000-0000-00001D060000}"/>
    <cellStyle name="20% - Accent1 2 5 5" xfId="1530" xr:uid="{00000000-0005-0000-0000-00001E060000}"/>
    <cellStyle name="20% - Accent1 2 5 6" xfId="13366"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3" xfId="1535" xr:uid="{00000000-0005-0000-0000-000024060000}"/>
    <cellStyle name="20% - Accent1 2 6 2 4" xfId="13367" xr:uid="{00000000-0005-0000-0000-000025060000}"/>
    <cellStyle name="20% - Accent1 2 6 2 5" xfId="13368" xr:uid="{00000000-0005-0000-0000-000026060000}"/>
    <cellStyle name="20% - Accent1 2 6 3" xfId="1536" xr:uid="{00000000-0005-0000-0000-000027060000}"/>
    <cellStyle name="20% - Accent1 2 6 4" xfId="1537" xr:uid="{00000000-0005-0000-0000-000028060000}"/>
    <cellStyle name="20% - Accent1 2 6 5" xfId="13369" xr:uid="{00000000-0005-0000-0000-000029060000}"/>
    <cellStyle name="20% - Accent1 2 6 6" xfId="13370" xr:uid="{00000000-0005-0000-0000-00002A060000}"/>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3" xfId="1542" xr:uid="{00000000-0005-0000-0000-00002F060000}"/>
    <cellStyle name="20% - Accent1 2 7 2 4" xfId="13371" xr:uid="{00000000-0005-0000-0000-000030060000}"/>
    <cellStyle name="20% - Accent1 2 7 2 5" xfId="13372" xr:uid="{00000000-0005-0000-0000-000031060000}"/>
    <cellStyle name="20% - Accent1 2 7 3" xfId="1543" xr:uid="{00000000-0005-0000-0000-000032060000}"/>
    <cellStyle name="20% - Accent1 2 7 4" xfId="1544" xr:uid="{00000000-0005-0000-0000-000033060000}"/>
    <cellStyle name="20% - Accent1 2 7 5" xfId="13373" xr:uid="{00000000-0005-0000-0000-000034060000}"/>
    <cellStyle name="20% - Accent1 2 7 6" xfId="13374" xr:uid="{00000000-0005-0000-0000-000035060000}"/>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3" xfId="1549" xr:uid="{00000000-0005-0000-0000-00003A060000}"/>
    <cellStyle name="20% - Accent1 2 8 2 4" xfId="13375" xr:uid="{00000000-0005-0000-0000-00003B060000}"/>
    <cellStyle name="20% - Accent1 2 8 2 5" xfId="13376" xr:uid="{00000000-0005-0000-0000-00003C060000}"/>
    <cellStyle name="20% - Accent1 2 8 3" xfId="1550" xr:uid="{00000000-0005-0000-0000-00003D060000}"/>
    <cellStyle name="20% - Accent1 2 8 4" xfId="1551" xr:uid="{00000000-0005-0000-0000-00003E060000}"/>
    <cellStyle name="20% - Accent1 2 8 5" xfId="13377" xr:uid="{00000000-0005-0000-0000-00003F060000}"/>
    <cellStyle name="20% - Accent1 2 8 6" xfId="13378" xr:uid="{00000000-0005-0000-0000-000040060000}"/>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3" xfId="1556" xr:uid="{00000000-0005-0000-0000-000045060000}"/>
    <cellStyle name="20% - Accent1 2 9 2 4" xfId="13379" xr:uid="{00000000-0005-0000-0000-000046060000}"/>
    <cellStyle name="20% - Accent1 2 9 2 5" xfId="13380" xr:uid="{00000000-0005-0000-0000-000047060000}"/>
    <cellStyle name="20% - Accent1 2 9 3" xfId="1557" xr:uid="{00000000-0005-0000-0000-000048060000}"/>
    <cellStyle name="20% - Accent1 2 9 4" xfId="1558" xr:uid="{00000000-0005-0000-0000-000049060000}"/>
    <cellStyle name="20% - Accent1 2 9 5" xfId="13381" xr:uid="{00000000-0005-0000-0000-00004A060000}"/>
    <cellStyle name="20% - Accent1 2 9 6" xfId="13382" xr:uid="{00000000-0005-0000-0000-00004B060000}"/>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1" xfId="1574" xr:uid="{00000000-0005-0000-0000-00005B060000}"/>
    <cellStyle name="20% - Accent1 3 12" xfId="1575" xr:uid="{00000000-0005-0000-0000-00005C060000}"/>
    <cellStyle name="20% - Accent1 3 13" xfId="13383"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3" xfId="1579" xr:uid="{00000000-0005-0000-0000-000061060000}"/>
    <cellStyle name="20% - Accent1 3 2 2 4" xfId="13384" xr:uid="{00000000-0005-0000-0000-000062060000}"/>
    <cellStyle name="20% - Accent1 3 2 2 5" xfId="13385" xr:uid="{00000000-0005-0000-0000-000063060000}"/>
    <cellStyle name="20% - Accent1 3 2 3" xfId="1580" xr:uid="{00000000-0005-0000-0000-000064060000}"/>
    <cellStyle name="20% - Accent1 3 2 4" xfId="1581" xr:uid="{00000000-0005-0000-0000-000065060000}"/>
    <cellStyle name="20% - Accent1 3 2 5" xfId="1582" xr:uid="{00000000-0005-0000-0000-000066060000}"/>
    <cellStyle name="20% - Accent1 3 2 6" xfId="13386"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3" xfId="1587" xr:uid="{00000000-0005-0000-0000-00006C060000}"/>
    <cellStyle name="20% - Accent1 3 3 2 4" xfId="13387" xr:uid="{00000000-0005-0000-0000-00006D060000}"/>
    <cellStyle name="20% - Accent1 3 3 2 5" xfId="13388" xr:uid="{00000000-0005-0000-0000-00006E060000}"/>
    <cellStyle name="20% - Accent1 3 3 3" xfId="1588" xr:uid="{00000000-0005-0000-0000-00006F060000}"/>
    <cellStyle name="20% - Accent1 3 3 4" xfId="1589" xr:uid="{00000000-0005-0000-0000-000070060000}"/>
    <cellStyle name="20% - Accent1 3 3 5" xfId="1590" xr:uid="{00000000-0005-0000-0000-000071060000}"/>
    <cellStyle name="20% - Accent1 3 3 6" xfId="13389"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3" xfId="1595" xr:uid="{00000000-0005-0000-0000-000077060000}"/>
    <cellStyle name="20% - Accent1 3 4 2 4" xfId="13390" xr:uid="{00000000-0005-0000-0000-000078060000}"/>
    <cellStyle name="20% - Accent1 3 4 2 5" xfId="13391" xr:uid="{00000000-0005-0000-0000-000079060000}"/>
    <cellStyle name="20% - Accent1 3 4 3" xfId="1596" xr:uid="{00000000-0005-0000-0000-00007A060000}"/>
    <cellStyle name="20% - Accent1 3 4 4" xfId="1597" xr:uid="{00000000-0005-0000-0000-00007B060000}"/>
    <cellStyle name="20% - Accent1 3 4 5" xfId="1598" xr:uid="{00000000-0005-0000-0000-00007C060000}"/>
    <cellStyle name="20% - Accent1 3 4 6" xfId="13392"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3" xfId="1603" xr:uid="{00000000-0005-0000-0000-000082060000}"/>
    <cellStyle name="20% - Accent1 3 5 2 4" xfId="13393" xr:uid="{00000000-0005-0000-0000-000083060000}"/>
    <cellStyle name="20% - Accent1 3 5 2 5" xfId="13394" xr:uid="{00000000-0005-0000-0000-000084060000}"/>
    <cellStyle name="20% - Accent1 3 5 3" xfId="1604" xr:uid="{00000000-0005-0000-0000-000085060000}"/>
    <cellStyle name="20% - Accent1 3 5 4" xfId="1605" xr:uid="{00000000-0005-0000-0000-000086060000}"/>
    <cellStyle name="20% - Accent1 3 5 5" xfId="1606" xr:uid="{00000000-0005-0000-0000-000087060000}"/>
    <cellStyle name="20% - Accent1 3 5 6" xfId="13395"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3" xfId="1611" xr:uid="{00000000-0005-0000-0000-00008D060000}"/>
    <cellStyle name="20% - Accent1 3 6 2 4" xfId="13396" xr:uid="{00000000-0005-0000-0000-00008E060000}"/>
    <cellStyle name="20% - Accent1 3 6 2 5" xfId="13397" xr:uid="{00000000-0005-0000-0000-00008F060000}"/>
    <cellStyle name="20% - Accent1 3 6 3" xfId="1612" xr:uid="{00000000-0005-0000-0000-000090060000}"/>
    <cellStyle name="20% - Accent1 3 6 4" xfId="1613" xr:uid="{00000000-0005-0000-0000-000091060000}"/>
    <cellStyle name="20% - Accent1 3 6 5" xfId="13398" xr:uid="{00000000-0005-0000-0000-000092060000}"/>
    <cellStyle name="20% - Accent1 3 6 6" xfId="13399" xr:uid="{00000000-0005-0000-0000-000093060000}"/>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3" xfId="1618" xr:uid="{00000000-0005-0000-0000-000098060000}"/>
    <cellStyle name="20% - Accent1 3 7 2 4" xfId="13400" xr:uid="{00000000-0005-0000-0000-000099060000}"/>
    <cellStyle name="20% - Accent1 3 7 2 5" xfId="13401" xr:uid="{00000000-0005-0000-0000-00009A060000}"/>
    <cellStyle name="20% - Accent1 3 7 3" xfId="1619" xr:uid="{00000000-0005-0000-0000-00009B060000}"/>
    <cellStyle name="20% - Accent1 3 7 4" xfId="1620" xr:uid="{00000000-0005-0000-0000-00009C060000}"/>
    <cellStyle name="20% - Accent1 3 7 5" xfId="13402" xr:uid="{00000000-0005-0000-0000-00009D060000}"/>
    <cellStyle name="20% - Accent1 3 7 6" xfId="13403" xr:uid="{00000000-0005-0000-0000-00009E060000}"/>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3" xfId="1625" xr:uid="{00000000-0005-0000-0000-0000A3060000}"/>
    <cellStyle name="20% - Accent1 3 8 2 4" xfId="13404" xr:uid="{00000000-0005-0000-0000-0000A4060000}"/>
    <cellStyle name="20% - Accent1 3 8 2 5" xfId="13405" xr:uid="{00000000-0005-0000-0000-0000A5060000}"/>
    <cellStyle name="20% - Accent1 3 8 3" xfId="1626" xr:uid="{00000000-0005-0000-0000-0000A6060000}"/>
    <cellStyle name="20% - Accent1 3 8 4" xfId="1627" xr:uid="{00000000-0005-0000-0000-0000A7060000}"/>
    <cellStyle name="20% - Accent1 3 8 5" xfId="13406" xr:uid="{00000000-0005-0000-0000-0000A8060000}"/>
    <cellStyle name="20% - Accent1 3 8 6" xfId="13407" xr:uid="{00000000-0005-0000-0000-0000A9060000}"/>
    <cellStyle name="20% - Accent1 3 8_Template A new" xfId="1628" xr:uid="{00000000-0005-0000-0000-0000AA060000}"/>
    <cellStyle name="20% - Accent1 3 9" xfId="1629" xr:uid="{00000000-0005-0000-0000-0000AB060000}"/>
    <cellStyle name="20% - Accent1 3 9 2" xfId="1630" xr:uid="{00000000-0005-0000-0000-0000AC060000}"/>
    <cellStyle name="20% - Accent1 3 9 3" xfId="1631" xr:uid="{00000000-0005-0000-0000-0000AD060000}"/>
    <cellStyle name="20% - Accent1 3 9 4" xfId="13408" xr:uid="{00000000-0005-0000-0000-0000AE060000}"/>
    <cellStyle name="20% - Accent1 3 9 5" xfId="13409" xr:uid="{00000000-0005-0000-0000-0000AF060000}"/>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1" xfId="1645" xr:uid="{00000000-0005-0000-0000-0000BD060000}"/>
    <cellStyle name="20% - Accent1 4 12" xfId="1646" xr:uid="{00000000-0005-0000-0000-0000BE060000}"/>
    <cellStyle name="20% - Accent1 4 13" xfId="13410"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3" xfId="1650" xr:uid="{00000000-0005-0000-0000-0000C3060000}"/>
    <cellStyle name="20% - Accent1 4 2 2 4" xfId="13411" xr:uid="{00000000-0005-0000-0000-0000C4060000}"/>
    <cellStyle name="20% - Accent1 4 2 2 5" xfId="13412" xr:uid="{00000000-0005-0000-0000-0000C5060000}"/>
    <cellStyle name="20% - Accent1 4 2 3" xfId="1651" xr:uid="{00000000-0005-0000-0000-0000C6060000}"/>
    <cellStyle name="20% - Accent1 4 2 4" xfId="1652" xr:uid="{00000000-0005-0000-0000-0000C7060000}"/>
    <cellStyle name="20% - Accent1 4 2 5" xfId="13413" xr:uid="{00000000-0005-0000-0000-0000C8060000}"/>
    <cellStyle name="20% - Accent1 4 2 6" xfId="13414" xr:uid="{00000000-0005-0000-0000-0000C9060000}"/>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3" xfId="1657" xr:uid="{00000000-0005-0000-0000-0000CE060000}"/>
    <cellStyle name="20% - Accent1 4 3 2 4" xfId="13415" xr:uid="{00000000-0005-0000-0000-0000CF060000}"/>
    <cellStyle name="20% - Accent1 4 3 2 5" xfId="13416" xr:uid="{00000000-0005-0000-0000-0000D0060000}"/>
    <cellStyle name="20% - Accent1 4 3 3" xfId="1658" xr:uid="{00000000-0005-0000-0000-0000D1060000}"/>
    <cellStyle name="20% - Accent1 4 3 4" xfId="1659" xr:uid="{00000000-0005-0000-0000-0000D2060000}"/>
    <cellStyle name="20% - Accent1 4 3 5" xfId="13417" xr:uid="{00000000-0005-0000-0000-0000D3060000}"/>
    <cellStyle name="20% - Accent1 4 3 6" xfId="13418" xr:uid="{00000000-0005-0000-0000-0000D4060000}"/>
    <cellStyle name="20% - Accent1 4 4" xfId="1660" xr:uid="{00000000-0005-0000-0000-0000D5060000}"/>
    <cellStyle name="20% - Accent1 4 4 2" xfId="1661" xr:uid="{00000000-0005-0000-0000-0000D6060000}"/>
    <cellStyle name="20% - Accent1 4 4 2 2" xfId="1662" xr:uid="{00000000-0005-0000-0000-0000D7060000}"/>
    <cellStyle name="20% - Accent1 4 4 2 3" xfId="1663" xr:uid="{00000000-0005-0000-0000-0000D8060000}"/>
    <cellStyle name="20% - Accent1 4 4 2 4" xfId="13419" xr:uid="{00000000-0005-0000-0000-0000D9060000}"/>
    <cellStyle name="20% - Accent1 4 4 2 5" xfId="13420" xr:uid="{00000000-0005-0000-0000-0000DA060000}"/>
    <cellStyle name="20% - Accent1 4 4 3" xfId="1664" xr:uid="{00000000-0005-0000-0000-0000DB060000}"/>
    <cellStyle name="20% - Accent1 4 4 4" xfId="1665" xr:uid="{00000000-0005-0000-0000-0000DC060000}"/>
    <cellStyle name="20% - Accent1 4 4 5" xfId="13421" xr:uid="{00000000-0005-0000-0000-0000DD060000}"/>
    <cellStyle name="20% - Accent1 4 4 6" xfId="13422" xr:uid="{00000000-0005-0000-0000-0000DE060000}"/>
    <cellStyle name="20% - Accent1 4 5" xfId="1666" xr:uid="{00000000-0005-0000-0000-0000DF060000}"/>
    <cellStyle name="20% - Accent1 4 5 2" xfId="1667" xr:uid="{00000000-0005-0000-0000-0000E0060000}"/>
    <cellStyle name="20% - Accent1 4 5 2 2" xfId="1668" xr:uid="{00000000-0005-0000-0000-0000E1060000}"/>
    <cellStyle name="20% - Accent1 4 5 2 3" xfId="1669" xr:uid="{00000000-0005-0000-0000-0000E2060000}"/>
    <cellStyle name="20% - Accent1 4 5 2 4" xfId="13423" xr:uid="{00000000-0005-0000-0000-0000E3060000}"/>
    <cellStyle name="20% - Accent1 4 5 2 5" xfId="13424" xr:uid="{00000000-0005-0000-0000-0000E4060000}"/>
    <cellStyle name="20% - Accent1 4 5 3" xfId="1670" xr:uid="{00000000-0005-0000-0000-0000E5060000}"/>
    <cellStyle name="20% - Accent1 4 5 4" xfId="1671" xr:uid="{00000000-0005-0000-0000-0000E6060000}"/>
    <cellStyle name="20% - Accent1 4 5 5" xfId="13425" xr:uid="{00000000-0005-0000-0000-0000E7060000}"/>
    <cellStyle name="20% - Accent1 4 5 6" xfId="13426" xr:uid="{00000000-0005-0000-0000-0000E8060000}"/>
    <cellStyle name="20% - Accent1 4 6" xfId="1672" xr:uid="{00000000-0005-0000-0000-0000E9060000}"/>
    <cellStyle name="20% - Accent1 4 6 2" xfId="1673" xr:uid="{00000000-0005-0000-0000-0000EA060000}"/>
    <cellStyle name="20% - Accent1 4 6 2 2" xfId="1674" xr:uid="{00000000-0005-0000-0000-0000EB060000}"/>
    <cellStyle name="20% - Accent1 4 6 2 3" xfId="1675" xr:uid="{00000000-0005-0000-0000-0000EC060000}"/>
    <cellStyle name="20% - Accent1 4 6 2 4" xfId="13427" xr:uid="{00000000-0005-0000-0000-0000ED060000}"/>
    <cellStyle name="20% - Accent1 4 6 2 5" xfId="13428" xr:uid="{00000000-0005-0000-0000-0000EE060000}"/>
    <cellStyle name="20% - Accent1 4 6 3" xfId="1676" xr:uid="{00000000-0005-0000-0000-0000EF060000}"/>
    <cellStyle name="20% - Accent1 4 6 4" xfId="1677" xr:uid="{00000000-0005-0000-0000-0000F0060000}"/>
    <cellStyle name="20% - Accent1 4 6 5" xfId="13429" xr:uid="{00000000-0005-0000-0000-0000F1060000}"/>
    <cellStyle name="20% - Accent1 4 6 6" xfId="13430" xr:uid="{00000000-0005-0000-0000-0000F2060000}"/>
    <cellStyle name="20% - Accent1 4 7" xfId="1678" xr:uid="{00000000-0005-0000-0000-0000F3060000}"/>
    <cellStyle name="20% - Accent1 4 7 2" xfId="1679" xr:uid="{00000000-0005-0000-0000-0000F4060000}"/>
    <cellStyle name="20% - Accent1 4 7 2 2" xfId="1680" xr:uid="{00000000-0005-0000-0000-0000F5060000}"/>
    <cellStyle name="20% - Accent1 4 7 2 3" xfId="1681" xr:uid="{00000000-0005-0000-0000-0000F6060000}"/>
    <cellStyle name="20% - Accent1 4 7 2 4" xfId="13431" xr:uid="{00000000-0005-0000-0000-0000F7060000}"/>
    <cellStyle name="20% - Accent1 4 7 2 5" xfId="13432" xr:uid="{00000000-0005-0000-0000-0000F8060000}"/>
    <cellStyle name="20% - Accent1 4 7 3" xfId="1682" xr:uid="{00000000-0005-0000-0000-0000F9060000}"/>
    <cellStyle name="20% - Accent1 4 7 4" xfId="1683" xr:uid="{00000000-0005-0000-0000-0000FA060000}"/>
    <cellStyle name="20% - Accent1 4 7 5" xfId="13433" xr:uid="{00000000-0005-0000-0000-0000FB060000}"/>
    <cellStyle name="20% - Accent1 4 7 6" xfId="13434" xr:uid="{00000000-0005-0000-0000-0000FC060000}"/>
    <cellStyle name="20% - Accent1 4 8" xfId="1684" xr:uid="{00000000-0005-0000-0000-0000FD060000}"/>
    <cellStyle name="20% - Accent1 4 8 2" xfId="1685" xr:uid="{00000000-0005-0000-0000-0000FE060000}"/>
    <cellStyle name="20% - Accent1 4 8 2 2" xfId="1686" xr:uid="{00000000-0005-0000-0000-0000FF060000}"/>
    <cellStyle name="20% - Accent1 4 8 2 3" xfId="1687" xr:uid="{00000000-0005-0000-0000-000000070000}"/>
    <cellStyle name="20% - Accent1 4 8 2 4" xfId="13435" xr:uid="{00000000-0005-0000-0000-000001070000}"/>
    <cellStyle name="20% - Accent1 4 8 2 5" xfId="13436" xr:uid="{00000000-0005-0000-0000-000002070000}"/>
    <cellStyle name="20% - Accent1 4 8 3" xfId="1688" xr:uid="{00000000-0005-0000-0000-000003070000}"/>
    <cellStyle name="20% - Accent1 4 8 4" xfId="1689" xr:uid="{00000000-0005-0000-0000-000004070000}"/>
    <cellStyle name="20% - Accent1 4 8 5" xfId="13437" xr:uid="{00000000-0005-0000-0000-000005070000}"/>
    <cellStyle name="20% - Accent1 4 8 6" xfId="13438" xr:uid="{00000000-0005-0000-0000-000006070000}"/>
    <cellStyle name="20% - Accent1 4 9" xfId="1690" xr:uid="{00000000-0005-0000-0000-000007070000}"/>
    <cellStyle name="20% - Accent1 4 9 2" xfId="1691" xr:uid="{00000000-0005-0000-0000-000008070000}"/>
    <cellStyle name="20% - Accent1 4 9 3" xfId="1692" xr:uid="{00000000-0005-0000-0000-000009070000}"/>
    <cellStyle name="20% - Accent1 4 9 4" xfId="13439" xr:uid="{00000000-0005-0000-0000-00000A070000}"/>
    <cellStyle name="20% - Accent1 4 9 5" xfId="13440" xr:uid="{00000000-0005-0000-0000-00000B070000}"/>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3" xfId="1707" xr:uid="{00000000-0005-0000-0000-00001A070000}"/>
    <cellStyle name="20% - Accent1 5 2 4" xfId="13441" xr:uid="{00000000-0005-0000-0000-00001B070000}"/>
    <cellStyle name="20% - Accent1 5 2 5" xfId="13442" xr:uid="{00000000-0005-0000-0000-00001C070000}"/>
    <cellStyle name="20% - Accent1 5 3" xfId="1708" xr:uid="{00000000-0005-0000-0000-00001D070000}"/>
    <cellStyle name="20% - Accent1 5 4" xfId="1709" xr:uid="{00000000-0005-0000-0000-00001E070000}"/>
    <cellStyle name="20% - Accent1 5 5" xfId="13443" xr:uid="{00000000-0005-0000-0000-00001F070000}"/>
    <cellStyle name="20% - Accent1 5 6" xfId="13444" xr:uid="{00000000-0005-0000-0000-000020070000}"/>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3" xfId="1724" xr:uid="{00000000-0005-0000-0000-00002F070000}"/>
    <cellStyle name="20% - Accent1 6 2 4" xfId="13445" xr:uid="{00000000-0005-0000-0000-000030070000}"/>
    <cellStyle name="20% - Accent1 6 2 5" xfId="13446" xr:uid="{00000000-0005-0000-0000-000031070000}"/>
    <cellStyle name="20% - Accent1 6 3" xfId="1725" xr:uid="{00000000-0005-0000-0000-000032070000}"/>
    <cellStyle name="20% - Accent1 6 4" xfId="1726" xr:uid="{00000000-0005-0000-0000-000033070000}"/>
    <cellStyle name="20% - Accent1 6 5" xfId="13447" xr:uid="{00000000-0005-0000-0000-000034070000}"/>
    <cellStyle name="20% - Accent1 6 6" xfId="13448" xr:uid="{00000000-0005-0000-0000-000035070000}"/>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7" xfId="1734" xr:uid="{00000000-0005-0000-0000-00003D070000}"/>
    <cellStyle name="20% - Accent1 7 2" xfId="1735" xr:uid="{00000000-0005-0000-0000-00003E070000}"/>
    <cellStyle name="20% - Accent1 7 2 2" xfId="1736" xr:uid="{00000000-0005-0000-0000-00003F070000}"/>
    <cellStyle name="20% - Accent1 7 2 3" xfId="1737" xr:uid="{00000000-0005-0000-0000-000040070000}"/>
    <cellStyle name="20% - Accent1 7 2 4" xfId="13449" xr:uid="{00000000-0005-0000-0000-000041070000}"/>
    <cellStyle name="20% - Accent1 7 2 5" xfId="13450" xr:uid="{00000000-0005-0000-0000-000042070000}"/>
    <cellStyle name="20% - Accent1 7 3" xfId="1738" xr:uid="{00000000-0005-0000-0000-000043070000}"/>
    <cellStyle name="20% - Accent1 7 4" xfId="1739" xr:uid="{00000000-0005-0000-0000-000044070000}"/>
    <cellStyle name="20% - Accent1 7 5" xfId="13451" xr:uid="{00000000-0005-0000-0000-000045070000}"/>
    <cellStyle name="20% - Accent1 7 6" xfId="13452" xr:uid="{00000000-0005-0000-0000-000046070000}"/>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3" xfId="1744" xr:uid="{00000000-0005-0000-0000-00004B070000}"/>
    <cellStyle name="20% - Accent1 8 2 4" xfId="13453" xr:uid="{00000000-0005-0000-0000-00004C070000}"/>
    <cellStyle name="20% - Accent1 8 2 5" xfId="13454" xr:uid="{00000000-0005-0000-0000-00004D070000}"/>
    <cellStyle name="20% - Accent1 8 3" xfId="1745" xr:uid="{00000000-0005-0000-0000-00004E070000}"/>
    <cellStyle name="20% - Accent1 8 4" xfId="1746" xr:uid="{00000000-0005-0000-0000-00004F070000}"/>
    <cellStyle name="20% - Accent1 8 5" xfId="13455" xr:uid="{00000000-0005-0000-0000-000050070000}"/>
    <cellStyle name="20% - Accent1 8 6" xfId="13456" xr:uid="{00000000-0005-0000-0000-000051070000}"/>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3" xfId="1751" xr:uid="{00000000-0005-0000-0000-000056070000}"/>
    <cellStyle name="20% - Accent1 9 2 4" xfId="13457" xr:uid="{00000000-0005-0000-0000-000057070000}"/>
    <cellStyle name="20% - Accent1 9 2 5" xfId="13458" xr:uid="{00000000-0005-0000-0000-000058070000}"/>
    <cellStyle name="20% - Accent1 9 3" xfId="1752" xr:uid="{00000000-0005-0000-0000-000059070000}"/>
    <cellStyle name="20% - Accent1 9 4" xfId="1753" xr:uid="{00000000-0005-0000-0000-00005A070000}"/>
    <cellStyle name="20% - Accent1 9 5" xfId="13459" xr:uid="{00000000-0005-0000-0000-00005B070000}"/>
    <cellStyle name="20% - Accent1 9 6" xfId="13460" xr:uid="{00000000-0005-0000-0000-00005C070000}"/>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3" xfId="1758" xr:uid="{00000000-0005-0000-0000-000061070000}"/>
    <cellStyle name="20% - Accent2 10 2 4" xfId="13461" xr:uid="{00000000-0005-0000-0000-000062070000}"/>
    <cellStyle name="20% - Accent2 10 2 5" xfId="13462" xr:uid="{00000000-0005-0000-0000-000063070000}"/>
    <cellStyle name="20% - Accent2 10 3" xfId="1759" xr:uid="{00000000-0005-0000-0000-000064070000}"/>
    <cellStyle name="20% - Accent2 10 4" xfId="1760" xr:uid="{00000000-0005-0000-0000-000065070000}"/>
    <cellStyle name="20% - Accent2 10 5" xfId="13463" xr:uid="{00000000-0005-0000-0000-000066070000}"/>
    <cellStyle name="20% - Accent2 10 6" xfId="13464" xr:uid="{00000000-0005-0000-0000-000067070000}"/>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3" xfId="1765" xr:uid="{00000000-0005-0000-0000-00006C070000}"/>
    <cellStyle name="20% - Accent2 11 2 4" xfId="13465" xr:uid="{00000000-0005-0000-0000-00006D070000}"/>
    <cellStyle name="20% - Accent2 11 2 5" xfId="13466" xr:uid="{00000000-0005-0000-0000-00006E070000}"/>
    <cellStyle name="20% - Accent2 11 3" xfId="1766" xr:uid="{00000000-0005-0000-0000-00006F070000}"/>
    <cellStyle name="20% - Accent2 11 4" xfId="1767" xr:uid="{00000000-0005-0000-0000-000070070000}"/>
    <cellStyle name="20% - Accent2 11 5" xfId="13467" xr:uid="{00000000-0005-0000-0000-000071070000}"/>
    <cellStyle name="20% - Accent2 11 6" xfId="13468" xr:uid="{00000000-0005-0000-0000-000072070000}"/>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3" xfId="1772" xr:uid="{00000000-0005-0000-0000-000077070000}"/>
    <cellStyle name="20% - Accent2 12 2 4" xfId="13469" xr:uid="{00000000-0005-0000-0000-000078070000}"/>
    <cellStyle name="20% - Accent2 12 2 5" xfId="13470" xr:uid="{00000000-0005-0000-0000-000079070000}"/>
    <cellStyle name="20% - Accent2 12 3" xfId="1773" xr:uid="{00000000-0005-0000-0000-00007A070000}"/>
    <cellStyle name="20% - Accent2 12 4" xfId="1774" xr:uid="{00000000-0005-0000-0000-00007B070000}"/>
    <cellStyle name="20% - Accent2 12 5" xfId="13471" xr:uid="{00000000-0005-0000-0000-00007C070000}"/>
    <cellStyle name="20% - Accent2 12 6" xfId="13472" xr:uid="{00000000-0005-0000-0000-00007D070000}"/>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3" xfId="1779" xr:uid="{00000000-0005-0000-0000-000082070000}"/>
    <cellStyle name="20% - Accent2 13 2 4" xfId="13473" xr:uid="{00000000-0005-0000-0000-000083070000}"/>
    <cellStyle name="20% - Accent2 13 2 5" xfId="13474" xr:uid="{00000000-0005-0000-0000-000084070000}"/>
    <cellStyle name="20% - Accent2 13 3" xfId="1780" xr:uid="{00000000-0005-0000-0000-000085070000}"/>
    <cellStyle name="20% - Accent2 13 4" xfId="1781" xr:uid="{00000000-0005-0000-0000-000086070000}"/>
    <cellStyle name="20% - Accent2 13 5" xfId="13475" xr:uid="{00000000-0005-0000-0000-000087070000}"/>
    <cellStyle name="20% - Accent2 13 6" xfId="13476" xr:uid="{00000000-0005-0000-0000-000088070000}"/>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3" xfId="1786" xr:uid="{00000000-0005-0000-0000-00008D070000}"/>
    <cellStyle name="20% - Accent2 14 2 4" xfId="13477" xr:uid="{00000000-0005-0000-0000-00008E070000}"/>
    <cellStyle name="20% - Accent2 14 2 5" xfId="13478" xr:uid="{00000000-0005-0000-0000-00008F070000}"/>
    <cellStyle name="20% - Accent2 14 3" xfId="1787" xr:uid="{00000000-0005-0000-0000-000090070000}"/>
    <cellStyle name="20% - Accent2 14 4" xfId="1788" xr:uid="{00000000-0005-0000-0000-000091070000}"/>
    <cellStyle name="20% - Accent2 14 5" xfId="13479" xr:uid="{00000000-0005-0000-0000-000092070000}"/>
    <cellStyle name="20% - Accent2 14 6" xfId="13480" xr:uid="{00000000-0005-0000-0000-000093070000}"/>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3" xfId="1793" xr:uid="{00000000-0005-0000-0000-000098070000}"/>
    <cellStyle name="20% - Accent2 15 2 4" xfId="13481" xr:uid="{00000000-0005-0000-0000-000099070000}"/>
    <cellStyle name="20% - Accent2 15 2 5" xfId="13482" xr:uid="{00000000-0005-0000-0000-00009A070000}"/>
    <cellStyle name="20% - Accent2 15 3" xfId="1794" xr:uid="{00000000-0005-0000-0000-00009B070000}"/>
    <cellStyle name="20% - Accent2 15 4" xfId="1795" xr:uid="{00000000-0005-0000-0000-00009C070000}"/>
    <cellStyle name="20% - Accent2 15 5" xfId="13483" xr:uid="{00000000-0005-0000-0000-00009D070000}"/>
    <cellStyle name="20% - Accent2 15 6" xfId="13484" xr:uid="{00000000-0005-0000-0000-00009E070000}"/>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3" xfId="1800" xr:uid="{00000000-0005-0000-0000-0000A3070000}"/>
    <cellStyle name="20% - Accent2 16 2 4" xfId="13485" xr:uid="{00000000-0005-0000-0000-0000A4070000}"/>
    <cellStyle name="20% - Accent2 16 2 5" xfId="13486" xr:uid="{00000000-0005-0000-0000-0000A5070000}"/>
    <cellStyle name="20% - Accent2 16 3" xfId="1801" xr:uid="{00000000-0005-0000-0000-0000A6070000}"/>
    <cellStyle name="20% - Accent2 16 4" xfId="1802" xr:uid="{00000000-0005-0000-0000-0000A7070000}"/>
    <cellStyle name="20% - Accent2 16 5" xfId="13487" xr:uid="{00000000-0005-0000-0000-0000A8070000}"/>
    <cellStyle name="20% - Accent2 16 6" xfId="13488" xr:uid="{00000000-0005-0000-0000-0000A9070000}"/>
    <cellStyle name="20% - Accent2 16_Template A new" xfId="1803" xr:uid="{00000000-0005-0000-0000-0000AA070000}"/>
    <cellStyle name="20% - Accent2 17" xfId="1804" xr:uid="{00000000-0005-0000-0000-0000AB070000}"/>
    <cellStyle name="20% - Accent2 17 2" xfId="1805" xr:uid="{00000000-0005-0000-0000-0000AC070000}"/>
    <cellStyle name="20% - Accent2 17 3" xfId="1806" xr:uid="{00000000-0005-0000-0000-0000AD070000}"/>
    <cellStyle name="20% - Accent2 17 4" xfId="13489" xr:uid="{00000000-0005-0000-0000-0000AE070000}"/>
    <cellStyle name="20% - Accent2 17 5" xfId="13490" xr:uid="{00000000-0005-0000-0000-0000AF070000}"/>
    <cellStyle name="20% - Accent2 18" xfId="1807" xr:uid="{00000000-0005-0000-0000-0000B0070000}"/>
    <cellStyle name="20% - Accent2 18 2" xfId="13491"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3" xfId="1813" xr:uid="{00000000-0005-0000-0000-0000B7070000}"/>
    <cellStyle name="20% - Accent2 2 10 2 4" xfId="13492" xr:uid="{00000000-0005-0000-0000-0000B8070000}"/>
    <cellStyle name="20% - Accent2 2 10 2 5" xfId="13493" xr:uid="{00000000-0005-0000-0000-0000B9070000}"/>
    <cellStyle name="20% - Accent2 2 10 3" xfId="1814" xr:uid="{00000000-0005-0000-0000-0000BA070000}"/>
    <cellStyle name="20% - Accent2 2 10 4" xfId="1815" xr:uid="{00000000-0005-0000-0000-0000BB070000}"/>
    <cellStyle name="20% - Accent2 2 10 5" xfId="13494" xr:uid="{00000000-0005-0000-0000-0000BC070000}"/>
    <cellStyle name="20% - Accent2 2 10 6" xfId="13495" xr:uid="{00000000-0005-0000-0000-0000BD070000}"/>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3" xfId="1820" xr:uid="{00000000-0005-0000-0000-0000C2070000}"/>
    <cellStyle name="20% - Accent2 2 11 2 4" xfId="13496" xr:uid="{00000000-0005-0000-0000-0000C3070000}"/>
    <cellStyle name="20% - Accent2 2 11 2 5" xfId="13497" xr:uid="{00000000-0005-0000-0000-0000C4070000}"/>
    <cellStyle name="20% - Accent2 2 11 3" xfId="1821" xr:uid="{00000000-0005-0000-0000-0000C5070000}"/>
    <cellStyle name="20% - Accent2 2 11 4" xfId="1822" xr:uid="{00000000-0005-0000-0000-0000C6070000}"/>
    <cellStyle name="20% - Accent2 2 11 5" xfId="13498" xr:uid="{00000000-0005-0000-0000-0000C7070000}"/>
    <cellStyle name="20% - Accent2 2 11 6" xfId="13499" xr:uid="{00000000-0005-0000-0000-0000C8070000}"/>
    <cellStyle name="20% - Accent2 2 12" xfId="1823" xr:uid="{00000000-0005-0000-0000-0000C9070000}"/>
    <cellStyle name="20% - Accent2 2 12 2" xfId="1824" xr:uid="{00000000-0005-0000-0000-0000CA070000}"/>
    <cellStyle name="20% - Accent2 2 12 2 2" xfId="1825" xr:uid="{00000000-0005-0000-0000-0000CB070000}"/>
    <cellStyle name="20% - Accent2 2 12 2 3" xfId="1826" xr:uid="{00000000-0005-0000-0000-0000CC070000}"/>
    <cellStyle name="20% - Accent2 2 12 2 4" xfId="13500" xr:uid="{00000000-0005-0000-0000-0000CD070000}"/>
    <cellStyle name="20% - Accent2 2 12 2 5" xfId="13501" xr:uid="{00000000-0005-0000-0000-0000CE070000}"/>
    <cellStyle name="20% - Accent2 2 12 3" xfId="1827" xr:uid="{00000000-0005-0000-0000-0000CF070000}"/>
    <cellStyle name="20% - Accent2 2 12 4" xfId="1828" xr:uid="{00000000-0005-0000-0000-0000D0070000}"/>
    <cellStyle name="20% - Accent2 2 12 5" xfId="13502" xr:uid="{00000000-0005-0000-0000-0000D1070000}"/>
    <cellStyle name="20% - Accent2 2 12 6" xfId="13503" xr:uid="{00000000-0005-0000-0000-0000D2070000}"/>
    <cellStyle name="20% - Accent2 2 13" xfId="1829" xr:uid="{00000000-0005-0000-0000-0000D3070000}"/>
    <cellStyle name="20% - Accent2 2 13 2" xfId="1830" xr:uid="{00000000-0005-0000-0000-0000D4070000}"/>
    <cellStyle name="20% - Accent2 2 13 2 2" xfId="1831" xr:uid="{00000000-0005-0000-0000-0000D5070000}"/>
    <cellStyle name="20% - Accent2 2 13 2 3" xfId="1832" xr:uid="{00000000-0005-0000-0000-0000D6070000}"/>
    <cellStyle name="20% - Accent2 2 13 2 4" xfId="13504" xr:uid="{00000000-0005-0000-0000-0000D7070000}"/>
    <cellStyle name="20% - Accent2 2 13 2 5" xfId="13505" xr:uid="{00000000-0005-0000-0000-0000D8070000}"/>
    <cellStyle name="20% - Accent2 2 13 3" xfId="1833" xr:uid="{00000000-0005-0000-0000-0000D9070000}"/>
    <cellStyle name="20% - Accent2 2 13 4" xfId="1834" xr:uid="{00000000-0005-0000-0000-0000DA070000}"/>
    <cellStyle name="20% - Accent2 2 13 5" xfId="13506" xr:uid="{00000000-0005-0000-0000-0000DB070000}"/>
    <cellStyle name="20% - Accent2 2 13 6" xfId="13507" xr:uid="{00000000-0005-0000-0000-0000DC070000}"/>
    <cellStyle name="20% - Accent2 2 14" xfId="1835" xr:uid="{00000000-0005-0000-0000-0000DD070000}"/>
    <cellStyle name="20% - Accent2 2 14 2" xfId="1836" xr:uid="{00000000-0005-0000-0000-0000DE070000}"/>
    <cellStyle name="20% - Accent2 2 14 2 2" xfId="1837" xr:uid="{00000000-0005-0000-0000-0000DF070000}"/>
    <cellStyle name="20% - Accent2 2 14 2 3" xfId="1838" xr:uid="{00000000-0005-0000-0000-0000E0070000}"/>
    <cellStyle name="20% - Accent2 2 14 2 4" xfId="13508" xr:uid="{00000000-0005-0000-0000-0000E1070000}"/>
    <cellStyle name="20% - Accent2 2 14 2 5" xfId="13509" xr:uid="{00000000-0005-0000-0000-0000E2070000}"/>
    <cellStyle name="20% - Accent2 2 14 3" xfId="1839" xr:uid="{00000000-0005-0000-0000-0000E3070000}"/>
    <cellStyle name="20% - Accent2 2 14 4" xfId="1840" xr:uid="{00000000-0005-0000-0000-0000E4070000}"/>
    <cellStyle name="20% - Accent2 2 14 5" xfId="13510" xr:uid="{00000000-0005-0000-0000-0000E5070000}"/>
    <cellStyle name="20% - Accent2 2 14 6" xfId="13511" xr:uid="{00000000-0005-0000-0000-0000E6070000}"/>
    <cellStyle name="20% - Accent2 2 15" xfId="1841" xr:uid="{00000000-0005-0000-0000-0000E7070000}"/>
    <cellStyle name="20% - Accent2 2 15 2" xfId="1842" xr:uid="{00000000-0005-0000-0000-0000E8070000}"/>
    <cellStyle name="20% - Accent2 2 15 3" xfId="1843" xr:uid="{00000000-0005-0000-0000-0000E9070000}"/>
    <cellStyle name="20% - Accent2 2 15 4" xfId="13512" xr:uid="{00000000-0005-0000-0000-0000EA070000}"/>
    <cellStyle name="20% - Accent2 2 15 5" xfId="13513" xr:uid="{00000000-0005-0000-0000-0000EB070000}"/>
    <cellStyle name="20% - Accent2 2 16" xfId="1844" xr:uid="{00000000-0005-0000-0000-0000EC070000}"/>
    <cellStyle name="20% - Accent2 2 17" xfId="1845" xr:uid="{00000000-0005-0000-0000-0000ED070000}"/>
    <cellStyle name="20% - Accent2 2 18" xfId="1846" xr:uid="{00000000-0005-0000-0000-0000EE070000}"/>
    <cellStyle name="20% - Accent2 2 19" xfId="13514"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3" xfId="1850" xr:uid="{00000000-0005-0000-0000-0000F3070000}"/>
    <cellStyle name="20% - Accent2 2 2 2 4" xfId="13515" xr:uid="{00000000-0005-0000-0000-0000F4070000}"/>
    <cellStyle name="20% - Accent2 2 2 2 5" xfId="13516" xr:uid="{00000000-0005-0000-0000-0000F5070000}"/>
    <cellStyle name="20% - Accent2 2 2 3" xfId="1851" xr:uid="{00000000-0005-0000-0000-0000F6070000}"/>
    <cellStyle name="20% - Accent2 2 2 4" xfId="1852" xr:uid="{00000000-0005-0000-0000-0000F7070000}"/>
    <cellStyle name="20% - Accent2 2 2 5" xfId="1853" xr:uid="{00000000-0005-0000-0000-0000F8070000}"/>
    <cellStyle name="20% - Accent2 2 2 6" xfId="13517"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3" xfId="1858" xr:uid="{00000000-0005-0000-0000-0000FE070000}"/>
    <cellStyle name="20% - Accent2 2 3 2 4" xfId="13518" xr:uid="{00000000-0005-0000-0000-0000FF070000}"/>
    <cellStyle name="20% - Accent2 2 3 2 5" xfId="13519" xr:uid="{00000000-0005-0000-0000-000000080000}"/>
    <cellStyle name="20% - Accent2 2 3 3" xfId="1859" xr:uid="{00000000-0005-0000-0000-000001080000}"/>
    <cellStyle name="20% - Accent2 2 3 4" xfId="1860" xr:uid="{00000000-0005-0000-0000-000002080000}"/>
    <cellStyle name="20% - Accent2 2 3 5" xfId="1861" xr:uid="{00000000-0005-0000-0000-000003080000}"/>
    <cellStyle name="20% - Accent2 2 3 6" xfId="13520"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3" xfId="1866" xr:uid="{00000000-0005-0000-0000-000009080000}"/>
    <cellStyle name="20% - Accent2 2 4 2 4" xfId="13521" xr:uid="{00000000-0005-0000-0000-00000A080000}"/>
    <cellStyle name="20% - Accent2 2 4 2 5" xfId="13522" xr:uid="{00000000-0005-0000-0000-00000B080000}"/>
    <cellStyle name="20% - Accent2 2 4 3" xfId="1867" xr:uid="{00000000-0005-0000-0000-00000C080000}"/>
    <cellStyle name="20% - Accent2 2 4 4" xfId="1868" xr:uid="{00000000-0005-0000-0000-00000D080000}"/>
    <cellStyle name="20% - Accent2 2 4 5" xfId="1869" xr:uid="{00000000-0005-0000-0000-00000E080000}"/>
    <cellStyle name="20% - Accent2 2 4 6" xfId="13523"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3" xfId="1874" xr:uid="{00000000-0005-0000-0000-000014080000}"/>
    <cellStyle name="20% - Accent2 2 5 2 4" xfId="13524" xr:uid="{00000000-0005-0000-0000-000015080000}"/>
    <cellStyle name="20% - Accent2 2 5 2 5" xfId="13525" xr:uid="{00000000-0005-0000-0000-000016080000}"/>
    <cellStyle name="20% - Accent2 2 5 3" xfId="1875" xr:uid="{00000000-0005-0000-0000-000017080000}"/>
    <cellStyle name="20% - Accent2 2 5 4" xfId="1876" xr:uid="{00000000-0005-0000-0000-000018080000}"/>
    <cellStyle name="20% - Accent2 2 5 5" xfId="1877" xr:uid="{00000000-0005-0000-0000-000019080000}"/>
    <cellStyle name="20% - Accent2 2 5 6" xfId="13526"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3" xfId="1882" xr:uid="{00000000-0005-0000-0000-00001F080000}"/>
    <cellStyle name="20% - Accent2 2 6 2 4" xfId="13527" xr:uid="{00000000-0005-0000-0000-000020080000}"/>
    <cellStyle name="20% - Accent2 2 6 2 5" xfId="13528" xr:uid="{00000000-0005-0000-0000-000021080000}"/>
    <cellStyle name="20% - Accent2 2 6 3" xfId="1883" xr:uid="{00000000-0005-0000-0000-000022080000}"/>
    <cellStyle name="20% - Accent2 2 6 4" xfId="1884" xr:uid="{00000000-0005-0000-0000-000023080000}"/>
    <cellStyle name="20% - Accent2 2 6 5" xfId="13529" xr:uid="{00000000-0005-0000-0000-000024080000}"/>
    <cellStyle name="20% - Accent2 2 6 6" xfId="13530" xr:uid="{00000000-0005-0000-0000-000025080000}"/>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3" xfId="1889" xr:uid="{00000000-0005-0000-0000-00002A080000}"/>
    <cellStyle name="20% - Accent2 2 7 2 4" xfId="13531" xr:uid="{00000000-0005-0000-0000-00002B080000}"/>
    <cellStyle name="20% - Accent2 2 7 2 5" xfId="13532" xr:uid="{00000000-0005-0000-0000-00002C080000}"/>
    <cellStyle name="20% - Accent2 2 7 3" xfId="1890" xr:uid="{00000000-0005-0000-0000-00002D080000}"/>
    <cellStyle name="20% - Accent2 2 7 4" xfId="1891" xr:uid="{00000000-0005-0000-0000-00002E080000}"/>
    <cellStyle name="20% - Accent2 2 7 5" xfId="13533" xr:uid="{00000000-0005-0000-0000-00002F080000}"/>
    <cellStyle name="20% - Accent2 2 7 6" xfId="13534" xr:uid="{00000000-0005-0000-0000-000030080000}"/>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3" xfId="1896" xr:uid="{00000000-0005-0000-0000-000035080000}"/>
    <cellStyle name="20% - Accent2 2 8 2 4" xfId="13535" xr:uid="{00000000-0005-0000-0000-000036080000}"/>
    <cellStyle name="20% - Accent2 2 8 2 5" xfId="13536" xr:uid="{00000000-0005-0000-0000-000037080000}"/>
    <cellStyle name="20% - Accent2 2 8 3" xfId="1897" xr:uid="{00000000-0005-0000-0000-000038080000}"/>
    <cellStyle name="20% - Accent2 2 8 4" xfId="1898" xr:uid="{00000000-0005-0000-0000-000039080000}"/>
    <cellStyle name="20% - Accent2 2 8 5" xfId="13537" xr:uid="{00000000-0005-0000-0000-00003A080000}"/>
    <cellStyle name="20% - Accent2 2 8 6" xfId="13538" xr:uid="{00000000-0005-0000-0000-00003B080000}"/>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3" xfId="1903" xr:uid="{00000000-0005-0000-0000-000040080000}"/>
    <cellStyle name="20% - Accent2 2 9 2 4" xfId="13539" xr:uid="{00000000-0005-0000-0000-000041080000}"/>
    <cellStyle name="20% - Accent2 2 9 2 5" xfId="13540" xr:uid="{00000000-0005-0000-0000-000042080000}"/>
    <cellStyle name="20% - Accent2 2 9 3" xfId="1904" xr:uid="{00000000-0005-0000-0000-000043080000}"/>
    <cellStyle name="20% - Accent2 2 9 4" xfId="1905" xr:uid="{00000000-0005-0000-0000-000044080000}"/>
    <cellStyle name="20% - Accent2 2 9 5" xfId="13541" xr:uid="{00000000-0005-0000-0000-000045080000}"/>
    <cellStyle name="20% - Accent2 2 9 6" xfId="13542" xr:uid="{00000000-0005-0000-0000-000046080000}"/>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1" xfId="1921" xr:uid="{00000000-0005-0000-0000-000056080000}"/>
    <cellStyle name="20% - Accent2 3 12" xfId="1922" xr:uid="{00000000-0005-0000-0000-000057080000}"/>
    <cellStyle name="20% - Accent2 3 13" xfId="13543"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3" xfId="1926" xr:uid="{00000000-0005-0000-0000-00005C080000}"/>
    <cellStyle name="20% - Accent2 3 2 2 4" xfId="13544" xr:uid="{00000000-0005-0000-0000-00005D080000}"/>
    <cellStyle name="20% - Accent2 3 2 2 5" xfId="13545" xr:uid="{00000000-0005-0000-0000-00005E080000}"/>
    <cellStyle name="20% - Accent2 3 2 3" xfId="1927" xr:uid="{00000000-0005-0000-0000-00005F080000}"/>
    <cellStyle name="20% - Accent2 3 2 4" xfId="1928" xr:uid="{00000000-0005-0000-0000-000060080000}"/>
    <cellStyle name="20% - Accent2 3 2 5" xfId="1929" xr:uid="{00000000-0005-0000-0000-000061080000}"/>
    <cellStyle name="20% - Accent2 3 2 6" xfId="13546"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3" xfId="1934" xr:uid="{00000000-0005-0000-0000-000067080000}"/>
    <cellStyle name="20% - Accent2 3 3 2 4" xfId="13547" xr:uid="{00000000-0005-0000-0000-000068080000}"/>
    <cellStyle name="20% - Accent2 3 3 2 5" xfId="13548" xr:uid="{00000000-0005-0000-0000-000069080000}"/>
    <cellStyle name="20% - Accent2 3 3 3" xfId="1935" xr:uid="{00000000-0005-0000-0000-00006A080000}"/>
    <cellStyle name="20% - Accent2 3 3 4" xfId="1936" xr:uid="{00000000-0005-0000-0000-00006B080000}"/>
    <cellStyle name="20% - Accent2 3 3 5" xfId="1937" xr:uid="{00000000-0005-0000-0000-00006C080000}"/>
    <cellStyle name="20% - Accent2 3 3 6" xfId="13549"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3" xfId="1942" xr:uid="{00000000-0005-0000-0000-000072080000}"/>
    <cellStyle name="20% - Accent2 3 4 2 4" xfId="13550" xr:uid="{00000000-0005-0000-0000-000073080000}"/>
    <cellStyle name="20% - Accent2 3 4 2 5" xfId="13551" xr:uid="{00000000-0005-0000-0000-000074080000}"/>
    <cellStyle name="20% - Accent2 3 4 3" xfId="1943" xr:uid="{00000000-0005-0000-0000-000075080000}"/>
    <cellStyle name="20% - Accent2 3 4 4" xfId="1944" xr:uid="{00000000-0005-0000-0000-000076080000}"/>
    <cellStyle name="20% - Accent2 3 4 5" xfId="1945" xr:uid="{00000000-0005-0000-0000-000077080000}"/>
    <cellStyle name="20% - Accent2 3 4 6" xfId="13552"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3" xfId="1950" xr:uid="{00000000-0005-0000-0000-00007D080000}"/>
    <cellStyle name="20% - Accent2 3 5 2 4" xfId="13553" xr:uid="{00000000-0005-0000-0000-00007E080000}"/>
    <cellStyle name="20% - Accent2 3 5 2 5" xfId="13554" xr:uid="{00000000-0005-0000-0000-00007F080000}"/>
    <cellStyle name="20% - Accent2 3 5 3" xfId="1951" xr:uid="{00000000-0005-0000-0000-000080080000}"/>
    <cellStyle name="20% - Accent2 3 5 4" xfId="1952" xr:uid="{00000000-0005-0000-0000-000081080000}"/>
    <cellStyle name="20% - Accent2 3 5 5" xfId="1953" xr:uid="{00000000-0005-0000-0000-000082080000}"/>
    <cellStyle name="20% - Accent2 3 5 6" xfId="13555"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3" xfId="1958" xr:uid="{00000000-0005-0000-0000-000088080000}"/>
    <cellStyle name="20% - Accent2 3 6 2 4" xfId="13556" xr:uid="{00000000-0005-0000-0000-000089080000}"/>
    <cellStyle name="20% - Accent2 3 6 2 5" xfId="13557" xr:uid="{00000000-0005-0000-0000-00008A080000}"/>
    <cellStyle name="20% - Accent2 3 6 3" xfId="1959" xr:uid="{00000000-0005-0000-0000-00008B080000}"/>
    <cellStyle name="20% - Accent2 3 6 4" xfId="1960" xr:uid="{00000000-0005-0000-0000-00008C080000}"/>
    <cellStyle name="20% - Accent2 3 6 5" xfId="13558" xr:uid="{00000000-0005-0000-0000-00008D080000}"/>
    <cellStyle name="20% - Accent2 3 6 6" xfId="13559" xr:uid="{00000000-0005-0000-0000-00008E080000}"/>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3" xfId="1965" xr:uid="{00000000-0005-0000-0000-000093080000}"/>
    <cellStyle name="20% - Accent2 3 7 2 4" xfId="13560" xr:uid="{00000000-0005-0000-0000-000094080000}"/>
    <cellStyle name="20% - Accent2 3 7 2 5" xfId="13561" xr:uid="{00000000-0005-0000-0000-000095080000}"/>
    <cellStyle name="20% - Accent2 3 7 3" xfId="1966" xr:uid="{00000000-0005-0000-0000-000096080000}"/>
    <cellStyle name="20% - Accent2 3 7 4" xfId="1967" xr:uid="{00000000-0005-0000-0000-000097080000}"/>
    <cellStyle name="20% - Accent2 3 7 5" xfId="13562" xr:uid="{00000000-0005-0000-0000-000098080000}"/>
    <cellStyle name="20% - Accent2 3 7 6" xfId="13563" xr:uid="{00000000-0005-0000-0000-000099080000}"/>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3" xfId="1972" xr:uid="{00000000-0005-0000-0000-00009E080000}"/>
    <cellStyle name="20% - Accent2 3 8 2 4" xfId="13564" xr:uid="{00000000-0005-0000-0000-00009F080000}"/>
    <cellStyle name="20% - Accent2 3 8 2 5" xfId="13565" xr:uid="{00000000-0005-0000-0000-0000A0080000}"/>
    <cellStyle name="20% - Accent2 3 8 3" xfId="1973" xr:uid="{00000000-0005-0000-0000-0000A1080000}"/>
    <cellStyle name="20% - Accent2 3 8 4" xfId="1974" xr:uid="{00000000-0005-0000-0000-0000A2080000}"/>
    <cellStyle name="20% - Accent2 3 8 5" xfId="13566" xr:uid="{00000000-0005-0000-0000-0000A3080000}"/>
    <cellStyle name="20% - Accent2 3 8 6" xfId="13567" xr:uid="{00000000-0005-0000-0000-0000A4080000}"/>
    <cellStyle name="20% - Accent2 3 8_Template A new" xfId="1975" xr:uid="{00000000-0005-0000-0000-0000A5080000}"/>
    <cellStyle name="20% - Accent2 3 9" xfId="1976" xr:uid="{00000000-0005-0000-0000-0000A6080000}"/>
    <cellStyle name="20% - Accent2 3 9 2" xfId="1977" xr:uid="{00000000-0005-0000-0000-0000A7080000}"/>
    <cellStyle name="20% - Accent2 3 9 3" xfId="1978" xr:uid="{00000000-0005-0000-0000-0000A8080000}"/>
    <cellStyle name="20% - Accent2 3 9 4" xfId="13568" xr:uid="{00000000-0005-0000-0000-0000A9080000}"/>
    <cellStyle name="20% - Accent2 3 9 5" xfId="13569" xr:uid="{00000000-0005-0000-0000-0000AA080000}"/>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1" xfId="1992" xr:uid="{00000000-0005-0000-0000-0000B8080000}"/>
    <cellStyle name="20% - Accent2 4 12" xfId="1993" xr:uid="{00000000-0005-0000-0000-0000B9080000}"/>
    <cellStyle name="20% - Accent2 4 13" xfId="13570"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3" xfId="1997" xr:uid="{00000000-0005-0000-0000-0000BE080000}"/>
    <cellStyle name="20% - Accent2 4 2 2 4" xfId="13571" xr:uid="{00000000-0005-0000-0000-0000BF080000}"/>
    <cellStyle name="20% - Accent2 4 2 2 5" xfId="13572" xr:uid="{00000000-0005-0000-0000-0000C0080000}"/>
    <cellStyle name="20% - Accent2 4 2 3" xfId="1998" xr:uid="{00000000-0005-0000-0000-0000C1080000}"/>
    <cellStyle name="20% - Accent2 4 2 4" xfId="1999" xr:uid="{00000000-0005-0000-0000-0000C2080000}"/>
    <cellStyle name="20% - Accent2 4 2 5" xfId="13573" xr:uid="{00000000-0005-0000-0000-0000C3080000}"/>
    <cellStyle name="20% - Accent2 4 2 6" xfId="13574" xr:uid="{00000000-0005-0000-0000-0000C4080000}"/>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3" xfId="2004" xr:uid="{00000000-0005-0000-0000-0000C9080000}"/>
    <cellStyle name="20% - Accent2 4 3 2 4" xfId="13575" xr:uid="{00000000-0005-0000-0000-0000CA080000}"/>
    <cellStyle name="20% - Accent2 4 3 2 5" xfId="13576" xr:uid="{00000000-0005-0000-0000-0000CB080000}"/>
    <cellStyle name="20% - Accent2 4 3 3" xfId="2005" xr:uid="{00000000-0005-0000-0000-0000CC080000}"/>
    <cellStyle name="20% - Accent2 4 3 4" xfId="2006" xr:uid="{00000000-0005-0000-0000-0000CD080000}"/>
    <cellStyle name="20% - Accent2 4 3 5" xfId="13577" xr:uid="{00000000-0005-0000-0000-0000CE080000}"/>
    <cellStyle name="20% - Accent2 4 3 6" xfId="13578" xr:uid="{00000000-0005-0000-0000-0000CF080000}"/>
    <cellStyle name="20% - Accent2 4 4" xfId="2007" xr:uid="{00000000-0005-0000-0000-0000D0080000}"/>
    <cellStyle name="20% - Accent2 4 4 2" xfId="2008" xr:uid="{00000000-0005-0000-0000-0000D1080000}"/>
    <cellStyle name="20% - Accent2 4 4 2 2" xfId="2009" xr:uid="{00000000-0005-0000-0000-0000D2080000}"/>
    <cellStyle name="20% - Accent2 4 4 2 3" xfId="2010" xr:uid="{00000000-0005-0000-0000-0000D3080000}"/>
    <cellStyle name="20% - Accent2 4 4 2 4" xfId="13579" xr:uid="{00000000-0005-0000-0000-0000D4080000}"/>
    <cellStyle name="20% - Accent2 4 4 2 5" xfId="13580" xr:uid="{00000000-0005-0000-0000-0000D5080000}"/>
    <cellStyle name="20% - Accent2 4 4 3" xfId="2011" xr:uid="{00000000-0005-0000-0000-0000D6080000}"/>
    <cellStyle name="20% - Accent2 4 4 4" xfId="2012" xr:uid="{00000000-0005-0000-0000-0000D7080000}"/>
    <cellStyle name="20% - Accent2 4 4 5" xfId="13581" xr:uid="{00000000-0005-0000-0000-0000D8080000}"/>
    <cellStyle name="20% - Accent2 4 4 6" xfId="13582" xr:uid="{00000000-0005-0000-0000-0000D9080000}"/>
    <cellStyle name="20% - Accent2 4 5" xfId="2013" xr:uid="{00000000-0005-0000-0000-0000DA080000}"/>
    <cellStyle name="20% - Accent2 4 5 2" xfId="2014" xr:uid="{00000000-0005-0000-0000-0000DB080000}"/>
    <cellStyle name="20% - Accent2 4 5 2 2" xfId="2015" xr:uid="{00000000-0005-0000-0000-0000DC080000}"/>
    <cellStyle name="20% - Accent2 4 5 2 3" xfId="2016" xr:uid="{00000000-0005-0000-0000-0000DD080000}"/>
    <cellStyle name="20% - Accent2 4 5 2 4" xfId="13583" xr:uid="{00000000-0005-0000-0000-0000DE080000}"/>
    <cellStyle name="20% - Accent2 4 5 2 5" xfId="13584" xr:uid="{00000000-0005-0000-0000-0000DF080000}"/>
    <cellStyle name="20% - Accent2 4 5 3" xfId="2017" xr:uid="{00000000-0005-0000-0000-0000E0080000}"/>
    <cellStyle name="20% - Accent2 4 5 4" xfId="2018" xr:uid="{00000000-0005-0000-0000-0000E1080000}"/>
    <cellStyle name="20% - Accent2 4 5 5" xfId="13585" xr:uid="{00000000-0005-0000-0000-0000E2080000}"/>
    <cellStyle name="20% - Accent2 4 5 6" xfId="13586" xr:uid="{00000000-0005-0000-0000-0000E3080000}"/>
    <cellStyle name="20% - Accent2 4 6" xfId="2019" xr:uid="{00000000-0005-0000-0000-0000E4080000}"/>
    <cellStyle name="20% - Accent2 4 6 2" xfId="2020" xr:uid="{00000000-0005-0000-0000-0000E5080000}"/>
    <cellStyle name="20% - Accent2 4 6 2 2" xfId="2021" xr:uid="{00000000-0005-0000-0000-0000E6080000}"/>
    <cellStyle name="20% - Accent2 4 6 2 3" xfId="2022" xr:uid="{00000000-0005-0000-0000-0000E7080000}"/>
    <cellStyle name="20% - Accent2 4 6 2 4" xfId="13587" xr:uid="{00000000-0005-0000-0000-0000E8080000}"/>
    <cellStyle name="20% - Accent2 4 6 2 5" xfId="13588" xr:uid="{00000000-0005-0000-0000-0000E9080000}"/>
    <cellStyle name="20% - Accent2 4 6 3" xfId="2023" xr:uid="{00000000-0005-0000-0000-0000EA080000}"/>
    <cellStyle name="20% - Accent2 4 6 4" xfId="2024" xr:uid="{00000000-0005-0000-0000-0000EB080000}"/>
    <cellStyle name="20% - Accent2 4 6 5" xfId="13589" xr:uid="{00000000-0005-0000-0000-0000EC080000}"/>
    <cellStyle name="20% - Accent2 4 6 6" xfId="13590" xr:uid="{00000000-0005-0000-0000-0000ED080000}"/>
    <cellStyle name="20% - Accent2 4 7" xfId="2025" xr:uid="{00000000-0005-0000-0000-0000EE080000}"/>
    <cellStyle name="20% - Accent2 4 7 2" xfId="2026" xr:uid="{00000000-0005-0000-0000-0000EF080000}"/>
    <cellStyle name="20% - Accent2 4 7 2 2" xfId="2027" xr:uid="{00000000-0005-0000-0000-0000F0080000}"/>
    <cellStyle name="20% - Accent2 4 7 2 3" xfId="2028" xr:uid="{00000000-0005-0000-0000-0000F1080000}"/>
    <cellStyle name="20% - Accent2 4 7 2 4" xfId="13591" xr:uid="{00000000-0005-0000-0000-0000F2080000}"/>
    <cellStyle name="20% - Accent2 4 7 2 5" xfId="13592" xr:uid="{00000000-0005-0000-0000-0000F3080000}"/>
    <cellStyle name="20% - Accent2 4 7 3" xfId="2029" xr:uid="{00000000-0005-0000-0000-0000F4080000}"/>
    <cellStyle name="20% - Accent2 4 7 4" xfId="2030" xr:uid="{00000000-0005-0000-0000-0000F5080000}"/>
    <cellStyle name="20% - Accent2 4 7 5" xfId="13593" xr:uid="{00000000-0005-0000-0000-0000F6080000}"/>
    <cellStyle name="20% - Accent2 4 7 6" xfId="13594" xr:uid="{00000000-0005-0000-0000-0000F7080000}"/>
    <cellStyle name="20% - Accent2 4 8" xfId="2031" xr:uid="{00000000-0005-0000-0000-0000F8080000}"/>
    <cellStyle name="20% - Accent2 4 8 2" xfId="2032" xr:uid="{00000000-0005-0000-0000-0000F9080000}"/>
    <cellStyle name="20% - Accent2 4 8 2 2" xfId="2033" xr:uid="{00000000-0005-0000-0000-0000FA080000}"/>
    <cellStyle name="20% - Accent2 4 8 2 3" xfId="2034" xr:uid="{00000000-0005-0000-0000-0000FB080000}"/>
    <cellStyle name="20% - Accent2 4 8 2 4" xfId="13595" xr:uid="{00000000-0005-0000-0000-0000FC080000}"/>
    <cellStyle name="20% - Accent2 4 8 2 5" xfId="13596" xr:uid="{00000000-0005-0000-0000-0000FD080000}"/>
    <cellStyle name="20% - Accent2 4 8 3" xfId="2035" xr:uid="{00000000-0005-0000-0000-0000FE080000}"/>
    <cellStyle name="20% - Accent2 4 8 4" xfId="2036" xr:uid="{00000000-0005-0000-0000-0000FF080000}"/>
    <cellStyle name="20% - Accent2 4 8 5" xfId="13597" xr:uid="{00000000-0005-0000-0000-000000090000}"/>
    <cellStyle name="20% - Accent2 4 8 6" xfId="13598" xr:uid="{00000000-0005-0000-0000-000001090000}"/>
    <cellStyle name="20% - Accent2 4 9" xfId="2037" xr:uid="{00000000-0005-0000-0000-000002090000}"/>
    <cellStyle name="20% - Accent2 4 9 2" xfId="2038" xr:uid="{00000000-0005-0000-0000-000003090000}"/>
    <cellStyle name="20% - Accent2 4 9 3" xfId="2039" xr:uid="{00000000-0005-0000-0000-000004090000}"/>
    <cellStyle name="20% - Accent2 4 9 4" xfId="13599" xr:uid="{00000000-0005-0000-0000-000005090000}"/>
    <cellStyle name="20% - Accent2 4 9 5" xfId="13600" xr:uid="{00000000-0005-0000-0000-000006090000}"/>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3" xfId="2054" xr:uid="{00000000-0005-0000-0000-000015090000}"/>
    <cellStyle name="20% - Accent2 5 2 4" xfId="13601" xr:uid="{00000000-0005-0000-0000-000016090000}"/>
    <cellStyle name="20% - Accent2 5 2 5" xfId="13602" xr:uid="{00000000-0005-0000-0000-000017090000}"/>
    <cellStyle name="20% - Accent2 5 3" xfId="2055" xr:uid="{00000000-0005-0000-0000-000018090000}"/>
    <cellStyle name="20% - Accent2 5 4" xfId="2056" xr:uid="{00000000-0005-0000-0000-000019090000}"/>
    <cellStyle name="20% - Accent2 5 5" xfId="13603" xr:uid="{00000000-0005-0000-0000-00001A090000}"/>
    <cellStyle name="20% - Accent2 5 6" xfId="13604" xr:uid="{00000000-0005-0000-0000-00001B090000}"/>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3" xfId="2071" xr:uid="{00000000-0005-0000-0000-00002A090000}"/>
    <cellStyle name="20% - Accent2 6 2 4" xfId="13605" xr:uid="{00000000-0005-0000-0000-00002B090000}"/>
    <cellStyle name="20% - Accent2 6 2 5" xfId="13606" xr:uid="{00000000-0005-0000-0000-00002C090000}"/>
    <cellStyle name="20% - Accent2 6 3" xfId="2072" xr:uid="{00000000-0005-0000-0000-00002D090000}"/>
    <cellStyle name="20% - Accent2 6 4" xfId="2073" xr:uid="{00000000-0005-0000-0000-00002E090000}"/>
    <cellStyle name="20% - Accent2 6 5" xfId="13607" xr:uid="{00000000-0005-0000-0000-00002F090000}"/>
    <cellStyle name="20% - Accent2 6 6" xfId="13608" xr:uid="{00000000-0005-0000-0000-000030090000}"/>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7" xfId="2081" xr:uid="{00000000-0005-0000-0000-000038090000}"/>
    <cellStyle name="20% - Accent2 7 2" xfId="2082" xr:uid="{00000000-0005-0000-0000-000039090000}"/>
    <cellStyle name="20% - Accent2 7 2 2" xfId="2083" xr:uid="{00000000-0005-0000-0000-00003A090000}"/>
    <cellStyle name="20% - Accent2 7 2 3" xfId="2084" xr:uid="{00000000-0005-0000-0000-00003B090000}"/>
    <cellStyle name="20% - Accent2 7 2 4" xfId="13609" xr:uid="{00000000-0005-0000-0000-00003C090000}"/>
    <cellStyle name="20% - Accent2 7 2 5" xfId="13610" xr:uid="{00000000-0005-0000-0000-00003D090000}"/>
    <cellStyle name="20% - Accent2 7 3" xfId="2085" xr:uid="{00000000-0005-0000-0000-00003E090000}"/>
    <cellStyle name="20% - Accent2 7 4" xfId="2086" xr:uid="{00000000-0005-0000-0000-00003F090000}"/>
    <cellStyle name="20% - Accent2 7 5" xfId="13611" xr:uid="{00000000-0005-0000-0000-000040090000}"/>
    <cellStyle name="20% - Accent2 7 6" xfId="13612" xr:uid="{00000000-0005-0000-0000-000041090000}"/>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3" xfId="2091" xr:uid="{00000000-0005-0000-0000-000046090000}"/>
    <cellStyle name="20% - Accent2 8 2 4" xfId="13613" xr:uid="{00000000-0005-0000-0000-000047090000}"/>
    <cellStyle name="20% - Accent2 8 2 5" xfId="13614" xr:uid="{00000000-0005-0000-0000-000048090000}"/>
    <cellStyle name="20% - Accent2 8 3" xfId="2092" xr:uid="{00000000-0005-0000-0000-000049090000}"/>
    <cellStyle name="20% - Accent2 8 4" xfId="2093" xr:uid="{00000000-0005-0000-0000-00004A090000}"/>
    <cellStyle name="20% - Accent2 8 5" xfId="13615" xr:uid="{00000000-0005-0000-0000-00004B090000}"/>
    <cellStyle name="20% - Accent2 8 6" xfId="13616" xr:uid="{00000000-0005-0000-0000-00004C090000}"/>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3" xfId="2098" xr:uid="{00000000-0005-0000-0000-000051090000}"/>
    <cellStyle name="20% - Accent2 9 2 4" xfId="13617" xr:uid="{00000000-0005-0000-0000-000052090000}"/>
    <cellStyle name="20% - Accent2 9 2 5" xfId="13618" xr:uid="{00000000-0005-0000-0000-000053090000}"/>
    <cellStyle name="20% - Accent2 9 3" xfId="2099" xr:uid="{00000000-0005-0000-0000-000054090000}"/>
    <cellStyle name="20% - Accent2 9 4" xfId="2100" xr:uid="{00000000-0005-0000-0000-000055090000}"/>
    <cellStyle name="20% - Accent2 9 5" xfId="13619" xr:uid="{00000000-0005-0000-0000-000056090000}"/>
    <cellStyle name="20% - Accent2 9 6" xfId="13620" xr:uid="{00000000-0005-0000-0000-000057090000}"/>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3" xfId="2105" xr:uid="{00000000-0005-0000-0000-00005C090000}"/>
    <cellStyle name="20% - Accent3 10 2 4" xfId="13621" xr:uid="{00000000-0005-0000-0000-00005D090000}"/>
    <cellStyle name="20% - Accent3 10 2 5" xfId="13622" xr:uid="{00000000-0005-0000-0000-00005E090000}"/>
    <cellStyle name="20% - Accent3 10 3" xfId="2106" xr:uid="{00000000-0005-0000-0000-00005F090000}"/>
    <cellStyle name="20% - Accent3 10 4" xfId="2107" xr:uid="{00000000-0005-0000-0000-000060090000}"/>
    <cellStyle name="20% - Accent3 10 5" xfId="13623" xr:uid="{00000000-0005-0000-0000-000061090000}"/>
    <cellStyle name="20% - Accent3 10 6" xfId="13624" xr:uid="{00000000-0005-0000-0000-000062090000}"/>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3" xfId="2112" xr:uid="{00000000-0005-0000-0000-000067090000}"/>
    <cellStyle name="20% - Accent3 11 2 4" xfId="13625" xr:uid="{00000000-0005-0000-0000-000068090000}"/>
    <cellStyle name="20% - Accent3 11 2 5" xfId="13626" xr:uid="{00000000-0005-0000-0000-000069090000}"/>
    <cellStyle name="20% - Accent3 11 3" xfId="2113" xr:uid="{00000000-0005-0000-0000-00006A090000}"/>
    <cellStyle name="20% - Accent3 11 4" xfId="2114" xr:uid="{00000000-0005-0000-0000-00006B090000}"/>
    <cellStyle name="20% - Accent3 11 5" xfId="13627" xr:uid="{00000000-0005-0000-0000-00006C090000}"/>
    <cellStyle name="20% - Accent3 11 6" xfId="13628" xr:uid="{00000000-0005-0000-0000-00006D09000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3" xfId="2119" xr:uid="{00000000-0005-0000-0000-000072090000}"/>
    <cellStyle name="20% - Accent3 12 2 4" xfId="13629" xr:uid="{00000000-0005-0000-0000-000073090000}"/>
    <cellStyle name="20% - Accent3 12 2 5" xfId="13630" xr:uid="{00000000-0005-0000-0000-000074090000}"/>
    <cellStyle name="20% - Accent3 12 3" xfId="2120" xr:uid="{00000000-0005-0000-0000-000075090000}"/>
    <cellStyle name="20% - Accent3 12 4" xfId="2121" xr:uid="{00000000-0005-0000-0000-000076090000}"/>
    <cellStyle name="20% - Accent3 12 5" xfId="13631" xr:uid="{00000000-0005-0000-0000-000077090000}"/>
    <cellStyle name="20% - Accent3 12 6" xfId="13632" xr:uid="{00000000-0005-0000-0000-000078090000}"/>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3" xfId="2126" xr:uid="{00000000-0005-0000-0000-00007D090000}"/>
    <cellStyle name="20% - Accent3 13 2 4" xfId="13633" xr:uid="{00000000-0005-0000-0000-00007E090000}"/>
    <cellStyle name="20% - Accent3 13 2 5" xfId="13634" xr:uid="{00000000-0005-0000-0000-00007F090000}"/>
    <cellStyle name="20% - Accent3 13 3" xfId="2127" xr:uid="{00000000-0005-0000-0000-000080090000}"/>
    <cellStyle name="20% - Accent3 13 4" xfId="2128" xr:uid="{00000000-0005-0000-0000-000081090000}"/>
    <cellStyle name="20% - Accent3 13 5" xfId="13635" xr:uid="{00000000-0005-0000-0000-000082090000}"/>
    <cellStyle name="20% - Accent3 13 6" xfId="13636" xr:uid="{00000000-0005-0000-0000-000083090000}"/>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3" xfId="2133" xr:uid="{00000000-0005-0000-0000-000088090000}"/>
    <cellStyle name="20% - Accent3 14 2 4" xfId="13637" xr:uid="{00000000-0005-0000-0000-000089090000}"/>
    <cellStyle name="20% - Accent3 14 2 5" xfId="13638" xr:uid="{00000000-0005-0000-0000-00008A090000}"/>
    <cellStyle name="20% - Accent3 14 3" xfId="2134" xr:uid="{00000000-0005-0000-0000-00008B090000}"/>
    <cellStyle name="20% - Accent3 14 4" xfId="2135" xr:uid="{00000000-0005-0000-0000-00008C090000}"/>
    <cellStyle name="20% - Accent3 14 5" xfId="13639" xr:uid="{00000000-0005-0000-0000-00008D090000}"/>
    <cellStyle name="20% - Accent3 14 6" xfId="13640" xr:uid="{00000000-0005-0000-0000-00008E090000}"/>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3" xfId="2140" xr:uid="{00000000-0005-0000-0000-000093090000}"/>
    <cellStyle name="20% - Accent3 15 2 4" xfId="13641" xr:uid="{00000000-0005-0000-0000-000094090000}"/>
    <cellStyle name="20% - Accent3 15 2 5" xfId="13642" xr:uid="{00000000-0005-0000-0000-000095090000}"/>
    <cellStyle name="20% - Accent3 15 3" xfId="2141" xr:uid="{00000000-0005-0000-0000-000096090000}"/>
    <cellStyle name="20% - Accent3 15 4" xfId="2142" xr:uid="{00000000-0005-0000-0000-000097090000}"/>
    <cellStyle name="20% - Accent3 15 5" xfId="13643" xr:uid="{00000000-0005-0000-0000-000098090000}"/>
    <cellStyle name="20% - Accent3 15 6" xfId="13644" xr:uid="{00000000-0005-0000-0000-000099090000}"/>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3" xfId="2147" xr:uid="{00000000-0005-0000-0000-00009E090000}"/>
    <cellStyle name="20% - Accent3 16 2 4" xfId="13645" xr:uid="{00000000-0005-0000-0000-00009F090000}"/>
    <cellStyle name="20% - Accent3 16 2 5" xfId="13646" xr:uid="{00000000-0005-0000-0000-0000A0090000}"/>
    <cellStyle name="20% - Accent3 16 3" xfId="2148" xr:uid="{00000000-0005-0000-0000-0000A1090000}"/>
    <cellStyle name="20% - Accent3 16 4" xfId="2149" xr:uid="{00000000-0005-0000-0000-0000A2090000}"/>
    <cellStyle name="20% - Accent3 16 5" xfId="13647" xr:uid="{00000000-0005-0000-0000-0000A3090000}"/>
    <cellStyle name="20% - Accent3 16 6" xfId="13648" xr:uid="{00000000-0005-0000-0000-0000A4090000}"/>
    <cellStyle name="20% - Accent3 16_Template A new" xfId="2150" xr:uid="{00000000-0005-0000-0000-0000A5090000}"/>
    <cellStyle name="20% - Accent3 17" xfId="2151" xr:uid="{00000000-0005-0000-0000-0000A6090000}"/>
    <cellStyle name="20% - Accent3 17 2" xfId="2152" xr:uid="{00000000-0005-0000-0000-0000A7090000}"/>
    <cellStyle name="20% - Accent3 17 3" xfId="2153" xr:uid="{00000000-0005-0000-0000-0000A8090000}"/>
    <cellStyle name="20% - Accent3 17 4" xfId="13649" xr:uid="{00000000-0005-0000-0000-0000A9090000}"/>
    <cellStyle name="20% - Accent3 17 5" xfId="13650" xr:uid="{00000000-0005-0000-0000-0000AA090000}"/>
    <cellStyle name="20% - Accent3 18" xfId="2154" xr:uid="{00000000-0005-0000-0000-0000AB090000}"/>
    <cellStyle name="20% - Accent3 18 2" xfId="13651"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3" xfId="2160" xr:uid="{00000000-0005-0000-0000-0000B2090000}"/>
    <cellStyle name="20% - Accent3 2 10 2 4" xfId="13652" xr:uid="{00000000-0005-0000-0000-0000B3090000}"/>
    <cellStyle name="20% - Accent3 2 10 2 5" xfId="13653" xr:uid="{00000000-0005-0000-0000-0000B4090000}"/>
    <cellStyle name="20% - Accent3 2 10 3" xfId="2161" xr:uid="{00000000-0005-0000-0000-0000B5090000}"/>
    <cellStyle name="20% - Accent3 2 10 4" xfId="2162" xr:uid="{00000000-0005-0000-0000-0000B6090000}"/>
    <cellStyle name="20% - Accent3 2 10 5" xfId="13654" xr:uid="{00000000-0005-0000-0000-0000B7090000}"/>
    <cellStyle name="20% - Accent3 2 10 6" xfId="13655" xr:uid="{00000000-0005-0000-0000-0000B8090000}"/>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3" xfId="2167" xr:uid="{00000000-0005-0000-0000-0000BD090000}"/>
    <cellStyle name="20% - Accent3 2 11 2 4" xfId="13656" xr:uid="{00000000-0005-0000-0000-0000BE090000}"/>
    <cellStyle name="20% - Accent3 2 11 2 5" xfId="13657" xr:uid="{00000000-0005-0000-0000-0000BF090000}"/>
    <cellStyle name="20% - Accent3 2 11 3" xfId="2168" xr:uid="{00000000-0005-0000-0000-0000C0090000}"/>
    <cellStyle name="20% - Accent3 2 11 4" xfId="2169" xr:uid="{00000000-0005-0000-0000-0000C1090000}"/>
    <cellStyle name="20% - Accent3 2 11 5" xfId="13658" xr:uid="{00000000-0005-0000-0000-0000C2090000}"/>
    <cellStyle name="20% - Accent3 2 11 6" xfId="13659" xr:uid="{00000000-0005-0000-0000-0000C3090000}"/>
    <cellStyle name="20% - Accent3 2 12" xfId="2170" xr:uid="{00000000-0005-0000-0000-0000C4090000}"/>
    <cellStyle name="20% - Accent3 2 12 2" xfId="2171" xr:uid="{00000000-0005-0000-0000-0000C5090000}"/>
    <cellStyle name="20% - Accent3 2 12 2 2" xfId="2172" xr:uid="{00000000-0005-0000-0000-0000C6090000}"/>
    <cellStyle name="20% - Accent3 2 12 2 3" xfId="2173" xr:uid="{00000000-0005-0000-0000-0000C7090000}"/>
    <cellStyle name="20% - Accent3 2 12 2 4" xfId="13660" xr:uid="{00000000-0005-0000-0000-0000C8090000}"/>
    <cellStyle name="20% - Accent3 2 12 2 5" xfId="13661" xr:uid="{00000000-0005-0000-0000-0000C9090000}"/>
    <cellStyle name="20% - Accent3 2 12 3" xfId="2174" xr:uid="{00000000-0005-0000-0000-0000CA090000}"/>
    <cellStyle name="20% - Accent3 2 12 4" xfId="2175" xr:uid="{00000000-0005-0000-0000-0000CB090000}"/>
    <cellStyle name="20% - Accent3 2 12 5" xfId="13662" xr:uid="{00000000-0005-0000-0000-0000CC090000}"/>
    <cellStyle name="20% - Accent3 2 12 6" xfId="13663" xr:uid="{00000000-0005-0000-0000-0000CD090000}"/>
    <cellStyle name="20% - Accent3 2 13" xfId="2176" xr:uid="{00000000-0005-0000-0000-0000CE090000}"/>
    <cellStyle name="20% - Accent3 2 13 2" xfId="2177" xr:uid="{00000000-0005-0000-0000-0000CF090000}"/>
    <cellStyle name="20% - Accent3 2 13 2 2" xfId="2178" xr:uid="{00000000-0005-0000-0000-0000D0090000}"/>
    <cellStyle name="20% - Accent3 2 13 2 3" xfId="2179" xr:uid="{00000000-0005-0000-0000-0000D1090000}"/>
    <cellStyle name="20% - Accent3 2 13 2 4" xfId="13664" xr:uid="{00000000-0005-0000-0000-0000D2090000}"/>
    <cellStyle name="20% - Accent3 2 13 2 5" xfId="13665" xr:uid="{00000000-0005-0000-0000-0000D3090000}"/>
    <cellStyle name="20% - Accent3 2 13 3" xfId="2180" xr:uid="{00000000-0005-0000-0000-0000D4090000}"/>
    <cellStyle name="20% - Accent3 2 13 4" xfId="2181" xr:uid="{00000000-0005-0000-0000-0000D5090000}"/>
    <cellStyle name="20% - Accent3 2 13 5" xfId="13666" xr:uid="{00000000-0005-0000-0000-0000D6090000}"/>
    <cellStyle name="20% - Accent3 2 13 6" xfId="13667" xr:uid="{00000000-0005-0000-0000-0000D7090000}"/>
    <cellStyle name="20% - Accent3 2 14" xfId="2182" xr:uid="{00000000-0005-0000-0000-0000D8090000}"/>
    <cellStyle name="20% - Accent3 2 14 2" xfId="2183" xr:uid="{00000000-0005-0000-0000-0000D9090000}"/>
    <cellStyle name="20% - Accent3 2 14 2 2" xfId="2184" xr:uid="{00000000-0005-0000-0000-0000DA090000}"/>
    <cellStyle name="20% - Accent3 2 14 2 3" xfId="2185" xr:uid="{00000000-0005-0000-0000-0000DB090000}"/>
    <cellStyle name="20% - Accent3 2 14 2 4" xfId="13668" xr:uid="{00000000-0005-0000-0000-0000DC090000}"/>
    <cellStyle name="20% - Accent3 2 14 2 5" xfId="13669" xr:uid="{00000000-0005-0000-0000-0000DD090000}"/>
    <cellStyle name="20% - Accent3 2 14 3" xfId="2186" xr:uid="{00000000-0005-0000-0000-0000DE090000}"/>
    <cellStyle name="20% - Accent3 2 14 4" xfId="2187" xr:uid="{00000000-0005-0000-0000-0000DF090000}"/>
    <cellStyle name="20% - Accent3 2 14 5" xfId="13670" xr:uid="{00000000-0005-0000-0000-0000E0090000}"/>
    <cellStyle name="20% - Accent3 2 14 6" xfId="13671" xr:uid="{00000000-0005-0000-0000-0000E1090000}"/>
    <cellStyle name="20% - Accent3 2 15" xfId="2188" xr:uid="{00000000-0005-0000-0000-0000E2090000}"/>
    <cellStyle name="20% - Accent3 2 15 2" xfId="2189" xr:uid="{00000000-0005-0000-0000-0000E3090000}"/>
    <cellStyle name="20% - Accent3 2 15 3" xfId="2190" xr:uid="{00000000-0005-0000-0000-0000E4090000}"/>
    <cellStyle name="20% - Accent3 2 15 4" xfId="13672" xr:uid="{00000000-0005-0000-0000-0000E5090000}"/>
    <cellStyle name="20% - Accent3 2 15 5" xfId="13673" xr:uid="{00000000-0005-0000-0000-0000E6090000}"/>
    <cellStyle name="20% - Accent3 2 16" xfId="2191" xr:uid="{00000000-0005-0000-0000-0000E7090000}"/>
    <cellStyle name="20% - Accent3 2 17" xfId="2192" xr:uid="{00000000-0005-0000-0000-0000E8090000}"/>
    <cellStyle name="20% - Accent3 2 18" xfId="2193" xr:uid="{00000000-0005-0000-0000-0000E9090000}"/>
    <cellStyle name="20% - Accent3 2 19" xfId="13674"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3" xfId="2197" xr:uid="{00000000-0005-0000-0000-0000EE090000}"/>
    <cellStyle name="20% - Accent3 2 2 2 4" xfId="13675" xr:uid="{00000000-0005-0000-0000-0000EF090000}"/>
    <cellStyle name="20% - Accent3 2 2 2 5" xfId="13676" xr:uid="{00000000-0005-0000-0000-0000F0090000}"/>
    <cellStyle name="20% - Accent3 2 2 3" xfId="2198" xr:uid="{00000000-0005-0000-0000-0000F1090000}"/>
    <cellStyle name="20% - Accent3 2 2 4" xfId="2199" xr:uid="{00000000-0005-0000-0000-0000F2090000}"/>
    <cellStyle name="20% - Accent3 2 2 5" xfId="2200" xr:uid="{00000000-0005-0000-0000-0000F3090000}"/>
    <cellStyle name="20% - Accent3 2 2 6" xfId="13677"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3" xfId="2205" xr:uid="{00000000-0005-0000-0000-0000F9090000}"/>
    <cellStyle name="20% - Accent3 2 3 2 4" xfId="13678" xr:uid="{00000000-0005-0000-0000-0000FA090000}"/>
    <cellStyle name="20% - Accent3 2 3 2 5" xfId="13679" xr:uid="{00000000-0005-0000-0000-0000FB090000}"/>
    <cellStyle name="20% - Accent3 2 3 3" xfId="2206" xr:uid="{00000000-0005-0000-0000-0000FC090000}"/>
    <cellStyle name="20% - Accent3 2 3 4" xfId="2207" xr:uid="{00000000-0005-0000-0000-0000FD090000}"/>
    <cellStyle name="20% - Accent3 2 3 5" xfId="2208" xr:uid="{00000000-0005-0000-0000-0000FE090000}"/>
    <cellStyle name="20% - Accent3 2 3 6" xfId="13680"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3" xfId="2213" xr:uid="{00000000-0005-0000-0000-0000040A0000}"/>
    <cellStyle name="20% - Accent3 2 4 2 4" xfId="13681" xr:uid="{00000000-0005-0000-0000-0000050A0000}"/>
    <cellStyle name="20% - Accent3 2 4 2 5" xfId="13682" xr:uid="{00000000-0005-0000-0000-0000060A0000}"/>
    <cellStyle name="20% - Accent3 2 4 3" xfId="2214" xr:uid="{00000000-0005-0000-0000-0000070A0000}"/>
    <cellStyle name="20% - Accent3 2 4 4" xfId="2215" xr:uid="{00000000-0005-0000-0000-0000080A0000}"/>
    <cellStyle name="20% - Accent3 2 4 5" xfId="2216" xr:uid="{00000000-0005-0000-0000-0000090A0000}"/>
    <cellStyle name="20% - Accent3 2 4 6" xfId="13683"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3" xfId="2221" xr:uid="{00000000-0005-0000-0000-00000F0A0000}"/>
    <cellStyle name="20% - Accent3 2 5 2 4" xfId="13684" xr:uid="{00000000-0005-0000-0000-0000100A0000}"/>
    <cellStyle name="20% - Accent3 2 5 2 5" xfId="13685" xr:uid="{00000000-0005-0000-0000-0000110A0000}"/>
    <cellStyle name="20% - Accent3 2 5 3" xfId="2222" xr:uid="{00000000-0005-0000-0000-0000120A0000}"/>
    <cellStyle name="20% - Accent3 2 5 4" xfId="2223" xr:uid="{00000000-0005-0000-0000-0000130A0000}"/>
    <cellStyle name="20% - Accent3 2 5 5" xfId="2224" xr:uid="{00000000-0005-0000-0000-0000140A0000}"/>
    <cellStyle name="20% - Accent3 2 5 6" xfId="13686"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3" xfId="2229" xr:uid="{00000000-0005-0000-0000-00001A0A0000}"/>
    <cellStyle name="20% - Accent3 2 6 2 4" xfId="13687" xr:uid="{00000000-0005-0000-0000-00001B0A0000}"/>
    <cellStyle name="20% - Accent3 2 6 2 5" xfId="13688" xr:uid="{00000000-0005-0000-0000-00001C0A0000}"/>
    <cellStyle name="20% - Accent3 2 6 3" xfId="2230" xr:uid="{00000000-0005-0000-0000-00001D0A0000}"/>
    <cellStyle name="20% - Accent3 2 6 4" xfId="2231" xr:uid="{00000000-0005-0000-0000-00001E0A0000}"/>
    <cellStyle name="20% - Accent3 2 6 5" xfId="13689" xr:uid="{00000000-0005-0000-0000-00001F0A0000}"/>
    <cellStyle name="20% - Accent3 2 6 6" xfId="13690" xr:uid="{00000000-0005-0000-0000-0000200A0000}"/>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3" xfId="2236" xr:uid="{00000000-0005-0000-0000-0000250A0000}"/>
    <cellStyle name="20% - Accent3 2 7 2 4" xfId="13691" xr:uid="{00000000-0005-0000-0000-0000260A0000}"/>
    <cellStyle name="20% - Accent3 2 7 2 5" xfId="13692" xr:uid="{00000000-0005-0000-0000-0000270A0000}"/>
    <cellStyle name="20% - Accent3 2 7 3" xfId="2237" xr:uid="{00000000-0005-0000-0000-0000280A0000}"/>
    <cellStyle name="20% - Accent3 2 7 4" xfId="2238" xr:uid="{00000000-0005-0000-0000-0000290A0000}"/>
    <cellStyle name="20% - Accent3 2 7 5" xfId="13693" xr:uid="{00000000-0005-0000-0000-00002A0A0000}"/>
    <cellStyle name="20% - Accent3 2 7 6" xfId="13694" xr:uid="{00000000-0005-0000-0000-00002B0A0000}"/>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3" xfId="2243" xr:uid="{00000000-0005-0000-0000-0000300A0000}"/>
    <cellStyle name="20% - Accent3 2 8 2 4" xfId="13695" xr:uid="{00000000-0005-0000-0000-0000310A0000}"/>
    <cellStyle name="20% - Accent3 2 8 2 5" xfId="13696" xr:uid="{00000000-0005-0000-0000-0000320A0000}"/>
    <cellStyle name="20% - Accent3 2 8 3" xfId="2244" xr:uid="{00000000-0005-0000-0000-0000330A0000}"/>
    <cellStyle name="20% - Accent3 2 8 4" xfId="2245" xr:uid="{00000000-0005-0000-0000-0000340A0000}"/>
    <cellStyle name="20% - Accent3 2 8 5" xfId="13697" xr:uid="{00000000-0005-0000-0000-0000350A0000}"/>
    <cellStyle name="20% - Accent3 2 8 6" xfId="13698" xr:uid="{00000000-0005-0000-0000-0000360A0000}"/>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3" xfId="2250" xr:uid="{00000000-0005-0000-0000-00003B0A0000}"/>
    <cellStyle name="20% - Accent3 2 9 2 4" xfId="13699" xr:uid="{00000000-0005-0000-0000-00003C0A0000}"/>
    <cellStyle name="20% - Accent3 2 9 2 5" xfId="13700" xr:uid="{00000000-0005-0000-0000-00003D0A0000}"/>
    <cellStyle name="20% - Accent3 2 9 3" xfId="2251" xr:uid="{00000000-0005-0000-0000-00003E0A0000}"/>
    <cellStyle name="20% - Accent3 2 9 4" xfId="2252" xr:uid="{00000000-0005-0000-0000-00003F0A0000}"/>
    <cellStyle name="20% - Accent3 2 9 5" xfId="13701" xr:uid="{00000000-0005-0000-0000-0000400A0000}"/>
    <cellStyle name="20% - Accent3 2 9 6" xfId="13702" xr:uid="{00000000-0005-0000-0000-0000410A0000}"/>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1" xfId="2268" xr:uid="{00000000-0005-0000-0000-0000510A0000}"/>
    <cellStyle name="20% - Accent3 3 12" xfId="2269" xr:uid="{00000000-0005-0000-0000-0000520A0000}"/>
    <cellStyle name="20% - Accent3 3 13" xfId="13703"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3" xfId="2273" xr:uid="{00000000-0005-0000-0000-0000570A0000}"/>
    <cellStyle name="20% - Accent3 3 2 2 4" xfId="13704" xr:uid="{00000000-0005-0000-0000-0000580A0000}"/>
    <cellStyle name="20% - Accent3 3 2 2 5" xfId="13705" xr:uid="{00000000-0005-0000-0000-0000590A0000}"/>
    <cellStyle name="20% - Accent3 3 2 3" xfId="2274" xr:uid="{00000000-0005-0000-0000-00005A0A0000}"/>
    <cellStyle name="20% - Accent3 3 2 4" xfId="2275" xr:uid="{00000000-0005-0000-0000-00005B0A0000}"/>
    <cellStyle name="20% - Accent3 3 2 5" xfId="2276" xr:uid="{00000000-0005-0000-0000-00005C0A0000}"/>
    <cellStyle name="20% - Accent3 3 2 6" xfId="13706"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3" xfId="2281" xr:uid="{00000000-0005-0000-0000-0000620A0000}"/>
    <cellStyle name="20% - Accent3 3 3 2 4" xfId="13707" xr:uid="{00000000-0005-0000-0000-0000630A0000}"/>
    <cellStyle name="20% - Accent3 3 3 2 5" xfId="13708" xr:uid="{00000000-0005-0000-0000-0000640A0000}"/>
    <cellStyle name="20% - Accent3 3 3 3" xfId="2282" xr:uid="{00000000-0005-0000-0000-0000650A0000}"/>
    <cellStyle name="20% - Accent3 3 3 4" xfId="2283" xr:uid="{00000000-0005-0000-0000-0000660A0000}"/>
    <cellStyle name="20% - Accent3 3 3 5" xfId="2284" xr:uid="{00000000-0005-0000-0000-0000670A0000}"/>
    <cellStyle name="20% - Accent3 3 3 6" xfId="13709"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3" xfId="2289" xr:uid="{00000000-0005-0000-0000-00006D0A0000}"/>
    <cellStyle name="20% - Accent3 3 4 2 4" xfId="13710" xr:uid="{00000000-0005-0000-0000-00006E0A0000}"/>
    <cellStyle name="20% - Accent3 3 4 2 5" xfId="13711" xr:uid="{00000000-0005-0000-0000-00006F0A0000}"/>
    <cellStyle name="20% - Accent3 3 4 3" xfId="2290" xr:uid="{00000000-0005-0000-0000-0000700A0000}"/>
    <cellStyle name="20% - Accent3 3 4 4" xfId="2291" xr:uid="{00000000-0005-0000-0000-0000710A0000}"/>
    <cellStyle name="20% - Accent3 3 4 5" xfId="2292" xr:uid="{00000000-0005-0000-0000-0000720A0000}"/>
    <cellStyle name="20% - Accent3 3 4 6" xfId="13712"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3" xfId="2297" xr:uid="{00000000-0005-0000-0000-0000780A0000}"/>
    <cellStyle name="20% - Accent3 3 5 2 4" xfId="13713" xr:uid="{00000000-0005-0000-0000-0000790A0000}"/>
    <cellStyle name="20% - Accent3 3 5 2 5" xfId="13714" xr:uid="{00000000-0005-0000-0000-00007A0A0000}"/>
    <cellStyle name="20% - Accent3 3 5 3" xfId="2298" xr:uid="{00000000-0005-0000-0000-00007B0A0000}"/>
    <cellStyle name="20% - Accent3 3 5 4" xfId="2299" xr:uid="{00000000-0005-0000-0000-00007C0A0000}"/>
    <cellStyle name="20% - Accent3 3 5 5" xfId="2300" xr:uid="{00000000-0005-0000-0000-00007D0A0000}"/>
    <cellStyle name="20% - Accent3 3 5 6" xfId="13715"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3" xfId="2305" xr:uid="{00000000-0005-0000-0000-0000830A0000}"/>
    <cellStyle name="20% - Accent3 3 6 2 4" xfId="13716" xr:uid="{00000000-0005-0000-0000-0000840A0000}"/>
    <cellStyle name="20% - Accent3 3 6 2 5" xfId="13717" xr:uid="{00000000-0005-0000-0000-0000850A0000}"/>
    <cellStyle name="20% - Accent3 3 6 3" xfId="2306" xr:uid="{00000000-0005-0000-0000-0000860A0000}"/>
    <cellStyle name="20% - Accent3 3 6 4" xfId="2307" xr:uid="{00000000-0005-0000-0000-0000870A0000}"/>
    <cellStyle name="20% - Accent3 3 6 5" xfId="13718" xr:uid="{00000000-0005-0000-0000-0000880A0000}"/>
    <cellStyle name="20% - Accent3 3 6 6" xfId="13719" xr:uid="{00000000-0005-0000-0000-0000890A0000}"/>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3" xfId="2312" xr:uid="{00000000-0005-0000-0000-00008E0A0000}"/>
    <cellStyle name="20% - Accent3 3 7 2 4" xfId="13720" xr:uid="{00000000-0005-0000-0000-00008F0A0000}"/>
    <cellStyle name="20% - Accent3 3 7 2 5" xfId="13721" xr:uid="{00000000-0005-0000-0000-0000900A0000}"/>
    <cellStyle name="20% - Accent3 3 7 3" xfId="2313" xr:uid="{00000000-0005-0000-0000-0000910A0000}"/>
    <cellStyle name="20% - Accent3 3 7 4" xfId="2314" xr:uid="{00000000-0005-0000-0000-0000920A0000}"/>
    <cellStyle name="20% - Accent3 3 7 5" xfId="13722" xr:uid="{00000000-0005-0000-0000-0000930A0000}"/>
    <cellStyle name="20% - Accent3 3 7 6" xfId="13723" xr:uid="{00000000-0005-0000-0000-0000940A0000}"/>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3" xfId="2319" xr:uid="{00000000-0005-0000-0000-0000990A0000}"/>
    <cellStyle name="20% - Accent3 3 8 2 4" xfId="13724" xr:uid="{00000000-0005-0000-0000-00009A0A0000}"/>
    <cellStyle name="20% - Accent3 3 8 2 5" xfId="13725" xr:uid="{00000000-0005-0000-0000-00009B0A0000}"/>
    <cellStyle name="20% - Accent3 3 8 3" xfId="2320" xr:uid="{00000000-0005-0000-0000-00009C0A0000}"/>
    <cellStyle name="20% - Accent3 3 8 4" xfId="2321" xr:uid="{00000000-0005-0000-0000-00009D0A0000}"/>
    <cellStyle name="20% - Accent3 3 8 5" xfId="13726" xr:uid="{00000000-0005-0000-0000-00009E0A0000}"/>
    <cellStyle name="20% - Accent3 3 8 6" xfId="13727" xr:uid="{00000000-0005-0000-0000-00009F0A0000}"/>
    <cellStyle name="20% - Accent3 3 8_Template A new" xfId="2322" xr:uid="{00000000-0005-0000-0000-0000A00A0000}"/>
    <cellStyle name="20% - Accent3 3 9" xfId="2323" xr:uid="{00000000-0005-0000-0000-0000A10A0000}"/>
    <cellStyle name="20% - Accent3 3 9 2" xfId="2324" xr:uid="{00000000-0005-0000-0000-0000A20A0000}"/>
    <cellStyle name="20% - Accent3 3 9 3" xfId="2325" xr:uid="{00000000-0005-0000-0000-0000A30A0000}"/>
    <cellStyle name="20% - Accent3 3 9 4" xfId="13728" xr:uid="{00000000-0005-0000-0000-0000A40A0000}"/>
    <cellStyle name="20% - Accent3 3 9 5" xfId="13729" xr:uid="{00000000-0005-0000-0000-0000A50A0000}"/>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1" xfId="2339" xr:uid="{00000000-0005-0000-0000-0000B30A0000}"/>
    <cellStyle name="20% - Accent3 4 12" xfId="2340" xr:uid="{00000000-0005-0000-0000-0000B40A0000}"/>
    <cellStyle name="20% - Accent3 4 13" xfId="13730"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3" xfId="2344" xr:uid="{00000000-0005-0000-0000-0000B90A0000}"/>
    <cellStyle name="20% - Accent3 4 2 2 4" xfId="13731" xr:uid="{00000000-0005-0000-0000-0000BA0A0000}"/>
    <cellStyle name="20% - Accent3 4 2 2 5" xfId="13732" xr:uid="{00000000-0005-0000-0000-0000BB0A0000}"/>
    <cellStyle name="20% - Accent3 4 2 3" xfId="2345" xr:uid="{00000000-0005-0000-0000-0000BC0A0000}"/>
    <cellStyle name="20% - Accent3 4 2 4" xfId="2346" xr:uid="{00000000-0005-0000-0000-0000BD0A0000}"/>
    <cellStyle name="20% - Accent3 4 2 5" xfId="13733" xr:uid="{00000000-0005-0000-0000-0000BE0A0000}"/>
    <cellStyle name="20% - Accent3 4 2 6" xfId="13734" xr:uid="{00000000-0005-0000-0000-0000BF0A0000}"/>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3" xfId="2351" xr:uid="{00000000-0005-0000-0000-0000C40A0000}"/>
    <cellStyle name="20% - Accent3 4 3 2 4" xfId="13735" xr:uid="{00000000-0005-0000-0000-0000C50A0000}"/>
    <cellStyle name="20% - Accent3 4 3 2 5" xfId="13736" xr:uid="{00000000-0005-0000-0000-0000C60A0000}"/>
    <cellStyle name="20% - Accent3 4 3 3" xfId="2352" xr:uid="{00000000-0005-0000-0000-0000C70A0000}"/>
    <cellStyle name="20% - Accent3 4 3 4" xfId="2353" xr:uid="{00000000-0005-0000-0000-0000C80A0000}"/>
    <cellStyle name="20% - Accent3 4 3 5" xfId="13737" xr:uid="{00000000-0005-0000-0000-0000C90A0000}"/>
    <cellStyle name="20% - Accent3 4 3 6" xfId="13738" xr:uid="{00000000-0005-0000-0000-0000CA0A0000}"/>
    <cellStyle name="20% - Accent3 4 4" xfId="2354" xr:uid="{00000000-0005-0000-0000-0000CB0A0000}"/>
    <cellStyle name="20% - Accent3 4 4 2" xfId="2355" xr:uid="{00000000-0005-0000-0000-0000CC0A0000}"/>
    <cellStyle name="20% - Accent3 4 4 2 2" xfId="2356" xr:uid="{00000000-0005-0000-0000-0000CD0A0000}"/>
    <cellStyle name="20% - Accent3 4 4 2 3" xfId="2357" xr:uid="{00000000-0005-0000-0000-0000CE0A0000}"/>
    <cellStyle name="20% - Accent3 4 4 2 4" xfId="13739" xr:uid="{00000000-0005-0000-0000-0000CF0A0000}"/>
    <cellStyle name="20% - Accent3 4 4 2 5" xfId="13740" xr:uid="{00000000-0005-0000-0000-0000D00A0000}"/>
    <cellStyle name="20% - Accent3 4 4 3" xfId="2358" xr:uid="{00000000-0005-0000-0000-0000D10A0000}"/>
    <cellStyle name="20% - Accent3 4 4 4" xfId="2359" xr:uid="{00000000-0005-0000-0000-0000D20A0000}"/>
    <cellStyle name="20% - Accent3 4 4 5" xfId="13741" xr:uid="{00000000-0005-0000-0000-0000D30A0000}"/>
    <cellStyle name="20% - Accent3 4 4 6" xfId="13742" xr:uid="{00000000-0005-0000-0000-0000D40A0000}"/>
    <cellStyle name="20% - Accent3 4 5" xfId="2360" xr:uid="{00000000-0005-0000-0000-0000D50A0000}"/>
    <cellStyle name="20% - Accent3 4 5 2" xfId="2361" xr:uid="{00000000-0005-0000-0000-0000D60A0000}"/>
    <cellStyle name="20% - Accent3 4 5 2 2" xfId="2362" xr:uid="{00000000-0005-0000-0000-0000D70A0000}"/>
    <cellStyle name="20% - Accent3 4 5 2 3" xfId="2363" xr:uid="{00000000-0005-0000-0000-0000D80A0000}"/>
    <cellStyle name="20% - Accent3 4 5 2 4" xfId="13743" xr:uid="{00000000-0005-0000-0000-0000D90A0000}"/>
    <cellStyle name="20% - Accent3 4 5 2 5" xfId="13744" xr:uid="{00000000-0005-0000-0000-0000DA0A0000}"/>
    <cellStyle name="20% - Accent3 4 5 3" xfId="2364" xr:uid="{00000000-0005-0000-0000-0000DB0A0000}"/>
    <cellStyle name="20% - Accent3 4 5 4" xfId="2365" xr:uid="{00000000-0005-0000-0000-0000DC0A0000}"/>
    <cellStyle name="20% - Accent3 4 5 5" xfId="13745" xr:uid="{00000000-0005-0000-0000-0000DD0A0000}"/>
    <cellStyle name="20% - Accent3 4 5 6" xfId="13746" xr:uid="{00000000-0005-0000-0000-0000DE0A0000}"/>
    <cellStyle name="20% - Accent3 4 6" xfId="2366" xr:uid="{00000000-0005-0000-0000-0000DF0A0000}"/>
    <cellStyle name="20% - Accent3 4 6 2" xfId="2367" xr:uid="{00000000-0005-0000-0000-0000E00A0000}"/>
    <cellStyle name="20% - Accent3 4 6 2 2" xfId="2368" xr:uid="{00000000-0005-0000-0000-0000E10A0000}"/>
    <cellStyle name="20% - Accent3 4 6 2 3" xfId="2369" xr:uid="{00000000-0005-0000-0000-0000E20A0000}"/>
    <cellStyle name="20% - Accent3 4 6 2 4" xfId="13747" xr:uid="{00000000-0005-0000-0000-0000E30A0000}"/>
    <cellStyle name="20% - Accent3 4 6 2 5" xfId="13748" xr:uid="{00000000-0005-0000-0000-0000E40A0000}"/>
    <cellStyle name="20% - Accent3 4 6 3" xfId="2370" xr:uid="{00000000-0005-0000-0000-0000E50A0000}"/>
    <cellStyle name="20% - Accent3 4 6 4" xfId="2371" xr:uid="{00000000-0005-0000-0000-0000E60A0000}"/>
    <cellStyle name="20% - Accent3 4 6 5" xfId="13749" xr:uid="{00000000-0005-0000-0000-0000E70A0000}"/>
    <cellStyle name="20% - Accent3 4 6 6" xfId="13750" xr:uid="{00000000-0005-0000-0000-0000E80A0000}"/>
    <cellStyle name="20% - Accent3 4 7" xfId="2372" xr:uid="{00000000-0005-0000-0000-0000E90A0000}"/>
    <cellStyle name="20% - Accent3 4 7 2" xfId="2373" xr:uid="{00000000-0005-0000-0000-0000EA0A0000}"/>
    <cellStyle name="20% - Accent3 4 7 2 2" xfId="2374" xr:uid="{00000000-0005-0000-0000-0000EB0A0000}"/>
    <cellStyle name="20% - Accent3 4 7 2 3" xfId="2375" xr:uid="{00000000-0005-0000-0000-0000EC0A0000}"/>
    <cellStyle name="20% - Accent3 4 7 2 4" xfId="13751" xr:uid="{00000000-0005-0000-0000-0000ED0A0000}"/>
    <cellStyle name="20% - Accent3 4 7 2 5" xfId="13752" xr:uid="{00000000-0005-0000-0000-0000EE0A0000}"/>
    <cellStyle name="20% - Accent3 4 7 3" xfId="2376" xr:uid="{00000000-0005-0000-0000-0000EF0A0000}"/>
    <cellStyle name="20% - Accent3 4 7 4" xfId="2377" xr:uid="{00000000-0005-0000-0000-0000F00A0000}"/>
    <cellStyle name="20% - Accent3 4 7 5" xfId="13753" xr:uid="{00000000-0005-0000-0000-0000F10A0000}"/>
    <cellStyle name="20% - Accent3 4 7 6" xfId="13754" xr:uid="{00000000-0005-0000-0000-0000F20A0000}"/>
    <cellStyle name="20% - Accent3 4 8" xfId="2378" xr:uid="{00000000-0005-0000-0000-0000F30A0000}"/>
    <cellStyle name="20% - Accent3 4 8 2" xfId="2379" xr:uid="{00000000-0005-0000-0000-0000F40A0000}"/>
    <cellStyle name="20% - Accent3 4 8 2 2" xfId="2380" xr:uid="{00000000-0005-0000-0000-0000F50A0000}"/>
    <cellStyle name="20% - Accent3 4 8 2 3" xfId="2381" xr:uid="{00000000-0005-0000-0000-0000F60A0000}"/>
    <cellStyle name="20% - Accent3 4 8 2 4" xfId="13755" xr:uid="{00000000-0005-0000-0000-0000F70A0000}"/>
    <cellStyle name="20% - Accent3 4 8 2 5" xfId="13756" xr:uid="{00000000-0005-0000-0000-0000F80A0000}"/>
    <cellStyle name="20% - Accent3 4 8 3" xfId="2382" xr:uid="{00000000-0005-0000-0000-0000F90A0000}"/>
    <cellStyle name="20% - Accent3 4 8 4" xfId="2383" xr:uid="{00000000-0005-0000-0000-0000FA0A0000}"/>
    <cellStyle name="20% - Accent3 4 8 5" xfId="13757" xr:uid="{00000000-0005-0000-0000-0000FB0A0000}"/>
    <cellStyle name="20% - Accent3 4 8 6" xfId="13758" xr:uid="{00000000-0005-0000-0000-0000FC0A0000}"/>
    <cellStyle name="20% - Accent3 4 9" xfId="2384" xr:uid="{00000000-0005-0000-0000-0000FD0A0000}"/>
    <cellStyle name="20% - Accent3 4 9 2" xfId="2385" xr:uid="{00000000-0005-0000-0000-0000FE0A0000}"/>
    <cellStyle name="20% - Accent3 4 9 3" xfId="2386" xr:uid="{00000000-0005-0000-0000-0000FF0A0000}"/>
    <cellStyle name="20% - Accent3 4 9 4" xfId="13759" xr:uid="{00000000-0005-0000-0000-0000000B0000}"/>
    <cellStyle name="20% - Accent3 4 9 5" xfId="13760" xr:uid="{00000000-0005-0000-0000-0000010B0000}"/>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3" xfId="2401" xr:uid="{00000000-0005-0000-0000-0000100B0000}"/>
    <cellStyle name="20% - Accent3 5 2 4" xfId="13761" xr:uid="{00000000-0005-0000-0000-0000110B0000}"/>
    <cellStyle name="20% - Accent3 5 2 5" xfId="13762" xr:uid="{00000000-0005-0000-0000-0000120B0000}"/>
    <cellStyle name="20% - Accent3 5 3" xfId="2402" xr:uid="{00000000-0005-0000-0000-0000130B0000}"/>
    <cellStyle name="20% - Accent3 5 4" xfId="2403" xr:uid="{00000000-0005-0000-0000-0000140B0000}"/>
    <cellStyle name="20% - Accent3 5 5" xfId="13763" xr:uid="{00000000-0005-0000-0000-0000150B0000}"/>
    <cellStyle name="20% - Accent3 5 6" xfId="13764" xr:uid="{00000000-0005-0000-0000-0000160B0000}"/>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3" xfId="2418" xr:uid="{00000000-0005-0000-0000-0000250B0000}"/>
    <cellStyle name="20% - Accent3 6 2 4" xfId="13765" xr:uid="{00000000-0005-0000-0000-0000260B0000}"/>
    <cellStyle name="20% - Accent3 6 2 5" xfId="13766" xr:uid="{00000000-0005-0000-0000-0000270B0000}"/>
    <cellStyle name="20% - Accent3 6 3" xfId="2419" xr:uid="{00000000-0005-0000-0000-0000280B0000}"/>
    <cellStyle name="20% - Accent3 6 4" xfId="2420" xr:uid="{00000000-0005-0000-0000-0000290B0000}"/>
    <cellStyle name="20% - Accent3 6 5" xfId="13767" xr:uid="{00000000-0005-0000-0000-00002A0B0000}"/>
    <cellStyle name="20% - Accent3 6 6" xfId="13768" xr:uid="{00000000-0005-0000-0000-00002B0B0000}"/>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7" xfId="2428" xr:uid="{00000000-0005-0000-0000-0000330B0000}"/>
    <cellStyle name="20% - Accent3 7 2" xfId="2429" xr:uid="{00000000-0005-0000-0000-0000340B0000}"/>
    <cellStyle name="20% - Accent3 7 2 2" xfId="2430" xr:uid="{00000000-0005-0000-0000-0000350B0000}"/>
    <cellStyle name="20% - Accent3 7 2 3" xfId="2431" xr:uid="{00000000-0005-0000-0000-0000360B0000}"/>
    <cellStyle name="20% - Accent3 7 2 4" xfId="13769" xr:uid="{00000000-0005-0000-0000-0000370B0000}"/>
    <cellStyle name="20% - Accent3 7 2 5" xfId="13770" xr:uid="{00000000-0005-0000-0000-0000380B0000}"/>
    <cellStyle name="20% - Accent3 7 3" xfId="2432" xr:uid="{00000000-0005-0000-0000-0000390B0000}"/>
    <cellStyle name="20% - Accent3 7 4" xfId="2433" xr:uid="{00000000-0005-0000-0000-00003A0B0000}"/>
    <cellStyle name="20% - Accent3 7 5" xfId="13771" xr:uid="{00000000-0005-0000-0000-00003B0B0000}"/>
    <cellStyle name="20% - Accent3 7 6" xfId="13772" xr:uid="{00000000-0005-0000-0000-00003C0B000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3" xfId="2438" xr:uid="{00000000-0005-0000-0000-0000410B0000}"/>
    <cellStyle name="20% - Accent3 8 2 4" xfId="13773" xr:uid="{00000000-0005-0000-0000-0000420B0000}"/>
    <cellStyle name="20% - Accent3 8 2 5" xfId="13774" xr:uid="{00000000-0005-0000-0000-0000430B0000}"/>
    <cellStyle name="20% - Accent3 8 3" xfId="2439" xr:uid="{00000000-0005-0000-0000-0000440B0000}"/>
    <cellStyle name="20% - Accent3 8 4" xfId="2440" xr:uid="{00000000-0005-0000-0000-0000450B0000}"/>
    <cellStyle name="20% - Accent3 8 5" xfId="13775" xr:uid="{00000000-0005-0000-0000-0000460B0000}"/>
    <cellStyle name="20% - Accent3 8 6" xfId="13776" xr:uid="{00000000-0005-0000-0000-0000470B0000}"/>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3" xfId="2445" xr:uid="{00000000-0005-0000-0000-00004C0B0000}"/>
    <cellStyle name="20% - Accent3 9 2 4" xfId="13777" xr:uid="{00000000-0005-0000-0000-00004D0B0000}"/>
    <cellStyle name="20% - Accent3 9 2 5" xfId="13778" xr:uid="{00000000-0005-0000-0000-00004E0B0000}"/>
    <cellStyle name="20% - Accent3 9 3" xfId="2446" xr:uid="{00000000-0005-0000-0000-00004F0B0000}"/>
    <cellStyle name="20% - Accent3 9 4" xfId="2447" xr:uid="{00000000-0005-0000-0000-0000500B0000}"/>
    <cellStyle name="20% - Accent3 9 5" xfId="13779" xr:uid="{00000000-0005-0000-0000-0000510B0000}"/>
    <cellStyle name="20% - Accent3 9 6" xfId="13780" xr:uid="{00000000-0005-0000-0000-0000520B0000}"/>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3" xfId="2452" xr:uid="{00000000-0005-0000-0000-0000570B0000}"/>
    <cellStyle name="20% - Accent4 10 2 4" xfId="13781" xr:uid="{00000000-0005-0000-0000-0000580B0000}"/>
    <cellStyle name="20% - Accent4 10 2 5" xfId="13782" xr:uid="{00000000-0005-0000-0000-0000590B0000}"/>
    <cellStyle name="20% - Accent4 10 3" xfId="2453" xr:uid="{00000000-0005-0000-0000-00005A0B0000}"/>
    <cellStyle name="20% - Accent4 10 4" xfId="2454" xr:uid="{00000000-0005-0000-0000-00005B0B0000}"/>
    <cellStyle name="20% - Accent4 10 5" xfId="13783" xr:uid="{00000000-0005-0000-0000-00005C0B0000}"/>
    <cellStyle name="20% - Accent4 10 6" xfId="13784" xr:uid="{00000000-0005-0000-0000-00005D0B0000}"/>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3" xfId="2459" xr:uid="{00000000-0005-0000-0000-0000620B0000}"/>
    <cellStyle name="20% - Accent4 11 2 4" xfId="13785" xr:uid="{00000000-0005-0000-0000-0000630B0000}"/>
    <cellStyle name="20% - Accent4 11 2 5" xfId="13786" xr:uid="{00000000-0005-0000-0000-0000640B0000}"/>
    <cellStyle name="20% - Accent4 11 3" xfId="2460" xr:uid="{00000000-0005-0000-0000-0000650B0000}"/>
    <cellStyle name="20% - Accent4 11 4" xfId="2461" xr:uid="{00000000-0005-0000-0000-0000660B0000}"/>
    <cellStyle name="20% - Accent4 11 5" xfId="13787" xr:uid="{00000000-0005-0000-0000-0000670B0000}"/>
    <cellStyle name="20% - Accent4 11 6" xfId="13788" xr:uid="{00000000-0005-0000-0000-0000680B0000}"/>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3" xfId="2466" xr:uid="{00000000-0005-0000-0000-00006D0B0000}"/>
    <cellStyle name="20% - Accent4 12 2 4" xfId="13789" xr:uid="{00000000-0005-0000-0000-00006E0B0000}"/>
    <cellStyle name="20% - Accent4 12 2 5" xfId="13790" xr:uid="{00000000-0005-0000-0000-00006F0B0000}"/>
    <cellStyle name="20% - Accent4 12 3" xfId="2467" xr:uid="{00000000-0005-0000-0000-0000700B0000}"/>
    <cellStyle name="20% - Accent4 12 4" xfId="2468" xr:uid="{00000000-0005-0000-0000-0000710B0000}"/>
    <cellStyle name="20% - Accent4 12 5" xfId="13791" xr:uid="{00000000-0005-0000-0000-0000720B0000}"/>
    <cellStyle name="20% - Accent4 12 6" xfId="13792" xr:uid="{00000000-0005-0000-0000-0000730B0000}"/>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3" xfId="2473" xr:uid="{00000000-0005-0000-0000-0000780B0000}"/>
    <cellStyle name="20% - Accent4 13 2 4" xfId="13793" xr:uid="{00000000-0005-0000-0000-0000790B0000}"/>
    <cellStyle name="20% - Accent4 13 2 5" xfId="13794" xr:uid="{00000000-0005-0000-0000-00007A0B0000}"/>
    <cellStyle name="20% - Accent4 13 3" xfId="2474" xr:uid="{00000000-0005-0000-0000-00007B0B0000}"/>
    <cellStyle name="20% - Accent4 13 4" xfId="2475" xr:uid="{00000000-0005-0000-0000-00007C0B0000}"/>
    <cellStyle name="20% - Accent4 13 5" xfId="13795" xr:uid="{00000000-0005-0000-0000-00007D0B0000}"/>
    <cellStyle name="20% - Accent4 13 6" xfId="13796" xr:uid="{00000000-0005-0000-0000-00007E0B0000}"/>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3" xfId="2480" xr:uid="{00000000-0005-0000-0000-0000830B0000}"/>
    <cellStyle name="20% - Accent4 14 2 4" xfId="13797" xr:uid="{00000000-0005-0000-0000-0000840B0000}"/>
    <cellStyle name="20% - Accent4 14 2 5" xfId="13798" xr:uid="{00000000-0005-0000-0000-0000850B0000}"/>
    <cellStyle name="20% - Accent4 14 3" xfId="2481" xr:uid="{00000000-0005-0000-0000-0000860B0000}"/>
    <cellStyle name="20% - Accent4 14 4" xfId="2482" xr:uid="{00000000-0005-0000-0000-0000870B0000}"/>
    <cellStyle name="20% - Accent4 14 5" xfId="13799" xr:uid="{00000000-0005-0000-0000-0000880B0000}"/>
    <cellStyle name="20% - Accent4 14 6" xfId="13800" xr:uid="{00000000-0005-0000-0000-0000890B0000}"/>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3" xfId="2487" xr:uid="{00000000-0005-0000-0000-00008E0B0000}"/>
    <cellStyle name="20% - Accent4 15 2 4" xfId="13801" xr:uid="{00000000-0005-0000-0000-00008F0B0000}"/>
    <cellStyle name="20% - Accent4 15 2 5" xfId="13802" xr:uid="{00000000-0005-0000-0000-0000900B0000}"/>
    <cellStyle name="20% - Accent4 15 3" xfId="2488" xr:uid="{00000000-0005-0000-0000-0000910B0000}"/>
    <cellStyle name="20% - Accent4 15 4" xfId="2489" xr:uid="{00000000-0005-0000-0000-0000920B0000}"/>
    <cellStyle name="20% - Accent4 15 5" xfId="13803" xr:uid="{00000000-0005-0000-0000-0000930B0000}"/>
    <cellStyle name="20% - Accent4 15 6" xfId="13804" xr:uid="{00000000-0005-0000-0000-0000940B0000}"/>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3" xfId="2494" xr:uid="{00000000-0005-0000-0000-0000990B0000}"/>
    <cellStyle name="20% - Accent4 16 2 4" xfId="13805" xr:uid="{00000000-0005-0000-0000-00009A0B0000}"/>
    <cellStyle name="20% - Accent4 16 2 5" xfId="13806" xr:uid="{00000000-0005-0000-0000-00009B0B0000}"/>
    <cellStyle name="20% - Accent4 16 3" xfId="2495" xr:uid="{00000000-0005-0000-0000-00009C0B0000}"/>
    <cellStyle name="20% - Accent4 16 4" xfId="2496" xr:uid="{00000000-0005-0000-0000-00009D0B0000}"/>
    <cellStyle name="20% - Accent4 16 5" xfId="13807" xr:uid="{00000000-0005-0000-0000-00009E0B0000}"/>
    <cellStyle name="20% - Accent4 16 6" xfId="13808" xr:uid="{00000000-0005-0000-0000-00009F0B0000}"/>
    <cellStyle name="20% - Accent4 16_Template A new" xfId="2497" xr:uid="{00000000-0005-0000-0000-0000A00B0000}"/>
    <cellStyle name="20% - Accent4 17" xfId="2498" xr:uid="{00000000-0005-0000-0000-0000A10B0000}"/>
    <cellStyle name="20% - Accent4 17 2" xfId="2499" xr:uid="{00000000-0005-0000-0000-0000A20B0000}"/>
    <cellStyle name="20% - Accent4 17 3" xfId="2500" xr:uid="{00000000-0005-0000-0000-0000A30B0000}"/>
    <cellStyle name="20% - Accent4 17 4" xfId="13809" xr:uid="{00000000-0005-0000-0000-0000A40B0000}"/>
    <cellStyle name="20% - Accent4 17 5" xfId="13810" xr:uid="{00000000-0005-0000-0000-0000A50B0000}"/>
    <cellStyle name="20% - Accent4 18" xfId="2501" xr:uid="{00000000-0005-0000-0000-0000A60B0000}"/>
    <cellStyle name="20% - Accent4 18 2" xfId="13811"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3" xfId="2507" xr:uid="{00000000-0005-0000-0000-0000AD0B0000}"/>
    <cellStyle name="20% - Accent4 2 10 2 4" xfId="13812" xr:uid="{00000000-0005-0000-0000-0000AE0B0000}"/>
    <cellStyle name="20% - Accent4 2 10 2 5" xfId="13813" xr:uid="{00000000-0005-0000-0000-0000AF0B0000}"/>
    <cellStyle name="20% - Accent4 2 10 3" xfId="2508" xr:uid="{00000000-0005-0000-0000-0000B00B0000}"/>
    <cellStyle name="20% - Accent4 2 10 4" xfId="2509" xr:uid="{00000000-0005-0000-0000-0000B10B0000}"/>
    <cellStyle name="20% - Accent4 2 10 5" xfId="13814" xr:uid="{00000000-0005-0000-0000-0000B20B0000}"/>
    <cellStyle name="20% - Accent4 2 10 6" xfId="13815" xr:uid="{00000000-0005-0000-0000-0000B30B0000}"/>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3" xfId="2514" xr:uid="{00000000-0005-0000-0000-0000B80B0000}"/>
    <cellStyle name="20% - Accent4 2 11 2 4" xfId="13816" xr:uid="{00000000-0005-0000-0000-0000B90B0000}"/>
    <cellStyle name="20% - Accent4 2 11 2 5" xfId="13817" xr:uid="{00000000-0005-0000-0000-0000BA0B0000}"/>
    <cellStyle name="20% - Accent4 2 11 3" xfId="2515" xr:uid="{00000000-0005-0000-0000-0000BB0B0000}"/>
    <cellStyle name="20% - Accent4 2 11 4" xfId="2516" xr:uid="{00000000-0005-0000-0000-0000BC0B0000}"/>
    <cellStyle name="20% - Accent4 2 11 5" xfId="13818" xr:uid="{00000000-0005-0000-0000-0000BD0B0000}"/>
    <cellStyle name="20% - Accent4 2 11 6" xfId="13819" xr:uid="{00000000-0005-0000-0000-0000BE0B0000}"/>
    <cellStyle name="20% - Accent4 2 12" xfId="2517" xr:uid="{00000000-0005-0000-0000-0000BF0B0000}"/>
    <cellStyle name="20% - Accent4 2 12 2" xfId="2518" xr:uid="{00000000-0005-0000-0000-0000C00B0000}"/>
    <cellStyle name="20% - Accent4 2 12 2 2" xfId="2519" xr:uid="{00000000-0005-0000-0000-0000C10B0000}"/>
    <cellStyle name="20% - Accent4 2 12 2 3" xfId="2520" xr:uid="{00000000-0005-0000-0000-0000C20B0000}"/>
    <cellStyle name="20% - Accent4 2 12 2 4" xfId="13820" xr:uid="{00000000-0005-0000-0000-0000C30B0000}"/>
    <cellStyle name="20% - Accent4 2 12 2 5" xfId="13821" xr:uid="{00000000-0005-0000-0000-0000C40B0000}"/>
    <cellStyle name="20% - Accent4 2 12 3" xfId="2521" xr:uid="{00000000-0005-0000-0000-0000C50B0000}"/>
    <cellStyle name="20% - Accent4 2 12 4" xfId="2522" xr:uid="{00000000-0005-0000-0000-0000C60B0000}"/>
    <cellStyle name="20% - Accent4 2 12 5" xfId="13822" xr:uid="{00000000-0005-0000-0000-0000C70B0000}"/>
    <cellStyle name="20% - Accent4 2 12 6" xfId="13823" xr:uid="{00000000-0005-0000-0000-0000C80B0000}"/>
    <cellStyle name="20% - Accent4 2 13" xfId="2523" xr:uid="{00000000-0005-0000-0000-0000C90B0000}"/>
    <cellStyle name="20% - Accent4 2 13 2" xfId="2524" xr:uid="{00000000-0005-0000-0000-0000CA0B0000}"/>
    <cellStyle name="20% - Accent4 2 13 2 2" xfId="2525" xr:uid="{00000000-0005-0000-0000-0000CB0B0000}"/>
    <cellStyle name="20% - Accent4 2 13 2 3" xfId="2526" xr:uid="{00000000-0005-0000-0000-0000CC0B0000}"/>
    <cellStyle name="20% - Accent4 2 13 2 4" xfId="13824" xr:uid="{00000000-0005-0000-0000-0000CD0B0000}"/>
    <cellStyle name="20% - Accent4 2 13 2 5" xfId="13825" xr:uid="{00000000-0005-0000-0000-0000CE0B0000}"/>
    <cellStyle name="20% - Accent4 2 13 3" xfId="2527" xr:uid="{00000000-0005-0000-0000-0000CF0B0000}"/>
    <cellStyle name="20% - Accent4 2 13 4" xfId="2528" xr:uid="{00000000-0005-0000-0000-0000D00B0000}"/>
    <cellStyle name="20% - Accent4 2 13 5" xfId="13826" xr:uid="{00000000-0005-0000-0000-0000D10B0000}"/>
    <cellStyle name="20% - Accent4 2 13 6" xfId="13827" xr:uid="{00000000-0005-0000-0000-0000D20B0000}"/>
    <cellStyle name="20% - Accent4 2 14" xfId="2529" xr:uid="{00000000-0005-0000-0000-0000D30B0000}"/>
    <cellStyle name="20% - Accent4 2 14 2" xfId="2530" xr:uid="{00000000-0005-0000-0000-0000D40B0000}"/>
    <cellStyle name="20% - Accent4 2 14 2 2" xfId="2531" xr:uid="{00000000-0005-0000-0000-0000D50B0000}"/>
    <cellStyle name="20% - Accent4 2 14 2 3" xfId="2532" xr:uid="{00000000-0005-0000-0000-0000D60B0000}"/>
    <cellStyle name="20% - Accent4 2 14 2 4" xfId="13828" xr:uid="{00000000-0005-0000-0000-0000D70B0000}"/>
    <cellStyle name="20% - Accent4 2 14 2 5" xfId="13829" xr:uid="{00000000-0005-0000-0000-0000D80B0000}"/>
    <cellStyle name="20% - Accent4 2 14 3" xfId="2533" xr:uid="{00000000-0005-0000-0000-0000D90B0000}"/>
    <cellStyle name="20% - Accent4 2 14 4" xfId="2534" xr:uid="{00000000-0005-0000-0000-0000DA0B0000}"/>
    <cellStyle name="20% - Accent4 2 14 5" xfId="13830" xr:uid="{00000000-0005-0000-0000-0000DB0B0000}"/>
    <cellStyle name="20% - Accent4 2 14 6" xfId="13831" xr:uid="{00000000-0005-0000-0000-0000DC0B0000}"/>
    <cellStyle name="20% - Accent4 2 15" xfId="2535" xr:uid="{00000000-0005-0000-0000-0000DD0B0000}"/>
    <cellStyle name="20% - Accent4 2 15 2" xfId="2536" xr:uid="{00000000-0005-0000-0000-0000DE0B0000}"/>
    <cellStyle name="20% - Accent4 2 15 3" xfId="2537" xr:uid="{00000000-0005-0000-0000-0000DF0B0000}"/>
    <cellStyle name="20% - Accent4 2 15 4" xfId="13832" xr:uid="{00000000-0005-0000-0000-0000E00B0000}"/>
    <cellStyle name="20% - Accent4 2 15 5" xfId="13833" xr:uid="{00000000-0005-0000-0000-0000E10B0000}"/>
    <cellStyle name="20% - Accent4 2 16" xfId="2538" xr:uid="{00000000-0005-0000-0000-0000E20B0000}"/>
    <cellStyle name="20% - Accent4 2 17" xfId="2539" xr:uid="{00000000-0005-0000-0000-0000E30B0000}"/>
    <cellStyle name="20% - Accent4 2 18" xfId="2540" xr:uid="{00000000-0005-0000-0000-0000E40B0000}"/>
    <cellStyle name="20% - Accent4 2 19" xfId="13834"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3" xfId="2544" xr:uid="{00000000-0005-0000-0000-0000E90B0000}"/>
    <cellStyle name="20% - Accent4 2 2 2 4" xfId="13835" xr:uid="{00000000-0005-0000-0000-0000EA0B0000}"/>
    <cellStyle name="20% - Accent4 2 2 2 5" xfId="13836" xr:uid="{00000000-0005-0000-0000-0000EB0B0000}"/>
    <cellStyle name="20% - Accent4 2 2 3" xfId="2545" xr:uid="{00000000-0005-0000-0000-0000EC0B0000}"/>
    <cellStyle name="20% - Accent4 2 2 4" xfId="2546" xr:uid="{00000000-0005-0000-0000-0000ED0B0000}"/>
    <cellStyle name="20% - Accent4 2 2 5" xfId="2547" xr:uid="{00000000-0005-0000-0000-0000EE0B0000}"/>
    <cellStyle name="20% - Accent4 2 2 6" xfId="13837"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3" xfId="2552" xr:uid="{00000000-0005-0000-0000-0000F40B0000}"/>
    <cellStyle name="20% - Accent4 2 3 2 4" xfId="13838" xr:uid="{00000000-0005-0000-0000-0000F50B0000}"/>
    <cellStyle name="20% - Accent4 2 3 2 5" xfId="13839" xr:uid="{00000000-0005-0000-0000-0000F60B0000}"/>
    <cellStyle name="20% - Accent4 2 3 3" xfId="2553" xr:uid="{00000000-0005-0000-0000-0000F70B0000}"/>
    <cellStyle name="20% - Accent4 2 3 4" xfId="2554" xr:uid="{00000000-0005-0000-0000-0000F80B0000}"/>
    <cellStyle name="20% - Accent4 2 3 5" xfId="2555" xr:uid="{00000000-0005-0000-0000-0000F90B0000}"/>
    <cellStyle name="20% - Accent4 2 3 6" xfId="13840"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3" xfId="2560" xr:uid="{00000000-0005-0000-0000-0000FF0B0000}"/>
    <cellStyle name="20% - Accent4 2 4 2 4" xfId="13841" xr:uid="{00000000-0005-0000-0000-0000000C0000}"/>
    <cellStyle name="20% - Accent4 2 4 2 5" xfId="13842" xr:uid="{00000000-0005-0000-0000-0000010C0000}"/>
    <cellStyle name="20% - Accent4 2 4 3" xfId="2561" xr:uid="{00000000-0005-0000-0000-0000020C0000}"/>
    <cellStyle name="20% - Accent4 2 4 4" xfId="2562" xr:uid="{00000000-0005-0000-0000-0000030C0000}"/>
    <cellStyle name="20% - Accent4 2 4 5" xfId="2563" xr:uid="{00000000-0005-0000-0000-0000040C0000}"/>
    <cellStyle name="20% - Accent4 2 4 6" xfId="13843"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3" xfId="2568" xr:uid="{00000000-0005-0000-0000-00000A0C0000}"/>
    <cellStyle name="20% - Accent4 2 5 2 4" xfId="13844" xr:uid="{00000000-0005-0000-0000-00000B0C0000}"/>
    <cellStyle name="20% - Accent4 2 5 2 5" xfId="13845" xr:uid="{00000000-0005-0000-0000-00000C0C0000}"/>
    <cellStyle name="20% - Accent4 2 5 3" xfId="2569" xr:uid="{00000000-0005-0000-0000-00000D0C0000}"/>
    <cellStyle name="20% - Accent4 2 5 4" xfId="2570" xr:uid="{00000000-0005-0000-0000-00000E0C0000}"/>
    <cellStyle name="20% - Accent4 2 5 5" xfId="2571" xr:uid="{00000000-0005-0000-0000-00000F0C0000}"/>
    <cellStyle name="20% - Accent4 2 5 6" xfId="13846"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3" xfId="2576" xr:uid="{00000000-0005-0000-0000-0000150C0000}"/>
    <cellStyle name="20% - Accent4 2 6 2 4" xfId="13847" xr:uid="{00000000-0005-0000-0000-0000160C0000}"/>
    <cellStyle name="20% - Accent4 2 6 2 5" xfId="13848" xr:uid="{00000000-0005-0000-0000-0000170C0000}"/>
    <cellStyle name="20% - Accent4 2 6 3" xfId="2577" xr:uid="{00000000-0005-0000-0000-0000180C0000}"/>
    <cellStyle name="20% - Accent4 2 6 4" xfId="2578" xr:uid="{00000000-0005-0000-0000-0000190C0000}"/>
    <cellStyle name="20% - Accent4 2 6 5" xfId="13849" xr:uid="{00000000-0005-0000-0000-00001A0C0000}"/>
    <cellStyle name="20% - Accent4 2 6 6" xfId="13850" xr:uid="{00000000-0005-0000-0000-00001B0C0000}"/>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3" xfId="2583" xr:uid="{00000000-0005-0000-0000-0000200C0000}"/>
    <cellStyle name="20% - Accent4 2 7 2 4" xfId="13851" xr:uid="{00000000-0005-0000-0000-0000210C0000}"/>
    <cellStyle name="20% - Accent4 2 7 2 5" xfId="13852" xr:uid="{00000000-0005-0000-0000-0000220C0000}"/>
    <cellStyle name="20% - Accent4 2 7 3" xfId="2584" xr:uid="{00000000-0005-0000-0000-0000230C0000}"/>
    <cellStyle name="20% - Accent4 2 7 4" xfId="2585" xr:uid="{00000000-0005-0000-0000-0000240C0000}"/>
    <cellStyle name="20% - Accent4 2 7 5" xfId="13853" xr:uid="{00000000-0005-0000-0000-0000250C0000}"/>
    <cellStyle name="20% - Accent4 2 7 6" xfId="13854" xr:uid="{00000000-0005-0000-0000-0000260C0000}"/>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3" xfId="2590" xr:uid="{00000000-0005-0000-0000-00002B0C0000}"/>
    <cellStyle name="20% - Accent4 2 8 2 4" xfId="13855" xr:uid="{00000000-0005-0000-0000-00002C0C0000}"/>
    <cellStyle name="20% - Accent4 2 8 2 5" xfId="13856" xr:uid="{00000000-0005-0000-0000-00002D0C0000}"/>
    <cellStyle name="20% - Accent4 2 8 3" xfId="2591" xr:uid="{00000000-0005-0000-0000-00002E0C0000}"/>
    <cellStyle name="20% - Accent4 2 8 4" xfId="2592" xr:uid="{00000000-0005-0000-0000-00002F0C0000}"/>
    <cellStyle name="20% - Accent4 2 8 5" xfId="13857" xr:uid="{00000000-0005-0000-0000-0000300C0000}"/>
    <cellStyle name="20% - Accent4 2 8 6" xfId="13858" xr:uid="{00000000-0005-0000-0000-0000310C0000}"/>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3" xfId="2597" xr:uid="{00000000-0005-0000-0000-0000360C0000}"/>
    <cellStyle name="20% - Accent4 2 9 2 4" xfId="13859" xr:uid="{00000000-0005-0000-0000-0000370C0000}"/>
    <cellStyle name="20% - Accent4 2 9 2 5" xfId="13860" xr:uid="{00000000-0005-0000-0000-0000380C0000}"/>
    <cellStyle name="20% - Accent4 2 9 3" xfId="2598" xr:uid="{00000000-0005-0000-0000-0000390C0000}"/>
    <cellStyle name="20% - Accent4 2 9 4" xfId="2599" xr:uid="{00000000-0005-0000-0000-00003A0C0000}"/>
    <cellStyle name="20% - Accent4 2 9 5" xfId="13861" xr:uid="{00000000-0005-0000-0000-00003B0C0000}"/>
    <cellStyle name="20% - Accent4 2 9 6" xfId="13862" xr:uid="{00000000-0005-0000-0000-00003C0C0000}"/>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1" xfId="2615" xr:uid="{00000000-0005-0000-0000-00004C0C0000}"/>
    <cellStyle name="20% - Accent4 3 12" xfId="2616" xr:uid="{00000000-0005-0000-0000-00004D0C0000}"/>
    <cellStyle name="20% - Accent4 3 13" xfId="13863"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3" xfId="2620" xr:uid="{00000000-0005-0000-0000-0000520C0000}"/>
    <cellStyle name="20% - Accent4 3 2 2 4" xfId="13864" xr:uid="{00000000-0005-0000-0000-0000530C0000}"/>
    <cellStyle name="20% - Accent4 3 2 2 5" xfId="13865" xr:uid="{00000000-0005-0000-0000-0000540C0000}"/>
    <cellStyle name="20% - Accent4 3 2 3" xfId="2621" xr:uid="{00000000-0005-0000-0000-0000550C0000}"/>
    <cellStyle name="20% - Accent4 3 2 4" xfId="2622" xr:uid="{00000000-0005-0000-0000-0000560C0000}"/>
    <cellStyle name="20% - Accent4 3 2 5" xfId="2623" xr:uid="{00000000-0005-0000-0000-0000570C0000}"/>
    <cellStyle name="20% - Accent4 3 2 6" xfId="13866"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3" xfId="2628" xr:uid="{00000000-0005-0000-0000-00005D0C0000}"/>
    <cellStyle name="20% - Accent4 3 3 2 4" xfId="13867" xr:uid="{00000000-0005-0000-0000-00005E0C0000}"/>
    <cellStyle name="20% - Accent4 3 3 2 5" xfId="13868" xr:uid="{00000000-0005-0000-0000-00005F0C0000}"/>
    <cellStyle name="20% - Accent4 3 3 3" xfId="2629" xr:uid="{00000000-0005-0000-0000-0000600C0000}"/>
    <cellStyle name="20% - Accent4 3 3 4" xfId="2630" xr:uid="{00000000-0005-0000-0000-0000610C0000}"/>
    <cellStyle name="20% - Accent4 3 3 5" xfId="2631" xr:uid="{00000000-0005-0000-0000-0000620C0000}"/>
    <cellStyle name="20% - Accent4 3 3 6" xfId="13869"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3" xfId="2636" xr:uid="{00000000-0005-0000-0000-0000680C0000}"/>
    <cellStyle name="20% - Accent4 3 4 2 4" xfId="13870" xr:uid="{00000000-0005-0000-0000-0000690C0000}"/>
    <cellStyle name="20% - Accent4 3 4 2 5" xfId="13871" xr:uid="{00000000-0005-0000-0000-00006A0C0000}"/>
    <cellStyle name="20% - Accent4 3 4 3" xfId="2637" xr:uid="{00000000-0005-0000-0000-00006B0C0000}"/>
    <cellStyle name="20% - Accent4 3 4 4" xfId="2638" xr:uid="{00000000-0005-0000-0000-00006C0C0000}"/>
    <cellStyle name="20% - Accent4 3 4 5" xfId="2639" xr:uid="{00000000-0005-0000-0000-00006D0C0000}"/>
    <cellStyle name="20% - Accent4 3 4 6" xfId="13872"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3" xfId="2644" xr:uid="{00000000-0005-0000-0000-0000730C0000}"/>
    <cellStyle name="20% - Accent4 3 5 2 4" xfId="13873" xr:uid="{00000000-0005-0000-0000-0000740C0000}"/>
    <cellStyle name="20% - Accent4 3 5 2 5" xfId="13874" xr:uid="{00000000-0005-0000-0000-0000750C0000}"/>
    <cellStyle name="20% - Accent4 3 5 3" xfId="2645" xr:uid="{00000000-0005-0000-0000-0000760C0000}"/>
    <cellStyle name="20% - Accent4 3 5 4" xfId="2646" xr:uid="{00000000-0005-0000-0000-0000770C0000}"/>
    <cellStyle name="20% - Accent4 3 5 5" xfId="2647" xr:uid="{00000000-0005-0000-0000-0000780C0000}"/>
    <cellStyle name="20% - Accent4 3 5 6" xfId="13875"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3" xfId="2652" xr:uid="{00000000-0005-0000-0000-00007E0C0000}"/>
    <cellStyle name="20% - Accent4 3 6 2 4" xfId="13876" xr:uid="{00000000-0005-0000-0000-00007F0C0000}"/>
    <cellStyle name="20% - Accent4 3 6 2 5" xfId="13877" xr:uid="{00000000-0005-0000-0000-0000800C0000}"/>
    <cellStyle name="20% - Accent4 3 6 3" xfId="2653" xr:uid="{00000000-0005-0000-0000-0000810C0000}"/>
    <cellStyle name="20% - Accent4 3 6 4" xfId="2654" xr:uid="{00000000-0005-0000-0000-0000820C0000}"/>
    <cellStyle name="20% - Accent4 3 6 5" xfId="13878" xr:uid="{00000000-0005-0000-0000-0000830C0000}"/>
    <cellStyle name="20% - Accent4 3 6 6" xfId="13879" xr:uid="{00000000-0005-0000-0000-0000840C0000}"/>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3" xfId="2659" xr:uid="{00000000-0005-0000-0000-0000890C0000}"/>
    <cellStyle name="20% - Accent4 3 7 2 4" xfId="13880" xr:uid="{00000000-0005-0000-0000-00008A0C0000}"/>
    <cellStyle name="20% - Accent4 3 7 2 5" xfId="13881" xr:uid="{00000000-0005-0000-0000-00008B0C0000}"/>
    <cellStyle name="20% - Accent4 3 7 3" xfId="2660" xr:uid="{00000000-0005-0000-0000-00008C0C0000}"/>
    <cellStyle name="20% - Accent4 3 7 4" xfId="2661" xr:uid="{00000000-0005-0000-0000-00008D0C0000}"/>
    <cellStyle name="20% - Accent4 3 7 5" xfId="13882" xr:uid="{00000000-0005-0000-0000-00008E0C0000}"/>
    <cellStyle name="20% - Accent4 3 7 6" xfId="13883" xr:uid="{00000000-0005-0000-0000-00008F0C0000}"/>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3" xfId="2666" xr:uid="{00000000-0005-0000-0000-0000940C0000}"/>
    <cellStyle name="20% - Accent4 3 8 2 4" xfId="13884" xr:uid="{00000000-0005-0000-0000-0000950C0000}"/>
    <cellStyle name="20% - Accent4 3 8 2 5" xfId="13885" xr:uid="{00000000-0005-0000-0000-0000960C0000}"/>
    <cellStyle name="20% - Accent4 3 8 3" xfId="2667" xr:uid="{00000000-0005-0000-0000-0000970C0000}"/>
    <cellStyle name="20% - Accent4 3 8 4" xfId="2668" xr:uid="{00000000-0005-0000-0000-0000980C0000}"/>
    <cellStyle name="20% - Accent4 3 8 5" xfId="13886" xr:uid="{00000000-0005-0000-0000-0000990C0000}"/>
    <cellStyle name="20% - Accent4 3 8 6" xfId="13887" xr:uid="{00000000-0005-0000-0000-00009A0C0000}"/>
    <cellStyle name="20% - Accent4 3 8_Template A new" xfId="2669" xr:uid="{00000000-0005-0000-0000-00009B0C0000}"/>
    <cellStyle name="20% - Accent4 3 9" xfId="2670" xr:uid="{00000000-0005-0000-0000-00009C0C0000}"/>
    <cellStyle name="20% - Accent4 3 9 2" xfId="2671" xr:uid="{00000000-0005-0000-0000-00009D0C0000}"/>
    <cellStyle name="20% - Accent4 3 9 3" xfId="2672" xr:uid="{00000000-0005-0000-0000-00009E0C0000}"/>
    <cellStyle name="20% - Accent4 3 9 4" xfId="13888" xr:uid="{00000000-0005-0000-0000-00009F0C0000}"/>
    <cellStyle name="20% - Accent4 3 9 5" xfId="13889" xr:uid="{00000000-0005-0000-0000-0000A00C0000}"/>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1" xfId="2686" xr:uid="{00000000-0005-0000-0000-0000AE0C0000}"/>
    <cellStyle name="20% - Accent4 4 12" xfId="2687" xr:uid="{00000000-0005-0000-0000-0000AF0C0000}"/>
    <cellStyle name="20% - Accent4 4 13" xfId="13890"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3" xfId="2691" xr:uid="{00000000-0005-0000-0000-0000B40C0000}"/>
    <cellStyle name="20% - Accent4 4 2 2 4" xfId="13891" xr:uid="{00000000-0005-0000-0000-0000B50C0000}"/>
    <cellStyle name="20% - Accent4 4 2 2 5" xfId="13892" xr:uid="{00000000-0005-0000-0000-0000B60C0000}"/>
    <cellStyle name="20% - Accent4 4 2 3" xfId="2692" xr:uid="{00000000-0005-0000-0000-0000B70C0000}"/>
    <cellStyle name="20% - Accent4 4 2 4" xfId="2693" xr:uid="{00000000-0005-0000-0000-0000B80C0000}"/>
    <cellStyle name="20% - Accent4 4 2 5" xfId="13893" xr:uid="{00000000-0005-0000-0000-0000B90C0000}"/>
    <cellStyle name="20% - Accent4 4 2 6" xfId="13894" xr:uid="{00000000-0005-0000-0000-0000BA0C0000}"/>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3" xfId="2698" xr:uid="{00000000-0005-0000-0000-0000BF0C0000}"/>
    <cellStyle name="20% - Accent4 4 3 2 4" xfId="13895" xr:uid="{00000000-0005-0000-0000-0000C00C0000}"/>
    <cellStyle name="20% - Accent4 4 3 2 5" xfId="13896" xr:uid="{00000000-0005-0000-0000-0000C10C0000}"/>
    <cellStyle name="20% - Accent4 4 3 3" xfId="2699" xr:uid="{00000000-0005-0000-0000-0000C20C0000}"/>
    <cellStyle name="20% - Accent4 4 3 4" xfId="2700" xr:uid="{00000000-0005-0000-0000-0000C30C0000}"/>
    <cellStyle name="20% - Accent4 4 3 5" xfId="13897" xr:uid="{00000000-0005-0000-0000-0000C40C0000}"/>
    <cellStyle name="20% - Accent4 4 3 6" xfId="13898" xr:uid="{00000000-0005-0000-0000-0000C50C0000}"/>
    <cellStyle name="20% - Accent4 4 4" xfId="2701" xr:uid="{00000000-0005-0000-0000-0000C60C0000}"/>
    <cellStyle name="20% - Accent4 4 4 2" xfId="2702" xr:uid="{00000000-0005-0000-0000-0000C70C0000}"/>
    <cellStyle name="20% - Accent4 4 4 2 2" xfId="2703" xr:uid="{00000000-0005-0000-0000-0000C80C0000}"/>
    <cellStyle name="20% - Accent4 4 4 2 3" xfId="2704" xr:uid="{00000000-0005-0000-0000-0000C90C0000}"/>
    <cellStyle name="20% - Accent4 4 4 2 4" xfId="13899" xr:uid="{00000000-0005-0000-0000-0000CA0C0000}"/>
    <cellStyle name="20% - Accent4 4 4 2 5" xfId="13900" xr:uid="{00000000-0005-0000-0000-0000CB0C0000}"/>
    <cellStyle name="20% - Accent4 4 4 3" xfId="2705" xr:uid="{00000000-0005-0000-0000-0000CC0C0000}"/>
    <cellStyle name="20% - Accent4 4 4 4" xfId="2706" xr:uid="{00000000-0005-0000-0000-0000CD0C0000}"/>
    <cellStyle name="20% - Accent4 4 4 5" xfId="13901" xr:uid="{00000000-0005-0000-0000-0000CE0C0000}"/>
    <cellStyle name="20% - Accent4 4 4 6" xfId="13902" xr:uid="{00000000-0005-0000-0000-0000CF0C0000}"/>
    <cellStyle name="20% - Accent4 4 5" xfId="2707" xr:uid="{00000000-0005-0000-0000-0000D00C0000}"/>
    <cellStyle name="20% - Accent4 4 5 2" xfId="2708" xr:uid="{00000000-0005-0000-0000-0000D10C0000}"/>
    <cellStyle name="20% - Accent4 4 5 2 2" xfId="2709" xr:uid="{00000000-0005-0000-0000-0000D20C0000}"/>
    <cellStyle name="20% - Accent4 4 5 2 3" xfId="2710" xr:uid="{00000000-0005-0000-0000-0000D30C0000}"/>
    <cellStyle name="20% - Accent4 4 5 2 4" xfId="13903" xr:uid="{00000000-0005-0000-0000-0000D40C0000}"/>
    <cellStyle name="20% - Accent4 4 5 2 5" xfId="13904" xr:uid="{00000000-0005-0000-0000-0000D50C0000}"/>
    <cellStyle name="20% - Accent4 4 5 3" xfId="2711" xr:uid="{00000000-0005-0000-0000-0000D60C0000}"/>
    <cellStyle name="20% - Accent4 4 5 4" xfId="2712" xr:uid="{00000000-0005-0000-0000-0000D70C0000}"/>
    <cellStyle name="20% - Accent4 4 5 5" xfId="13905" xr:uid="{00000000-0005-0000-0000-0000D80C0000}"/>
    <cellStyle name="20% - Accent4 4 5 6" xfId="13906" xr:uid="{00000000-0005-0000-0000-0000D90C0000}"/>
    <cellStyle name="20% - Accent4 4 6" xfId="2713" xr:uid="{00000000-0005-0000-0000-0000DA0C0000}"/>
    <cellStyle name="20% - Accent4 4 6 2" xfId="2714" xr:uid="{00000000-0005-0000-0000-0000DB0C0000}"/>
    <cellStyle name="20% - Accent4 4 6 2 2" xfId="2715" xr:uid="{00000000-0005-0000-0000-0000DC0C0000}"/>
    <cellStyle name="20% - Accent4 4 6 2 3" xfId="2716" xr:uid="{00000000-0005-0000-0000-0000DD0C0000}"/>
    <cellStyle name="20% - Accent4 4 6 2 4" xfId="13907" xr:uid="{00000000-0005-0000-0000-0000DE0C0000}"/>
    <cellStyle name="20% - Accent4 4 6 2 5" xfId="13908" xr:uid="{00000000-0005-0000-0000-0000DF0C0000}"/>
    <cellStyle name="20% - Accent4 4 6 3" xfId="2717" xr:uid="{00000000-0005-0000-0000-0000E00C0000}"/>
    <cellStyle name="20% - Accent4 4 6 4" xfId="2718" xr:uid="{00000000-0005-0000-0000-0000E10C0000}"/>
    <cellStyle name="20% - Accent4 4 6 5" xfId="13909" xr:uid="{00000000-0005-0000-0000-0000E20C0000}"/>
    <cellStyle name="20% - Accent4 4 6 6" xfId="13910" xr:uid="{00000000-0005-0000-0000-0000E30C0000}"/>
    <cellStyle name="20% - Accent4 4 7" xfId="2719" xr:uid="{00000000-0005-0000-0000-0000E40C0000}"/>
    <cellStyle name="20% - Accent4 4 7 2" xfId="2720" xr:uid="{00000000-0005-0000-0000-0000E50C0000}"/>
    <cellStyle name="20% - Accent4 4 7 2 2" xfId="2721" xr:uid="{00000000-0005-0000-0000-0000E60C0000}"/>
    <cellStyle name="20% - Accent4 4 7 2 3" xfId="2722" xr:uid="{00000000-0005-0000-0000-0000E70C0000}"/>
    <cellStyle name="20% - Accent4 4 7 2 4" xfId="13911" xr:uid="{00000000-0005-0000-0000-0000E80C0000}"/>
    <cellStyle name="20% - Accent4 4 7 2 5" xfId="13912" xr:uid="{00000000-0005-0000-0000-0000E90C0000}"/>
    <cellStyle name="20% - Accent4 4 7 3" xfId="2723" xr:uid="{00000000-0005-0000-0000-0000EA0C0000}"/>
    <cellStyle name="20% - Accent4 4 7 4" xfId="2724" xr:uid="{00000000-0005-0000-0000-0000EB0C0000}"/>
    <cellStyle name="20% - Accent4 4 7 5" xfId="13913" xr:uid="{00000000-0005-0000-0000-0000EC0C0000}"/>
    <cellStyle name="20% - Accent4 4 7 6" xfId="13914" xr:uid="{00000000-0005-0000-0000-0000ED0C0000}"/>
    <cellStyle name="20% - Accent4 4 8" xfId="2725" xr:uid="{00000000-0005-0000-0000-0000EE0C0000}"/>
    <cellStyle name="20% - Accent4 4 8 2" xfId="2726" xr:uid="{00000000-0005-0000-0000-0000EF0C0000}"/>
    <cellStyle name="20% - Accent4 4 8 2 2" xfId="2727" xr:uid="{00000000-0005-0000-0000-0000F00C0000}"/>
    <cellStyle name="20% - Accent4 4 8 2 3" xfId="2728" xr:uid="{00000000-0005-0000-0000-0000F10C0000}"/>
    <cellStyle name="20% - Accent4 4 8 2 4" xfId="13915" xr:uid="{00000000-0005-0000-0000-0000F20C0000}"/>
    <cellStyle name="20% - Accent4 4 8 2 5" xfId="13916" xr:uid="{00000000-0005-0000-0000-0000F30C0000}"/>
    <cellStyle name="20% - Accent4 4 8 3" xfId="2729" xr:uid="{00000000-0005-0000-0000-0000F40C0000}"/>
    <cellStyle name="20% - Accent4 4 8 4" xfId="2730" xr:uid="{00000000-0005-0000-0000-0000F50C0000}"/>
    <cellStyle name="20% - Accent4 4 8 5" xfId="13917" xr:uid="{00000000-0005-0000-0000-0000F60C0000}"/>
    <cellStyle name="20% - Accent4 4 8 6" xfId="13918" xr:uid="{00000000-0005-0000-0000-0000F70C0000}"/>
    <cellStyle name="20% - Accent4 4 9" xfId="2731" xr:uid="{00000000-0005-0000-0000-0000F80C0000}"/>
    <cellStyle name="20% - Accent4 4 9 2" xfId="2732" xr:uid="{00000000-0005-0000-0000-0000F90C0000}"/>
    <cellStyle name="20% - Accent4 4 9 3" xfId="2733" xr:uid="{00000000-0005-0000-0000-0000FA0C0000}"/>
    <cellStyle name="20% - Accent4 4 9 4" xfId="13919" xr:uid="{00000000-0005-0000-0000-0000FB0C0000}"/>
    <cellStyle name="20% - Accent4 4 9 5" xfId="13920" xr:uid="{00000000-0005-0000-0000-0000FC0C0000}"/>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3" xfId="2748" xr:uid="{00000000-0005-0000-0000-00000B0D0000}"/>
    <cellStyle name="20% - Accent4 5 2 4" xfId="13921" xr:uid="{00000000-0005-0000-0000-00000C0D0000}"/>
    <cellStyle name="20% - Accent4 5 2 5" xfId="13922" xr:uid="{00000000-0005-0000-0000-00000D0D0000}"/>
    <cellStyle name="20% - Accent4 5 3" xfId="2749" xr:uid="{00000000-0005-0000-0000-00000E0D0000}"/>
    <cellStyle name="20% - Accent4 5 4" xfId="2750" xr:uid="{00000000-0005-0000-0000-00000F0D0000}"/>
    <cellStyle name="20% - Accent4 5 5" xfId="13923" xr:uid="{00000000-0005-0000-0000-0000100D0000}"/>
    <cellStyle name="20% - Accent4 5 6" xfId="13924" xr:uid="{00000000-0005-0000-0000-0000110D0000}"/>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3" xfId="2765" xr:uid="{00000000-0005-0000-0000-0000200D0000}"/>
    <cellStyle name="20% - Accent4 6 2 4" xfId="13925" xr:uid="{00000000-0005-0000-0000-0000210D0000}"/>
    <cellStyle name="20% - Accent4 6 2 5" xfId="13926" xr:uid="{00000000-0005-0000-0000-0000220D0000}"/>
    <cellStyle name="20% - Accent4 6 3" xfId="2766" xr:uid="{00000000-0005-0000-0000-0000230D0000}"/>
    <cellStyle name="20% - Accent4 6 4" xfId="2767" xr:uid="{00000000-0005-0000-0000-0000240D0000}"/>
    <cellStyle name="20% - Accent4 6 5" xfId="13927" xr:uid="{00000000-0005-0000-0000-0000250D0000}"/>
    <cellStyle name="20% - Accent4 6 6" xfId="13928" xr:uid="{00000000-0005-0000-0000-0000260D0000}"/>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7" xfId="2775" xr:uid="{00000000-0005-0000-0000-00002E0D0000}"/>
    <cellStyle name="20% - Accent4 7 2" xfId="2776" xr:uid="{00000000-0005-0000-0000-00002F0D0000}"/>
    <cellStyle name="20% - Accent4 7 2 2" xfId="2777" xr:uid="{00000000-0005-0000-0000-0000300D0000}"/>
    <cellStyle name="20% - Accent4 7 2 3" xfId="2778" xr:uid="{00000000-0005-0000-0000-0000310D0000}"/>
    <cellStyle name="20% - Accent4 7 2 4" xfId="13929" xr:uid="{00000000-0005-0000-0000-0000320D0000}"/>
    <cellStyle name="20% - Accent4 7 2 5" xfId="13930" xr:uid="{00000000-0005-0000-0000-0000330D0000}"/>
    <cellStyle name="20% - Accent4 7 3" xfId="2779" xr:uid="{00000000-0005-0000-0000-0000340D0000}"/>
    <cellStyle name="20% - Accent4 7 4" xfId="2780" xr:uid="{00000000-0005-0000-0000-0000350D0000}"/>
    <cellStyle name="20% - Accent4 7 5" xfId="13931" xr:uid="{00000000-0005-0000-0000-0000360D0000}"/>
    <cellStyle name="20% - Accent4 7 6" xfId="13932" xr:uid="{00000000-0005-0000-0000-0000370D0000}"/>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3" xfId="2785" xr:uid="{00000000-0005-0000-0000-00003C0D0000}"/>
    <cellStyle name="20% - Accent4 8 2 4" xfId="13933" xr:uid="{00000000-0005-0000-0000-00003D0D0000}"/>
    <cellStyle name="20% - Accent4 8 2 5" xfId="13934" xr:uid="{00000000-0005-0000-0000-00003E0D0000}"/>
    <cellStyle name="20% - Accent4 8 3" xfId="2786" xr:uid="{00000000-0005-0000-0000-00003F0D0000}"/>
    <cellStyle name="20% - Accent4 8 4" xfId="2787" xr:uid="{00000000-0005-0000-0000-0000400D0000}"/>
    <cellStyle name="20% - Accent4 8 5" xfId="13935" xr:uid="{00000000-0005-0000-0000-0000410D0000}"/>
    <cellStyle name="20% - Accent4 8 6" xfId="13936" xr:uid="{00000000-0005-0000-0000-0000420D0000}"/>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3" xfId="2792" xr:uid="{00000000-0005-0000-0000-0000470D0000}"/>
    <cellStyle name="20% - Accent4 9 2 4" xfId="13937" xr:uid="{00000000-0005-0000-0000-0000480D0000}"/>
    <cellStyle name="20% - Accent4 9 2 5" xfId="13938" xr:uid="{00000000-0005-0000-0000-0000490D0000}"/>
    <cellStyle name="20% - Accent4 9 3" xfId="2793" xr:uid="{00000000-0005-0000-0000-00004A0D0000}"/>
    <cellStyle name="20% - Accent4 9 4" xfId="2794" xr:uid="{00000000-0005-0000-0000-00004B0D0000}"/>
    <cellStyle name="20% - Accent4 9 5" xfId="13939" xr:uid="{00000000-0005-0000-0000-00004C0D0000}"/>
    <cellStyle name="20% - Accent4 9 6" xfId="13940" xr:uid="{00000000-0005-0000-0000-00004D0D0000}"/>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3" xfId="2799" xr:uid="{00000000-0005-0000-0000-0000520D0000}"/>
    <cellStyle name="20% - Accent5 10 2 4" xfId="13941" xr:uid="{00000000-0005-0000-0000-0000530D0000}"/>
    <cellStyle name="20% - Accent5 10 2 5" xfId="13942" xr:uid="{00000000-0005-0000-0000-0000540D0000}"/>
    <cellStyle name="20% - Accent5 10 3" xfId="2800" xr:uid="{00000000-0005-0000-0000-0000550D0000}"/>
    <cellStyle name="20% - Accent5 10 4" xfId="2801" xr:uid="{00000000-0005-0000-0000-0000560D0000}"/>
    <cellStyle name="20% - Accent5 10 5" xfId="13943" xr:uid="{00000000-0005-0000-0000-0000570D0000}"/>
    <cellStyle name="20% - Accent5 10 6" xfId="13944" xr:uid="{00000000-0005-0000-0000-0000580D0000}"/>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3" xfId="2806" xr:uid="{00000000-0005-0000-0000-00005D0D0000}"/>
    <cellStyle name="20% - Accent5 11 2 4" xfId="13945" xr:uid="{00000000-0005-0000-0000-00005E0D0000}"/>
    <cellStyle name="20% - Accent5 11 2 5" xfId="13946" xr:uid="{00000000-0005-0000-0000-00005F0D0000}"/>
    <cellStyle name="20% - Accent5 11 3" xfId="2807" xr:uid="{00000000-0005-0000-0000-0000600D0000}"/>
    <cellStyle name="20% - Accent5 11 4" xfId="2808" xr:uid="{00000000-0005-0000-0000-0000610D0000}"/>
    <cellStyle name="20% - Accent5 11 5" xfId="13947" xr:uid="{00000000-0005-0000-0000-0000620D0000}"/>
    <cellStyle name="20% - Accent5 11 6" xfId="13948" xr:uid="{00000000-0005-0000-0000-0000630D0000}"/>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3" xfId="2813" xr:uid="{00000000-0005-0000-0000-0000680D0000}"/>
    <cellStyle name="20% - Accent5 12 2 4" xfId="13949" xr:uid="{00000000-0005-0000-0000-0000690D0000}"/>
    <cellStyle name="20% - Accent5 12 2 5" xfId="13950" xr:uid="{00000000-0005-0000-0000-00006A0D0000}"/>
    <cellStyle name="20% - Accent5 12 3" xfId="2814" xr:uid="{00000000-0005-0000-0000-00006B0D0000}"/>
    <cellStyle name="20% - Accent5 12 4" xfId="2815" xr:uid="{00000000-0005-0000-0000-00006C0D0000}"/>
    <cellStyle name="20% - Accent5 12 5" xfId="13951" xr:uid="{00000000-0005-0000-0000-00006D0D0000}"/>
    <cellStyle name="20% - Accent5 12 6" xfId="13952" xr:uid="{00000000-0005-0000-0000-00006E0D0000}"/>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3" xfId="2820" xr:uid="{00000000-0005-0000-0000-0000730D0000}"/>
    <cellStyle name="20% - Accent5 13 2 4" xfId="13953" xr:uid="{00000000-0005-0000-0000-0000740D0000}"/>
    <cellStyle name="20% - Accent5 13 2 5" xfId="13954" xr:uid="{00000000-0005-0000-0000-0000750D0000}"/>
    <cellStyle name="20% - Accent5 13 3" xfId="2821" xr:uid="{00000000-0005-0000-0000-0000760D0000}"/>
    <cellStyle name="20% - Accent5 13 4" xfId="2822" xr:uid="{00000000-0005-0000-0000-0000770D0000}"/>
    <cellStyle name="20% - Accent5 13 5" xfId="13955" xr:uid="{00000000-0005-0000-0000-0000780D0000}"/>
    <cellStyle name="20% - Accent5 13 6" xfId="13956" xr:uid="{00000000-0005-0000-0000-0000790D0000}"/>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3" xfId="2827" xr:uid="{00000000-0005-0000-0000-00007E0D0000}"/>
    <cellStyle name="20% - Accent5 14 2 4" xfId="13957" xr:uid="{00000000-0005-0000-0000-00007F0D0000}"/>
    <cellStyle name="20% - Accent5 14 2 5" xfId="13958" xr:uid="{00000000-0005-0000-0000-0000800D0000}"/>
    <cellStyle name="20% - Accent5 14 3" xfId="2828" xr:uid="{00000000-0005-0000-0000-0000810D0000}"/>
    <cellStyle name="20% - Accent5 14 4" xfId="2829" xr:uid="{00000000-0005-0000-0000-0000820D0000}"/>
    <cellStyle name="20% - Accent5 14 5" xfId="13959" xr:uid="{00000000-0005-0000-0000-0000830D0000}"/>
    <cellStyle name="20% - Accent5 14 6" xfId="13960" xr:uid="{00000000-0005-0000-0000-0000840D0000}"/>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3" xfId="2834" xr:uid="{00000000-0005-0000-0000-0000890D0000}"/>
    <cellStyle name="20% - Accent5 15 2 4" xfId="13961" xr:uid="{00000000-0005-0000-0000-00008A0D0000}"/>
    <cellStyle name="20% - Accent5 15 2 5" xfId="13962" xr:uid="{00000000-0005-0000-0000-00008B0D0000}"/>
    <cellStyle name="20% - Accent5 15 3" xfId="2835" xr:uid="{00000000-0005-0000-0000-00008C0D0000}"/>
    <cellStyle name="20% - Accent5 15 4" xfId="2836" xr:uid="{00000000-0005-0000-0000-00008D0D0000}"/>
    <cellStyle name="20% - Accent5 15 5" xfId="13963" xr:uid="{00000000-0005-0000-0000-00008E0D0000}"/>
    <cellStyle name="20% - Accent5 15 6" xfId="13964" xr:uid="{00000000-0005-0000-0000-00008F0D0000}"/>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3" xfId="2841" xr:uid="{00000000-0005-0000-0000-0000940D0000}"/>
    <cellStyle name="20% - Accent5 16 2 4" xfId="13965" xr:uid="{00000000-0005-0000-0000-0000950D0000}"/>
    <cellStyle name="20% - Accent5 16 2 5" xfId="13966" xr:uid="{00000000-0005-0000-0000-0000960D0000}"/>
    <cellStyle name="20% - Accent5 16 3" xfId="2842" xr:uid="{00000000-0005-0000-0000-0000970D0000}"/>
    <cellStyle name="20% - Accent5 16 4" xfId="2843" xr:uid="{00000000-0005-0000-0000-0000980D0000}"/>
    <cellStyle name="20% - Accent5 16 5" xfId="13967" xr:uid="{00000000-0005-0000-0000-0000990D0000}"/>
    <cellStyle name="20% - Accent5 16 6" xfId="13968" xr:uid="{00000000-0005-0000-0000-00009A0D0000}"/>
    <cellStyle name="20% - Accent5 16_Template A new" xfId="2844" xr:uid="{00000000-0005-0000-0000-00009B0D0000}"/>
    <cellStyle name="20% - Accent5 17" xfId="2845" xr:uid="{00000000-0005-0000-0000-00009C0D0000}"/>
    <cellStyle name="20% - Accent5 17 2" xfId="2846" xr:uid="{00000000-0005-0000-0000-00009D0D0000}"/>
    <cellStyle name="20% - Accent5 17 3" xfId="2847" xr:uid="{00000000-0005-0000-0000-00009E0D0000}"/>
    <cellStyle name="20% - Accent5 17 4" xfId="13969" xr:uid="{00000000-0005-0000-0000-00009F0D0000}"/>
    <cellStyle name="20% - Accent5 17 5" xfId="13970" xr:uid="{00000000-0005-0000-0000-0000A00D0000}"/>
    <cellStyle name="20% - Accent5 18" xfId="2848" xr:uid="{00000000-0005-0000-0000-0000A10D0000}"/>
    <cellStyle name="20% - Accent5 18 2" xfId="13971"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3" xfId="2854" xr:uid="{00000000-0005-0000-0000-0000A80D0000}"/>
    <cellStyle name="20% - Accent5 2 10 2 4" xfId="13972" xr:uid="{00000000-0005-0000-0000-0000A90D0000}"/>
    <cellStyle name="20% - Accent5 2 10 2 5" xfId="13973" xr:uid="{00000000-0005-0000-0000-0000AA0D0000}"/>
    <cellStyle name="20% - Accent5 2 10 3" xfId="2855" xr:uid="{00000000-0005-0000-0000-0000AB0D0000}"/>
    <cellStyle name="20% - Accent5 2 10 4" xfId="2856" xr:uid="{00000000-0005-0000-0000-0000AC0D0000}"/>
    <cellStyle name="20% - Accent5 2 10 5" xfId="13974" xr:uid="{00000000-0005-0000-0000-0000AD0D0000}"/>
    <cellStyle name="20% - Accent5 2 10 6" xfId="13975" xr:uid="{00000000-0005-0000-0000-0000AE0D0000}"/>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3" xfId="2861" xr:uid="{00000000-0005-0000-0000-0000B30D0000}"/>
    <cellStyle name="20% - Accent5 2 11 2 4" xfId="13976" xr:uid="{00000000-0005-0000-0000-0000B40D0000}"/>
    <cellStyle name="20% - Accent5 2 11 2 5" xfId="13977" xr:uid="{00000000-0005-0000-0000-0000B50D0000}"/>
    <cellStyle name="20% - Accent5 2 11 3" xfId="2862" xr:uid="{00000000-0005-0000-0000-0000B60D0000}"/>
    <cellStyle name="20% - Accent5 2 11 4" xfId="2863" xr:uid="{00000000-0005-0000-0000-0000B70D0000}"/>
    <cellStyle name="20% - Accent5 2 11 5" xfId="13978" xr:uid="{00000000-0005-0000-0000-0000B80D0000}"/>
    <cellStyle name="20% - Accent5 2 11 6" xfId="13979" xr:uid="{00000000-0005-0000-0000-0000B90D0000}"/>
    <cellStyle name="20% - Accent5 2 12" xfId="2864" xr:uid="{00000000-0005-0000-0000-0000BA0D0000}"/>
    <cellStyle name="20% - Accent5 2 12 2" xfId="2865" xr:uid="{00000000-0005-0000-0000-0000BB0D0000}"/>
    <cellStyle name="20% - Accent5 2 12 2 2" xfId="2866" xr:uid="{00000000-0005-0000-0000-0000BC0D0000}"/>
    <cellStyle name="20% - Accent5 2 12 2 3" xfId="2867" xr:uid="{00000000-0005-0000-0000-0000BD0D0000}"/>
    <cellStyle name="20% - Accent5 2 12 2 4" xfId="13980" xr:uid="{00000000-0005-0000-0000-0000BE0D0000}"/>
    <cellStyle name="20% - Accent5 2 12 2 5" xfId="13981" xr:uid="{00000000-0005-0000-0000-0000BF0D0000}"/>
    <cellStyle name="20% - Accent5 2 12 3" xfId="2868" xr:uid="{00000000-0005-0000-0000-0000C00D0000}"/>
    <cellStyle name="20% - Accent5 2 12 4" xfId="2869" xr:uid="{00000000-0005-0000-0000-0000C10D0000}"/>
    <cellStyle name="20% - Accent5 2 12 5" xfId="13982" xr:uid="{00000000-0005-0000-0000-0000C20D0000}"/>
    <cellStyle name="20% - Accent5 2 12 6" xfId="13983" xr:uid="{00000000-0005-0000-0000-0000C30D0000}"/>
    <cellStyle name="20% - Accent5 2 13" xfId="2870" xr:uid="{00000000-0005-0000-0000-0000C40D0000}"/>
    <cellStyle name="20% - Accent5 2 13 2" xfId="2871" xr:uid="{00000000-0005-0000-0000-0000C50D0000}"/>
    <cellStyle name="20% - Accent5 2 13 2 2" xfId="2872" xr:uid="{00000000-0005-0000-0000-0000C60D0000}"/>
    <cellStyle name="20% - Accent5 2 13 2 3" xfId="2873" xr:uid="{00000000-0005-0000-0000-0000C70D0000}"/>
    <cellStyle name="20% - Accent5 2 13 2 4" xfId="13984" xr:uid="{00000000-0005-0000-0000-0000C80D0000}"/>
    <cellStyle name="20% - Accent5 2 13 2 5" xfId="13985" xr:uid="{00000000-0005-0000-0000-0000C90D0000}"/>
    <cellStyle name="20% - Accent5 2 13 3" xfId="2874" xr:uid="{00000000-0005-0000-0000-0000CA0D0000}"/>
    <cellStyle name="20% - Accent5 2 13 4" xfId="2875" xr:uid="{00000000-0005-0000-0000-0000CB0D0000}"/>
    <cellStyle name="20% - Accent5 2 13 5" xfId="13986" xr:uid="{00000000-0005-0000-0000-0000CC0D0000}"/>
    <cellStyle name="20% - Accent5 2 13 6" xfId="13987" xr:uid="{00000000-0005-0000-0000-0000CD0D0000}"/>
    <cellStyle name="20% - Accent5 2 14" xfId="2876" xr:uid="{00000000-0005-0000-0000-0000CE0D0000}"/>
    <cellStyle name="20% - Accent5 2 14 2" xfId="2877" xr:uid="{00000000-0005-0000-0000-0000CF0D0000}"/>
    <cellStyle name="20% - Accent5 2 14 2 2" xfId="2878" xr:uid="{00000000-0005-0000-0000-0000D00D0000}"/>
    <cellStyle name="20% - Accent5 2 14 2 3" xfId="2879" xr:uid="{00000000-0005-0000-0000-0000D10D0000}"/>
    <cellStyle name="20% - Accent5 2 14 2 4" xfId="13988" xr:uid="{00000000-0005-0000-0000-0000D20D0000}"/>
    <cellStyle name="20% - Accent5 2 14 2 5" xfId="13989" xr:uid="{00000000-0005-0000-0000-0000D30D0000}"/>
    <cellStyle name="20% - Accent5 2 14 3" xfId="2880" xr:uid="{00000000-0005-0000-0000-0000D40D0000}"/>
    <cellStyle name="20% - Accent5 2 14 4" xfId="2881" xr:uid="{00000000-0005-0000-0000-0000D50D0000}"/>
    <cellStyle name="20% - Accent5 2 14 5" xfId="13990" xr:uid="{00000000-0005-0000-0000-0000D60D0000}"/>
    <cellStyle name="20% - Accent5 2 14 6" xfId="13991" xr:uid="{00000000-0005-0000-0000-0000D70D0000}"/>
    <cellStyle name="20% - Accent5 2 15" xfId="2882" xr:uid="{00000000-0005-0000-0000-0000D80D0000}"/>
    <cellStyle name="20% - Accent5 2 15 2" xfId="2883" xr:uid="{00000000-0005-0000-0000-0000D90D0000}"/>
    <cellStyle name="20% - Accent5 2 15 3" xfId="2884" xr:uid="{00000000-0005-0000-0000-0000DA0D0000}"/>
    <cellStyle name="20% - Accent5 2 15 4" xfId="13992" xr:uid="{00000000-0005-0000-0000-0000DB0D0000}"/>
    <cellStyle name="20% - Accent5 2 15 5" xfId="13993" xr:uid="{00000000-0005-0000-0000-0000DC0D0000}"/>
    <cellStyle name="20% - Accent5 2 16" xfId="2885" xr:uid="{00000000-0005-0000-0000-0000DD0D0000}"/>
    <cellStyle name="20% - Accent5 2 17" xfId="2886" xr:uid="{00000000-0005-0000-0000-0000DE0D0000}"/>
    <cellStyle name="20% - Accent5 2 18" xfId="2887" xr:uid="{00000000-0005-0000-0000-0000DF0D0000}"/>
    <cellStyle name="20% - Accent5 2 19" xfId="13994"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3" xfId="2891" xr:uid="{00000000-0005-0000-0000-0000E40D0000}"/>
    <cellStyle name="20% - Accent5 2 2 2 4" xfId="13995" xr:uid="{00000000-0005-0000-0000-0000E50D0000}"/>
    <cellStyle name="20% - Accent5 2 2 2 5" xfId="13996" xr:uid="{00000000-0005-0000-0000-0000E60D0000}"/>
    <cellStyle name="20% - Accent5 2 2 3" xfId="2892" xr:uid="{00000000-0005-0000-0000-0000E70D0000}"/>
    <cellStyle name="20% - Accent5 2 2 4" xfId="2893" xr:uid="{00000000-0005-0000-0000-0000E80D0000}"/>
    <cellStyle name="20% - Accent5 2 2 5" xfId="2894" xr:uid="{00000000-0005-0000-0000-0000E90D0000}"/>
    <cellStyle name="20% - Accent5 2 2 6" xfId="13997"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3" xfId="2899" xr:uid="{00000000-0005-0000-0000-0000EF0D0000}"/>
    <cellStyle name="20% - Accent5 2 3 2 4" xfId="13998" xr:uid="{00000000-0005-0000-0000-0000F00D0000}"/>
    <cellStyle name="20% - Accent5 2 3 2 5" xfId="13999" xr:uid="{00000000-0005-0000-0000-0000F10D0000}"/>
    <cellStyle name="20% - Accent5 2 3 3" xfId="2900" xr:uid="{00000000-0005-0000-0000-0000F20D0000}"/>
    <cellStyle name="20% - Accent5 2 3 4" xfId="2901" xr:uid="{00000000-0005-0000-0000-0000F30D0000}"/>
    <cellStyle name="20% - Accent5 2 3 5" xfId="2902" xr:uid="{00000000-0005-0000-0000-0000F40D0000}"/>
    <cellStyle name="20% - Accent5 2 3 6" xfId="14000"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3" xfId="2907" xr:uid="{00000000-0005-0000-0000-0000FA0D0000}"/>
    <cellStyle name="20% - Accent5 2 4 2 4" xfId="14001" xr:uid="{00000000-0005-0000-0000-0000FB0D0000}"/>
    <cellStyle name="20% - Accent5 2 4 2 5" xfId="14002" xr:uid="{00000000-0005-0000-0000-0000FC0D0000}"/>
    <cellStyle name="20% - Accent5 2 4 3" xfId="2908" xr:uid="{00000000-0005-0000-0000-0000FD0D0000}"/>
    <cellStyle name="20% - Accent5 2 4 4" xfId="2909" xr:uid="{00000000-0005-0000-0000-0000FE0D0000}"/>
    <cellStyle name="20% - Accent5 2 4 5" xfId="2910" xr:uid="{00000000-0005-0000-0000-0000FF0D0000}"/>
    <cellStyle name="20% - Accent5 2 4 6" xfId="14003"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3" xfId="2915" xr:uid="{00000000-0005-0000-0000-0000050E0000}"/>
    <cellStyle name="20% - Accent5 2 5 2 4" xfId="14004" xr:uid="{00000000-0005-0000-0000-0000060E0000}"/>
    <cellStyle name="20% - Accent5 2 5 2 5" xfId="14005" xr:uid="{00000000-0005-0000-0000-0000070E0000}"/>
    <cellStyle name="20% - Accent5 2 5 3" xfId="2916" xr:uid="{00000000-0005-0000-0000-0000080E0000}"/>
    <cellStyle name="20% - Accent5 2 5 4" xfId="2917" xr:uid="{00000000-0005-0000-0000-0000090E0000}"/>
    <cellStyle name="20% - Accent5 2 5 5" xfId="2918" xr:uid="{00000000-0005-0000-0000-00000A0E0000}"/>
    <cellStyle name="20% - Accent5 2 5 6" xfId="14006"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3" xfId="2923" xr:uid="{00000000-0005-0000-0000-0000100E0000}"/>
    <cellStyle name="20% - Accent5 2 6 2 4" xfId="14007" xr:uid="{00000000-0005-0000-0000-0000110E0000}"/>
    <cellStyle name="20% - Accent5 2 6 2 5" xfId="14008" xr:uid="{00000000-0005-0000-0000-0000120E0000}"/>
    <cellStyle name="20% - Accent5 2 6 3" xfId="2924" xr:uid="{00000000-0005-0000-0000-0000130E0000}"/>
    <cellStyle name="20% - Accent5 2 6 4" xfId="2925" xr:uid="{00000000-0005-0000-0000-0000140E0000}"/>
    <cellStyle name="20% - Accent5 2 6 5" xfId="14009" xr:uid="{00000000-0005-0000-0000-0000150E0000}"/>
    <cellStyle name="20% - Accent5 2 6 6" xfId="14010" xr:uid="{00000000-0005-0000-0000-0000160E0000}"/>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3" xfId="2930" xr:uid="{00000000-0005-0000-0000-00001B0E0000}"/>
    <cellStyle name="20% - Accent5 2 7 2 4" xfId="14011" xr:uid="{00000000-0005-0000-0000-00001C0E0000}"/>
    <cellStyle name="20% - Accent5 2 7 2 5" xfId="14012" xr:uid="{00000000-0005-0000-0000-00001D0E0000}"/>
    <cellStyle name="20% - Accent5 2 7 3" xfId="2931" xr:uid="{00000000-0005-0000-0000-00001E0E0000}"/>
    <cellStyle name="20% - Accent5 2 7 4" xfId="2932" xr:uid="{00000000-0005-0000-0000-00001F0E0000}"/>
    <cellStyle name="20% - Accent5 2 7 5" xfId="14013" xr:uid="{00000000-0005-0000-0000-0000200E0000}"/>
    <cellStyle name="20% - Accent5 2 7 6" xfId="14014" xr:uid="{00000000-0005-0000-0000-0000210E0000}"/>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3" xfId="2937" xr:uid="{00000000-0005-0000-0000-0000260E0000}"/>
    <cellStyle name="20% - Accent5 2 8 2 4" xfId="14015" xr:uid="{00000000-0005-0000-0000-0000270E0000}"/>
    <cellStyle name="20% - Accent5 2 8 2 5" xfId="14016" xr:uid="{00000000-0005-0000-0000-0000280E0000}"/>
    <cellStyle name="20% - Accent5 2 8 3" xfId="2938" xr:uid="{00000000-0005-0000-0000-0000290E0000}"/>
    <cellStyle name="20% - Accent5 2 8 4" xfId="2939" xr:uid="{00000000-0005-0000-0000-00002A0E0000}"/>
    <cellStyle name="20% - Accent5 2 8 5" xfId="14017" xr:uid="{00000000-0005-0000-0000-00002B0E0000}"/>
    <cellStyle name="20% - Accent5 2 8 6" xfId="14018" xr:uid="{00000000-0005-0000-0000-00002C0E0000}"/>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3" xfId="2944" xr:uid="{00000000-0005-0000-0000-0000310E0000}"/>
    <cellStyle name="20% - Accent5 2 9 2 4" xfId="14019" xr:uid="{00000000-0005-0000-0000-0000320E0000}"/>
    <cellStyle name="20% - Accent5 2 9 2 5" xfId="14020" xr:uid="{00000000-0005-0000-0000-0000330E0000}"/>
    <cellStyle name="20% - Accent5 2 9 3" xfId="2945" xr:uid="{00000000-0005-0000-0000-0000340E0000}"/>
    <cellStyle name="20% - Accent5 2 9 4" xfId="2946" xr:uid="{00000000-0005-0000-0000-0000350E0000}"/>
    <cellStyle name="20% - Accent5 2 9 5" xfId="14021" xr:uid="{00000000-0005-0000-0000-0000360E0000}"/>
    <cellStyle name="20% - Accent5 2 9 6" xfId="14022" xr:uid="{00000000-0005-0000-0000-0000370E0000}"/>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1" xfId="2962" xr:uid="{00000000-0005-0000-0000-0000470E0000}"/>
    <cellStyle name="20% - Accent5 3 12" xfId="2963" xr:uid="{00000000-0005-0000-0000-0000480E0000}"/>
    <cellStyle name="20% - Accent5 3 13" xfId="14023"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3" xfId="2967" xr:uid="{00000000-0005-0000-0000-00004D0E0000}"/>
    <cellStyle name="20% - Accent5 3 2 2 4" xfId="14024" xr:uid="{00000000-0005-0000-0000-00004E0E0000}"/>
    <cellStyle name="20% - Accent5 3 2 2 5" xfId="14025" xr:uid="{00000000-0005-0000-0000-00004F0E0000}"/>
    <cellStyle name="20% - Accent5 3 2 3" xfId="2968" xr:uid="{00000000-0005-0000-0000-0000500E0000}"/>
    <cellStyle name="20% - Accent5 3 2 4" xfId="2969" xr:uid="{00000000-0005-0000-0000-0000510E0000}"/>
    <cellStyle name="20% - Accent5 3 2 5" xfId="2970" xr:uid="{00000000-0005-0000-0000-0000520E0000}"/>
    <cellStyle name="20% - Accent5 3 2 6" xfId="14026"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3" xfId="2975" xr:uid="{00000000-0005-0000-0000-0000580E0000}"/>
    <cellStyle name="20% - Accent5 3 3 2 4" xfId="14027" xr:uid="{00000000-0005-0000-0000-0000590E0000}"/>
    <cellStyle name="20% - Accent5 3 3 2 5" xfId="14028" xr:uid="{00000000-0005-0000-0000-00005A0E0000}"/>
    <cellStyle name="20% - Accent5 3 3 3" xfId="2976" xr:uid="{00000000-0005-0000-0000-00005B0E0000}"/>
    <cellStyle name="20% - Accent5 3 3 4" xfId="2977" xr:uid="{00000000-0005-0000-0000-00005C0E0000}"/>
    <cellStyle name="20% - Accent5 3 3 5" xfId="2978" xr:uid="{00000000-0005-0000-0000-00005D0E0000}"/>
    <cellStyle name="20% - Accent5 3 3 6" xfId="14029"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3" xfId="2983" xr:uid="{00000000-0005-0000-0000-0000630E0000}"/>
    <cellStyle name="20% - Accent5 3 4 2 4" xfId="14030" xr:uid="{00000000-0005-0000-0000-0000640E0000}"/>
    <cellStyle name="20% - Accent5 3 4 2 5" xfId="14031" xr:uid="{00000000-0005-0000-0000-0000650E0000}"/>
    <cellStyle name="20% - Accent5 3 4 3" xfId="2984" xr:uid="{00000000-0005-0000-0000-0000660E0000}"/>
    <cellStyle name="20% - Accent5 3 4 4" xfId="2985" xr:uid="{00000000-0005-0000-0000-0000670E0000}"/>
    <cellStyle name="20% - Accent5 3 4 5" xfId="2986" xr:uid="{00000000-0005-0000-0000-0000680E0000}"/>
    <cellStyle name="20% - Accent5 3 4 6" xfId="14032"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3" xfId="2991" xr:uid="{00000000-0005-0000-0000-00006E0E0000}"/>
    <cellStyle name="20% - Accent5 3 5 2 4" xfId="14033" xr:uid="{00000000-0005-0000-0000-00006F0E0000}"/>
    <cellStyle name="20% - Accent5 3 5 2 5" xfId="14034" xr:uid="{00000000-0005-0000-0000-0000700E0000}"/>
    <cellStyle name="20% - Accent5 3 5 3" xfId="2992" xr:uid="{00000000-0005-0000-0000-0000710E0000}"/>
    <cellStyle name="20% - Accent5 3 5 4" xfId="2993" xr:uid="{00000000-0005-0000-0000-0000720E0000}"/>
    <cellStyle name="20% - Accent5 3 5 5" xfId="2994" xr:uid="{00000000-0005-0000-0000-0000730E0000}"/>
    <cellStyle name="20% - Accent5 3 5 6" xfId="14035"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3" xfId="2999" xr:uid="{00000000-0005-0000-0000-0000790E0000}"/>
    <cellStyle name="20% - Accent5 3 6 2 4" xfId="14036" xr:uid="{00000000-0005-0000-0000-00007A0E0000}"/>
    <cellStyle name="20% - Accent5 3 6 2 5" xfId="14037" xr:uid="{00000000-0005-0000-0000-00007B0E0000}"/>
    <cellStyle name="20% - Accent5 3 6 3" xfId="3000" xr:uid="{00000000-0005-0000-0000-00007C0E0000}"/>
    <cellStyle name="20% - Accent5 3 6 4" xfId="3001" xr:uid="{00000000-0005-0000-0000-00007D0E0000}"/>
    <cellStyle name="20% - Accent5 3 6 5" xfId="14038" xr:uid="{00000000-0005-0000-0000-00007E0E0000}"/>
    <cellStyle name="20% - Accent5 3 6 6" xfId="14039" xr:uid="{00000000-0005-0000-0000-00007F0E0000}"/>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3" xfId="3006" xr:uid="{00000000-0005-0000-0000-0000840E0000}"/>
    <cellStyle name="20% - Accent5 3 7 2 4" xfId="14040" xr:uid="{00000000-0005-0000-0000-0000850E0000}"/>
    <cellStyle name="20% - Accent5 3 7 2 5" xfId="14041" xr:uid="{00000000-0005-0000-0000-0000860E0000}"/>
    <cellStyle name="20% - Accent5 3 7 3" xfId="3007" xr:uid="{00000000-0005-0000-0000-0000870E0000}"/>
    <cellStyle name="20% - Accent5 3 7 4" xfId="3008" xr:uid="{00000000-0005-0000-0000-0000880E0000}"/>
    <cellStyle name="20% - Accent5 3 7 5" xfId="14042" xr:uid="{00000000-0005-0000-0000-0000890E0000}"/>
    <cellStyle name="20% - Accent5 3 7 6" xfId="14043" xr:uid="{00000000-0005-0000-0000-00008A0E0000}"/>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3" xfId="3013" xr:uid="{00000000-0005-0000-0000-00008F0E0000}"/>
    <cellStyle name="20% - Accent5 3 8 2 4" xfId="14044" xr:uid="{00000000-0005-0000-0000-0000900E0000}"/>
    <cellStyle name="20% - Accent5 3 8 2 5" xfId="14045" xr:uid="{00000000-0005-0000-0000-0000910E0000}"/>
    <cellStyle name="20% - Accent5 3 8 3" xfId="3014" xr:uid="{00000000-0005-0000-0000-0000920E0000}"/>
    <cellStyle name="20% - Accent5 3 8 4" xfId="3015" xr:uid="{00000000-0005-0000-0000-0000930E0000}"/>
    <cellStyle name="20% - Accent5 3 8 5" xfId="14046" xr:uid="{00000000-0005-0000-0000-0000940E0000}"/>
    <cellStyle name="20% - Accent5 3 8 6" xfId="14047" xr:uid="{00000000-0005-0000-0000-0000950E0000}"/>
    <cellStyle name="20% - Accent5 3 8_Template A new" xfId="3016" xr:uid="{00000000-0005-0000-0000-0000960E0000}"/>
    <cellStyle name="20% - Accent5 3 9" xfId="3017" xr:uid="{00000000-0005-0000-0000-0000970E0000}"/>
    <cellStyle name="20% - Accent5 3 9 2" xfId="3018" xr:uid="{00000000-0005-0000-0000-0000980E0000}"/>
    <cellStyle name="20% - Accent5 3 9 3" xfId="3019" xr:uid="{00000000-0005-0000-0000-0000990E0000}"/>
    <cellStyle name="20% - Accent5 3 9 4" xfId="14048" xr:uid="{00000000-0005-0000-0000-00009A0E0000}"/>
    <cellStyle name="20% - Accent5 3 9 5" xfId="14049" xr:uid="{00000000-0005-0000-0000-00009B0E0000}"/>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1" xfId="3033" xr:uid="{00000000-0005-0000-0000-0000A90E0000}"/>
    <cellStyle name="20% - Accent5 4 12" xfId="3034" xr:uid="{00000000-0005-0000-0000-0000AA0E0000}"/>
    <cellStyle name="20% - Accent5 4 13" xfId="14050"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3" xfId="3038" xr:uid="{00000000-0005-0000-0000-0000AF0E0000}"/>
    <cellStyle name="20% - Accent5 4 2 2 4" xfId="14051" xr:uid="{00000000-0005-0000-0000-0000B00E0000}"/>
    <cellStyle name="20% - Accent5 4 2 2 5" xfId="14052" xr:uid="{00000000-0005-0000-0000-0000B10E0000}"/>
    <cellStyle name="20% - Accent5 4 2 3" xfId="3039" xr:uid="{00000000-0005-0000-0000-0000B20E0000}"/>
    <cellStyle name="20% - Accent5 4 2 4" xfId="3040" xr:uid="{00000000-0005-0000-0000-0000B30E0000}"/>
    <cellStyle name="20% - Accent5 4 2 5" xfId="14053" xr:uid="{00000000-0005-0000-0000-0000B40E0000}"/>
    <cellStyle name="20% - Accent5 4 2 6" xfId="14054" xr:uid="{00000000-0005-0000-0000-0000B50E0000}"/>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3" xfId="3045" xr:uid="{00000000-0005-0000-0000-0000BA0E0000}"/>
    <cellStyle name="20% - Accent5 4 3 2 4" xfId="14055" xr:uid="{00000000-0005-0000-0000-0000BB0E0000}"/>
    <cellStyle name="20% - Accent5 4 3 2 5" xfId="14056" xr:uid="{00000000-0005-0000-0000-0000BC0E0000}"/>
    <cellStyle name="20% - Accent5 4 3 3" xfId="3046" xr:uid="{00000000-0005-0000-0000-0000BD0E0000}"/>
    <cellStyle name="20% - Accent5 4 3 4" xfId="3047" xr:uid="{00000000-0005-0000-0000-0000BE0E0000}"/>
    <cellStyle name="20% - Accent5 4 3 5" xfId="14057" xr:uid="{00000000-0005-0000-0000-0000BF0E0000}"/>
    <cellStyle name="20% - Accent5 4 3 6" xfId="14058" xr:uid="{00000000-0005-0000-0000-0000C00E0000}"/>
    <cellStyle name="20% - Accent5 4 4" xfId="3048" xr:uid="{00000000-0005-0000-0000-0000C10E0000}"/>
    <cellStyle name="20% - Accent5 4 4 2" xfId="3049" xr:uid="{00000000-0005-0000-0000-0000C20E0000}"/>
    <cellStyle name="20% - Accent5 4 4 2 2" xfId="3050" xr:uid="{00000000-0005-0000-0000-0000C30E0000}"/>
    <cellStyle name="20% - Accent5 4 4 2 3" xfId="3051" xr:uid="{00000000-0005-0000-0000-0000C40E0000}"/>
    <cellStyle name="20% - Accent5 4 4 2 4" xfId="14059" xr:uid="{00000000-0005-0000-0000-0000C50E0000}"/>
    <cellStyle name="20% - Accent5 4 4 2 5" xfId="14060" xr:uid="{00000000-0005-0000-0000-0000C60E0000}"/>
    <cellStyle name="20% - Accent5 4 4 3" xfId="3052" xr:uid="{00000000-0005-0000-0000-0000C70E0000}"/>
    <cellStyle name="20% - Accent5 4 4 4" xfId="3053" xr:uid="{00000000-0005-0000-0000-0000C80E0000}"/>
    <cellStyle name="20% - Accent5 4 4 5" xfId="14061" xr:uid="{00000000-0005-0000-0000-0000C90E0000}"/>
    <cellStyle name="20% - Accent5 4 4 6" xfId="14062" xr:uid="{00000000-0005-0000-0000-0000CA0E0000}"/>
    <cellStyle name="20% - Accent5 4 5" xfId="3054" xr:uid="{00000000-0005-0000-0000-0000CB0E0000}"/>
    <cellStyle name="20% - Accent5 4 5 2" xfId="3055" xr:uid="{00000000-0005-0000-0000-0000CC0E0000}"/>
    <cellStyle name="20% - Accent5 4 5 2 2" xfId="3056" xr:uid="{00000000-0005-0000-0000-0000CD0E0000}"/>
    <cellStyle name="20% - Accent5 4 5 2 3" xfId="3057" xr:uid="{00000000-0005-0000-0000-0000CE0E0000}"/>
    <cellStyle name="20% - Accent5 4 5 2 4" xfId="14063" xr:uid="{00000000-0005-0000-0000-0000CF0E0000}"/>
    <cellStyle name="20% - Accent5 4 5 2 5" xfId="14064" xr:uid="{00000000-0005-0000-0000-0000D00E0000}"/>
    <cellStyle name="20% - Accent5 4 5 3" xfId="3058" xr:uid="{00000000-0005-0000-0000-0000D10E0000}"/>
    <cellStyle name="20% - Accent5 4 5 4" xfId="3059" xr:uid="{00000000-0005-0000-0000-0000D20E0000}"/>
    <cellStyle name="20% - Accent5 4 5 5" xfId="14065" xr:uid="{00000000-0005-0000-0000-0000D30E0000}"/>
    <cellStyle name="20% - Accent5 4 5 6" xfId="14066" xr:uid="{00000000-0005-0000-0000-0000D40E0000}"/>
    <cellStyle name="20% - Accent5 4 6" xfId="3060" xr:uid="{00000000-0005-0000-0000-0000D50E0000}"/>
    <cellStyle name="20% - Accent5 4 6 2" xfId="3061" xr:uid="{00000000-0005-0000-0000-0000D60E0000}"/>
    <cellStyle name="20% - Accent5 4 6 2 2" xfId="3062" xr:uid="{00000000-0005-0000-0000-0000D70E0000}"/>
    <cellStyle name="20% - Accent5 4 6 2 3" xfId="3063" xr:uid="{00000000-0005-0000-0000-0000D80E0000}"/>
    <cellStyle name="20% - Accent5 4 6 2 4" xfId="14067" xr:uid="{00000000-0005-0000-0000-0000D90E0000}"/>
    <cellStyle name="20% - Accent5 4 6 2 5" xfId="14068" xr:uid="{00000000-0005-0000-0000-0000DA0E0000}"/>
    <cellStyle name="20% - Accent5 4 6 3" xfId="3064" xr:uid="{00000000-0005-0000-0000-0000DB0E0000}"/>
    <cellStyle name="20% - Accent5 4 6 4" xfId="3065" xr:uid="{00000000-0005-0000-0000-0000DC0E0000}"/>
    <cellStyle name="20% - Accent5 4 6 5" xfId="14069" xr:uid="{00000000-0005-0000-0000-0000DD0E0000}"/>
    <cellStyle name="20% - Accent5 4 6 6" xfId="14070" xr:uid="{00000000-0005-0000-0000-0000DE0E0000}"/>
    <cellStyle name="20% - Accent5 4 7" xfId="3066" xr:uid="{00000000-0005-0000-0000-0000DF0E0000}"/>
    <cellStyle name="20% - Accent5 4 7 2" xfId="3067" xr:uid="{00000000-0005-0000-0000-0000E00E0000}"/>
    <cellStyle name="20% - Accent5 4 7 2 2" xfId="3068" xr:uid="{00000000-0005-0000-0000-0000E10E0000}"/>
    <cellStyle name="20% - Accent5 4 7 2 3" xfId="3069" xr:uid="{00000000-0005-0000-0000-0000E20E0000}"/>
    <cellStyle name="20% - Accent5 4 7 2 4" xfId="14071" xr:uid="{00000000-0005-0000-0000-0000E30E0000}"/>
    <cellStyle name="20% - Accent5 4 7 2 5" xfId="14072" xr:uid="{00000000-0005-0000-0000-0000E40E0000}"/>
    <cellStyle name="20% - Accent5 4 7 3" xfId="3070" xr:uid="{00000000-0005-0000-0000-0000E50E0000}"/>
    <cellStyle name="20% - Accent5 4 7 4" xfId="3071" xr:uid="{00000000-0005-0000-0000-0000E60E0000}"/>
    <cellStyle name="20% - Accent5 4 7 5" xfId="14073" xr:uid="{00000000-0005-0000-0000-0000E70E0000}"/>
    <cellStyle name="20% - Accent5 4 7 6" xfId="14074" xr:uid="{00000000-0005-0000-0000-0000E80E0000}"/>
    <cellStyle name="20% - Accent5 4 8" xfId="3072" xr:uid="{00000000-0005-0000-0000-0000E90E0000}"/>
    <cellStyle name="20% - Accent5 4 8 2" xfId="3073" xr:uid="{00000000-0005-0000-0000-0000EA0E0000}"/>
    <cellStyle name="20% - Accent5 4 8 2 2" xfId="3074" xr:uid="{00000000-0005-0000-0000-0000EB0E0000}"/>
    <cellStyle name="20% - Accent5 4 8 2 3" xfId="3075" xr:uid="{00000000-0005-0000-0000-0000EC0E0000}"/>
    <cellStyle name="20% - Accent5 4 8 2 4" xfId="14075" xr:uid="{00000000-0005-0000-0000-0000ED0E0000}"/>
    <cellStyle name="20% - Accent5 4 8 2 5" xfId="14076" xr:uid="{00000000-0005-0000-0000-0000EE0E0000}"/>
    <cellStyle name="20% - Accent5 4 8 3" xfId="3076" xr:uid="{00000000-0005-0000-0000-0000EF0E0000}"/>
    <cellStyle name="20% - Accent5 4 8 4" xfId="3077" xr:uid="{00000000-0005-0000-0000-0000F00E0000}"/>
    <cellStyle name="20% - Accent5 4 8 5" xfId="14077" xr:uid="{00000000-0005-0000-0000-0000F10E0000}"/>
    <cellStyle name="20% - Accent5 4 8 6" xfId="14078" xr:uid="{00000000-0005-0000-0000-0000F20E0000}"/>
    <cellStyle name="20% - Accent5 4 9" xfId="3078" xr:uid="{00000000-0005-0000-0000-0000F30E0000}"/>
    <cellStyle name="20% - Accent5 4 9 2" xfId="3079" xr:uid="{00000000-0005-0000-0000-0000F40E0000}"/>
    <cellStyle name="20% - Accent5 4 9 3" xfId="3080" xr:uid="{00000000-0005-0000-0000-0000F50E0000}"/>
    <cellStyle name="20% - Accent5 4 9 4" xfId="14079" xr:uid="{00000000-0005-0000-0000-0000F60E0000}"/>
    <cellStyle name="20% - Accent5 4 9 5" xfId="14080" xr:uid="{00000000-0005-0000-0000-0000F70E0000}"/>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3" xfId="3095" xr:uid="{00000000-0005-0000-0000-0000060F0000}"/>
    <cellStyle name="20% - Accent5 5 2 4" xfId="14081" xr:uid="{00000000-0005-0000-0000-0000070F0000}"/>
    <cellStyle name="20% - Accent5 5 2 5" xfId="14082" xr:uid="{00000000-0005-0000-0000-0000080F0000}"/>
    <cellStyle name="20% - Accent5 5 3" xfId="3096" xr:uid="{00000000-0005-0000-0000-0000090F0000}"/>
    <cellStyle name="20% - Accent5 5 4" xfId="3097" xr:uid="{00000000-0005-0000-0000-00000A0F0000}"/>
    <cellStyle name="20% - Accent5 5 5" xfId="14083" xr:uid="{00000000-0005-0000-0000-00000B0F0000}"/>
    <cellStyle name="20% - Accent5 5 6" xfId="14084" xr:uid="{00000000-0005-0000-0000-00000C0F0000}"/>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3" xfId="3112" xr:uid="{00000000-0005-0000-0000-00001B0F0000}"/>
    <cellStyle name="20% - Accent5 6 2 4" xfId="14085" xr:uid="{00000000-0005-0000-0000-00001C0F0000}"/>
    <cellStyle name="20% - Accent5 6 2 5" xfId="14086" xr:uid="{00000000-0005-0000-0000-00001D0F0000}"/>
    <cellStyle name="20% - Accent5 6 3" xfId="3113" xr:uid="{00000000-0005-0000-0000-00001E0F0000}"/>
    <cellStyle name="20% - Accent5 6 4" xfId="3114" xr:uid="{00000000-0005-0000-0000-00001F0F0000}"/>
    <cellStyle name="20% - Accent5 6 5" xfId="14087" xr:uid="{00000000-0005-0000-0000-0000200F0000}"/>
    <cellStyle name="20% - Accent5 6 6" xfId="14088" xr:uid="{00000000-0005-0000-0000-0000210F0000}"/>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7" xfId="3122" xr:uid="{00000000-0005-0000-0000-0000290F0000}"/>
    <cellStyle name="20% - Accent5 7 2" xfId="3123" xr:uid="{00000000-0005-0000-0000-00002A0F0000}"/>
    <cellStyle name="20% - Accent5 7 2 2" xfId="3124" xr:uid="{00000000-0005-0000-0000-00002B0F0000}"/>
    <cellStyle name="20% - Accent5 7 2 3" xfId="3125" xr:uid="{00000000-0005-0000-0000-00002C0F0000}"/>
    <cellStyle name="20% - Accent5 7 2 4" xfId="14089" xr:uid="{00000000-0005-0000-0000-00002D0F0000}"/>
    <cellStyle name="20% - Accent5 7 2 5" xfId="14090" xr:uid="{00000000-0005-0000-0000-00002E0F0000}"/>
    <cellStyle name="20% - Accent5 7 3" xfId="3126" xr:uid="{00000000-0005-0000-0000-00002F0F0000}"/>
    <cellStyle name="20% - Accent5 7 4" xfId="3127" xr:uid="{00000000-0005-0000-0000-0000300F0000}"/>
    <cellStyle name="20% - Accent5 7 5" xfId="14091" xr:uid="{00000000-0005-0000-0000-0000310F0000}"/>
    <cellStyle name="20% - Accent5 7 6" xfId="14092" xr:uid="{00000000-0005-0000-0000-0000320F0000}"/>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3" xfId="3132" xr:uid="{00000000-0005-0000-0000-0000370F0000}"/>
    <cellStyle name="20% - Accent5 8 2 4" xfId="14093" xr:uid="{00000000-0005-0000-0000-0000380F0000}"/>
    <cellStyle name="20% - Accent5 8 2 5" xfId="14094" xr:uid="{00000000-0005-0000-0000-0000390F0000}"/>
    <cellStyle name="20% - Accent5 8 3" xfId="3133" xr:uid="{00000000-0005-0000-0000-00003A0F0000}"/>
    <cellStyle name="20% - Accent5 8 4" xfId="3134" xr:uid="{00000000-0005-0000-0000-00003B0F0000}"/>
    <cellStyle name="20% - Accent5 8 5" xfId="14095" xr:uid="{00000000-0005-0000-0000-00003C0F0000}"/>
    <cellStyle name="20% - Accent5 8 6" xfId="14096" xr:uid="{00000000-0005-0000-0000-00003D0F0000}"/>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3" xfId="3139" xr:uid="{00000000-0005-0000-0000-0000420F0000}"/>
    <cellStyle name="20% - Accent5 9 2 4" xfId="14097" xr:uid="{00000000-0005-0000-0000-0000430F0000}"/>
    <cellStyle name="20% - Accent5 9 2 5" xfId="14098" xr:uid="{00000000-0005-0000-0000-0000440F0000}"/>
    <cellStyle name="20% - Accent5 9 3" xfId="3140" xr:uid="{00000000-0005-0000-0000-0000450F0000}"/>
    <cellStyle name="20% - Accent5 9 4" xfId="3141" xr:uid="{00000000-0005-0000-0000-0000460F0000}"/>
    <cellStyle name="20% - Accent5 9 5" xfId="14099" xr:uid="{00000000-0005-0000-0000-0000470F0000}"/>
    <cellStyle name="20% - Accent5 9 6" xfId="14100" xr:uid="{00000000-0005-0000-0000-0000480F0000}"/>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3" xfId="3146" xr:uid="{00000000-0005-0000-0000-00004D0F0000}"/>
    <cellStyle name="20% - Accent6 10 2 4" xfId="14101" xr:uid="{00000000-0005-0000-0000-00004E0F0000}"/>
    <cellStyle name="20% - Accent6 10 2 5" xfId="14102" xr:uid="{00000000-0005-0000-0000-00004F0F0000}"/>
    <cellStyle name="20% - Accent6 10 3" xfId="3147" xr:uid="{00000000-0005-0000-0000-0000500F0000}"/>
    <cellStyle name="20% - Accent6 10 4" xfId="3148" xr:uid="{00000000-0005-0000-0000-0000510F0000}"/>
    <cellStyle name="20% - Accent6 10 5" xfId="14103" xr:uid="{00000000-0005-0000-0000-0000520F0000}"/>
    <cellStyle name="20% - Accent6 10 6" xfId="14104" xr:uid="{00000000-0005-0000-0000-0000530F0000}"/>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3" xfId="3153" xr:uid="{00000000-0005-0000-0000-0000580F0000}"/>
    <cellStyle name="20% - Accent6 11 2 4" xfId="14105" xr:uid="{00000000-0005-0000-0000-0000590F0000}"/>
    <cellStyle name="20% - Accent6 11 2 5" xfId="14106" xr:uid="{00000000-0005-0000-0000-00005A0F0000}"/>
    <cellStyle name="20% - Accent6 11 3" xfId="3154" xr:uid="{00000000-0005-0000-0000-00005B0F0000}"/>
    <cellStyle name="20% - Accent6 11 4" xfId="3155" xr:uid="{00000000-0005-0000-0000-00005C0F0000}"/>
    <cellStyle name="20% - Accent6 11 5" xfId="14107" xr:uid="{00000000-0005-0000-0000-00005D0F0000}"/>
    <cellStyle name="20% - Accent6 11 6" xfId="14108" xr:uid="{00000000-0005-0000-0000-00005E0F0000}"/>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3" xfId="3160" xr:uid="{00000000-0005-0000-0000-0000630F0000}"/>
    <cellStyle name="20% - Accent6 12 2 4" xfId="14109" xr:uid="{00000000-0005-0000-0000-0000640F0000}"/>
    <cellStyle name="20% - Accent6 12 2 5" xfId="14110" xr:uid="{00000000-0005-0000-0000-0000650F0000}"/>
    <cellStyle name="20% - Accent6 12 3" xfId="3161" xr:uid="{00000000-0005-0000-0000-0000660F0000}"/>
    <cellStyle name="20% - Accent6 12 4" xfId="3162" xr:uid="{00000000-0005-0000-0000-0000670F0000}"/>
    <cellStyle name="20% - Accent6 12 5" xfId="14111" xr:uid="{00000000-0005-0000-0000-0000680F0000}"/>
    <cellStyle name="20% - Accent6 12 6" xfId="14112" xr:uid="{00000000-0005-0000-0000-0000690F000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3" xfId="3167" xr:uid="{00000000-0005-0000-0000-00006E0F0000}"/>
    <cellStyle name="20% - Accent6 13 2 4" xfId="14113" xr:uid="{00000000-0005-0000-0000-00006F0F0000}"/>
    <cellStyle name="20% - Accent6 13 2 5" xfId="14114" xr:uid="{00000000-0005-0000-0000-0000700F0000}"/>
    <cellStyle name="20% - Accent6 13 3" xfId="3168" xr:uid="{00000000-0005-0000-0000-0000710F0000}"/>
    <cellStyle name="20% - Accent6 13 4" xfId="3169" xr:uid="{00000000-0005-0000-0000-0000720F0000}"/>
    <cellStyle name="20% - Accent6 13 5" xfId="14115" xr:uid="{00000000-0005-0000-0000-0000730F0000}"/>
    <cellStyle name="20% - Accent6 13 6" xfId="14116" xr:uid="{00000000-0005-0000-0000-0000740F0000}"/>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3" xfId="3174" xr:uid="{00000000-0005-0000-0000-0000790F0000}"/>
    <cellStyle name="20% - Accent6 14 2 4" xfId="14117" xr:uid="{00000000-0005-0000-0000-00007A0F0000}"/>
    <cellStyle name="20% - Accent6 14 2 5" xfId="14118" xr:uid="{00000000-0005-0000-0000-00007B0F0000}"/>
    <cellStyle name="20% - Accent6 14 3" xfId="3175" xr:uid="{00000000-0005-0000-0000-00007C0F0000}"/>
    <cellStyle name="20% - Accent6 14 4" xfId="3176" xr:uid="{00000000-0005-0000-0000-00007D0F0000}"/>
    <cellStyle name="20% - Accent6 14 5" xfId="14119" xr:uid="{00000000-0005-0000-0000-00007E0F0000}"/>
    <cellStyle name="20% - Accent6 14 6" xfId="14120" xr:uid="{00000000-0005-0000-0000-00007F0F0000}"/>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3" xfId="3181" xr:uid="{00000000-0005-0000-0000-0000840F0000}"/>
    <cellStyle name="20% - Accent6 15 2 4" xfId="14121" xr:uid="{00000000-0005-0000-0000-0000850F0000}"/>
    <cellStyle name="20% - Accent6 15 2 5" xfId="14122" xr:uid="{00000000-0005-0000-0000-0000860F0000}"/>
    <cellStyle name="20% - Accent6 15 3" xfId="3182" xr:uid="{00000000-0005-0000-0000-0000870F0000}"/>
    <cellStyle name="20% - Accent6 15 4" xfId="3183" xr:uid="{00000000-0005-0000-0000-0000880F0000}"/>
    <cellStyle name="20% - Accent6 15 5" xfId="14123" xr:uid="{00000000-0005-0000-0000-0000890F0000}"/>
    <cellStyle name="20% - Accent6 15 6" xfId="14124" xr:uid="{00000000-0005-0000-0000-00008A0F000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3" xfId="3188" xr:uid="{00000000-0005-0000-0000-00008F0F0000}"/>
    <cellStyle name="20% - Accent6 16 2 4" xfId="14125" xr:uid="{00000000-0005-0000-0000-0000900F0000}"/>
    <cellStyle name="20% - Accent6 16 2 5" xfId="14126" xr:uid="{00000000-0005-0000-0000-0000910F0000}"/>
    <cellStyle name="20% - Accent6 16 3" xfId="3189" xr:uid="{00000000-0005-0000-0000-0000920F0000}"/>
    <cellStyle name="20% - Accent6 16 4" xfId="3190" xr:uid="{00000000-0005-0000-0000-0000930F0000}"/>
    <cellStyle name="20% - Accent6 16 5" xfId="14127" xr:uid="{00000000-0005-0000-0000-0000940F0000}"/>
    <cellStyle name="20% - Accent6 16 6" xfId="14128" xr:uid="{00000000-0005-0000-0000-0000950F0000}"/>
    <cellStyle name="20% - Accent6 16_Template A new" xfId="3191" xr:uid="{00000000-0005-0000-0000-0000960F0000}"/>
    <cellStyle name="20% - Accent6 17" xfId="3192" xr:uid="{00000000-0005-0000-0000-0000970F0000}"/>
    <cellStyle name="20% - Accent6 17 2" xfId="3193" xr:uid="{00000000-0005-0000-0000-0000980F0000}"/>
    <cellStyle name="20% - Accent6 17 3" xfId="3194" xr:uid="{00000000-0005-0000-0000-0000990F0000}"/>
    <cellStyle name="20% - Accent6 17 4" xfId="14129" xr:uid="{00000000-0005-0000-0000-00009A0F0000}"/>
    <cellStyle name="20% - Accent6 17 5" xfId="14130" xr:uid="{00000000-0005-0000-0000-00009B0F0000}"/>
    <cellStyle name="20% - Accent6 18" xfId="3195" xr:uid="{00000000-0005-0000-0000-00009C0F0000}"/>
    <cellStyle name="20% - Accent6 18 2" xfId="14131"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3" xfId="3201" xr:uid="{00000000-0005-0000-0000-0000A30F0000}"/>
    <cellStyle name="20% - Accent6 2 10 2 4" xfId="14132" xr:uid="{00000000-0005-0000-0000-0000A40F0000}"/>
    <cellStyle name="20% - Accent6 2 10 2 5" xfId="14133" xr:uid="{00000000-0005-0000-0000-0000A50F0000}"/>
    <cellStyle name="20% - Accent6 2 10 3" xfId="3202" xr:uid="{00000000-0005-0000-0000-0000A60F0000}"/>
    <cellStyle name="20% - Accent6 2 10 4" xfId="3203" xr:uid="{00000000-0005-0000-0000-0000A70F0000}"/>
    <cellStyle name="20% - Accent6 2 10 5" xfId="14134" xr:uid="{00000000-0005-0000-0000-0000A80F0000}"/>
    <cellStyle name="20% - Accent6 2 10 6" xfId="14135" xr:uid="{00000000-0005-0000-0000-0000A90F0000}"/>
    <cellStyle name="20% - Accent6 2 11" xfId="3204" xr:uid="{00000000-0005-0000-0000-0000AA0F0000}"/>
    <cellStyle name="20% - Accent6 2 11 2" xfId="3205" xr:uid="{00000000-0005-0000-0000-0000AB0F0000}"/>
    <cellStyle name="20% - Accent6 2 11 2 2" xfId="3206" xr:uid="{00000000-0005-0000-0000-0000AC0F0000}"/>
    <cellStyle name="20% - Accent6 2 11 2 3" xfId="3207" xr:uid="{00000000-0005-0000-0000-0000AD0F0000}"/>
    <cellStyle name="20% - Accent6 2 11 2 4" xfId="14136" xr:uid="{00000000-0005-0000-0000-0000AE0F0000}"/>
    <cellStyle name="20% - Accent6 2 11 2 5" xfId="14137" xr:uid="{00000000-0005-0000-0000-0000AF0F0000}"/>
    <cellStyle name="20% - Accent6 2 11 3" xfId="3208" xr:uid="{00000000-0005-0000-0000-0000B00F0000}"/>
    <cellStyle name="20% - Accent6 2 11 4" xfId="3209" xr:uid="{00000000-0005-0000-0000-0000B10F0000}"/>
    <cellStyle name="20% - Accent6 2 11 5" xfId="14138" xr:uid="{00000000-0005-0000-0000-0000B20F0000}"/>
    <cellStyle name="20% - Accent6 2 11 6" xfId="14139" xr:uid="{00000000-0005-0000-0000-0000B30F0000}"/>
    <cellStyle name="20% - Accent6 2 12" xfId="3210" xr:uid="{00000000-0005-0000-0000-0000B40F0000}"/>
    <cellStyle name="20% - Accent6 2 12 2" xfId="3211" xr:uid="{00000000-0005-0000-0000-0000B50F0000}"/>
    <cellStyle name="20% - Accent6 2 12 2 2" xfId="3212" xr:uid="{00000000-0005-0000-0000-0000B60F0000}"/>
    <cellStyle name="20% - Accent6 2 12 2 3" xfId="3213" xr:uid="{00000000-0005-0000-0000-0000B70F0000}"/>
    <cellStyle name="20% - Accent6 2 12 2 4" xfId="14140" xr:uid="{00000000-0005-0000-0000-0000B80F0000}"/>
    <cellStyle name="20% - Accent6 2 12 2 5" xfId="14141" xr:uid="{00000000-0005-0000-0000-0000B90F0000}"/>
    <cellStyle name="20% - Accent6 2 12 3" xfId="3214" xr:uid="{00000000-0005-0000-0000-0000BA0F0000}"/>
    <cellStyle name="20% - Accent6 2 12 4" xfId="3215" xr:uid="{00000000-0005-0000-0000-0000BB0F0000}"/>
    <cellStyle name="20% - Accent6 2 12 5" xfId="14142" xr:uid="{00000000-0005-0000-0000-0000BC0F0000}"/>
    <cellStyle name="20% - Accent6 2 12 6" xfId="14143" xr:uid="{00000000-0005-0000-0000-0000BD0F0000}"/>
    <cellStyle name="20% - Accent6 2 13" xfId="3216" xr:uid="{00000000-0005-0000-0000-0000BE0F0000}"/>
    <cellStyle name="20% - Accent6 2 13 2" xfId="3217" xr:uid="{00000000-0005-0000-0000-0000BF0F0000}"/>
    <cellStyle name="20% - Accent6 2 13 2 2" xfId="3218" xr:uid="{00000000-0005-0000-0000-0000C00F0000}"/>
    <cellStyle name="20% - Accent6 2 13 2 3" xfId="3219" xr:uid="{00000000-0005-0000-0000-0000C10F0000}"/>
    <cellStyle name="20% - Accent6 2 13 2 4" xfId="14144" xr:uid="{00000000-0005-0000-0000-0000C20F0000}"/>
    <cellStyle name="20% - Accent6 2 13 2 5" xfId="14145" xr:uid="{00000000-0005-0000-0000-0000C30F0000}"/>
    <cellStyle name="20% - Accent6 2 13 3" xfId="3220" xr:uid="{00000000-0005-0000-0000-0000C40F0000}"/>
    <cellStyle name="20% - Accent6 2 13 4" xfId="3221" xr:uid="{00000000-0005-0000-0000-0000C50F0000}"/>
    <cellStyle name="20% - Accent6 2 13 5" xfId="14146" xr:uid="{00000000-0005-0000-0000-0000C60F0000}"/>
    <cellStyle name="20% - Accent6 2 13 6" xfId="14147" xr:uid="{00000000-0005-0000-0000-0000C70F0000}"/>
    <cellStyle name="20% - Accent6 2 14" xfId="3222" xr:uid="{00000000-0005-0000-0000-0000C80F0000}"/>
    <cellStyle name="20% - Accent6 2 14 2" xfId="3223" xr:uid="{00000000-0005-0000-0000-0000C90F0000}"/>
    <cellStyle name="20% - Accent6 2 14 2 2" xfId="3224" xr:uid="{00000000-0005-0000-0000-0000CA0F0000}"/>
    <cellStyle name="20% - Accent6 2 14 2 3" xfId="3225" xr:uid="{00000000-0005-0000-0000-0000CB0F0000}"/>
    <cellStyle name="20% - Accent6 2 14 2 4" xfId="14148" xr:uid="{00000000-0005-0000-0000-0000CC0F0000}"/>
    <cellStyle name="20% - Accent6 2 14 2 5" xfId="14149" xr:uid="{00000000-0005-0000-0000-0000CD0F0000}"/>
    <cellStyle name="20% - Accent6 2 14 3" xfId="3226" xr:uid="{00000000-0005-0000-0000-0000CE0F0000}"/>
    <cellStyle name="20% - Accent6 2 14 4" xfId="3227" xr:uid="{00000000-0005-0000-0000-0000CF0F0000}"/>
    <cellStyle name="20% - Accent6 2 14 5" xfId="14150" xr:uid="{00000000-0005-0000-0000-0000D00F0000}"/>
    <cellStyle name="20% - Accent6 2 14 6" xfId="14151" xr:uid="{00000000-0005-0000-0000-0000D10F0000}"/>
    <cellStyle name="20% - Accent6 2 15" xfId="3228" xr:uid="{00000000-0005-0000-0000-0000D20F0000}"/>
    <cellStyle name="20% - Accent6 2 15 2" xfId="3229" xr:uid="{00000000-0005-0000-0000-0000D30F0000}"/>
    <cellStyle name="20% - Accent6 2 15 3" xfId="3230" xr:uid="{00000000-0005-0000-0000-0000D40F0000}"/>
    <cellStyle name="20% - Accent6 2 15 4" xfId="14152" xr:uid="{00000000-0005-0000-0000-0000D50F0000}"/>
    <cellStyle name="20% - Accent6 2 15 5" xfId="14153" xr:uid="{00000000-0005-0000-0000-0000D60F0000}"/>
    <cellStyle name="20% - Accent6 2 16" xfId="3231" xr:uid="{00000000-0005-0000-0000-0000D70F0000}"/>
    <cellStyle name="20% - Accent6 2 17" xfId="3232" xr:uid="{00000000-0005-0000-0000-0000D80F0000}"/>
    <cellStyle name="20% - Accent6 2 18" xfId="3233" xr:uid="{00000000-0005-0000-0000-0000D90F0000}"/>
    <cellStyle name="20% - Accent6 2 19" xfId="14154"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3" xfId="3237" xr:uid="{00000000-0005-0000-0000-0000DE0F0000}"/>
    <cellStyle name="20% - Accent6 2 2 2 4" xfId="14155" xr:uid="{00000000-0005-0000-0000-0000DF0F0000}"/>
    <cellStyle name="20% - Accent6 2 2 2 5" xfId="14156" xr:uid="{00000000-0005-0000-0000-0000E00F0000}"/>
    <cellStyle name="20% - Accent6 2 2 3" xfId="3238" xr:uid="{00000000-0005-0000-0000-0000E10F0000}"/>
    <cellStyle name="20% - Accent6 2 2 4" xfId="3239" xr:uid="{00000000-0005-0000-0000-0000E20F0000}"/>
    <cellStyle name="20% - Accent6 2 2 5" xfId="3240" xr:uid="{00000000-0005-0000-0000-0000E30F0000}"/>
    <cellStyle name="20% - Accent6 2 2 6" xfId="14157"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3" xfId="3245" xr:uid="{00000000-0005-0000-0000-0000E90F0000}"/>
    <cellStyle name="20% - Accent6 2 3 2 4" xfId="14158" xr:uid="{00000000-0005-0000-0000-0000EA0F0000}"/>
    <cellStyle name="20% - Accent6 2 3 2 5" xfId="14159" xr:uid="{00000000-0005-0000-0000-0000EB0F0000}"/>
    <cellStyle name="20% - Accent6 2 3 3" xfId="3246" xr:uid="{00000000-0005-0000-0000-0000EC0F0000}"/>
    <cellStyle name="20% - Accent6 2 3 4" xfId="3247" xr:uid="{00000000-0005-0000-0000-0000ED0F0000}"/>
    <cellStyle name="20% - Accent6 2 3 5" xfId="3248" xr:uid="{00000000-0005-0000-0000-0000EE0F0000}"/>
    <cellStyle name="20% - Accent6 2 3 6" xfId="14160"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3" xfId="3252" xr:uid="{00000000-0005-0000-0000-0000F30F0000}"/>
    <cellStyle name="20% - Accent6 2 4 2 4" xfId="14161" xr:uid="{00000000-0005-0000-0000-0000F40F0000}"/>
    <cellStyle name="20% - Accent6 2 4 2 5" xfId="14162" xr:uid="{00000000-0005-0000-0000-0000F50F0000}"/>
    <cellStyle name="20% - Accent6 2 4 3" xfId="3253" xr:uid="{00000000-0005-0000-0000-0000F60F0000}"/>
    <cellStyle name="20% - Accent6 2 4 4" xfId="3254" xr:uid="{00000000-0005-0000-0000-0000F70F0000}"/>
    <cellStyle name="20% - Accent6 2 4 5" xfId="3255" xr:uid="{00000000-0005-0000-0000-0000F80F0000}"/>
    <cellStyle name="20% - Accent6 2 4 6" xfId="14163"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3" xfId="3259" xr:uid="{00000000-0005-0000-0000-0000FD0F0000}"/>
    <cellStyle name="20% - Accent6 2 5 2 4" xfId="14164" xr:uid="{00000000-0005-0000-0000-0000FE0F0000}"/>
    <cellStyle name="20% - Accent6 2 5 2 5" xfId="14165" xr:uid="{00000000-0005-0000-0000-0000FF0F0000}"/>
    <cellStyle name="20% - Accent6 2 5 3" xfId="3260" xr:uid="{00000000-0005-0000-0000-000000100000}"/>
    <cellStyle name="20% - Accent6 2 5 4" xfId="3261" xr:uid="{00000000-0005-0000-0000-000001100000}"/>
    <cellStyle name="20% - Accent6 2 5 5" xfId="3262" xr:uid="{00000000-0005-0000-0000-000002100000}"/>
    <cellStyle name="20% - Accent6 2 5 6" xfId="14166"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3" xfId="3266" xr:uid="{00000000-0005-0000-0000-000007100000}"/>
    <cellStyle name="20% - Accent6 2 6 2 4" xfId="14167" xr:uid="{00000000-0005-0000-0000-000008100000}"/>
    <cellStyle name="20% - Accent6 2 6 2 5" xfId="14168" xr:uid="{00000000-0005-0000-0000-000009100000}"/>
    <cellStyle name="20% - Accent6 2 6 3" xfId="3267" xr:uid="{00000000-0005-0000-0000-00000A100000}"/>
    <cellStyle name="20% - Accent6 2 6 4" xfId="3268" xr:uid="{00000000-0005-0000-0000-00000B100000}"/>
    <cellStyle name="20% - Accent6 2 6 5" xfId="14169" xr:uid="{00000000-0005-0000-0000-00000C100000}"/>
    <cellStyle name="20% - Accent6 2 6 6" xfId="14170" xr:uid="{00000000-0005-0000-0000-00000D100000}"/>
    <cellStyle name="20% - Accent6 2 7" xfId="3269" xr:uid="{00000000-0005-0000-0000-00000E100000}"/>
    <cellStyle name="20% - Accent6 2 7 2" xfId="3270" xr:uid="{00000000-0005-0000-0000-00000F100000}"/>
    <cellStyle name="20% - Accent6 2 7 2 2" xfId="3271" xr:uid="{00000000-0005-0000-0000-000010100000}"/>
    <cellStyle name="20% - Accent6 2 7 2 3" xfId="3272" xr:uid="{00000000-0005-0000-0000-000011100000}"/>
    <cellStyle name="20% - Accent6 2 7 2 4" xfId="14171" xr:uid="{00000000-0005-0000-0000-000012100000}"/>
    <cellStyle name="20% - Accent6 2 7 2 5" xfId="14172" xr:uid="{00000000-0005-0000-0000-000013100000}"/>
    <cellStyle name="20% - Accent6 2 7 3" xfId="3273" xr:uid="{00000000-0005-0000-0000-000014100000}"/>
    <cellStyle name="20% - Accent6 2 7 4" xfId="3274" xr:uid="{00000000-0005-0000-0000-000015100000}"/>
    <cellStyle name="20% - Accent6 2 7 5" xfId="14173" xr:uid="{00000000-0005-0000-0000-000016100000}"/>
    <cellStyle name="20% - Accent6 2 7 6" xfId="14174" xr:uid="{00000000-0005-0000-0000-000017100000}"/>
    <cellStyle name="20% - Accent6 2 8" xfId="3275" xr:uid="{00000000-0005-0000-0000-000018100000}"/>
    <cellStyle name="20% - Accent6 2 8 2" xfId="3276" xr:uid="{00000000-0005-0000-0000-000019100000}"/>
    <cellStyle name="20% - Accent6 2 8 2 2" xfId="3277" xr:uid="{00000000-0005-0000-0000-00001A100000}"/>
    <cellStyle name="20% - Accent6 2 8 2 3" xfId="3278" xr:uid="{00000000-0005-0000-0000-00001B100000}"/>
    <cellStyle name="20% - Accent6 2 8 2 4" xfId="14175" xr:uid="{00000000-0005-0000-0000-00001C100000}"/>
    <cellStyle name="20% - Accent6 2 8 2 5" xfId="14176" xr:uid="{00000000-0005-0000-0000-00001D100000}"/>
    <cellStyle name="20% - Accent6 2 8 3" xfId="3279" xr:uid="{00000000-0005-0000-0000-00001E100000}"/>
    <cellStyle name="20% - Accent6 2 8 4" xfId="3280" xr:uid="{00000000-0005-0000-0000-00001F100000}"/>
    <cellStyle name="20% - Accent6 2 8 5" xfId="14177" xr:uid="{00000000-0005-0000-0000-000020100000}"/>
    <cellStyle name="20% - Accent6 2 8 6" xfId="14178" xr:uid="{00000000-0005-0000-0000-000021100000}"/>
    <cellStyle name="20% - Accent6 2 9" xfId="3281" xr:uid="{00000000-0005-0000-0000-000022100000}"/>
    <cellStyle name="20% - Accent6 2 9 2" xfId="3282" xr:uid="{00000000-0005-0000-0000-000023100000}"/>
    <cellStyle name="20% - Accent6 2 9 2 2" xfId="3283" xr:uid="{00000000-0005-0000-0000-000024100000}"/>
    <cellStyle name="20% - Accent6 2 9 2 3" xfId="3284" xr:uid="{00000000-0005-0000-0000-000025100000}"/>
    <cellStyle name="20% - Accent6 2 9 2 4" xfId="14179" xr:uid="{00000000-0005-0000-0000-000026100000}"/>
    <cellStyle name="20% - Accent6 2 9 2 5" xfId="14180" xr:uid="{00000000-0005-0000-0000-000027100000}"/>
    <cellStyle name="20% - Accent6 2 9 3" xfId="3285" xr:uid="{00000000-0005-0000-0000-000028100000}"/>
    <cellStyle name="20% - Accent6 2 9 4" xfId="3286" xr:uid="{00000000-0005-0000-0000-000029100000}"/>
    <cellStyle name="20% - Accent6 2 9 5" xfId="14181" xr:uid="{00000000-0005-0000-0000-00002A100000}"/>
    <cellStyle name="20% - Accent6 2 9 6" xfId="14182" xr:uid="{00000000-0005-0000-0000-00002B100000}"/>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1" xfId="3300" xr:uid="{00000000-0005-0000-0000-000039100000}"/>
    <cellStyle name="20% - Accent6 3 12" xfId="3301" xr:uid="{00000000-0005-0000-0000-00003A100000}"/>
    <cellStyle name="20% - Accent6 3 13" xfId="14183"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3" xfId="3305" xr:uid="{00000000-0005-0000-0000-00003F100000}"/>
    <cellStyle name="20% - Accent6 3 2 2 4" xfId="14184" xr:uid="{00000000-0005-0000-0000-000040100000}"/>
    <cellStyle name="20% - Accent6 3 2 2 5" xfId="14185" xr:uid="{00000000-0005-0000-0000-000041100000}"/>
    <cellStyle name="20% - Accent6 3 2 3" xfId="3306" xr:uid="{00000000-0005-0000-0000-000042100000}"/>
    <cellStyle name="20% - Accent6 3 2 4" xfId="3307" xr:uid="{00000000-0005-0000-0000-000043100000}"/>
    <cellStyle name="20% - Accent6 3 2 5" xfId="3308" xr:uid="{00000000-0005-0000-0000-000044100000}"/>
    <cellStyle name="20% - Accent6 3 2 6" xfId="14186"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3" xfId="3313" xr:uid="{00000000-0005-0000-0000-00004A100000}"/>
    <cellStyle name="20% - Accent6 3 3 2 4" xfId="14187" xr:uid="{00000000-0005-0000-0000-00004B100000}"/>
    <cellStyle name="20% - Accent6 3 3 2 5" xfId="14188" xr:uid="{00000000-0005-0000-0000-00004C100000}"/>
    <cellStyle name="20% - Accent6 3 3 3" xfId="3314" xr:uid="{00000000-0005-0000-0000-00004D100000}"/>
    <cellStyle name="20% - Accent6 3 3 4" xfId="3315" xr:uid="{00000000-0005-0000-0000-00004E100000}"/>
    <cellStyle name="20% - Accent6 3 3 5" xfId="3316" xr:uid="{00000000-0005-0000-0000-00004F100000}"/>
    <cellStyle name="20% - Accent6 3 3 6" xfId="14189"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3" xfId="3320" xr:uid="{00000000-0005-0000-0000-000054100000}"/>
    <cellStyle name="20% - Accent6 3 4 2 4" xfId="14190" xr:uid="{00000000-0005-0000-0000-000055100000}"/>
    <cellStyle name="20% - Accent6 3 4 2 5" xfId="14191" xr:uid="{00000000-0005-0000-0000-000056100000}"/>
    <cellStyle name="20% - Accent6 3 4 3" xfId="3321" xr:uid="{00000000-0005-0000-0000-000057100000}"/>
    <cellStyle name="20% - Accent6 3 4 4" xfId="3322" xr:uid="{00000000-0005-0000-0000-000058100000}"/>
    <cellStyle name="20% - Accent6 3 4 5" xfId="3323" xr:uid="{00000000-0005-0000-0000-000059100000}"/>
    <cellStyle name="20% - Accent6 3 4 6" xfId="14192"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3" xfId="3327" xr:uid="{00000000-0005-0000-0000-00005E100000}"/>
    <cellStyle name="20% - Accent6 3 5 2 4" xfId="14193" xr:uid="{00000000-0005-0000-0000-00005F100000}"/>
    <cellStyle name="20% - Accent6 3 5 2 5" xfId="14194" xr:uid="{00000000-0005-0000-0000-000060100000}"/>
    <cellStyle name="20% - Accent6 3 5 3" xfId="3328" xr:uid="{00000000-0005-0000-0000-000061100000}"/>
    <cellStyle name="20% - Accent6 3 5 4" xfId="3329" xr:uid="{00000000-0005-0000-0000-000062100000}"/>
    <cellStyle name="20% - Accent6 3 5 5" xfId="3330" xr:uid="{00000000-0005-0000-0000-000063100000}"/>
    <cellStyle name="20% - Accent6 3 5 6" xfId="14195"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3" xfId="3334" xr:uid="{00000000-0005-0000-0000-000068100000}"/>
    <cellStyle name="20% - Accent6 3 6 2 4" xfId="14196" xr:uid="{00000000-0005-0000-0000-000069100000}"/>
    <cellStyle name="20% - Accent6 3 6 2 5" xfId="14197" xr:uid="{00000000-0005-0000-0000-00006A100000}"/>
    <cellStyle name="20% - Accent6 3 6 3" xfId="3335" xr:uid="{00000000-0005-0000-0000-00006B100000}"/>
    <cellStyle name="20% - Accent6 3 6 4" xfId="3336" xr:uid="{00000000-0005-0000-0000-00006C100000}"/>
    <cellStyle name="20% - Accent6 3 6 5" xfId="14198" xr:uid="{00000000-0005-0000-0000-00006D100000}"/>
    <cellStyle name="20% - Accent6 3 6 6" xfId="14199" xr:uid="{00000000-0005-0000-0000-00006E100000}"/>
    <cellStyle name="20% - Accent6 3 7" xfId="3337" xr:uid="{00000000-0005-0000-0000-00006F100000}"/>
    <cellStyle name="20% - Accent6 3 7 2" xfId="3338" xr:uid="{00000000-0005-0000-0000-000070100000}"/>
    <cellStyle name="20% - Accent6 3 7 2 2" xfId="3339" xr:uid="{00000000-0005-0000-0000-000071100000}"/>
    <cellStyle name="20% - Accent6 3 7 2 3" xfId="3340" xr:uid="{00000000-0005-0000-0000-000072100000}"/>
    <cellStyle name="20% - Accent6 3 7 2 4" xfId="14200" xr:uid="{00000000-0005-0000-0000-000073100000}"/>
    <cellStyle name="20% - Accent6 3 7 2 5" xfId="14201" xr:uid="{00000000-0005-0000-0000-000074100000}"/>
    <cellStyle name="20% - Accent6 3 7 3" xfId="3341" xr:uid="{00000000-0005-0000-0000-000075100000}"/>
    <cellStyle name="20% - Accent6 3 7 4" xfId="3342" xr:uid="{00000000-0005-0000-0000-000076100000}"/>
    <cellStyle name="20% - Accent6 3 7 5" xfId="14202" xr:uid="{00000000-0005-0000-0000-000077100000}"/>
    <cellStyle name="20% - Accent6 3 7 6" xfId="14203" xr:uid="{00000000-0005-0000-0000-000078100000}"/>
    <cellStyle name="20% - Accent6 3 8" xfId="3343" xr:uid="{00000000-0005-0000-0000-000079100000}"/>
    <cellStyle name="20% - Accent6 3 8 2" xfId="3344" xr:uid="{00000000-0005-0000-0000-00007A100000}"/>
    <cellStyle name="20% - Accent6 3 8 2 2" xfId="3345" xr:uid="{00000000-0005-0000-0000-00007B100000}"/>
    <cellStyle name="20% - Accent6 3 8 2 3" xfId="3346" xr:uid="{00000000-0005-0000-0000-00007C100000}"/>
    <cellStyle name="20% - Accent6 3 8 2 4" xfId="14204" xr:uid="{00000000-0005-0000-0000-00007D100000}"/>
    <cellStyle name="20% - Accent6 3 8 2 5" xfId="14205" xr:uid="{00000000-0005-0000-0000-00007E100000}"/>
    <cellStyle name="20% - Accent6 3 8 3" xfId="3347" xr:uid="{00000000-0005-0000-0000-00007F100000}"/>
    <cellStyle name="20% - Accent6 3 8 4" xfId="3348" xr:uid="{00000000-0005-0000-0000-000080100000}"/>
    <cellStyle name="20% - Accent6 3 8 5" xfId="14206" xr:uid="{00000000-0005-0000-0000-000081100000}"/>
    <cellStyle name="20% - Accent6 3 8 6" xfId="14207" xr:uid="{00000000-0005-0000-0000-000082100000}"/>
    <cellStyle name="20% - Accent6 3 9" xfId="3349" xr:uid="{00000000-0005-0000-0000-000083100000}"/>
    <cellStyle name="20% - Accent6 3 9 2" xfId="3350" xr:uid="{00000000-0005-0000-0000-000084100000}"/>
    <cellStyle name="20% - Accent6 3 9 3" xfId="3351" xr:uid="{00000000-0005-0000-0000-000085100000}"/>
    <cellStyle name="20% - Accent6 3 9 4" xfId="14208" xr:uid="{00000000-0005-0000-0000-000086100000}"/>
    <cellStyle name="20% - Accent6 3 9 5" xfId="14209" xr:uid="{00000000-0005-0000-0000-000087100000}"/>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1" xfId="3365" xr:uid="{00000000-0005-0000-0000-000095100000}"/>
    <cellStyle name="20% - Accent6 4 12" xfId="3366" xr:uid="{00000000-0005-0000-0000-000096100000}"/>
    <cellStyle name="20% - Accent6 4 13" xfId="14210"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3" xfId="3370" xr:uid="{00000000-0005-0000-0000-00009B100000}"/>
    <cellStyle name="20% - Accent6 4 2 2 4" xfId="14211" xr:uid="{00000000-0005-0000-0000-00009C100000}"/>
    <cellStyle name="20% - Accent6 4 2 2 5" xfId="14212" xr:uid="{00000000-0005-0000-0000-00009D100000}"/>
    <cellStyle name="20% - Accent6 4 2 3" xfId="3371" xr:uid="{00000000-0005-0000-0000-00009E100000}"/>
    <cellStyle name="20% - Accent6 4 2 4" xfId="3372" xr:uid="{00000000-0005-0000-0000-00009F100000}"/>
    <cellStyle name="20% - Accent6 4 2 5" xfId="14213" xr:uid="{00000000-0005-0000-0000-0000A0100000}"/>
    <cellStyle name="20% - Accent6 4 2 6" xfId="14214" xr:uid="{00000000-0005-0000-0000-0000A1100000}"/>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3" xfId="3377" xr:uid="{00000000-0005-0000-0000-0000A6100000}"/>
    <cellStyle name="20% - Accent6 4 3 2 4" xfId="14215" xr:uid="{00000000-0005-0000-0000-0000A7100000}"/>
    <cellStyle name="20% - Accent6 4 3 2 5" xfId="14216" xr:uid="{00000000-0005-0000-0000-0000A8100000}"/>
    <cellStyle name="20% - Accent6 4 3 3" xfId="3378" xr:uid="{00000000-0005-0000-0000-0000A9100000}"/>
    <cellStyle name="20% - Accent6 4 3 4" xfId="3379" xr:uid="{00000000-0005-0000-0000-0000AA100000}"/>
    <cellStyle name="20% - Accent6 4 3 5" xfId="14217" xr:uid="{00000000-0005-0000-0000-0000AB100000}"/>
    <cellStyle name="20% - Accent6 4 3 6" xfId="14218" xr:uid="{00000000-0005-0000-0000-0000AC100000}"/>
    <cellStyle name="20% - Accent6 4 4" xfId="3380" xr:uid="{00000000-0005-0000-0000-0000AD100000}"/>
    <cellStyle name="20% - Accent6 4 4 2" xfId="3381" xr:uid="{00000000-0005-0000-0000-0000AE100000}"/>
    <cellStyle name="20% - Accent6 4 4 2 2" xfId="3382" xr:uid="{00000000-0005-0000-0000-0000AF100000}"/>
    <cellStyle name="20% - Accent6 4 4 2 3" xfId="3383" xr:uid="{00000000-0005-0000-0000-0000B0100000}"/>
    <cellStyle name="20% - Accent6 4 4 2 4" xfId="14219" xr:uid="{00000000-0005-0000-0000-0000B1100000}"/>
    <cellStyle name="20% - Accent6 4 4 2 5" xfId="14220" xr:uid="{00000000-0005-0000-0000-0000B2100000}"/>
    <cellStyle name="20% - Accent6 4 4 3" xfId="3384" xr:uid="{00000000-0005-0000-0000-0000B3100000}"/>
    <cellStyle name="20% - Accent6 4 4 4" xfId="3385" xr:uid="{00000000-0005-0000-0000-0000B4100000}"/>
    <cellStyle name="20% - Accent6 4 4 5" xfId="14221" xr:uid="{00000000-0005-0000-0000-0000B5100000}"/>
    <cellStyle name="20% - Accent6 4 4 6" xfId="14222" xr:uid="{00000000-0005-0000-0000-0000B6100000}"/>
    <cellStyle name="20% - Accent6 4 5" xfId="3386" xr:uid="{00000000-0005-0000-0000-0000B7100000}"/>
    <cellStyle name="20% - Accent6 4 5 2" xfId="3387" xr:uid="{00000000-0005-0000-0000-0000B8100000}"/>
    <cellStyle name="20% - Accent6 4 5 2 2" xfId="3388" xr:uid="{00000000-0005-0000-0000-0000B9100000}"/>
    <cellStyle name="20% - Accent6 4 5 2 3" xfId="3389" xr:uid="{00000000-0005-0000-0000-0000BA100000}"/>
    <cellStyle name="20% - Accent6 4 5 2 4" xfId="14223" xr:uid="{00000000-0005-0000-0000-0000BB100000}"/>
    <cellStyle name="20% - Accent6 4 5 2 5" xfId="14224" xr:uid="{00000000-0005-0000-0000-0000BC100000}"/>
    <cellStyle name="20% - Accent6 4 5 3" xfId="3390" xr:uid="{00000000-0005-0000-0000-0000BD100000}"/>
    <cellStyle name="20% - Accent6 4 5 4" xfId="3391" xr:uid="{00000000-0005-0000-0000-0000BE100000}"/>
    <cellStyle name="20% - Accent6 4 5 5" xfId="14225" xr:uid="{00000000-0005-0000-0000-0000BF100000}"/>
    <cellStyle name="20% - Accent6 4 5 6" xfId="14226" xr:uid="{00000000-0005-0000-0000-0000C0100000}"/>
    <cellStyle name="20% - Accent6 4 6" xfId="3392" xr:uid="{00000000-0005-0000-0000-0000C1100000}"/>
    <cellStyle name="20% - Accent6 4 6 2" xfId="3393" xr:uid="{00000000-0005-0000-0000-0000C2100000}"/>
    <cellStyle name="20% - Accent6 4 6 2 2" xfId="3394" xr:uid="{00000000-0005-0000-0000-0000C3100000}"/>
    <cellStyle name="20% - Accent6 4 6 2 3" xfId="3395" xr:uid="{00000000-0005-0000-0000-0000C4100000}"/>
    <cellStyle name="20% - Accent6 4 6 2 4" xfId="14227" xr:uid="{00000000-0005-0000-0000-0000C5100000}"/>
    <cellStyle name="20% - Accent6 4 6 2 5" xfId="14228" xr:uid="{00000000-0005-0000-0000-0000C6100000}"/>
    <cellStyle name="20% - Accent6 4 6 3" xfId="3396" xr:uid="{00000000-0005-0000-0000-0000C7100000}"/>
    <cellStyle name="20% - Accent6 4 6 4" xfId="3397" xr:uid="{00000000-0005-0000-0000-0000C8100000}"/>
    <cellStyle name="20% - Accent6 4 6 5" xfId="14229" xr:uid="{00000000-0005-0000-0000-0000C9100000}"/>
    <cellStyle name="20% - Accent6 4 6 6" xfId="14230" xr:uid="{00000000-0005-0000-0000-0000CA100000}"/>
    <cellStyle name="20% - Accent6 4 7" xfId="3398" xr:uid="{00000000-0005-0000-0000-0000CB100000}"/>
    <cellStyle name="20% - Accent6 4 7 2" xfId="3399" xr:uid="{00000000-0005-0000-0000-0000CC100000}"/>
    <cellStyle name="20% - Accent6 4 7 2 2" xfId="3400" xr:uid="{00000000-0005-0000-0000-0000CD100000}"/>
    <cellStyle name="20% - Accent6 4 7 2 3" xfId="3401" xr:uid="{00000000-0005-0000-0000-0000CE100000}"/>
    <cellStyle name="20% - Accent6 4 7 2 4" xfId="14231" xr:uid="{00000000-0005-0000-0000-0000CF100000}"/>
    <cellStyle name="20% - Accent6 4 7 2 5" xfId="14232" xr:uid="{00000000-0005-0000-0000-0000D0100000}"/>
    <cellStyle name="20% - Accent6 4 7 3" xfId="3402" xr:uid="{00000000-0005-0000-0000-0000D1100000}"/>
    <cellStyle name="20% - Accent6 4 7 4" xfId="3403" xr:uid="{00000000-0005-0000-0000-0000D2100000}"/>
    <cellStyle name="20% - Accent6 4 7 5" xfId="14233" xr:uid="{00000000-0005-0000-0000-0000D3100000}"/>
    <cellStyle name="20% - Accent6 4 7 6" xfId="14234" xr:uid="{00000000-0005-0000-0000-0000D4100000}"/>
    <cellStyle name="20% - Accent6 4 8" xfId="3404" xr:uid="{00000000-0005-0000-0000-0000D5100000}"/>
    <cellStyle name="20% - Accent6 4 8 2" xfId="3405" xr:uid="{00000000-0005-0000-0000-0000D6100000}"/>
    <cellStyle name="20% - Accent6 4 8 2 2" xfId="3406" xr:uid="{00000000-0005-0000-0000-0000D7100000}"/>
    <cellStyle name="20% - Accent6 4 8 2 3" xfId="3407" xr:uid="{00000000-0005-0000-0000-0000D8100000}"/>
    <cellStyle name="20% - Accent6 4 8 2 4" xfId="14235" xr:uid="{00000000-0005-0000-0000-0000D9100000}"/>
    <cellStyle name="20% - Accent6 4 8 2 5" xfId="14236" xr:uid="{00000000-0005-0000-0000-0000DA100000}"/>
    <cellStyle name="20% - Accent6 4 8 3" xfId="3408" xr:uid="{00000000-0005-0000-0000-0000DB100000}"/>
    <cellStyle name="20% - Accent6 4 8 4" xfId="3409" xr:uid="{00000000-0005-0000-0000-0000DC100000}"/>
    <cellStyle name="20% - Accent6 4 8 5" xfId="14237" xr:uid="{00000000-0005-0000-0000-0000DD100000}"/>
    <cellStyle name="20% - Accent6 4 8 6" xfId="14238" xr:uid="{00000000-0005-0000-0000-0000DE100000}"/>
    <cellStyle name="20% - Accent6 4 9" xfId="3410" xr:uid="{00000000-0005-0000-0000-0000DF100000}"/>
    <cellStyle name="20% - Accent6 4 9 2" xfId="3411" xr:uid="{00000000-0005-0000-0000-0000E0100000}"/>
    <cellStyle name="20% - Accent6 4 9 3" xfId="3412" xr:uid="{00000000-0005-0000-0000-0000E1100000}"/>
    <cellStyle name="20% - Accent6 4 9 4" xfId="14239" xr:uid="{00000000-0005-0000-0000-0000E2100000}"/>
    <cellStyle name="20% - Accent6 4 9 5" xfId="14240" xr:uid="{00000000-0005-0000-0000-0000E3100000}"/>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3" xfId="3427" xr:uid="{00000000-0005-0000-0000-0000F2100000}"/>
    <cellStyle name="20% - Accent6 5 2 4" xfId="14241" xr:uid="{00000000-0005-0000-0000-0000F3100000}"/>
    <cellStyle name="20% - Accent6 5 2 5" xfId="14242" xr:uid="{00000000-0005-0000-0000-0000F4100000}"/>
    <cellStyle name="20% - Accent6 5 3" xfId="3428" xr:uid="{00000000-0005-0000-0000-0000F5100000}"/>
    <cellStyle name="20% - Accent6 5 4" xfId="3429" xr:uid="{00000000-0005-0000-0000-0000F6100000}"/>
    <cellStyle name="20% - Accent6 5 5" xfId="14243" xr:uid="{00000000-0005-0000-0000-0000F7100000}"/>
    <cellStyle name="20% - Accent6 5 6" xfId="14244" xr:uid="{00000000-0005-0000-0000-0000F8100000}"/>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3" xfId="3444" xr:uid="{00000000-0005-0000-0000-000007110000}"/>
    <cellStyle name="20% - Accent6 6 2 4" xfId="14245" xr:uid="{00000000-0005-0000-0000-000008110000}"/>
    <cellStyle name="20% - Accent6 6 2 5" xfId="14246" xr:uid="{00000000-0005-0000-0000-000009110000}"/>
    <cellStyle name="20% - Accent6 6 3" xfId="3445" xr:uid="{00000000-0005-0000-0000-00000A110000}"/>
    <cellStyle name="20% - Accent6 6 4" xfId="3446" xr:uid="{00000000-0005-0000-0000-00000B110000}"/>
    <cellStyle name="20% - Accent6 6 5" xfId="14247" xr:uid="{00000000-0005-0000-0000-00000C110000}"/>
    <cellStyle name="20% - Accent6 6 6" xfId="14248" xr:uid="{00000000-0005-0000-0000-00000D110000}"/>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7" xfId="3451" xr:uid="{00000000-0005-0000-0000-000012110000}"/>
    <cellStyle name="20% - Accent6 7 2" xfId="3452" xr:uid="{00000000-0005-0000-0000-000013110000}"/>
    <cellStyle name="20% - Accent6 7 2 2" xfId="3453" xr:uid="{00000000-0005-0000-0000-000014110000}"/>
    <cellStyle name="20% - Accent6 7 2 3" xfId="3454" xr:uid="{00000000-0005-0000-0000-000015110000}"/>
    <cellStyle name="20% - Accent6 7 2 4" xfId="14249" xr:uid="{00000000-0005-0000-0000-000016110000}"/>
    <cellStyle name="20% - Accent6 7 2 5" xfId="14250" xr:uid="{00000000-0005-0000-0000-000017110000}"/>
    <cellStyle name="20% - Accent6 7 3" xfId="3455" xr:uid="{00000000-0005-0000-0000-000018110000}"/>
    <cellStyle name="20% - Accent6 7 4" xfId="3456" xr:uid="{00000000-0005-0000-0000-000019110000}"/>
    <cellStyle name="20% - Accent6 7 5" xfId="14251" xr:uid="{00000000-0005-0000-0000-00001A110000}"/>
    <cellStyle name="20% - Accent6 7 6" xfId="14252" xr:uid="{00000000-0005-0000-0000-00001B110000}"/>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3" xfId="3461" xr:uid="{00000000-0005-0000-0000-000020110000}"/>
    <cellStyle name="20% - Accent6 8 2 4" xfId="14253" xr:uid="{00000000-0005-0000-0000-000021110000}"/>
    <cellStyle name="20% - Accent6 8 2 5" xfId="14254" xr:uid="{00000000-0005-0000-0000-000022110000}"/>
    <cellStyle name="20% - Accent6 8 3" xfId="3462" xr:uid="{00000000-0005-0000-0000-000023110000}"/>
    <cellStyle name="20% - Accent6 8 4" xfId="3463" xr:uid="{00000000-0005-0000-0000-000024110000}"/>
    <cellStyle name="20% - Accent6 8 5" xfId="14255" xr:uid="{00000000-0005-0000-0000-000025110000}"/>
    <cellStyle name="20% - Accent6 8 6" xfId="14256" xr:uid="{00000000-0005-0000-0000-000026110000}"/>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3" xfId="3468" xr:uid="{00000000-0005-0000-0000-00002B110000}"/>
    <cellStyle name="20% - Accent6 9 2 4" xfId="14257" xr:uid="{00000000-0005-0000-0000-00002C110000}"/>
    <cellStyle name="20% - Accent6 9 2 5" xfId="14258" xr:uid="{00000000-0005-0000-0000-00002D110000}"/>
    <cellStyle name="20% - Accent6 9 3" xfId="3469" xr:uid="{00000000-0005-0000-0000-00002E110000}"/>
    <cellStyle name="20% - Accent6 9 4" xfId="3470" xr:uid="{00000000-0005-0000-0000-00002F110000}"/>
    <cellStyle name="20% - Accent6 9 5" xfId="14259" xr:uid="{00000000-0005-0000-0000-000030110000}"/>
    <cellStyle name="20% - Accent6 9 6" xfId="14260" xr:uid="{00000000-0005-0000-0000-000031110000}"/>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3" xfId="3488" xr:uid="{00000000-0005-0000-0000-000043110000}"/>
    <cellStyle name="40% - Accent1 10 2 4" xfId="14261" xr:uid="{00000000-0005-0000-0000-000044110000}"/>
    <cellStyle name="40% - Accent1 10 2 5" xfId="14262" xr:uid="{00000000-0005-0000-0000-000045110000}"/>
    <cellStyle name="40% - Accent1 10 3" xfId="3489" xr:uid="{00000000-0005-0000-0000-000046110000}"/>
    <cellStyle name="40% - Accent1 10 4" xfId="3490" xr:uid="{00000000-0005-0000-0000-000047110000}"/>
    <cellStyle name="40% - Accent1 10 5" xfId="14263" xr:uid="{00000000-0005-0000-0000-000048110000}"/>
    <cellStyle name="40% - Accent1 10 6" xfId="14264" xr:uid="{00000000-0005-0000-0000-000049110000}"/>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3" xfId="3495" xr:uid="{00000000-0005-0000-0000-00004E110000}"/>
    <cellStyle name="40% - Accent1 11 2 4" xfId="14265" xr:uid="{00000000-0005-0000-0000-00004F110000}"/>
    <cellStyle name="40% - Accent1 11 2 5" xfId="14266" xr:uid="{00000000-0005-0000-0000-000050110000}"/>
    <cellStyle name="40% - Accent1 11 3" xfId="3496" xr:uid="{00000000-0005-0000-0000-000051110000}"/>
    <cellStyle name="40% - Accent1 11 4" xfId="3497" xr:uid="{00000000-0005-0000-0000-000052110000}"/>
    <cellStyle name="40% - Accent1 11 5" xfId="14267" xr:uid="{00000000-0005-0000-0000-000053110000}"/>
    <cellStyle name="40% - Accent1 11 6" xfId="14268" xr:uid="{00000000-0005-0000-0000-000054110000}"/>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3" xfId="3502" xr:uid="{00000000-0005-0000-0000-000059110000}"/>
    <cellStyle name="40% - Accent1 12 2 4" xfId="14269" xr:uid="{00000000-0005-0000-0000-00005A110000}"/>
    <cellStyle name="40% - Accent1 12 2 5" xfId="14270" xr:uid="{00000000-0005-0000-0000-00005B110000}"/>
    <cellStyle name="40% - Accent1 12 3" xfId="3503" xr:uid="{00000000-0005-0000-0000-00005C110000}"/>
    <cellStyle name="40% - Accent1 12 4" xfId="3504" xr:uid="{00000000-0005-0000-0000-00005D110000}"/>
    <cellStyle name="40% - Accent1 12 5" xfId="14271" xr:uid="{00000000-0005-0000-0000-00005E110000}"/>
    <cellStyle name="40% - Accent1 12 6" xfId="14272" xr:uid="{00000000-0005-0000-0000-00005F110000}"/>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3" xfId="3509" xr:uid="{00000000-0005-0000-0000-000064110000}"/>
    <cellStyle name="40% - Accent1 13 2 4" xfId="14273" xr:uid="{00000000-0005-0000-0000-000065110000}"/>
    <cellStyle name="40% - Accent1 13 2 5" xfId="14274" xr:uid="{00000000-0005-0000-0000-000066110000}"/>
    <cellStyle name="40% - Accent1 13 3" xfId="3510" xr:uid="{00000000-0005-0000-0000-000067110000}"/>
    <cellStyle name="40% - Accent1 13 4" xfId="3511" xr:uid="{00000000-0005-0000-0000-000068110000}"/>
    <cellStyle name="40% - Accent1 13 5" xfId="14275" xr:uid="{00000000-0005-0000-0000-000069110000}"/>
    <cellStyle name="40% - Accent1 13 6" xfId="14276" xr:uid="{00000000-0005-0000-0000-00006A110000}"/>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3" xfId="3516" xr:uid="{00000000-0005-0000-0000-00006F110000}"/>
    <cellStyle name="40% - Accent1 14 2 4" xfId="14277" xr:uid="{00000000-0005-0000-0000-000070110000}"/>
    <cellStyle name="40% - Accent1 14 2 5" xfId="14278" xr:uid="{00000000-0005-0000-0000-000071110000}"/>
    <cellStyle name="40% - Accent1 14 3" xfId="3517" xr:uid="{00000000-0005-0000-0000-000072110000}"/>
    <cellStyle name="40% - Accent1 14 4" xfId="3518" xr:uid="{00000000-0005-0000-0000-000073110000}"/>
    <cellStyle name="40% - Accent1 14 5" xfId="14279" xr:uid="{00000000-0005-0000-0000-000074110000}"/>
    <cellStyle name="40% - Accent1 14 6" xfId="14280" xr:uid="{00000000-0005-0000-0000-000075110000}"/>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3" xfId="3523" xr:uid="{00000000-0005-0000-0000-00007A110000}"/>
    <cellStyle name="40% - Accent1 15 2 4" xfId="14281" xr:uid="{00000000-0005-0000-0000-00007B110000}"/>
    <cellStyle name="40% - Accent1 15 2 5" xfId="14282" xr:uid="{00000000-0005-0000-0000-00007C110000}"/>
    <cellStyle name="40% - Accent1 15 3" xfId="3524" xr:uid="{00000000-0005-0000-0000-00007D110000}"/>
    <cellStyle name="40% - Accent1 15 4" xfId="3525" xr:uid="{00000000-0005-0000-0000-00007E110000}"/>
    <cellStyle name="40% - Accent1 15 5" xfId="14283" xr:uid="{00000000-0005-0000-0000-00007F110000}"/>
    <cellStyle name="40% - Accent1 15 6" xfId="14284" xr:uid="{00000000-0005-0000-0000-000080110000}"/>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3" xfId="3530" xr:uid="{00000000-0005-0000-0000-000085110000}"/>
    <cellStyle name="40% - Accent1 16 2 4" xfId="14285" xr:uid="{00000000-0005-0000-0000-000086110000}"/>
    <cellStyle name="40% - Accent1 16 2 5" xfId="14286" xr:uid="{00000000-0005-0000-0000-000087110000}"/>
    <cellStyle name="40% - Accent1 16 3" xfId="3531" xr:uid="{00000000-0005-0000-0000-000088110000}"/>
    <cellStyle name="40% - Accent1 16 4" xfId="3532" xr:uid="{00000000-0005-0000-0000-000089110000}"/>
    <cellStyle name="40% - Accent1 16 5" xfId="14287" xr:uid="{00000000-0005-0000-0000-00008A110000}"/>
    <cellStyle name="40% - Accent1 16 6" xfId="14288" xr:uid="{00000000-0005-0000-0000-00008B110000}"/>
    <cellStyle name="40% - Accent1 16_Template A new" xfId="3533" xr:uid="{00000000-0005-0000-0000-00008C110000}"/>
    <cellStyle name="40% - Accent1 17" xfId="3534" xr:uid="{00000000-0005-0000-0000-00008D110000}"/>
    <cellStyle name="40% - Accent1 17 2" xfId="3535" xr:uid="{00000000-0005-0000-0000-00008E110000}"/>
    <cellStyle name="40% - Accent1 17 3" xfId="3536" xr:uid="{00000000-0005-0000-0000-00008F110000}"/>
    <cellStyle name="40% - Accent1 17 4" xfId="14289" xr:uid="{00000000-0005-0000-0000-000090110000}"/>
    <cellStyle name="40% - Accent1 17 5" xfId="14290" xr:uid="{00000000-0005-0000-0000-000091110000}"/>
    <cellStyle name="40% - Accent1 18" xfId="3537" xr:uid="{00000000-0005-0000-0000-000092110000}"/>
    <cellStyle name="40% - Accent1 18 2" xfId="14291"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3" xfId="3543" xr:uid="{00000000-0005-0000-0000-000099110000}"/>
    <cellStyle name="40% - Accent1 2 10 2 4" xfId="14292" xr:uid="{00000000-0005-0000-0000-00009A110000}"/>
    <cellStyle name="40% - Accent1 2 10 2 5" xfId="14293" xr:uid="{00000000-0005-0000-0000-00009B110000}"/>
    <cellStyle name="40% - Accent1 2 10 3" xfId="3544" xr:uid="{00000000-0005-0000-0000-00009C110000}"/>
    <cellStyle name="40% - Accent1 2 10 4" xfId="3545" xr:uid="{00000000-0005-0000-0000-00009D110000}"/>
    <cellStyle name="40% - Accent1 2 10 5" xfId="14294" xr:uid="{00000000-0005-0000-0000-00009E110000}"/>
    <cellStyle name="40% - Accent1 2 10 6" xfId="14295" xr:uid="{00000000-0005-0000-0000-00009F110000}"/>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3" xfId="3550" xr:uid="{00000000-0005-0000-0000-0000A4110000}"/>
    <cellStyle name="40% - Accent1 2 11 2 4" xfId="14296" xr:uid="{00000000-0005-0000-0000-0000A5110000}"/>
    <cellStyle name="40% - Accent1 2 11 2 5" xfId="14297" xr:uid="{00000000-0005-0000-0000-0000A6110000}"/>
    <cellStyle name="40% - Accent1 2 11 3" xfId="3551" xr:uid="{00000000-0005-0000-0000-0000A7110000}"/>
    <cellStyle name="40% - Accent1 2 11 4" xfId="3552" xr:uid="{00000000-0005-0000-0000-0000A8110000}"/>
    <cellStyle name="40% - Accent1 2 11 5" xfId="14298" xr:uid="{00000000-0005-0000-0000-0000A9110000}"/>
    <cellStyle name="40% - Accent1 2 11 6" xfId="14299" xr:uid="{00000000-0005-0000-0000-0000AA110000}"/>
    <cellStyle name="40% - Accent1 2 12" xfId="3553" xr:uid="{00000000-0005-0000-0000-0000AB110000}"/>
    <cellStyle name="40% - Accent1 2 12 2" xfId="3554" xr:uid="{00000000-0005-0000-0000-0000AC110000}"/>
    <cellStyle name="40% - Accent1 2 12 2 2" xfId="3555" xr:uid="{00000000-0005-0000-0000-0000AD110000}"/>
    <cellStyle name="40% - Accent1 2 12 2 3" xfId="3556" xr:uid="{00000000-0005-0000-0000-0000AE110000}"/>
    <cellStyle name="40% - Accent1 2 12 2 4" xfId="14300" xr:uid="{00000000-0005-0000-0000-0000AF110000}"/>
    <cellStyle name="40% - Accent1 2 12 2 5" xfId="14301" xr:uid="{00000000-0005-0000-0000-0000B0110000}"/>
    <cellStyle name="40% - Accent1 2 12 3" xfId="3557" xr:uid="{00000000-0005-0000-0000-0000B1110000}"/>
    <cellStyle name="40% - Accent1 2 12 4" xfId="3558" xr:uid="{00000000-0005-0000-0000-0000B2110000}"/>
    <cellStyle name="40% - Accent1 2 12 5" xfId="14302" xr:uid="{00000000-0005-0000-0000-0000B3110000}"/>
    <cellStyle name="40% - Accent1 2 12 6" xfId="14303" xr:uid="{00000000-0005-0000-0000-0000B4110000}"/>
    <cellStyle name="40% - Accent1 2 13" xfId="3559" xr:uid="{00000000-0005-0000-0000-0000B5110000}"/>
    <cellStyle name="40% - Accent1 2 13 2" xfId="3560" xr:uid="{00000000-0005-0000-0000-0000B6110000}"/>
    <cellStyle name="40% - Accent1 2 13 2 2" xfId="3561" xr:uid="{00000000-0005-0000-0000-0000B7110000}"/>
    <cellStyle name="40% - Accent1 2 13 2 3" xfId="3562" xr:uid="{00000000-0005-0000-0000-0000B8110000}"/>
    <cellStyle name="40% - Accent1 2 13 2 4" xfId="14304" xr:uid="{00000000-0005-0000-0000-0000B9110000}"/>
    <cellStyle name="40% - Accent1 2 13 2 5" xfId="14305" xr:uid="{00000000-0005-0000-0000-0000BA110000}"/>
    <cellStyle name="40% - Accent1 2 13 3" xfId="3563" xr:uid="{00000000-0005-0000-0000-0000BB110000}"/>
    <cellStyle name="40% - Accent1 2 13 4" xfId="3564" xr:uid="{00000000-0005-0000-0000-0000BC110000}"/>
    <cellStyle name="40% - Accent1 2 13 5" xfId="14306" xr:uid="{00000000-0005-0000-0000-0000BD110000}"/>
    <cellStyle name="40% - Accent1 2 13 6" xfId="14307" xr:uid="{00000000-0005-0000-0000-0000BE110000}"/>
    <cellStyle name="40% - Accent1 2 14" xfId="3565" xr:uid="{00000000-0005-0000-0000-0000BF110000}"/>
    <cellStyle name="40% - Accent1 2 14 2" xfId="3566" xr:uid="{00000000-0005-0000-0000-0000C0110000}"/>
    <cellStyle name="40% - Accent1 2 14 2 2" xfId="3567" xr:uid="{00000000-0005-0000-0000-0000C1110000}"/>
    <cellStyle name="40% - Accent1 2 14 2 3" xfId="3568" xr:uid="{00000000-0005-0000-0000-0000C2110000}"/>
    <cellStyle name="40% - Accent1 2 14 2 4" xfId="14308" xr:uid="{00000000-0005-0000-0000-0000C3110000}"/>
    <cellStyle name="40% - Accent1 2 14 2 5" xfId="14309" xr:uid="{00000000-0005-0000-0000-0000C4110000}"/>
    <cellStyle name="40% - Accent1 2 14 3" xfId="3569" xr:uid="{00000000-0005-0000-0000-0000C5110000}"/>
    <cellStyle name="40% - Accent1 2 14 4" xfId="3570" xr:uid="{00000000-0005-0000-0000-0000C6110000}"/>
    <cellStyle name="40% - Accent1 2 14 5" xfId="14310" xr:uid="{00000000-0005-0000-0000-0000C7110000}"/>
    <cellStyle name="40% - Accent1 2 14 6" xfId="14311" xr:uid="{00000000-0005-0000-0000-0000C8110000}"/>
    <cellStyle name="40% - Accent1 2 15" xfId="3571" xr:uid="{00000000-0005-0000-0000-0000C9110000}"/>
    <cellStyle name="40% - Accent1 2 15 2" xfId="3572" xr:uid="{00000000-0005-0000-0000-0000CA110000}"/>
    <cellStyle name="40% - Accent1 2 15 3" xfId="3573" xr:uid="{00000000-0005-0000-0000-0000CB110000}"/>
    <cellStyle name="40% - Accent1 2 15 4" xfId="14312" xr:uid="{00000000-0005-0000-0000-0000CC110000}"/>
    <cellStyle name="40% - Accent1 2 15 5" xfId="14313" xr:uid="{00000000-0005-0000-0000-0000CD110000}"/>
    <cellStyle name="40% - Accent1 2 16" xfId="3574" xr:uid="{00000000-0005-0000-0000-0000CE110000}"/>
    <cellStyle name="40% - Accent1 2 17" xfId="3575" xr:uid="{00000000-0005-0000-0000-0000CF110000}"/>
    <cellStyle name="40% - Accent1 2 18" xfId="3576" xr:uid="{00000000-0005-0000-0000-0000D0110000}"/>
    <cellStyle name="40% - Accent1 2 19" xfId="14314"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3" xfId="3580" xr:uid="{00000000-0005-0000-0000-0000D5110000}"/>
    <cellStyle name="40% - Accent1 2 2 2 4" xfId="14315" xr:uid="{00000000-0005-0000-0000-0000D6110000}"/>
    <cellStyle name="40% - Accent1 2 2 2 5" xfId="14316" xr:uid="{00000000-0005-0000-0000-0000D7110000}"/>
    <cellStyle name="40% - Accent1 2 2 3" xfId="3581" xr:uid="{00000000-0005-0000-0000-0000D8110000}"/>
    <cellStyle name="40% - Accent1 2 2 4" xfId="3582" xr:uid="{00000000-0005-0000-0000-0000D9110000}"/>
    <cellStyle name="40% - Accent1 2 2 5" xfId="3583" xr:uid="{00000000-0005-0000-0000-0000DA110000}"/>
    <cellStyle name="40% - Accent1 2 2 6" xfId="14317"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3" xfId="3588" xr:uid="{00000000-0005-0000-0000-0000E0110000}"/>
    <cellStyle name="40% - Accent1 2 3 2 4" xfId="14318" xr:uid="{00000000-0005-0000-0000-0000E1110000}"/>
    <cellStyle name="40% - Accent1 2 3 2 5" xfId="14319" xr:uid="{00000000-0005-0000-0000-0000E2110000}"/>
    <cellStyle name="40% - Accent1 2 3 3" xfId="3589" xr:uid="{00000000-0005-0000-0000-0000E3110000}"/>
    <cellStyle name="40% - Accent1 2 3 4" xfId="3590" xr:uid="{00000000-0005-0000-0000-0000E4110000}"/>
    <cellStyle name="40% - Accent1 2 3 5" xfId="3591" xr:uid="{00000000-0005-0000-0000-0000E5110000}"/>
    <cellStyle name="40% - Accent1 2 3 6" xfId="14320"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3" xfId="3596" xr:uid="{00000000-0005-0000-0000-0000EB110000}"/>
    <cellStyle name="40% - Accent1 2 4 2 4" xfId="14321" xr:uid="{00000000-0005-0000-0000-0000EC110000}"/>
    <cellStyle name="40% - Accent1 2 4 2 5" xfId="14322" xr:uid="{00000000-0005-0000-0000-0000ED110000}"/>
    <cellStyle name="40% - Accent1 2 4 3" xfId="3597" xr:uid="{00000000-0005-0000-0000-0000EE110000}"/>
    <cellStyle name="40% - Accent1 2 4 4" xfId="3598" xr:uid="{00000000-0005-0000-0000-0000EF110000}"/>
    <cellStyle name="40% - Accent1 2 4 5" xfId="3599" xr:uid="{00000000-0005-0000-0000-0000F0110000}"/>
    <cellStyle name="40% - Accent1 2 4 6" xfId="14323"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3" xfId="3604" xr:uid="{00000000-0005-0000-0000-0000F6110000}"/>
    <cellStyle name="40% - Accent1 2 5 2 4" xfId="14324" xr:uid="{00000000-0005-0000-0000-0000F7110000}"/>
    <cellStyle name="40% - Accent1 2 5 2 5" xfId="14325" xr:uid="{00000000-0005-0000-0000-0000F8110000}"/>
    <cellStyle name="40% - Accent1 2 5 3" xfId="3605" xr:uid="{00000000-0005-0000-0000-0000F9110000}"/>
    <cellStyle name="40% - Accent1 2 5 4" xfId="3606" xr:uid="{00000000-0005-0000-0000-0000FA110000}"/>
    <cellStyle name="40% - Accent1 2 5 5" xfId="3607" xr:uid="{00000000-0005-0000-0000-0000FB110000}"/>
    <cellStyle name="40% - Accent1 2 5 6" xfId="14326"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3" xfId="3612" xr:uid="{00000000-0005-0000-0000-000001120000}"/>
    <cellStyle name="40% - Accent1 2 6 2 4" xfId="14327" xr:uid="{00000000-0005-0000-0000-000002120000}"/>
    <cellStyle name="40% - Accent1 2 6 2 5" xfId="14328" xr:uid="{00000000-0005-0000-0000-000003120000}"/>
    <cellStyle name="40% - Accent1 2 6 3" xfId="3613" xr:uid="{00000000-0005-0000-0000-000004120000}"/>
    <cellStyle name="40% - Accent1 2 6 4" xfId="3614" xr:uid="{00000000-0005-0000-0000-000005120000}"/>
    <cellStyle name="40% - Accent1 2 6 5" xfId="14329" xr:uid="{00000000-0005-0000-0000-000006120000}"/>
    <cellStyle name="40% - Accent1 2 6 6" xfId="14330" xr:uid="{00000000-0005-0000-0000-000007120000}"/>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3" xfId="3619" xr:uid="{00000000-0005-0000-0000-00000C120000}"/>
    <cellStyle name="40% - Accent1 2 7 2 4" xfId="14331" xr:uid="{00000000-0005-0000-0000-00000D120000}"/>
    <cellStyle name="40% - Accent1 2 7 2 5" xfId="14332" xr:uid="{00000000-0005-0000-0000-00000E120000}"/>
    <cellStyle name="40% - Accent1 2 7 3" xfId="3620" xr:uid="{00000000-0005-0000-0000-00000F120000}"/>
    <cellStyle name="40% - Accent1 2 7 4" xfId="3621" xr:uid="{00000000-0005-0000-0000-000010120000}"/>
    <cellStyle name="40% - Accent1 2 7 5" xfId="14333" xr:uid="{00000000-0005-0000-0000-000011120000}"/>
    <cellStyle name="40% - Accent1 2 7 6" xfId="14334" xr:uid="{00000000-0005-0000-0000-000012120000}"/>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3" xfId="3626" xr:uid="{00000000-0005-0000-0000-000017120000}"/>
    <cellStyle name="40% - Accent1 2 8 2 4" xfId="14335" xr:uid="{00000000-0005-0000-0000-000018120000}"/>
    <cellStyle name="40% - Accent1 2 8 2 5" xfId="14336" xr:uid="{00000000-0005-0000-0000-000019120000}"/>
    <cellStyle name="40% - Accent1 2 8 3" xfId="3627" xr:uid="{00000000-0005-0000-0000-00001A120000}"/>
    <cellStyle name="40% - Accent1 2 8 4" xfId="3628" xr:uid="{00000000-0005-0000-0000-00001B120000}"/>
    <cellStyle name="40% - Accent1 2 8 5" xfId="14337" xr:uid="{00000000-0005-0000-0000-00001C120000}"/>
    <cellStyle name="40% - Accent1 2 8 6" xfId="14338" xr:uid="{00000000-0005-0000-0000-00001D120000}"/>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3" xfId="3633" xr:uid="{00000000-0005-0000-0000-000022120000}"/>
    <cellStyle name="40% - Accent1 2 9 2 4" xfId="14339" xr:uid="{00000000-0005-0000-0000-000023120000}"/>
    <cellStyle name="40% - Accent1 2 9 2 5" xfId="14340" xr:uid="{00000000-0005-0000-0000-000024120000}"/>
    <cellStyle name="40% - Accent1 2 9 3" xfId="3634" xr:uid="{00000000-0005-0000-0000-000025120000}"/>
    <cellStyle name="40% - Accent1 2 9 4" xfId="3635" xr:uid="{00000000-0005-0000-0000-000026120000}"/>
    <cellStyle name="40% - Accent1 2 9 5" xfId="14341" xr:uid="{00000000-0005-0000-0000-000027120000}"/>
    <cellStyle name="40% - Accent1 2 9 6" xfId="14342" xr:uid="{00000000-0005-0000-0000-000028120000}"/>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1" xfId="3651" xr:uid="{00000000-0005-0000-0000-000038120000}"/>
    <cellStyle name="40% - Accent1 3 12" xfId="3652" xr:uid="{00000000-0005-0000-0000-000039120000}"/>
    <cellStyle name="40% - Accent1 3 13" xfId="14343"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3" xfId="3656" xr:uid="{00000000-0005-0000-0000-00003E120000}"/>
    <cellStyle name="40% - Accent1 3 2 2 4" xfId="14344" xr:uid="{00000000-0005-0000-0000-00003F120000}"/>
    <cellStyle name="40% - Accent1 3 2 2 5" xfId="14345" xr:uid="{00000000-0005-0000-0000-000040120000}"/>
    <cellStyle name="40% - Accent1 3 2 3" xfId="3657" xr:uid="{00000000-0005-0000-0000-000041120000}"/>
    <cellStyle name="40% - Accent1 3 2 4" xfId="3658" xr:uid="{00000000-0005-0000-0000-000042120000}"/>
    <cellStyle name="40% - Accent1 3 2 5" xfId="3659" xr:uid="{00000000-0005-0000-0000-000043120000}"/>
    <cellStyle name="40% - Accent1 3 2 6" xfId="14346"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3" xfId="3664" xr:uid="{00000000-0005-0000-0000-000049120000}"/>
    <cellStyle name="40% - Accent1 3 3 2 4" xfId="14347" xr:uid="{00000000-0005-0000-0000-00004A120000}"/>
    <cellStyle name="40% - Accent1 3 3 2 5" xfId="14348" xr:uid="{00000000-0005-0000-0000-00004B120000}"/>
    <cellStyle name="40% - Accent1 3 3 3" xfId="3665" xr:uid="{00000000-0005-0000-0000-00004C120000}"/>
    <cellStyle name="40% - Accent1 3 3 4" xfId="3666" xr:uid="{00000000-0005-0000-0000-00004D120000}"/>
    <cellStyle name="40% - Accent1 3 3 5" xfId="3667" xr:uid="{00000000-0005-0000-0000-00004E120000}"/>
    <cellStyle name="40% - Accent1 3 3 6" xfId="14349"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3" xfId="3672" xr:uid="{00000000-0005-0000-0000-000054120000}"/>
    <cellStyle name="40% - Accent1 3 4 2 4" xfId="14350" xr:uid="{00000000-0005-0000-0000-000055120000}"/>
    <cellStyle name="40% - Accent1 3 4 2 5" xfId="14351" xr:uid="{00000000-0005-0000-0000-000056120000}"/>
    <cellStyle name="40% - Accent1 3 4 3" xfId="3673" xr:uid="{00000000-0005-0000-0000-000057120000}"/>
    <cellStyle name="40% - Accent1 3 4 4" xfId="3674" xr:uid="{00000000-0005-0000-0000-000058120000}"/>
    <cellStyle name="40% - Accent1 3 4 5" xfId="3675" xr:uid="{00000000-0005-0000-0000-000059120000}"/>
    <cellStyle name="40% - Accent1 3 4 6" xfId="14352"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3" xfId="3680" xr:uid="{00000000-0005-0000-0000-00005F120000}"/>
    <cellStyle name="40% - Accent1 3 5 2 4" xfId="14353" xr:uid="{00000000-0005-0000-0000-000060120000}"/>
    <cellStyle name="40% - Accent1 3 5 2 5" xfId="14354" xr:uid="{00000000-0005-0000-0000-000061120000}"/>
    <cellStyle name="40% - Accent1 3 5 3" xfId="3681" xr:uid="{00000000-0005-0000-0000-000062120000}"/>
    <cellStyle name="40% - Accent1 3 5 4" xfId="3682" xr:uid="{00000000-0005-0000-0000-000063120000}"/>
    <cellStyle name="40% - Accent1 3 5 5" xfId="3683" xr:uid="{00000000-0005-0000-0000-000064120000}"/>
    <cellStyle name="40% - Accent1 3 5 6" xfId="14355"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3" xfId="3688" xr:uid="{00000000-0005-0000-0000-00006A120000}"/>
    <cellStyle name="40% - Accent1 3 6 2 4" xfId="14356" xr:uid="{00000000-0005-0000-0000-00006B120000}"/>
    <cellStyle name="40% - Accent1 3 6 2 5" xfId="14357" xr:uid="{00000000-0005-0000-0000-00006C120000}"/>
    <cellStyle name="40% - Accent1 3 6 3" xfId="3689" xr:uid="{00000000-0005-0000-0000-00006D120000}"/>
    <cellStyle name="40% - Accent1 3 6 4" xfId="3690" xr:uid="{00000000-0005-0000-0000-00006E120000}"/>
    <cellStyle name="40% - Accent1 3 6 5" xfId="14358" xr:uid="{00000000-0005-0000-0000-00006F120000}"/>
    <cellStyle name="40% - Accent1 3 6 6" xfId="14359" xr:uid="{00000000-0005-0000-0000-000070120000}"/>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3" xfId="3695" xr:uid="{00000000-0005-0000-0000-000075120000}"/>
    <cellStyle name="40% - Accent1 3 7 2 4" xfId="14360" xr:uid="{00000000-0005-0000-0000-000076120000}"/>
    <cellStyle name="40% - Accent1 3 7 2 5" xfId="14361" xr:uid="{00000000-0005-0000-0000-000077120000}"/>
    <cellStyle name="40% - Accent1 3 7 3" xfId="3696" xr:uid="{00000000-0005-0000-0000-000078120000}"/>
    <cellStyle name="40% - Accent1 3 7 4" xfId="3697" xr:uid="{00000000-0005-0000-0000-000079120000}"/>
    <cellStyle name="40% - Accent1 3 7 5" xfId="14362" xr:uid="{00000000-0005-0000-0000-00007A120000}"/>
    <cellStyle name="40% - Accent1 3 7 6" xfId="14363" xr:uid="{00000000-0005-0000-0000-00007B120000}"/>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3" xfId="3702" xr:uid="{00000000-0005-0000-0000-000080120000}"/>
    <cellStyle name="40% - Accent1 3 8 2 4" xfId="14364" xr:uid="{00000000-0005-0000-0000-000081120000}"/>
    <cellStyle name="40% - Accent1 3 8 2 5" xfId="14365" xr:uid="{00000000-0005-0000-0000-000082120000}"/>
    <cellStyle name="40% - Accent1 3 8 3" xfId="3703" xr:uid="{00000000-0005-0000-0000-000083120000}"/>
    <cellStyle name="40% - Accent1 3 8 4" xfId="3704" xr:uid="{00000000-0005-0000-0000-000084120000}"/>
    <cellStyle name="40% - Accent1 3 8 5" xfId="14366" xr:uid="{00000000-0005-0000-0000-000085120000}"/>
    <cellStyle name="40% - Accent1 3 8 6" xfId="14367" xr:uid="{00000000-0005-0000-0000-000086120000}"/>
    <cellStyle name="40% - Accent1 3 8_Template A new" xfId="3705" xr:uid="{00000000-0005-0000-0000-000087120000}"/>
    <cellStyle name="40% - Accent1 3 9" xfId="3706" xr:uid="{00000000-0005-0000-0000-000088120000}"/>
    <cellStyle name="40% - Accent1 3 9 2" xfId="3707" xr:uid="{00000000-0005-0000-0000-000089120000}"/>
    <cellStyle name="40% - Accent1 3 9 3" xfId="3708" xr:uid="{00000000-0005-0000-0000-00008A120000}"/>
    <cellStyle name="40% - Accent1 3 9 4" xfId="14368" xr:uid="{00000000-0005-0000-0000-00008B120000}"/>
    <cellStyle name="40% - Accent1 3 9 5" xfId="14369" xr:uid="{00000000-0005-0000-0000-00008C120000}"/>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1" xfId="3722" xr:uid="{00000000-0005-0000-0000-00009A120000}"/>
    <cellStyle name="40% - Accent1 4 12" xfId="3723" xr:uid="{00000000-0005-0000-0000-00009B120000}"/>
    <cellStyle name="40% - Accent1 4 13" xfId="14370"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3" xfId="3727" xr:uid="{00000000-0005-0000-0000-0000A0120000}"/>
    <cellStyle name="40% - Accent1 4 2 2 4" xfId="14371" xr:uid="{00000000-0005-0000-0000-0000A1120000}"/>
    <cellStyle name="40% - Accent1 4 2 2 5" xfId="14372" xr:uid="{00000000-0005-0000-0000-0000A2120000}"/>
    <cellStyle name="40% - Accent1 4 2 3" xfId="3728" xr:uid="{00000000-0005-0000-0000-0000A3120000}"/>
    <cellStyle name="40% - Accent1 4 2 4" xfId="3729" xr:uid="{00000000-0005-0000-0000-0000A4120000}"/>
    <cellStyle name="40% - Accent1 4 2 5" xfId="14373" xr:uid="{00000000-0005-0000-0000-0000A5120000}"/>
    <cellStyle name="40% - Accent1 4 2 6" xfId="14374" xr:uid="{00000000-0005-0000-0000-0000A6120000}"/>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3" xfId="3734" xr:uid="{00000000-0005-0000-0000-0000AB120000}"/>
    <cellStyle name="40% - Accent1 4 3 2 4" xfId="14375" xr:uid="{00000000-0005-0000-0000-0000AC120000}"/>
    <cellStyle name="40% - Accent1 4 3 2 5" xfId="14376" xr:uid="{00000000-0005-0000-0000-0000AD120000}"/>
    <cellStyle name="40% - Accent1 4 3 3" xfId="3735" xr:uid="{00000000-0005-0000-0000-0000AE120000}"/>
    <cellStyle name="40% - Accent1 4 3 4" xfId="3736" xr:uid="{00000000-0005-0000-0000-0000AF120000}"/>
    <cellStyle name="40% - Accent1 4 3 5" xfId="14377" xr:uid="{00000000-0005-0000-0000-0000B0120000}"/>
    <cellStyle name="40% - Accent1 4 3 6" xfId="14378" xr:uid="{00000000-0005-0000-0000-0000B1120000}"/>
    <cellStyle name="40% - Accent1 4 4" xfId="3737" xr:uid="{00000000-0005-0000-0000-0000B2120000}"/>
    <cellStyle name="40% - Accent1 4 4 2" xfId="3738" xr:uid="{00000000-0005-0000-0000-0000B3120000}"/>
    <cellStyle name="40% - Accent1 4 4 2 2" xfId="3739" xr:uid="{00000000-0005-0000-0000-0000B4120000}"/>
    <cellStyle name="40% - Accent1 4 4 2 3" xfId="3740" xr:uid="{00000000-0005-0000-0000-0000B5120000}"/>
    <cellStyle name="40% - Accent1 4 4 2 4" xfId="14379" xr:uid="{00000000-0005-0000-0000-0000B6120000}"/>
    <cellStyle name="40% - Accent1 4 4 2 5" xfId="14380" xr:uid="{00000000-0005-0000-0000-0000B7120000}"/>
    <cellStyle name="40% - Accent1 4 4 3" xfId="3741" xr:uid="{00000000-0005-0000-0000-0000B8120000}"/>
    <cellStyle name="40% - Accent1 4 4 4" xfId="3742" xr:uid="{00000000-0005-0000-0000-0000B9120000}"/>
    <cellStyle name="40% - Accent1 4 4 5" xfId="14381" xr:uid="{00000000-0005-0000-0000-0000BA120000}"/>
    <cellStyle name="40% - Accent1 4 4 6" xfId="14382" xr:uid="{00000000-0005-0000-0000-0000BB120000}"/>
    <cellStyle name="40% - Accent1 4 5" xfId="3743" xr:uid="{00000000-0005-0000-0000-0000BC120000}"/>
    <cellStyle name="40% - Accent1 4 5 2" xfId="3744" xr:uid="{00000000-0005-0000-0000-0000BD120000}"/>
    <cellStyle name="40% - Accent1 4 5 2 2" xfId="3745" xr:uid="{00000000-0005-0000-0000-0000BE120000}"/>
    <cellStyle name="40% - Accent1 4 5 2 3" xfId="3746" xr:uid="{00000000-0005-0000-0000-0000BF120000}"/>
    <cellStyle name="40% - Accent1 4 5 2 4" xfId="14383" xr:uid="{00000000-0005-0000-0000-0000C0120000}"/>
    <cellStyle name="40% - Accent1 4 5 2 5" xfId="14384" xr:uid="{00000000-0005-0000-0000-0000C1120000}"/>
    <cellStyle name="40% - Accent1 4 5 3" xfId="3747" xr:uid="{00000000-0005-0000-0000-0000C2120000}"/>
    <cellStyle name="40% - Accent1 4 5 4" xfId="3748" xr:uid="{00000000-0005-0000-0000-0000C3120000}"/>
    <cellStyle name="40% - Accent1 4 5 5" xfId="14385" xr:uid="{00000000-0005-0000-0000-0000C4120000}"/>
    <cellStyle name="40% - Accent1 4 5 6" xfId="14386" xr:uid="{00000000-0005-0000-0000-0000C5120000}"/>
    <cellStyle name="40% - Accent1 4 6" xfId="3749" xr:uid="{00000000-0005-0000-0000-0000C6120000}"/>
    <cellStyle name="40% - Accent1 4 6 2" xfId="3750" xr:uid="{00000000-0005-0000-0000-0000C7120000}"/>
    <cellStyle name="40% - Accent1 4 6 2 2" xfId="3751" xr:uid="{00000000-0005-0000-0000-0000C8120000}"/>
    <cellStyle name="40% - Accent1 4 6 2 3" xfId="3752" xr:uid="{00000000-0005-0000-0000-0000C9120000}"/>
    <cellStyle name="40% - Accent1 4 6 2 4" xfId="14387" xr:uid="{00000000-0005-0000-0000-0000CA120000}"/>
    <cellStyle name="40% - Accent1 4 6 2 5" xfId="14388" xr:uid="{00000000-0005-0000-0000-0000CB120000}"/>
    <cellStyle name="40% - Accent1 4 6 3" xfId="3753" xr:uid="{00000000-0005-0000-0000-0000CC120000}"/>
    <cellStyle name="40% - Accent1 4 6 4" xfId="3754" xr:uid="{00000000-0005-0000-0000-0000CD120000}"/>
    <cellStyle name="40% - Accent1 4 6 5" xfId="14389" xr:uid="{00000000-0005-0000-0000-0000CE120000}"/>
    <cellStyle name="40% - Accent1 4 6 6" xfId="14390" xr:uid="{00000000-0005-0000-0000-0000CF120000}"/>
    <cellStyle name="40% - Accent1 4 7" xfId="3755" xr:uid="{00000000-0005-0000-0000-0000D0120000}"/>
    <cellStyle name="40% - Accent1 4 7 2" xfId="3756" xr:uid="{00000000-0005-0000-0000-0000D1120000}"/>
    <cellStyle name="40% - Accent1 4 7 2 2" xfId="3757" xr:uid="{00000000-0005-0000-0000-0000D2120000}"/>
    <cellStyle name="40% - Accent1 4 7 2 3" xfId="3758" xr:uid="{00000000-0005-0000-0000-0000D3120000}"/>
    <cellStyle name="40% - Accent1 4 7 2 4" xfId="14391" xr:uid="{00000000-0005-0000-0000-0000D4120000}"/>
    <cellStyle name="40% - Accent1 4 7 2 5" xfId="14392" xr:uid="{00000000-0005-0000-0000-0000D5120000}"/>
    <cellStyle name="40% - Accent1 4 7 3" xfId="3759" xr:uid="{00000000-0005-0000-0000-0000D6120000}"/>
    <cellStyle name="40% - Accent1 4 7 4" xfId="3760" xr:uid="{00000000-0005-0000-0000-0000D7120000}"/>
    <cellStyle name="40% - Accent1 4 7 5" xfId="14393" xr:uid="{00000000-0005-0000-0000-0000D8120000}"/>
    <cellStyle name="40% - Accent1 4 7 6" xfId="14394" xr:uid="{00000000-0005-0000-0000-0000D9120000}"/>
    <cellStyle name="40% - Accent1 4 8" xfId="3761" xr:uid="{00000000-0005-0000-0000-0000DA120000}"/>
    <cellStyle name="40% - Accent1 4 8 2" xfId="3762" xr:uid="{00000000-0005-0000-0000-0000DB120000}"/>
    <cellStyle name="40% - Accent1 4 8 2 2" xfId="3763" xr:uid="{00000000-0005-0000-0000-0000DC120000}"/>
    <cellStyle name="40% - Accent1 4 8 2 3" xfId="3764" xr:uid="{00000000-0005-0000-0000-0000DD120000}"/>
    <cellStyle name="40% - Accent1 4 8 2 4" xfId="14395" xr:uid="{00000000-0005-0000-0000-0000DE120000}"/>
    <cellStyle name="40% - Accent1 4 8 2 5" xfId="14396" xr:uid="{00000000-0005-0000-0000-0000DF120000}"/>
    <cellStyle name="40% - Accent1 4 8 3" xfId="3765" xr:uid="{00000000-0005-0000-0000-0000E0120000}"/>
    <cellStyle name="40% - Accent1 4 8 4" xfId="3766" xr:uid="{00000000-0005-0000-0000-0000E1120000}"/>
    <cellStyle name="40% - Accent1 4 8 5" xfId="14397" xr:uid="{00000000-0005-0000-0000-0000E2120000}"/>
    <cellStyle name="40% - Accent1 4 8 6" xfId="14398" xr:uid="{00000000-0005-0000-0000-0000E3120000}"/>
    <cellStyle name="40% - Accent1 4 9" xfId="3767" xr:uid="{00000000-0005-0000-0000-0000E4120000}"/>
    <cellStyle name="40% - Accent1 4 9 2" xfId="3768" xr:uid="{00000000-0005-0000-0000-0000E5120000}"/>
    <cellStyle name="40% - Accent1 4 9 3" xfId="3769" xr:uid="{00000000-0005-0000-0000-0000E6120000}"/>
    <cellStyle name="40% - Accent1 4 9 4" xfId="14399" xr:uid="{00000000-0005-0000-0000-0000E7120000}"/>
    <cellStyle name="40% - Accent1 4 9 5" xfId="14400" xr:uid="{00000000-0005-0000-0000-0000E8120000}"/>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3" xfId="3784" xr:uid="{00000000-0005-0000-0000-0000F7120000}"/>
    <cellStyle name="40% - Accent1 5 2 4" xfId="14401" xr:uid="{00000000-0005-0000-0000-0000F8120000}"/>
    <cellStyle name="40% - Accent1 5 2 5" xfId="14402" xr:uid="{00000000-0005-0000-0000-0000F9120000}"/>
    <cellStyle name="40% - Accent1 5 3" xfId="3785" xr:uid="{00000000-0005-0000-0000-0000FA120000}"/>
    <cellStyle name="40% - Accent1 5 4" xfId="3786" xr:uid="{00000000-0005-0000-0000-0000FB120000}"/>
    <cellStyle name="40% - Accent1 5 5" xfId="14403" xr:uid="{00000000-0005-0000-0000-0000FC120000}"/>
    <cellStyle name="40% - Accent1 5 6" xfId="14404" xr:uid="{00000000-0005-0000-0000-0000FD120000}"/>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3" xfId="3801" xr:uid="{00000000-0005-0000-0000-00000C130000}"/>
    <cellStyle name="40% - Accent1 6 2 4" xfId="14405" xr:uid="{00000000-0005-0000-0000-00000D130000}"/>
    <cellStyle name="40% - Accent1 6 2 5" xfId="14406" xr:uid="{00000000-0005-0000-0000-00000E130000}"/>
    <cellStyle name="40% - Accent1 6 3" xfId="3802" xr:uid="{00000000-0005-0000-0000-00000F130000}"/>
    <cellStyle name="40% - Accent1 6 4" xfId="3803" xr:uid="{00000000-0005-0000-0000-000010130000}"/>
    <cellStyle name="40% - Accent1 6 5" xfId="14407" xr:uid="{00000000-0005-0000-0000-000011130000}"/>
    <cellStyle name="40% - Accent1 6 6" xfId="14408" xr:uid="{00000000-0005-0000-0000-000012130000}"/>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7" xfId="3811" xr:uid="{00000000-0005-0000-0000-00001A130000}"/>
    <cellStyle name="40% - Accent1 7 2" xfId="3812" xr:uid="{00000000-0005-0000-0000-00001B130000}"/>
    <cellStyle name="40% - Accent1 7 2 2" xfId="3813" xr:uid="{00000000-0005-0000-0000-00001C130000}"/>
    <cellStyle name="40% - Accent1 7 2 3" xfId="3814" xr:uid="{00000000-0005-0000-0000-00001D130000}"/>
    <cellStyle name="40% - Accent1 7 2 4" xfId="14409" xr:uid="{00000000-0005-0000-0000-00001E130000}"/>
    <cellStyle name="40% - Accent1 7 2 5" xfId="14410" xr:uid="{00000000-0005-0000-0000-00001F130000}"/>
    <cellStyle name="40% - Accent1 7 3" xfId="3815" xr:uid="{00000000-0005-0000-0000-000020130000}"/>
    <cellStyle name="40% - Accent1 7 4" xfId="3816" xr:uid="{00000000-0005-0000-0000-000021130000}"/>
    <cellStyle name="40% - Accent1 7 5" xfId="14411" xr:uid="{00000000-0005-0000-0000-000022130000}"/>
    <cellStyle name="40% - Accent1 7 6" xfId="14412" xr:uid="{00000000-0005-0000-0000-000023130000}"/>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3" xfId="3821" xr:uid="{00000000-0005-0000-0000-000028130000}"/>
    <cellStyle name="40% - Accent1 8 2 4" xfId="14413" xr:uid="{00000000-0005-0000-0000-000029130000}"/>
    <cellStyle name="40% - Accent1 8 2 5" xfId="14414" xr:uid="{00000000-0005-0000-0000-00002A130000}"/>
    <cellStyle name="40% - Accent1 8 3" xfId="3822" xr:uid="{00000000-0005-0000-0000-00002B130000}"/>
    <cellStyle name="40% - Accent1 8 4" xfId="3823" xr:uid="{00000000-0005-0000-0000-00002C130000}"/>
    <cellStyle name="40% - Accent1 8 5" xfId="14415" xr:uid="{00000000-0005-0000-0000-00002D130000}"/>
    <cellStyle name="40% - Accent1 8 6" xfId="14416" xr:uid="{00000000-0005-0000-0000-00002E130000}"/>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3" xfId="3828" xr:uid="{00000000-0005-0000-0000-000033130000}"/>
    <cellStyle name="40% - Accent1 9 2 4" xfId="14417" xr:uid="{00000000-0005-0000-0000-000034130000}"/>
    <cellStyle name="40% - Accent1 9 2 5" xfId="14418" xr:uid="{00000000-0005-0000-0000-000035130000}"/>
    <cellStyle name="40% - Accent1 9 3" xfId="3829" xr:uid="{00000000-0005-0000-0000-000036130000}"/>
    <cellStyle name="40% - Accent1 9 4" xfId="3830" xr:uid="{00000000-0005-0000-0000-000037130000}"/>
    <cellStyle name="40% - Accent1 9 5" xfId="14419" xr:uid="{00000000-0005-0000-0000-000038130000}"/>
    <cellStyle name="40% - Accent1 9 6" xfId="14420" xr:uid="{00000000-0005-0000-0000-000039130000}"/>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3" xfId="3835" xr:uid="{00000000-0005-0000-0000-00003E130000}"/>
    <cellStyle name="40% - Accent2 10 2 4" xfId="14421" xr:uid="{00000000-0005-0000-0000-00003F130000}"/>
    <cellStyle name="40% - Accent2 10 2 5" xfId="14422" xr:uid="{00000000-0005-0000-0000-000040130000}"/>
    <cellStyle name="40% - Accent2 10 3" xfId="3836" xr:uid="{00000000-0005-0000-0000-000041130000}"/>
    <cellStyle name="40% - Accent2 10 4" xfId="3837" xr:uid="{00000000-0005-0000-0000-000042130000}"/>
    <cellStyle name="40% - Accent2 10 5" xfId="14423" xr:uid="{00000000-0005-0000-0000-000043130000}"/>
    <cellStyle name="40% - Accent2 10 6" xfId="14424" xr:uid="{00000000-0005-0000-0000-000044130000}"/>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3" xfId="3842" xr:uid="{00000000-0005-0000-0000-000049130000}"/>
    <cellStyle name="40% - Accent2 11 2 4" xfId="14425" xr:uid="{00000000-0005-0000-0000-00004A130000}"/>
    <cellStyle name="40% - Accent2 11 2 5" xfId="14426" xr:uid="{00000000-0005-0000-0000-00004B130000}"/>
    <cellStyle name="40% - Accent2 11 3" xfId="3843" xr:uid="{00000000-0005-0000-0000-00004C130000}"/>
    <cellStyle name="40% - Accent2 11 4" xfId="3844" xr:uid="{00000000-0005-0000-0000-00004D130000}"/>
    <cellStyle name="40% - Accent2 11 5" xfId="14427" xr:uid="{00000000-0005-0000-0000-00004E130000}"/>
    <cellStyle name="40% - Accent2 11 6" xfId="14428" xr:uid="{00000000-0005-0000-0000-00004F130000}"/>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3" xfId="3849" xr:uid="{00000000-0005-0000-0000-000054130000}"/>
    <cellStyle name="40% - Accent2 12 2 4" xfId="14429" xr:uid="{00000000-0005-0000-0000-000055130000}"/>
    <cellStyle name="40% - Accent2 12 2 5" xfId="14430" xr:uid="{00000000-0005-0000-0000-000056130000}"/>
    <cellStyle name="40% - Accent2 12 3" xfId="3850" xr:uid="{00000000-0005-0000-0000-000057130000}"/>
    <cellStyle name="40% - Accent2 12 4" xfId="3851" xr:uid="{00000000-0005-0000-0000-000058130000}"/>
    <cellStyle name="40% - Accent2 12 5" xfId="14431" xr:uid="{00000000-0005-0000-0000-000059130000}"/>
    <cellStyle name="40% - Accent2 12 6" xfId="14432" xr:uid="{00000000-0005-0000-0000-00005A130000}"/>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3" xfId="3856" xr:uid="{00000000-0005-0000-0000-00005F130000}"/>
    <cellStyle name="40% - Accent2 13 2 4" xfId="14433" xr:uid="{00000000-0005-0000-0000-000060130000}"/>
    <cellStyle name="40% - Accent2 13 2 5" xfId="14434" xr:uid="{00000000-0005-0000-0000-000061130000}"/>
    <cellStyle name="40% - Accent2 13 3" xfId="3857" xr:uid="{00000000-0005-0000-0000-000062130000}"/>
    <cellStyle name="40% - Accent2 13 4" xfId="3858" xr:uid="{00000000-0005-0000-0000-000063130000}"/>
    <cellStyle name="40% - Accent2 13 5" xfId="14435" xr:uid="{00000000-0005-0000-0000-000064130000}"/>
    <cellStyle name="40% - Accent2 13 6" xfId="14436" xr:uid="{00000000-0005-0000-0000-000065130000}"/>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3" xfId="3863" xr:uid="{00000000-0005-0000-0000-00006A130000}"/>
    <cellStyle name="40% - Accent2 14 2 4" xfId="14437" xr:uid="{00000000-0005-0000-0000-00006B130000}"/>
    <cellStyle name="40% - Accent2 14 2 5" xfId="14438" xr:uid="{00000000-0005-0000-0000-00006C130000}"/>
    <cellStyle name="40% - Accent2 14 3" xfId="3864" xr:uid="{00000000-0005-0000-0000-00006D130000}"/>
    <cellStyle name="40% - Accent2 14 4" xfId="3865" xr:uid="{00000000-0005-0000-0000-00006E130000}"/>
    <cellStyle name="40% - Accent2 14 5" xfId="14439" xr:uid="{00000000-0005-0000-0000-00006F130000}"/>
    <cellStyle name="40% - Accent2 14 6" xfId="14440" xr:uid="{00000000-0005-0000-0000-000070130000}"/>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3" xfId="3870" xr:uid="{00000000-0005-0000-0000-000075130000}"/>
    <cellStyle name="40% - Accent2 15 2 4" xfId="14441" xr:uid="{00000000-0005-0000-0000-000076130000}"/>
    <cellStyle name="40% - Accent2 15 2 5" xfId="14442" xr:uid="{00000000-0005-0000-0000-000077130000}"/>
    <cellStyle name="40% - Accent2 15 3" xfId="3871" xr:uid="{00000000-0005-0000-0000-000078130000}"/>
    <cellStyle name="40% - Accent2 15 4" xfId="3872" xr:uid="{00000000-0005-0000-0000-000079130000}"/>
    <cellStyle name="40% - Accent2 15 5" xfId="14443" xr:uid="{00000000-0005-0000-0000-00007A130000}"/>
    <cellStyle name="40% - Accent2 15 6" xfId="14444" xr:uid="{00000000-0005-0000-0000-00007B130000}"/>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3" xfId="3877" xr:uid="{00000000-0005-0000-0000-000080130000}"/>
    <cellStyle name="40% - Accent2 16 2 4" xfId="14445" xr:uid="{00000000-0005-0000-0000-000081130000}"/>
    <cellStyle name="40% - Accent2 16 2 5" xfId="14446" xr:uid="{00000000-0005-0000-0000-000082130000}"/>
    <cellStyle name="40% - Accent2 16 3" xfId="3878" xr:uid="{00000000-0005-0000-0000-000083130000}"/>
    <cellStyle name="40% - Accent2 16 4" xfId="3879" xr:uid="{00000000-0005-0000-0000-000084130000}"/>
    <cellStyle name="40% - Accent2 16 5" xfId="14447" xr:uid="{00000000-0005-0000-0000-000085130000}"/>
    <cellStyle name="40% - Accent2 16 6" xfId="14448" xr:uid="{00000000-0005-0000-0000-000086130000}"/>
    <cellStyle name="40% - Accent2 16_Template A new" xfId="3880" xr:uid="{00000000-0005-0000-0000-000087130000}"/>
    <cellStyle name="40% - Accent2 17" xfId="3881" xr:uid="{00000000-0005-0000-0000-000088130000}"/>
    <cellStyle name="40% - Accent2 17 2" xfId="3882" xr:uid="{00000000-0005-0000-0000-000089130000}"/>
    <cellStyle name="40% - Accent2 17 3" xfId="3883" xr:uid="{00000000-0005-0000-0000-00008A130000}"/>
    <cellStyle name="40% - Accent2 17 4" xfId="14449" xr:uid="{00000000-0005-0000-0000-00008B130000}"/>
    <cellStyle name="40% - Accent2 17 5" xfId="14450" xr:uid="{00000000-0005-0000-0000-00008C130000}"/>
    <cellStyle name="40% - Accent2 18" xfId="3884" xr:uid="{00000000-0005-0000-0000-00008D130000}"/>
    <cellStyle name="40% - Accent2 18 2" xfId="14451"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3" xfId="3890" xr:uid="{00000000-0005-0000-0000-000094130000}"/>
    <cellStyle name="40% - Accent2 2 10 2 4" xfId="14452" xr:uid="{00000000-0005-0000-0000-000095130000}"/>
    <cellStyle name="40% - Accent2 2 10 2 5" xfId="14453" xr:uid="{00000000-0005-0000-0000-000096130000}"/>
    <cellStyle name="40% - Accent2 2 10 3" xfId="3891" xr:uid="{00000000-0005-0000-0000-000097130000}"/>
    <cellStyle name="40% - Accent2 2 10 4" xfId="3892" xr:uid="{00000000-0005-0000-0000-000098130000}"/>
    <cellStyle name="40% - Accent2 2 10 5" xfId="14454" xr:uid="{00000000-0005-0000-0000-000099130000}"/>
    <cellStyle name="40% - Accent2 2 10 6" xfId="14455" xr:uid="{00000000-0005-0000-0000-00009A130000}"/>
    <cellStyle name="40% - Accent2 2 11" xfId="3893" xr:uid="{00000000-0005-0000-0000-00009B130000}"/>
    <cellStyle name="40% - Accent2 2 11 2" xfId="3894" xr:uid="{00000000-0005-0000-0000-00009C130000}"/>
    <cellStyle name="40% - Accent2 2 11 2 2" xfId="3895" xr:uid="{00000000-0005-0000-0000-00009D130000}"/>
    <cellStyle name="40% - Accent2 2 11 2 3" xfId="3896" xr:uid="{00000000-0005-0000-0000-00009E130000}"/>
    <cellStyle name="40% - Accent2 2 11 2 4" xfId="14456" xr:uid="{00000000-0005-0000-0000-00009F130000}"/>
    <cellStyle name="40% - Accent2 2 11 2 5" xfId="14457" xr:uid="{00000000-0005-0000-0000-0000A0130000}"/>
    <cellStyle name="40% - Accent2 2 11 3" xfId="3897" xr:uid="{00000000-0005-0000-0000-0000A1130000}"/>
    <cellStyle name="40% - Accent2 2 11 4" xfId="3898" xr:uid="{00000000-0005-0000-0000-0000A2130000}"/>
    <cellStyle name="40% - Accent2 2 11 5" xfId="14458" xr:uid="{00000000-0005-0000-0000-0000A3130000}"/>
    <cellStyle name="40% - Accent2 2 11 6" xfId="14459" xr:uid="{00000000-0005-0000-0000-0000A4130000}"/>
    <cellStyle name="40% - Accent2 2 12" xfId="3899" xr:uid="{00000000-0005-0000-0000-0000A5130000}"/>
    <cellStyle name="40% - Accent2 2 12 2" xfId="3900" xr:uid="{00000000-0005-0000-0000-0000A6130000}"/>
    <cellStyle name="40% - Accent2 2 12 2 2" xfId="3901" xr:uid="{00000000-0005-0000-0000-0000A7130000}"/>
    <cellStyle name="40% - Accent2 2 12 2 3" xfId="3902" xr:uid="{00000000-0005-0000-0000-0000A8130000}"/>
    <cellStyle name="40% - Accent2 2 12 2 4" xfId="14460" xr:uid="{00000000-0005-0000-0000-0000A9130000}"/>
    <cellStyle name="40% - Accent2 2 12 2 5" xfId="14461" xr:uid="{00000000-0005-0000-0000-0000AA130000}"/>
    <cellStyle name="40% - Accent2 2 12 3" xfId="3903" xr:uid="{00000000-0005-0000-0000-0000AB130000}"/>
    <cellStyle name="40% - Accent2 2 12 4" xfId="3904" xr:uid="{00000000-0005-0000-0000-0000AC130000}"/>
    <cellStyle name="40% - Accent2 2 12 5" xfId="14462" xr:uid="{00000000-0005-0000-0000-0000AD130000}"/>
    <cellStyle name="40% - Accent2 2 12 6" xfId="14463" xr:uid="{00000000-0005-0000-0000-0000AE130000}"/>
    <cellStyle name="40% - Accent2 2 13" xfId="3905" xr:uid="{00000000-0005-0000-0000-0000AF130000}"/>
    <cellStyle name="40% - Accent2 2 13 2" xfId="3906" xr:uid="{00000000-0005-0000-0000-0000B0130000}"/>
    <cellStyle name="40% - Accent2 2 13 2 2" xfId="3907" xr:uid="{00000000-0005-0000-0000-0000B1130000}"/>
    <cellStyle name="40% - Accent2 2 13 2 3" xfId="3908" xr:uid="{00000000-0005-0000-0000-0000B2130000}"/>
    <cellStyle name="40% - Accent2 2 13 2 4" xfId="14464" xr:uid="{00000000-0005-0000-0000-0000B3130000}"/>
    <cellStyle name="40% - Accent2 2 13 2 5" xfId="14465" xr:uid="{00000000-0005-0000-0000-0000B4130000}"/>
    <cellStyle name="40% - Accent2 2 13 3" xfId="3909" xr:uid="{00000000-0005-0000-0000-0000B5130000}"/>
    <cellStyle name="40% - Accent2 2 13 4" xfId="3910" xr:uid="{00000000-0005-0000-0000-0000B6130000}"/>
    <cellStyle name="40% - Accent2 2 13 5" xfId="14466" xr:uid="{00000000-0005-0000-0000-0000B7130000}"/>
    <cellStyle name="40% - Accent2 2 13 6" xfId="14467" xr:uid="{00000000-0005-0000-0000-0000B8130000}"/>
    <cellStyle name="40% - Accent2 2 14" xfId="3911" xr:uid="{00000000-0005-0000-0000-0000B9130000}"/>
    <cellStyle name="40% - Accent2 2 14 2" xfId="3912" xr:uid="{00000000-0005-0000-0000-0000BA130000}"/>
    <cellStyle name="40% - Accent2 2 14 2 2" xfId="3913" xr:uid="{00000000-0005-0000-0000-0000BB130000}"/>
    <cellStyle name="40% - Accent2 2 14 2 3" xfId="3914" xr:uid="{00000000-0005-0000-0000-0000BC130000}"/>
    <cellStyle name="40% - Accent2 2 14 2 4" xfId="14468" xr:uid="{00000000-0005-0000-0000-0000BD130000}"/>
    <cellStyle name="40% - Accent2 2 14 2 5" xfId="14469" xr:uid="{00000000-0005-0000-0000-0000BE130000}"/>
    <cellStyle name="40% - Accent2 2 14 3" xfId="3915" xr:uid="{00000000-0005-0000-0000-0000BF130000}"/>
    <cellStyle name="40% - Accent2 2 14 4" xfId="3916" xr:uid="{00000000-0005-0000-0000-0000C0130000}"/>
    <cellStyle name="40% - Accent2 2 14 5" xfId="14470" xr:uid="{00000000-0005-0000-0000-0000C1130000}"/>
    <cellStyle name="40% - Accent2 2 14 6" xfId="14471" xr:uid="{00000000-0005-0000-0000-0000C2130000}"/>
    <cellStyle name="40% - Accent2 2 15" xfId="3917" xr:uid="{00000000-0005-0000-0000-0000C3130000}"/>
    <cellStyle name="40% - Accent2 2 15 2" xfId="3918" xr:uid="{00000000-0005-0000-0000-0000C4130000}"/>
    <cellStyle name="40% - Accent2 2 15 3" xfId="3919" xr:uid="{00000000-0005-0000-0000-0000C5130000}"/>
    <cellStyle name="40% - Accent2 2 15 4" xfId="14472" xr:uid="{00000000-0005-0000-0000-0000C6130000}"/>
    <cellStyle name="40% - Accent2 2 15 5" xfId="14473" xr:uid="{00000000-0005-0000-0000-0000C7130000}"/>
    <cellStyle name="40% - Accent2 2 16" xfId="3920" xr:uid="{00000000-0005-0000-0000-0000C8130000}"/>
    <cellStyle name="40% - Accent2 2 17" xfId="3921" xr:uid="{00000000-0005-0000-0000-0000C9130000}"/>
    <cellStyle name="40% - Accent2 2 18" xfId="3922" xr:uid="{00000000-0005-0000-0000-0000CA130000}"/>
    <cellStyle name="40% - Accent2 2 19" xfId="14474"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3" xfId="3926" xr:uid="{00000000-0005-0000-0000-0000CF130000}"/>
    <cellStyle name="40% - Accent2 2 2 2 4" xfId="14475" xr:uid="{00000000-0005-0000-0000-0000D0130000}"/>
    <cellStyle name="40% - Accent2 2 2 2 5" xfId="14476" xr:uid="{00000000-0005-0000-0000-0000D1130000}"/>
    <cellStyle name="40% - Accent2 2 2 3" xfId="3927" xr:uid="{00000000-0005-0000-0000-0000D2130000}"/>
    <cellStyle name="40% - Accent2 2 2 4" xfId="3928" xr:uid="{00000000-0005-0000-0000-0000D3130000}"/>
    <cellStyle name="40% - Accent2 2 2 5" xfId="3929" xr:uid="{00000000-0005-0000-0000-0000D4130000}"/>
    <cellStyle name="40% - Accent2 2 2 6" xfId="14477"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3" xfId="3934" xr:uid="{00000000-0005-0000-0000-0000DA130000}"/>
    <cellStyle name="40% - Accent2 2 3 2 4" xfId="14478" xr:uid="{00000000-0005-0000-0000-0000DB130000}"/>
    <cellStyle name="40% - Accent2 2 3 2 5" xfId="14479" xr:uid="{00000000-0005-0000-0000-0000DC130000}"/>
    <cellStyle name="40% - Accent2 2 3 3" xfId="3935" xr:uid="{00000000-0005-0000-0000-0000DD130000}"/>
    <cellStyle name="40% - Accent2 2 3 4" xfId="3936" xr:uid="{00000000-0005-0000-0000-0000DE130000}"/>
    <cellStyle name="40% - Accent2 2 3 5" xfId="3937" xr:uid="{00000000-0005-0000-0000-0000DF130000}"/>
    <cellStyle name="40% - Accent2 2 3 6" xfId="14480"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3" xfId="3941" xr:uid="{00000000-0005-0000-0000-0000E4130000}"/>
    <cellStyle name="40% - Accent2 2 4 2 4" xfId="14481" xr:uid="{00000000-0005-0000-0000-0000E5130000}"/>
    <cellStyle name="40% - Accent2 2 4 2 5" xfId="14482" xr:uid="{00000000-0005-0000-0000-0000E6130000}"/>
    <cellStyle name="40% - Accent2 2 4 3" xfId="3942" xr:uid="{00000000-0005-0000-0000-0000E7130000}"/>
    <cellStyle name="40% - Accent2 2 4 4" xfId="3943" xr:uid="{00000000-0005-0000-0000-0000E8130000}"/>
    <cellStyle name="40% - Accent2 2 4 5" xfId="3944" xr:uid="{00000000-0005-0000-0000-0000E9130000}"/>
    <cellStyle name="40% - Accent2 2 4 6" xfId="14483"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3" xfId="3948" xr:uid="{00000000-0005-0000-0000-0000EE130000}"/>
    <cellStyle name="40% - Accent2 2 5 2 4" xfId="14484" xr:uid="{00000000-0005-0000-0000-0000EF130000}"/>
    <cellStyle name="40% - Accent2 2 5 2 5" xfId="14485" xr:uid="{00000000-0005-0000-0000-0000F0130000}"/>
    <cellStyle name="40% - Accent2 2 5 3" xfId="3949" xr:uid="{00000000-0005-0000-0000-0000F1130000}"/>
    <cellStyle name="40% - Accent2 2 5 4" xfId="3950" xr:uid="{00000000-0005-0000-0000-0000F2130000}"/>
    <cellStyle name="40% - Accent2 2 5 5" xfId="3951" xr:uid="{00000000-0005-0000-0000-0000F3130000}"/>
    <cellStyle name="40% - Accent2 2 5 6" xfId="14486"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3" xfId="3955" xr:uid="{00000000-0005-0000-0000-0000F8130000}"/>
    <cellStyle name="40% - Accent2 2 6 2 4" xfId="14487" xr:uid="{00000000-0005-0000-0000-0000F9130000}"/>
    <cellStyle name="40% - Accent2 2 6 2 5" xfId="14488" xr:uid="{00000000-0005-0000-0000-0000FA130000}"/>
    <cellStyle name="40% - Accent2 2 6 3" xfId="3956" xr:uid="{00000000-0005-0000-0000-0000FB130000}"/>
    <cellStyle name="40% - Accent2 2 6 4" xfId="3957" xr:uid="{00000000-0005-0000-0000-0000FC130000}"/>
    <cellStyle name="40% - Accent2 2 6 5" xfId="14489" xr:uid="{00000000-0005-0000-0000-0000FD130000}"/>
    <cellStyle name="40% - Accent2 2 6 6" xfId="14490" xr:uid="{00000000-0005-0000-0000-0000FE130000}"/>
    <cellStyle name="40% - Accent2 2 7" xfId="3958" xr:uid="{00000000-0005-0000-0000-0000FF130000}"/>
    <cellStyle name="40% - Accent2 2 7 2" xfId="3959" xr:uid="{00000000-0005-0000-0000-000000140000}"/>
    <cellStyle name="40% - Accent2 2 7 2 2" xfId="3960" xr:uid="{00000000-0005-0000-0000-000001140000}"/>
    <cellStyle name="40% - Accent2 2 7 2 3" xfId="3961" xr:uid="{00000000-0005-0000-0000-000002140000}"/>
    <cellStyle name="40% - Accent2 2 7 2 4" xfId="14491" xr:uid="{00000000-0005-0000-0000-000003140000}"/>
    <cellStyle name="40% - Accent2 2 7 2 5" xfId="14492" xr:uid="{00000000-0005-0000-0000-000004140000}"/>
    <cellStyle name="40% - Accent2 2 7 3" xfId="3962" xr:uid="{00000000-0005-0000-0000-000005140000}"/>
    <cellStyle name="40% - Accent2 2 7 4" xfId="3963" xr:uid="{00000000-0005-0000-0000-000006140000}"/>
    <cellStyle name="40% - Accent2 2 7 5" xfId="14493" xr:uid="{00000000-0005-0000-0000-000007140000}"/>
    <cellStyle name="40% - Accent2 2 7 6" xfId="14494" xr:uid="{00000000-0005-0000-0000-000008140000}"/>
    <cellStyle name="40% - Accent2 2 8" xfId="3964" xr:uid="{00000000-0005-0000-0000-000009140000}"/>
    <cellStyle name="40% - Accent2 2 8 2" xfId="3965" xr:uid="{00000000-0005-0000-0000-00000A140000}"/>
    <cellStyle name="40% - Accent2 2 8 2 2" xfId="3966" xr:uid="{00000000-0005-0000-0000-00000B140000}"/>
    <cellStyle name="40% - Accent2 2 8 2 3" xfId="3967" xr:uid="{00000000-0005-0000-0000-00000C140000}"/>
    <cellStyle name="40% - Accent2 2 8 2 4" xfId="14495" xr:uid="{00000000-0005-0000-0000-00000D140000}"/>
    <cellStyle name="40% - Accent2 2 8 2 5" xfId="14496" xr:uid="{00000000-0005-0000-0000-00000E140000}"/>
    <cellStyle name="40% - Accent2 2 8 3" xfId="3968" xr:uid="{00000000-0005-0000-0000-00000F140000}"/>
    <cellStyle name="40% - Accent2 2 8 4" xfId="3969" xr:uid="{00000000-0005-0000-0000-000010140000}"/>
    <cellStyle name="40% - Accent2 2 8 5" xfId="14497" xr:uid="{00000000-0005-0000-0000-000011140000}"/>
    <cellStyle name="40% - Accent2 2 8 6" xfId="14498" xr:uid="{00000000-0005-0000-0000-000012140000}"/>
    <cellStyle name="40% - Accent2 2 9" xfId="3970" xr:uid="{00000000-0005-0000-0000-000013140000}"/>
    <cellStyle name="40% - Accent2 2 9 2" xfId="3971" xr:uid="{00000000-0005-0000-0000-000014140000}"/>
    <cellStyle name="40% - Accent2 2 9 2 2" xfId="3972" xr:uid="{00000000-0005-0000-0000-000015140000}"/>
    <cellStyle name="40% - Accent2 2 9 2 3" xfId="3973" xr:uid="{00000000-0005-0000-0000-000016140000}"/>
    <cellStyle name="40% - Accent2 2 9 2 4" xfId="14499" xr:uid="{00000000-0005-0000-0000-000017140000}"/>
    <cellStyle name="40% - Accent2 2 9 2 5" xfId="14500" xr:uid="{00000000-0005-0000-0000-000018140000}"/>
    <cellStyle name="40% - Accent2 2 9 3" xfId="3974" xr:uid="{00000000-0005-0000-0000-000019140000}"/>
    <cellStyle name="40% - Accent2 2 9 4" xfId="3975" xr:uid="{00000000-0005-0000-0000-00001A140000}"/>
    <cellStyle name="40% - Accent2 2 9 5" xfId="14501" xr:uid="{00000000-0005-0000-0000-00001B140000}"/>
    <cellStyle name="40% - Accent2 2 9 6" xfId="14502" xr:uid="{00000000-0005-0000-0000-00001C140000}"/>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1" xfId="3989" xr:uid="{00000000-0005-0000-0000-00002A140000}"/>
    <cellStyle name="40% - Accent2 3 12" xfId="3990" xr:uid="{00000000-0005-0000-0000-00002B140000}"/>
    <cellStyle name="40% - Accent2 3 13" xfId="14503"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3" xfId="3994" xr:uid="{00000000-0005-0000-0000-000030140000}"/>
    <cellStyle name="40% - Accent2 3 2 2 4" xfId="14504" xr:uid="{00000000-0005-0000-0000-000031140000}"/>
    <cellStyle name="40% - Accent2 3 2 2 5" xfId="14505" xr:uid="{00000000-0005-0000-0000-000032140000}"/>
    <cellStyle name="40% - Accent2 3 2 3" xfId="3995" xr:uid="{00000000-0005-0000-0000-000033140000}"/>
    <cellStyle name="40% - Accent2 3 2 4" xfId="3996" xr:uid="{00000000-0005-0000-0000-000034140000}"/>
    <cellStyle name="40% - Accent2 3 2 5" xfId="3997" xr:uid="{00000000-0005-0000-0000-000035140000}"/>
    <cellStyle name="40% - Accent2 3 2 6" xfId="14506"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3" xfId="4002" xr:uid="{00000000-0005-0000-0000-00003B140000}"/>
    <cellStyle name="40% - Accent2 3 3 2 4" xfId="14507" xr:uid="{00000000-0005-0000-0000-00003C140000}"/>
    <cellStyle name="40% - Accent2 3 3 2 5" xfId="14508" xr:uid="{00000000-0005-0000-0000-00003D140000}"/>
    <cellStyle name="40% - Accent2 3 3 3" xfId="4003" xr:uid="{00000000-0005-0000-0000-00003E140000}"/>
    <cellStyle name="40% - Accent2 3 3 4" xfId="4004" xr:uid="{00000000-0005-0000-0000-00003F140000}"/>
    <cellStyle name="40% - Accent2 3 3 5" xfId="4005" xr:uid="{00000000-0005-0000-0000-000040140000}"/>
    <cellStyle name="40% - Accent2 3 3 6" xfId="14509"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3" xfId="4009" xr:uid="{00000000-0005-0000-0000-000045140000}"/>
    <cellStyle name="40% - Accent2 3 4 2 4" xfId="14510" xr:uid="{00000000-0005-0000-0000-000046140000}"/>
    <cellStyle name="40% - Accent2 3 4 2 5" xfId="14511" xr:uid="{00000000-0005-0000-0000-000047140000}"/>
    <cellStyle name="40% - Accent2 3 4 3" xfId="4010" xr:uid="{00000000-0005-0000-0000-000048140000}"/>
    <cellStyle name="40% - Accent2 3 4 4" xfId="4011" xr:uid="{00000000-0005-0000-0000-000049140000}"/>
    <cellStyle name="40% - Accent2 3 4 5" xfId="4012" xr:uid="{00000000-0005-0000-0000-00004A140000}"/>
    <cellStyle name="40% - Accent2 3 4 6" xfId="14512"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3" xfId="4016" xr:uid="{00000000-0005-0000-0000-00004F140000}"/>
    <cellStyle name="40% - Accent2 3 5 2 4" xfId="14513" xr:uid="{00000000-0005-0000-0000-000050140000}"/>
    <cellStyle name="40% - Accent2 3 5 2 5" xfId="14514" xr:uid="{00000000-0005-0000-0000-000051140000}"/>
    <cellStyle name="40% - Accent2 3 5 3" xfId="4017" xr:uid="{00000000-0005-0000-0000-000052140000}"/>
    <cellStyle name="40% - Accent2 3 5 4" xfId="4018" xr:uid="{00000000-0005-0000-0000-000053140000}"/>
    <cellStyle name="40% - Accent2 3 5 5" xfId="4019" xr:uid="{00000000-0005-0000-0000-000054140000}"/>
    <cellStyle name="40% - Accent2 3 5 6" xfId="14515"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3" xfId="4023" xr:uid="{00000000-0005-0000-0000-000059140000}"/>
    <cellStyle name="40% - Accent2 3 6 2 4" xfId="14516" xr:uid="{00000000-0005-0000-0000-00005A140000}"/>
    <cellStyle name="40% - Accent2 3 6 2 5" xfId="14517" xr:uid="{00000000-0005-0000-0000-00005B140000}"/>
    <cellStyle name="40% - Accent2 3 6 3" xfId="4024" xr:uid="{00000000-0005-0000-0000-00005C140000}"/>
    <cellStyle name="40% - Accent2 3 6 4" xfId="4025" xr:uid="{00000000-0005-0000-0000-00005D140000}"/>
    <cellStyle name="40% - Accent2 3 6 5" xfId="14518" xr:uid="{00000000-0005-0000-0000-00005E140000}"/>
    <cellStyle name="40% - Accent2 3 6 6" xfId="14519" xr:uid="{00000000-0005-0000-0000-00005F140000}"/>
    <cellStyle name="40% - Accent2 3 7" xfId="4026" xr:uid="{00000000-0005-0000-0000-000060140000}"/>
    <cellStyle name="40% - Accent2 3 7 2" xfId="4027" xr:uid="{00000000-0005-0000-0000-000061140000}"/>
    <cellStyle name="40% - Accent2 3 7 2 2" xfId="4028" xr:uid="{00000000-0005-0000-0000-000062140000}"/>
    <cellStyle name="40% - Accent2 3 7 2 3" xfId="4029" xr:uid="{00000000-0005-0000-0000-000063140000}"/>
    <cellStyle name="40% - Accent2 3 7 2 4" xfId="14520" xr:uid="{00000000-0005-0000-0000-000064140000}"/>
    <cellStyle name="40% - Accent2 3 7 2 5" xfId="14521" xr:uid="{00000000-0005-0000-0000-000065140000}"/>
    <cellStyle name="40% - Accent2 3 7 3" xfId="4030" xr:uid="{00000000-0005-0000-0000-000066140000}"/>
    <cellStyle name="40% - Accent2 3 7 4" xfId="4031" xr:uid="{00000000-0005-0000-0000-000067140000}"/>
    <cellStyle name="40% - Accent2 3 7 5" xfId="14522" xr:uid="{00000000-0005-0000-0000-000068140000}"/>
    <cellStyle name="40% - Accent2 3 7 6" xfId="14523" xr:uid="{00000000-0005-0000-0000-000069140000}"/>
    <cellStyle name="40% - Accent2 3 8" xfId="4032" xr:uid="{00000000-0005-0000-0000-00006A140000}"/>
    <cellStyle name="40% - Accent2 3 8 2" xfId="4033" xr:uid="{00000000-0005-0000-0000-00006B140000}"/>
    <cellStyle name="40% - Accent2 3 8 2 2" xfId="4034" xr:uid="{00000000-0005-0000-0000-00006C140000}"/>
    <cellStyle name="40% - Accent2 3 8 2 3" xfId="4035" xr:uid="{00000000-0005-0000-0000-00006D140000}"/>
    <cellStyle name="40% - Accent2 3 8 2 4" xfId="14524" xr:uid="{00000000-0005-0000-0000-00006E140000}"/>
    <cellStyle name="40% - Accent2 3 8 2 5" xfId="14525" xr:uid="{00000000-0005-0000-0000-00006F140000}"/>
    <cellStyle name="40% - Accent2 3 8 3" xfId="4036" xr:uid="{00000000-0005-0000-0000-000070140000}"/>
    <cellStyle name="40% - Accent2 3 8 4" xfId="4037" xr:uid="{00000000-0005-0000-0000-000071140000}"/>
    <cellStyle name="40% - Accent2 3 8 5" xfId="14526" xr:uid="{00000000-0005-0000-0000-000072140000}"/>
    <cellStyle name="40% - Accent2 3 8 6" xfId="14527" xr:uid="{00000000-0005-0000-0000-000073140000}"/>
    <cellStyle name="40% - Accent2 3 9" xfId="4038" xr:uid="{00000000-0005-0000-0000-000074140000}"/>
    <cellStyle name="40% - Accent2 3 9 2" xfId="4039" xr:uid="{00000000-0005-0000-0000-000075140000}"/>
    <cellStyle name="40% - Accent2 3 9 3" xfId="4040" xr:uid="{00000000-0005-0000-0000-000076140000}"/>
    <cellStyle name="40% - Accent2 3 9 4" xfId="14528" xr:uid="{00000000-0005-0000-0000-000077140000}"/>
    <cellStyle name="40% - Accent2 3 9 5" xfId="14529" xr:uid="{00000000-0005-0000-0000-000078140000}"/>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1" xfId="4054" xr:uid="{00000000-0005-0000-0000-000086140000}"/>
    <cellStyle name="40% - Accent2 4 12" xfId="4055" xr:uid="{00000000-0005-0000-0000-000087140000}"/>
    <cellStyle name="40% - Accent2 4 13" xfId="14530"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3" xfId="4059" xr:uid="{00000000-0005-0000-0000-00008C140000}"/>
    <cellStyle name="40% - Accent2 4 2 2 4" xfId="14531" xr:uid="{00000000-0005-0000-0000-00008D140000}"/>
    <cellStyle name="40% - Accent2 4 2 2 5" xfId="14532" xr:uid="{00000000-0005-0000-0000-00008E140000}"/>
    <cellStyle name="40% - Accent2 4 2 3" xfId="4060" xr:uid="{00000000-0005-0000-0000-00008F140000}"/>
    <cellStyle name="40% - Accent2 4 2 4" xfId="4061" xr:uid="{00000000-0005-0000-0000-000090140000}"/>
    <cellStyle name="40% - Accent2 4 2 5" xfId="14533" xr:uid="{00000000-0005-0000-0000-000091140000}"/>
    <cellStyle name="40% - Accent2 4 2 6" xfId="14534" xr:uid="{00000000-0005-0000-0000-000092140000}"/>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3" xfId="4066" xr:uid="{00000000-0005-0000-0000-000097140000}"/>
    <cellStyle name="40% - Accent2 4 3 2 4" xfId="14535" xr:uid="{00000000-0005-0000-0000-000098140000}"/>
    <cellStyle name="40% - Accent2 4 3 2 5" xfId="14536" xr:uid="{00000000-0005-0000-0000-000099140000}"/>
    <cellStyle name="40% - Accent2 4 3 3" xfId="4067" xr:uid="{00000000-0005-0000-0000-00009A140000}"/>
    <cellStyle name="40% - Accent2 4 3 4" xfId="4068" xr:uid="{00000000-0005-0000-0000-00009B140000}"/>
    <cellStyle name="40% - Accent2 4 3 5" xfId="14537" xr:uid="{00000000-0005-0000-0000-00009C140000}"/>
    <cellStyle name="40% - Accent2 4 3 6" xfId="14538" xr:uid="{00000000-0005-0000-0000-00009D140000}"/>
    <cellStyle name="40% - Accent2 4 4" xfId="4069" xr:uid="{00000000-0005-0000-0000-00009E140000}"/>
    <cellStyle name="40% - Accent2 4 4 2" xfId="4070" xr:uid="{00000000-0005-0000-0000-00009F140000}"/>
    <cellStyle name="40% - Accent2 4 4 2 2" xfId="4071" xr:uid="{00000000-0005-0000-0000-0000A0140000}"/>
    <cellStyle name="40% - Accent2 4 4 2 3" xfId="4072" xr:uid="{00000000-0005-0000-0000-0000A1140000}"/>
    <cellStyle name="40% - Accent2 4 4 2 4" xfId="14539" xr:uid="{00000000-0005-0000-0000-0000A2140000}"/>
    <cellStyle name="40% - Accent2 4 4 2 5" xfId="14540" xr:uid="{00000000-0005-0000-0000-0000A3140000}"/>
    <cellStyle name="40% - Accent2 4 4 3" xfId="4073" xr:uid="{00000000-0005-0000-0000-0000A4140000}"/>
    <cellStyle name="40% - Accent2 4 4 4" xfId="4074" xr:uid="{00000000-0005-0000-0000-0000A5140000}"/>
    <cellStyle name="40% - Accent2 4 4 5" xfId="14541" xr:uid="{00000000-0005-0000-0000-0000A6140000}"/>
    <cellStyle name="40% - Accent2 4 4 6" xfId="14542" xr:uid="{00000000-0005-0000-0000-0000A7140000}"/>
    <cellStyle name="40% - Accent2 4 5" xfId="4075" xr:uid="{00000000-0005-0000-0000-0000A8140000}"/>
    <cellStyle name="40% - Accent2 4 5 2" xfId="4076" xr:uid="{00000000-0005-0000-0000-0000A9140000}"/>
    <cellStyle name="40% - Accent2 4 5 2 2" xfId="4077" xr:uid="{00000000-0005-0000-0000-0000AA140000}"/>
    <cellStyle name="40% - Accent2 4 5 2 3" xfId="4078" xr:uid="{00000000-0005-0000-0000-0000AB140000}"/>
    <cellStyle name="40% - Accent2 4 5 2 4" xfId="14543" xr:uid="{00000000-0005-0000-0000-0000AC140000}"/>
    <cellStyle name="40% - Accent2 4 5 2 5" xfId="14544" xr:uid="{00000000-0005-0000-0000-0000AD140000}"/>
    <cellStyle name="40% - Accent2 4 5 3" xfId="4079" xr:uid="{00000000-0005-0000-0000-0000AE140000}"/>
    <cellStyle name="40% - Accent2 4 5 4" xfId="4080" xr:uid="{00000000-0005-0000-0000-0000AF140000}"/>
    <cellStyle name="40% - Accent2 4 5 5" xfId="14545" xr:uid="{00000000-0005-0000-0000-0000B0140000}"/>
    <cellStyle name="40% - Accent2 4 5 6" xfId="14546" xr:uid="{00000000-0005-0000-0000-0000B1140000}"/>
    <cellStyle name="40% - Accent2 4 6" xfId="4081" xr:uid="{00000000-0005-0000-0000-0000B2140000}"/>
    <cellStyle name="40% - Accent2 4 6 2" xfId="4082" xr:uid="{00000000-0005-0000-0000-0000B3140000}"/>
    <cellStyle name="40% - Accent2 4 6 2 2" xfId="4083" xr:uid="{00000000-0005-0000-0000-0000B4140000}"/>
    <cellStyle name="40% - Accent2 4 6 2 3" xfId="4084" xr:uid="{00000000-0005-0000-0000-0000B5140000}"/>
    <cellStyle name="40% - Accent2 4 6 2 4" xfId="14547" xr:uid="{00000000-0005-0000-0000-0000B6140000}"/>
    <cellStyle name="40% - Accent2 4 6 2 5" xfId="14548" xr:uid="{00000000-0005-0000-0000-0000B7140000}"/>
    <cellStyle name="40% - Accent2 4 6 3" xfId="4085" xr:uid="{00000000-0005-0000-0000-0000B8140000}"/>
    <cellStyle name="40% - Accent2 4 6 4" xfId="4086" xr:uid="{00000000-0005-0000-0000-0000B9140000}"/>
    <cellStyle name="40% - Accent2 4 6 5" xfId="14549" xr:uid="{00000000-0005-0000-0000-0000BA140000}"/>
    <cellStyle name="40% - Accent2 4 6 6" xfId="14550" xr:uid="{00000000-0005-0000-0000-0000BB140000}"/>
    <cellStyle name="40% - Accent2 4 7" xfId="4087" xr:uid="{00000000-0005-0000-0000-0000BC140000}"/>
    <cellStyle name="40% - Accent2 4 7 2" xfId="4088" xr:uid="{00000000-0005-0000-0000-0000BD140000}"/>
    <cellStyle name="40% - Accent2 4 7 2 2" xfId="4089" xr:uid="{00000000-0005-0000-0000-0000BE140000}"/>
    <cellStyle name="40% - Accent2 4 7 2 3" xfId="4090" xr:uid="{00000000-0005-0000-0000-0000BF140000}"/>
    <cellStyle name="40% - Accent2 4 7 2 4" xfId="14551" xr:uid="{00000000-0005-0000-0000-0000C0140000}"/>
    <cellStyle name="40% - Accent2 4 7 2 5" xfId="14552" xr:uid="{00000000-0005-0000-0000-0000C1140000}"/>
    <cellStyle name="40% - Accent2 4 7 3" xfId="4091" xr:uid="{00000000-0005-0000-0000-0000C2140000}"/>
    <cellStyle name="40% - Accent2 4 7 4" xfId="4092" xr:uid="{00000000-0005-0000-0000-0000C3140000}"/>
    <cellStyle name="40% - Accent2 4 7 5" xfId="14553" xr:uid="{00000000-0005-0000-0000-0000C4140000}"/>
    <cellStyle name="40% - Accent2 4 7 6" xfId="14554" xr:uid="{00000000-0005-0000-0000-0000C5140000}"/>
    <cellStyle name="40% - Accent2 4 8" xfId="4093" xr:uid="{00000000-0005-0000-0000-0000C6140000}"/>
    <cellStyle name="40% - Accent2 4 8 2" xfId="4094" xr:uid="{00000000-0005-0000-0000-0000C7140000}"/>
    <cellStyle name="40% - Accent2 4 8 2 2" xfId="4095" xr:uid="{00000000-0005-0000-0000-0000C8140000}"/>
    <cellStyle name="40% - Accent2 4 8 2 3" xfId="4096" xr:uid="{00000000-0005-0000-0000-0000C9140000}"/>
    <cellStyle name="40% - Accent2 4 8 2 4" xfId="14555" xr:uid="{00000000-0005-0000-0000-0000CA140000}"/>
    <cellStyle name="40% - Accent2 4 8 2 5" xfId="14556" xr:uid="{00000000-0005-0000-0000-0000CB140000}"/>
    <cellStyle name="40% - Accent2 4 8 3" xfId="4097" xr:uid="{00000000-0005-0000-0000-0000CC140000}"/>
    <cellStyle name="40% - Accent2 4 8 4" xfId="4098" xr:uid="{00000000-0005-0000-0000-0000CD140000}"/>
    <cellStyle name="40% - Accent2 4 8 5" xfId="14557" xr:uid="{00000000-0005-0000-0000-0000CE140000}"/>
    <cellStyle name="40% - Accent2 4 8 6" xfId="14558" xr:uid="{00000000-0005-0000-0000-0000CF140000}"/>
    <cellStyle name="40% - Accent2 4 9" xfId="4099" xr:uid="{00000000-0005-0000-0000-0000D0140000}"/>
    <cellStyle name="40% - Accent2 4 9 2" xfId="4100" xr:uid="{00000000-0005-0000-0000-0000D1140000}"/>
    <cellStyle name="40% - Accent2 4 9 3" xfId="4101" xr:uid="{00000000-0005-0000-0000-0000D2140000}"/>
    <cellStyle name="40% - Accent2 4 9 4" xfId="14559" xr:uid="{00000000-0005-0000-0000-0000D3140000}"/>
    <cellStyle name="40% - Accent2 4 9 5" xfId="14560" xr:uid="{00000000-0005-0000-0000-0000D4140000}"/>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3" xfId="4116" xr:uid="{00000000-0005-0000-0000-0000E3140000}"/>
    <cellStyle name="40% - Accent2 5 2 4" xfId="14561" xr:uid="{00000000-0005-0000-0000-0000E4140000}"/>
    <cellStyle name="40% - Accent2 5 2 5" xfId="14562" xr:uid="{00000000-0005-0000-0000-0000E5140000}"/>
    <cellStyle name="40% - Accent2 5 3" xfId="4117" xr:uid="{00000000-0005-0000-0000-0000E6140000}"/>
    <cellStyle name="40% - Accent2 5 4" xfId="4118" xr:uid="{00000000-0005-0000-0000-0000E7140000}"/>
    <cellStyle name="40% - Accent2 5 5" xfId="14563" xr:uid="{00000000-0005-0000-0000-0000E8140000}"/>
    <cellStyle name="40% - Accent2 5 6" xfId="14564" xr:uid="{00000000-0005-0000-0000-0000E9140000}"/>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3" xfId="4133" xr:uid="{00000000-0005-0000-0000-0000F8140000}"/>
    <cellStyle name="40% - Accent2 6 2 4" xfId="14565" xr:uid="{00000000-0005-0000-0000-0000F9140000}"/>
    <cellStyle name="40% - Accent2 6 2 5" xfId="14566" xr:uid="{00000000-0005-0000-0000-0000FA140000}"/>
    <cellStyle name="40% - Accent2 6 3" xfId="4134" xr:uid="{00000000-0005-0000-0000-0000FB140000}"/>
    <cellStyle name="40% - Accent2 6 4" xfId="4135" xr:uid="{00000000-0005-0000-0000-0000FC140000}"/>
    <cellStyle name="40% - Accent2 6 5" xfId="14567" xr:uid="{00000000-0005-0000-0000-0000FD140000}"/>
    <cellStyle name="40% - Accent2 6 6" xfId="14568" xr:uid="{00000000-0005-0000-0000-0000FE140000}"/>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7" xfId="4140" xr:uid="{00000000-0005-0000-0000-000003150000}"/>
    <cellStyle name="40% - Accent2 7 2" xfId="4141" xr:uid="{00000000-0005-0000-0000-000004150000}"/>
    <cellStyle name="40% - Accent2 7 2 2" xfId="4142" xr:uid="{00000000-0005-0000-0000-000005150000}"/>
    <cellStyle name="40% - Accent2 7 2 3" xfId="4143" xr:uid="{00000000-0005-0000-0000-000006150000}"/>
    <cellStyle name="40% - Accent2 7 2 4" xfId="14569" xr:uid="{00000000-0005-0000-0000-000007150000}"/>
    <cellStyle name="40% - Accent2 7 2 5" xfId="14570" xr:uid="{00000000-0005-0000-0000-000008150000}"/>
    <cellStyle name="40% - Accent2 7 3" xfId="4144" xr:uid="{00000000-0005-0000-0000-000009150000}"/>
    <cellStyle name="40% - Accent2 7 4" xfId="4145" xr:uid="{00000000-0005-0000-0000-00000A150000}"/>
    <cellStyle name="40% - Accent2 7 5" xfId="14571" xr:uid="{00000000-0005-0000-0000-00000B150000}"/>
    <cellStyle name="40% - Accent2 7 6" xfId="14572" xr:uid="{00000000-0005-0000-0000-00000C150000}"/>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3" xfId="4150" xr:uid="{00000000-0005-0000-0000-000011150000}"/>
    <cellStyle name="40% - Accent2 8 2 4" xfId="14573" xr:uid="{00000000-0005-0000-0000-000012150000}"/>
    <cellStyle name="40% - Accent2 8 2 5" xfId="14574" xr:uid="{00000000-0005-0000-0000-000013150000}"/>
    <cellStyle name="40% - Accent2 8 3" xfId="4151" xr:uid="{00000000-0005-0000-0000-000014150000}"/>
    <cellStyle name="40% - Accent2 8 4" xfId="4152" xr:uid="{00000000-0005-0000-0000-000015150000}"/>
    <cellStyle name="40% - Accent2 8 5" xfId="14575" xr:uid="{00000000-0005-0000-0000-000016150000}"/>
    <cellStyle name="40% - Accent2 8 6" xfId="14576" xr:uid="{00000000-0005-0000-0000-000017150000}"/>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3" xfId="4157" xr:uid="{00000000-0005-0000-0000-00001C150000}"/>
    <cellStyle name="40% - Accent2 9 2 4" xfId="14577" xr:uid="{00000000-0005-0000-0000-00001D150000}"/>
    <cellStyle name="40% - Accent2 9 2 5" xfId="14578" xr:uid="{00000000-0005-0000-0000-00001E150000}"/>
    <cellStyle name="40% - Accent2 9 3" xfId="4158" xr:uid="{00000000-0005-0000-0000-00001F150000}"/>
    <cellStyle name="40% - Accent2 9 4" xfId="4159" xr:uid="{00000000-0005-0000-0000-000020150000}"/>
    <cellStyle name="40% - Accent2 9 5" xfId="14579" xr:uid="{00000000-0005-0000-0000-000021150000}"/>
    <cellStyle name="40% - Accent2 9 6" xfId="14580" xr:uid="{00000000-0005-0000-0000-000022150000}"/>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3" xfId="4164" xr:uid="{00000000-0005-0000-0000-000027150000}"/>
    <cellStyle name="40% - Accent3 10 2 4" xfId="14581" xr:uid="{00000000-0005-0000-0000-000028150000}"/>
    <cellStyle name="40% - Accent3 10 2 5" xfId="14582" xr:uid="{00000000-0005-0000-0000-000029150000}"/>
    <cellStyle name="40% - Accent3 10 3" xfId="4165" xr:uid="{00000000-0005-0000-0000-00002A150000}"/>
    <cellStyle name="40% - Accent3 10 4" xfId="4166" xr:uid="{00000000-0005-0000-0000-00002B150000}"/>
    <cellStyle name="40% - Accent3 10 5" xfId="14583" xr:uid="{00000000-0005-0000-0000-00002C150000}"/>
    <cellStyle name="40% - Accent3 10 6" xfId="14584" xr:uid="{00000000-0005-0000-0000-00002D150000}"/>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3" xfId="4171" xr:uid="{00000000-0005-0000-0000-000032150000}"/>
    <cellStyle name="40% - Accent3 11 2 4" xfId="14585" xr:uid="{00000000-0005-0000-0000-000033150000}"/>
    <cellStyle name="40% - Accent3 11 2 5" xfId="14586" xr:uid="{00000000-0005-0000-0000-000034150000}"/>
    <cellStyle name="40% - Accent3 11 3" xfId="4172" xr:uid="{00000000-0005-0000-0000-000035150000}"/>
    <cellStyle name="40% - Accent3 11 4" xfId="4173" xr:uid="{00000000-0005-0000-0000-000036150000}"/>
    <cellStyle name="40% - Accent3 11 5" xfId="14587" xr:uid="{00000000-0005-0000-0000-000037150000}"/>
    <cellStyle name="40% - Accent3 11 6" xfId="14588" xr:uid="{00000000-0005-0000-0000-000038150000}"/>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3" xfId="4178" xr:uid="{00000000-0005-0000-0000-00003D150000}"/>
    <cellStyle name="40% - Accent3 12 2 4" xfId="14589" xr:uid="{00000000-0005-0000-0000-00003E150000}"/>
    <cellStyle name="40% - Accent3 12 2 5" xfId="14590" xr:uid="{00000000-0005-0000-0000-00003F150000}"/>
    <cellStyle name="40% - Accent3 12 3" xfId="4179" xr:uid="{00000000-0005-0000-0000-000040150000}"/>
    <cellStyle name="40% - Accent3 12 4" xfId="4180" xr:uid="{00000000-0005-0000-0000-000041150000}"/>
    <cellStyle name="40% - Accent3 12 5" xfId="14591" xr:uid="{00000000-0005-0000-0000-000042150000}"/>
    <cellStyle name="40% - Accent3 12 6" xfId="14592" xr:uid="{00000000-0005-0000-0000-000043150000}"/>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3" xfId="4185" xr:uid="{00000000-0005-0000-0000-000048150000}"/>
    <cellStyle name="40% - Accent3 13 2 4" xfId="14593" xr:uid="{00000000-0005-0000-0000-000049150000}"/>
    <cellStyle name="40% - Accent3 13 2 5" xfId="14594" xr:uid="{00000000-0005-0000-0000-00004A150000}"/>
    <cellStyle name="40% - Accent3 13 3" xfId="4186" xr:uid="{00000000-0005-0000-0000-00004B150000}"/>
    <cellStyle name="40% - Accent3 13 4" xfId="4187" xr:uid="{00000000-0005-0000-0000-00004C150000}"/>
    <cellStyle name="40% - Accent3 13 5" xfId="14595" xr:uid="{00000000-0005-0000-0000-00004D150000}"/>
    <cellStyle name="40% - Accent3 13 6" xfId="14596" xr:uid="{00000000-0005-0000-0000-00004E150000}"/>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3" xfId="4192" xr:uid="{00000000-0005-0000-0000-000053150000}"/>
    <cellStyle name="40% - Accent3 14 2 4" xfId="14597" xr:uid="{00000000-0005-0000-0000-000054150000}"/>
    <cellStyle name="40% - Accent3 14 2 5" xfId="14598" xr:uid="{00000000-0005-0000-0000-000055150000}"/>
    <cellStyle name="40% - Accent3 14 3" xfId="4193" xr:uid="{00000000-0005-0000-0000-000056150000}"/>
    <cellStyle name="40% - Accent3 14 4" xfId="4194" xr:uid="{00000000-0005-0000-0000-000057150000}"/>
    <cellStyle name="40% - Accent3 14 5" xfId="14599" xr:uid="{00000000-0005-0000-0000-000058150000}"/>
    <cellStyle name="40% - Accent3 14 6" xfId="14600" xr:uid="{00000000-0005-0000-0000-000059150000}"/>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3" xfId="4199" xr:uid="{00000000-0005-0000-0000-00005E150000}"/>
    <cellStyle name="40% - Accent3 15 2 4" xfId="14601" xr:uid="{00000000-0005-0000-0000-00005F150000}"/>
    <cellStyle name="40% - Accent3 15 2 5" xfId="14602" xr:uid="{00000000-0005-0000-0000-000060150000}"/>
    <cellStyle name="40% - Accent3 15 3" xfId="4200" xr:uid="{00000000-0005-0000-0000-000061150000}"/>
    <cellStyle name="40% - Accent3 15 4" xfId="4201" xr:uid="{00000000-0005-0000-0000-000062150000}"/>
    <cellStyle name="40% - Accent3 15 5" xfId="14603" xr:uid="{00000000-0005-0000-0000-000063150000}"/>
    <cellStyle name="40% - Accent3 15 6" xfId="14604" xr:uid="{00000000-0005-0000-0000-000064150000}"/>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3" xfId="4206" xr:uid="{00000000-0005-0000-0000-000069150000}"/>
    <cellStyle name="40% - Accent3 16 2 4" xfId="14605" xr:uid="{00000000-0005-0000-0000-00006A150000}"/>
    <cellStyle name="40% - Accent3 16 2 5" xfId="14606" xr:uid="{00000000-0005-0000-0000-00006B150000}"/>
    <cellStyle name="40% - Accent3 16 3" xfId="4207" xr:uid="{00000000-0005-0000-0000-00006C150000}"/>
    <cellStyle name="40% - Accent3 16 4" xfId="4208" xr:uid="{00000000-0005-0000-0000-00006D150000}"/>
    <cellStyle name="40% - Accent3 16 5" xfId="14607" xr:uid="{00000000-0005-0000-0000-00006E150000}"/>
    <cellStyle name="40% - Accent3 16 6" xfId="14608" xr:uid="{00000000-0005-0000-0000-00006F150000}"/>
    <cellStyle name="40% - Accent3 16_Template A new" xfId="4209" xr:uid="{00000000-0005-0000-0000-000070150000}"/>
    <cellStyle name="40% - Accent3 17" xfId="4210" xr:uid="{00000000-0005-0000-0000-000071150000}"/>
    <cellStyle name="40% - Accent3 17 2" xfId="4211" xr:uid="{00000000-0005-0000-0000-000072150000}"/>
    <cellStyle name="40% - Accent3 17 3" xfId="4212" xr:uid="{00000000-0005-0000-0000-000073150000}"/>
    <cellStyle name="40% - Accent3 17 4" xfId="14609" xr:uid="{00000000-0005-0000-0000-000074150000}"/>
    <cellStyle name="40% - Accent3 17 5" xfId="14610" xr:uid="{00000000-0005-0000-0000-000075150000}"/>
    <cellStyle name="40% - Accent3 18" xfId="4213" xr:uid="{00000000-0005-0000-0000-000076150000}"/>
    <cellStyle name="40% - Accent3 18 2" xfId="14611"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3" xfId="4219" xr:uid="{00000000-0005-0000-0000-00007D150000}"/>
    <cellStyle name="40% - Accent3 2 10 2 4" xfId="14612" xr:uid="{00000000-0005-0000-0000-00007E150000}"/>
    <cellStyle name="40% - Accent3 2 10 2 5" xfId="14613" xr:uid="{00000000-0005-0000-0000-00007F150000}"/>
    <cellStyle name="40% - Accent3 2 10 3" xfId="4220" xr:uid="{00000000-0005-0000-0000-000080150000}"/>
    <cellStyle name="40% - Accent3 2 10 4" xfId="4221" xr:uid="{00000000-0005-0000-0000-000081150000}"/>
    <cellStyle name="40% - Accent3 2 10 5" xfId="14614" xr:uid="{00000000-0005-0000-0000-000082150000}"/>
    <cellStyle name="40% - Accent3 2 10 6" xfId="14615" xr:uid="{00000000-0005-0000-0000-000083150000}"/>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3" xfId="4226" xr:uid="{00000000-0005-0000-0000-000088150000}"/>
    <cellStyle name="40% - Accent3 2 11 2 4" xfId="14616" xr:uid="{00000000-0005-0000-0000-000089150000}"/>
    <cellStyle name="40% - Accent3 2 11 2 5" xfId="14617" xr:uid="{00000000-0005-0000-0000-00008A150000}"/>
    <cellStyle name="40% - Accent3 2 11 3" xfId="4227" xr:uid="{00000000-0005-0000-0000-00008B150000}"/>
    <cellStyle name="40% - Accent3 2 11 4" xfId="4228" xr:uid="{00000000-0005-0000-0000-00008C150000}"/>
    <cellStyle name="40% - Accent3 2 11 5" xfId="14618" xr:uid="{00000000-0005-0000-0000-00008D150000}"/>
    <cellStyle name="40% - Accent3 2 11 6" xfId="14619" xr:uid="{00000000-0005-0000-0000-00008E150000}"/>
    <cellStyle name="40% - Accent3 2 12" xfId="4229" xr:uid="{00000000-0005-0000-0000-00008F150000}"/>
    <cellStyle name="40% - Accent3 2 12 2" xfId="4230" xr:uid="{00000000-0005-0000-0000-000090150000}"/>
    <cellStyle name="40% - Accent3 2 12 2 2" xfId="4231" xr:uid="{00000000-0005-0000-0000-000091150000}"/>
    <cellStyle name="40% - Accent3 2 12 2 3" xfId="4232" xr:uid="{00000000-0005-0000-0000-000092150000}"/>
    <cellStyle name="40% - Accent3 2 12 2 4" xfId="14620" xr:uid="{00000000-0005-0000-0000-000093150000}"/>
    <cellStyle name="40% - Accent3 2 12 2 5" xfId="14621" xr:uid="{00000000-0005-0000-0000-000094150000}"/>
    <cellStyle name="40% - Accent3 2 12 3" xfId="4233" xr:uid="{00000000-0005-0000-0000-000095150000}"/>
    <cellStyle name="40% - Accent3 2 12 4" xfId="4234" xr:uid="{00000000-0005-0000-0000-000096150000}"/>
    <cellStyle name="40% - Accent3 2 12 5" xfId="14622" xr:uid="{00000000-0005-0000-0000-000097150000}"/>
    <cellStyle name="40% - Accent3 2 12 6" xfId="14623" xr:uid="{00000000-0005-0000-0000-000098150000}"/>
    <cellStyle name="40% - Accent3 2 13" xfId="4235" xr:uid="{00000000-0005-0000-0000-000099150000}"/>
    <cellStyle name="40% - Accent3 2 13 2" xfId="4236" xr:uid="{00000000-0005-0000-0000-00009A150000}"/>
    <cellStyle name="40% - Accent3 2 13 2 2" xfId="4237" xr:uid="{00000000-0005-0000-0000-00009B150000}"/>
    <cellStyle name="40% - Accent3 2 13 2 3" xfId="4238" xr:uid="{00000000-0005-0000-0000-00009C150000}"/>
    <cellStyle name="40% - Accent3 2 13 2 4" xfId="14624" xr:uid="{00000000-0005-0000-0000-00009D150000}"/>
    <cellStyle name="40% - Accent3 2 13 2 5" xfId="14625" xr:uid="{00000000-0005-0000-0000-00009E150000}"/>
    <cellStyle name="40% - Accent3 2 13 3" xfId="4239" xr:uid="{00000000-0005-0000-0000-00009F150000}"/>
    <cellStyle name="40% - Accent3 2 13 4" xfId="4240" xr:uid="{00000000-0005-0000-0000-0000A0150000}"/>
    <cellStyle name="40% - Accent3 2 13 5" xfId="14626" xr:uid="{00000000-0005-0000-0000-0000A1150000}"/>
    <cellStyle name="40% - Accent3 2 13 6" xfId="14627" xr:uid="{00000000-0005-0000-0000-0000A2150000}"/>
    <cellStyle name="40% - Accent3 2 14" xfId="4241" xr:uid="{00000000-0005-0000-0000-0000A3150000}"/>
    <cellStyle name="40% - Accent3 2 14 2" xfId="4242" xr:uid="{00000000-0005-0000-0000-0000A4150000}"/>
    <cellStyle name="40% - Accent3 2 14 2 2" xfId="4243" xr:uid="{00000000-0005-0000-0000-0000A5150000}"/>
    <cellStyle name="40% - Accent3 2 14 2 3" xfId="4244" xr:uid="{00000000-0005-0000-0000-0000A6150000}"/>
    <cellStyle name="40% - Accent3 2 14 2 4" xfId="14628" xr:uid="{00000000-0005-0000-0000-0000A7150000}"/>
    <cellStyle name="40% - Accent3 2 14 2 5" xfId="14629" xr:uid="{00000000-0005-0000-0000-0000A8150000}"/>
    <cellStyle name="40% - Accent3 2 14 3" xfId="4245" xr:uid="{00000000-0005-0000-0000-0000A9150000}"/>
    <cellStyle name="40% - Accent3 2 14 4" xfId="4246" xr:uid="{00000000-0005-0000-0000-0000AA150000}"/>
    <cellStyle name="40% - Accent3 2 14 5" xfId="14630" xr:uid="{00000000-0005-0000-0000-0000AB150000}"/>
    <cellStyle name="40% - Accent3 2 14 6" xfId="14631" xr:uid="{00000000-0005-0000-0000-0000AC150000}"/>
    <cellStyle name="40% - Accent3 2 15" xfId="4247" xr:uid="{00000000-0005-0000-0000-0000AD150000}"/>
    <cellStyle name="40% - Accent3 2 15 2" xfId="4248" xr:uid="{00000000-0005-0000-0000-0000AE150000}"/>
    <cellStyle name="40% - Accent3 2 15 3" xfId="4249" xr:uid="{00000000-0005-0000-0000-0000AF150000}"/>
    <cellStyle name="40% - Accent3 2 15 4" xfId="14632" xr:uid="{00000000-0005-0000-0000-0000B0150000}"/>
    <cellStyle name="40% - Accent3 2 15 5" xfId="14633" xr:uid="{00000000-0005-0000-0000-0000B1150000}"/>
    <cellStyle name="40% - Accent3 2 16" xfId="4250" xr:uid="{00000000-0005-0000-0000-0000B2150000}"/>
    <cellStyle name="40% - Accent3 2 17" xfId="4251" xr:uid="{00000000-0005-0000-0000-0000B3150000}"/>
    <cellStyle name="40% - Accent3 2 18" xfId="4252" xr:uid="{00000000-0005-0000-0000-0000B4150000}"/>
    <cellStyle name="40% - Accent3 2 19" xfId="14634"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3" xfId="4256" xr:uid="{00000000-0005-0000-0000-0000B9150000}"/>
    <cellStyle name="40% - Accent3 2 2 2 4" xfId="14635" xr:uid="{00000000-0005-0000-0000-0000BA150000}"/>
    <cellStyle name="40% - Accent3 2 2 2 5" xfId="14636" xr:uid="{00000000-0005-0000-0000-0000BB150000}"/>
    <cellStyle name="40% - Accent3 2 2 3" xfId="4257" xr:uid="{00000000-0005-0000-0000-0000BC150000}"/>
    <cellStyle name="40% - Accent3 2 2 4" xfId="4258" xr:uid="{00000000-0005-0000-0000-0000BD150000}"/>
    <cellStyle name="40% - Accent3 2 2 5" xfId="4259" xr:uid="{00000000-0005-0000-0000-0000BE150000}"/>
    <cellStyle name="40% - Accent3 2 2 6" xfId="14637"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3" xfId="4264" xr:uid="{00000000-0005-0000-0000-0000C4150000}"/>
    <cellStyle name="40% - Accent3 2 3 2 4" xfId="14638" xr:uid="{00000000-0005-0000-0000-0000C5150000}"/>
    <cellStyle name="40% - Accent3 2 3 2 5" xfId="14639" xr:uid="{00000000-0005-0000-0000-0000C6150000}"/>
    <cellStyle name="40% - Accent3 2 3 3" xfId="4265" xr:uid="{00000000-0005-0000-0000-0000C7150000}"/>
    <cellStyle name="40% - Accent3 2 3 4" xfId="4266" xr:uid="{00000000-0005-0000-0000-0000C8150000}"/>
    <cellStyle name="40% - Accent3 2 3 5" xfId="4267" xr:uid="{00000000-0005-0000-0000-0000C9150000}"/>
    <cellStyle name="40% - Accent3 2 3 6" xfId="14640"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3" xfId="4272" xr:uid="{00000000-0005-0000-0000-0000CF150000}"/>
    <cellStyle name="40% - Accent3 2 4 2 4" xfId="14641" xr:uid="{00000000-0005-0000-0000-0000D0150000}"/>
    <cellStyle name="40% - Accent3 2 4 2 5" xfId="14642" xr:uid="{00000000-0005-0000-0000-0000D1150000}"/>
    <cellStyle name="40% - Accent3 2 4 3" xfId="4273" xr:uid="{00000000-0005-0000-0000-0000D2150000}"/>
    <cellStyle name="40% - Accent3 2 4 4" xfId="4274" xr:uid="{00000000-0005-0000-0000-0000D3150000}"/>
    <cellStyle name="40% - Accent3 2 4 5" xfId="4275" xr:uid="{00000000-0005-0000-0000-0000D4150000}"/>
    <cellStyle name="40% - Accent3 2 4 6" xfId="14643"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3" xfId="4280" xr:uid="{00000000-0005-0000-0000-0000DA150000}"/>
    <cellStyle name="40% - Accent3 2 5 2 4" xfId="14644" xr:uid="{00000000-0005-0000-0000-0000DB150000}"/>
    <cellStyle name="40% - Accent3 2 5 2 5" xfId="14645" xr:uid="{00000000-0005-0000-0000-0000DC150000}"/>
    <cellStyle name="40% - Accent3 2 5 3" xfId="4281" xr:uid="{00000000-0005-0000-0000-0000DD150000}"/>
    <cellStyle name="40% - Accent3 2 5 4" xfId="4282" xr:uid="{00000000-0005-0000-0000-0000DE150000}"/>
    <cellStyle name="40% - Accent3 2 5 5" xfId="4283" xr:uid="{00000000-0005-0000-0000-0000DF150000}"/>
    <cellStyle name="40% - Accent3 2 5 6" xfId="14646"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3" xfId="4288" xr:uid="{00000000-0005-0000-0000-0000E5150000}"/>
    <cellStyle name="40% - Accent3 2 6 2 4" xfId="14647" xr:uid="{00000000-0005-0000-0000-0000E6150000}"/>
    <cellStyle name="40% - Accent3 2 6 2 5" xfId="14648" xr:uid="{00000000-0005-0000-0000-0000E7150000}"/>
    <cellStyle name="40% - Accent3 2 6 3" xfId="4289" xr:uid="{00000000-0005-0000-0000-0000E8150000}"/>
    <cellStyle name="40% - Accent3 2 6 4" xfId="4290" xr:uid="{00000000-0005-0000-0000-0000E9150000}"/>
    <cellStyle name="40% - Accent3 2 6 5" xfId="14649" xr:uid="{00000000-0005-0000-0000-0000EA150000}"/>
    <cellStyle name="40% - Accent3 2 6 6" xfId="14650" xr:uid="{00000000-0005-0000-0000-0000EB150000}"/>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3" xfId="4295" xr:uid="{00000000-0005-0000-0000-0000F0150000}"/>
    <cellStyle name="40% - Accent3 2 7 2 4" xfId="14651" xr:uid="{00000000-0005-0000-0000-0000F1150000}"/>
    <cellStyle name="40% - Accent3 2 7 2 5" xfId="14652" xr:uid="{00000000-0005-0000-0000-0000F2150000}"/>
    <cellStyle name="40% - Accent3 2 7 3" xfId="4296" xr:uid="{00000000-0005-0000-0000-0000F3150000}"/>
    <cellStyle name="40% - Accent3 2 7 4" xfId="4297" xr:uid="{00000000-0005-0000-0000-0000F4150000}"/>
    <cellStyle name="40% - Accent3 2 7 5" xfId="14653" xr:uid="{00000000-0005-0000-0000-0000F5150000}"/>
    <cellStyle name="40% - Accent3 2 7 6" xfId="14654" xr:uid="{00000000-0005-0000-0000-0000F6150000}"/>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3" xfId="4302" xr:uid="{00000000-0005-0000-0000-0000FB150000}"/>
    <cellStyle name="40% - Accent3 2 8 2 4" xfId="14655" xr:uid="{00000000-0005-0000-0000-0000FC150000}"/>
    <cellStyle name="40% - Accent3 2 8 2 5" xfId="14656" xr:uid="{00000000-0005-0000-0000-0000FD150000}"/>
    <cellStyle name="40% - Accent3 2 8 3" xfId="4303" xr:uid="{00000000-0005-0000-0000-0000FE150000}"/>
    <cellStyle name="40% - Accent3 2 8 4" xfId="4304" xr:uid="{00000000-0005-0000-0000-0000FF150000}"/>
    <cellStyle name="40% - Accent3 2 8 5" xfId="14657" xr:uid="{00000000-0005-0000-0000-000000160000}"/>
    <cellStyle name="40% - Accent3 2 8 6" xfId="14658" xr:uid="{00000000-0005-0000-0000-000001160000}"/>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3" xfId="4309" xr:uid="{00000000-0005-0000-0000-000006160000}"/>
    <cellStyle name="40% - Accent3 2 9 2 4" xfId="14659" xr:uid="{00000000-0005-0000-0000-000007160000}"/>
    <cellStyle name="40% - Accent3 2 9 2 5" xfId="14660" xr:uid="{00000000-0005-0000-0000-000008160000}"/>
    <cellStyle name="40% - Accent3 2 9 3" xfId="4310" xr:uid="{00000000-0005-0000-0000-000009160000}"/>
    <cellStyle name="40% - Accent3 2 9 4" xfId="4311" xr:uid="{00000000-0005-0000-0000-00000A160000}"/>
    <cellStyle name="40% - Accent3 2 9 5" xfId="14661" xr:uid="{00000000-0005-0000-0000-00000B160000}"/>
    <cellStyle name="40% - Accent3 2 9 6" xfId="14662" xr:uid="{00000000-0005-0000-0000-00000C160000}"/>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1" xfId="4327" xr:uid="{00000000-0005-0000-0000-00001C160000}"/>
    <cellStyle name="40% - Accent3 3 12" xfId="4328" xr:uid="{00000000-0005-0000-0000-00001D160000}"/>
    <cellStyle name="40% - Accent3 3 13" xfId="14663"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3" xfId="4332" xr:uid="{00000000-0005-0000-0000-000022160000}"/>
    <cellStyle name="40% - Accent3 3 2 2 4" xfId="14664" xr:uid="{00000000-0005-0000-0000-000023160000}"/>
    <cellStyle name="40% - Accent3 3 2 2 5" xfId="14665" xr:uid="{00000000-0005-0000-0000-000024160000}"/>
    <cellStyle name="40% - Accent3 3 2 3" xfId="4333" xr:uid="{00000000-0005-0000-0000-000025160000}"/>
    <cellStyle name="40% - Accent3 3 2 4" xfId="4334" xr:uid="{00000000-0005-0000-0000-000026160000}"/>
    <cellStyle name="40% - Accent3 3 2 5" xfId="4335" xr:uid="{00000000-0005-0000-0000-000027160000}"/>
    <cellStyle name="40% - Accent3 3 2 6" xfId="14666"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3" xfId="4340" xr:uid="{00000000-0005-0000-0000-00002D160000}"/>
    <cellStyle name="40% - Accent3 3 3 2 4" xfId="14667" xr:uid="{00000000-0005-0000-0000-00002E160000}"/>
    <cellStyle name="40% - Accent3 3 3 2 5" xfId="14668" xr:uid="{00000000-0005-0000-0000-00002F160000}"/>
    <cellStyle name="40% - Accent3 3 3 3" xfId="4341" xr:uid="{00000000-0005-0000-0000-000030160000}"/>
    <cellStyle name="40% - Accent3 3 3 4" xfId="4342" xr:uid="{00000000-0005-0000-0000-000031160000}"/>
    <cellStyle name="40% - Accent3 3 3 5" xfId="4343" xr:uid="{00000000-0005-0000-0000-000032160000}"/>
    <cellStyle name="40% - Accent3 3 3 6" xfId="14669"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3" xfId="4348" xr:uid="{00000000-0005-0000-0000-000038160000}"/>
    <cellStyle name="40% - Accent3 3 4 2 4" xfId="14670" xr:uid="{00000000-0005-0000-0000-000039160000}"/>
    <cellStyle name="40% - Accent3 3 4 2 5" xfId="14671" xr:uid="{00000000-0005-0000-0000-00003A160000}"/>
    <cellStyle name="40% - Accent3 3 4 3" xfId="4349" xr:uid="{00000000-0005-0000-0000-00003B160000}"/>
    <cellStyle name="40% - Accent3 3 4 4" xfId="4350" xr:uid="{00000000-0005-0000-0000-00003C160000}"/>
    <cellStyle name="40% - Accent3 3 4 5" xfId="4351" xr:uid="{00000000-0005-0000-0000-00003D160000}"/>
    <cellStyle name="40% - Accent3 3 4 6" xfId="14672"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3" xfId="4356" xr:uid="{00000000-0005-0000-0000-000043160000}"/>
    <cellStyle name="40% - Accent3 3 5 2 4" xfId="14673" xr:uid="{00000000-0005-0000-0000-000044160000}"/>
    <cellStyle name="40% - Accent3 3 5 2 5" xfId="14674" xr:uid="{00000000-0005-0000-0000-000045160000}"/>
    <cellStyle name="40% - Accent3 3 5 3" xfId="4357" xr:uid="{00000000-0005-0000-0000-000046160000}"/>
    <cellStyle name="40% - Accent3 3 5 4" xfId="4358" xr:uid="{00000000-0005-0000-0000-000047160000}"/>
    <cellStyle name="40% - Accent3 3 5 5" xfId="4359" xr:uid="{00000000-0005-0000-0000-000048160000}"/>
    <cellStyle name="40% - Accent3 3 5 6" xfId="14675"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3" xfId="4364" xr:uid="{00000000-0005-0000-0000-00004E160000}"/>
    <cellStyle name="40% - Accent3 3 6 2 4" xfId="14676" xr:uid="{00000000-0005-0000-0000-00004F160000}"/>
    <cellStyle name="40% - Accent3 3 6 2 5" xfId="14677" xr:uid="{00000000-0005-0000-0000-000050160000}"/>
    <cellStyle name="40% - Accent3 3 6 3" xfId="4365" xr:uid="{00000000-0005-0000-0000-000051160000}"/>
    <cellStyle name="40% - Accent3 3 6 4" xfId="4366" xr:uid="{00000000-0005-0000-0000-000052160000}"/>
    <cellStyle name="40% - Accent3 3 6 5" xfId="14678" xr:uid="{00000000-0005-0000-0000-000053160000}"/>
    <cellStyle name="40% - Accent3 3 6 6" xfId="14679" xr:uid="{00000000-0005-0000-0000-000054160000}"/>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3" xfId="4371" xr:uid="{00000000-0005-0000-0000-000059160000}"/>
    <cellStyle name="40% - Accent3 3 7 2 4" xfId="14680" xr:uid="{00000000-0005-0000-0000-00005A160000}"/>
    <cellStyle name="40% - Accent3 3 7 2 5" xfId="14681" xr:uid="{00000000-0005-0000-0000-00005B160000}"/>
    <cellStyle name="40% - Accent3 3 7 3" xfId="4372" xr:uid="{00000000-0005-0000-0000-00005C160000}"/>
    <cellStyle name="40% - Accent3 3 7 4" xfId="4373" xr:uid="{00000000-0005-0000-0000-00005D160000}"/>
    <cellStyle name="40% - Accent3 3 7 5" xfId="14682" xr:uid="{00000000-0005-0000-0000-00005E160000}"/>
    <cellStyle name="40% - Accent3 3 7 6" xfId="14683" xr:uid="{00000000-0005-0000-0000-00005F160000}"/>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3" xfId="4378" xr:uid="{00000000-0005-0000-0000-000064160000}"/>
    <cellStyle name="40% - Accent3 3 8 2 4" xfId="14684" xr:uid="{00000000-0005-0000-0000-000065160000}"/>
    <cellStyle name="40% - Accent3 3 8 2 5" xfId="14685" xr:uid="{00000000-0005-0000-0000-000066160000}"/>
    <cellStyle name="40% - Accent3 3 8 3" xfId="4379" xr:uid="{00000000-0005-0000-0000-000067160000}"/>
    <cellStyle name="40% - Accent3 3 8 4" xfId="4380" xr:uid="{00000000-0005-0000-0000-000068160000}"/>
    <cellStyle name="40% - Accent3 3 8 5" xfId="14686" xr:uid="{00000000-0005-0000-0000-000069160000}"/>
    <cellStyle name="40% - Accent3 3 8 6" xfId="14687" xr:uid="{00000000-0005-0000-0000-00006A160000}"/>
    <cellStyle name="40% - Accent3 3 8_Template A new" xfId="4381" xr:uid="{00000000-0005-0000-0000-00006B160000}"/>
    <cellStyle name="40% - Accent3 3 9" xfId="4382" xr:uid="{00000000-0005-0000-0000-00006C160000}"/>
    <cellStyle name="40% - Accent3 3 9 2" xfId="4383" xr:uid="{00000000-0005-0000-0000-00006D160000}"/>
    <cellStyle name="40% - Accent3 3 9 3" xfId="4384" xr:uid="{00000000-0005-0000-0000-00006E160000}"/>
    <cellStyle name="40% - Accent3 3 9 4" xfId="14688" xr:uid="{00000000-0005-0000-0000-00006F160000}"/>
    <cellStyle name="40% - Accent3 3 9 5" xfId="14689" xr:uid="{00000000-0005-0000-0000-00007016000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1" xfId="4398" xr:uid="{00000000-0005-0000-0000-00007E160000}"/>
    <cellStyle name="40% - Accent3 4 12" xfId="4399" xr:uid="{00000000-0005-0000-0000-00007F160000}"/>
    <cellStyle name="40% - Accent3 4 13" xfId="14690"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3" xfId="4403" xr:uid="{00000000-0005-0000-0000-000084160000}"/>
    <cellStyle name="40% - Accent3 4 2 2 4" xfId="14691" xr:uid="{00000000-0005-0000-0000-000085160000}"/>
    <cellStyle name="40% - Accent3 4 2 2 5" xfId="14692" xr:uid="{00000000-0005-0000-0000-000086160000}"/>
    <cellStyle name="40% - Accent3 4 2 3" xfId="4404" xr:uid="{00000000-0005-0000-0000-000087160000}"/>
    <cellStyle name="40% - Accent3 4 2 4" xfId="4405" xr:uid="{00000000-0005-0000-0000-000088160000}"/>
    <cellStyle name="40% - Accent3 4 2 5" xfId="14693" xr:uid="{00000000-0005-0000-0000-000089160000}"/>
    <cellStyle name="40% - Accent3 4 2 6" xfId="14694" xr:uid="{00000000-0005-0000-0000-00008A160000}"/>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3" xfId="4410" xr:uid="{00000000-0005-0000-0000-00008F160000}"/>
    <cellStyle name="40% - Accent3 4 3 2 4" xfId="14695" xr:uid="{00000000-0005-0000-0000-000090160000}"/>
    <cellStyle name="40% - Accent3 4 3 2 5" xfId="14696" xr:uid="{00000000-0005-0000-0000-000091160000}"/>
    <cellStyle name="40% - Accent3 4 3 3" xfId="4411" xr:uid="{00000000-0005-0000-0000-000092160000}"/>
    <cellStyle name="40% - Accent3 4 3 4" xfId="4412" xr:uid="{00000000-0005-0000-0000-000093160000}"/>
    <cellStyle name="40% - Accent3 4 3 5" xfId="14697" xr:uid="{00000000-0005-0000-0000-000094160000}"/>
    <cellStyle name="40% - Accent3 4 3 6" xfId="14698" xr:uid="{00000000-0005-0000-0000-000095160000}"/>
    <cellStyle name="40% - Accent3 4 4" xfId="4413" xr:uid="{00000000-0005-0000-0000-000096160000}"/>
    <cellStyle name="40% - Accent3 4 4 2" xfId="4414" xr:uid="{00000000-0005-0000-0000-000097160000}"/>
    <cellStyle name="40% - Accent3 4 4 2 2" xfId="4415" xr:uid="{00000000-0005-0000-0000-000098160000}"/>
    <cellStyle name="40% - Accent3 4 4 2 3" xfId="4416" xr:uid="{00000000-0005-0000-0000-000099160000}"/>
    <cellStyle name="40% - Accent3 4 4 2 4" xfId="14699" xr:uid="{00000000-0005-0000-0000-00009A160000}"/>
    <cellStyle name="40% - Accent3 4 4 2 5" xfId="14700" xr:uid="{00000000-0005-0000-0000-00009B160000}"/>
    <cellStyle name="40% - Accent3 4 4 3" xfId="4417" xr:uid="{00000000-0005-0000-0000-00009C160000}"/>
    <cellStyle name="40% - Accent3 4 4 4" xfId="4418" xr:uid="{00000000-0005-0000-0000-00009D160000}"/>
    <cellStyle name="40% - Accent3 4 4 5" xfId="14701" xr:uid="{00000000-0005-0000-0000-00009E160000}"/>
    <cellStyle name="40% - Accent3 4 4 6" xfId="14702" xr:uid="{00000000-0005-0000-0000-00009F160000}"/>
    <cellStyle name="40% - Accent3 4 5" xfId="4419" xr:uid="{00000000-0005-0000-0000-0000A0160000}"/>
    <cellStyle name="40% - Accent3 4 5 2" xfId="4420" xr:uid="{00000000-0005-0000-0000-0000A1160000}"/>
    <cellStyle name="40% - Accent3 4 5 2 2" xfId="4421" xr:uid="{00000000-0005-0000-0000-0000A2160000}"/>
    <cellStyle name="40% - Accent3 4 5 2 3" xfId="4422" xr:uid="{00000000-0005-0000-0000-0000A3160000}"/>
    <cellStyle name="40% - Accent3 4 5 2 4" xfId="14703" xr:uid="{00000000-0005-0000-0000-0000A4160000}"/>
    <cellStyle name="40% - Accent3 4 5 2 5" xfId="14704" xr:uid="{00000000-0005-0000-0000-0000A5160000}"/>
    <cellStyle name="40% - Accent3 4 5 3" xfId="4423" xr:uid="{00000000-0005-0000-0000-0000A6160000}"/>
    <cellStyle name="40% - Accent3 4 5 4" xfId="4424" xr:uid="{00000000-0005-0000-0000-0000A7160000}"/>
    <cellStyle name="40% - Accent3 4 5 5" xfId="14705" xr:uid="{00000000-0005-0000-0000-0000A8160000}"/>
    <cellStyle name="40% - Accent3 4 5 6" xfId="14706" xr:uid="{00000000-0005-0000-0000-0000A9160000}"/>
    <cellStyle name="40% - Accent3 4 6" xfId="4425" xr:uid="{00000000-0005-0000-0000-0000AA160000}"/>
    <cellStyle name="40% - Accent3 4 6 2" xfId="4426" xr:uid="{00000000-0005-0000-0000-0000AB160000}"/>
    <cellStyle name="40% - Accent3 4 6 2 2" xfId="4427" xr:uid="{00000000-0005-0000-0000-0000AC160000}"/>
    <cellStyle name="40% - Accent3 4 6 2 3" xfId="4428" xr:uid="{00000000-0005-0000-0000-0000AD160000}"/>
    <cellStyle name="40% - Accent3 4 6 2 4" xfId="14707" xr:uid="{00000000-0005-0000-0000-0000AE160000}"/>
    <cellStyle name="40% - Accent3 4 6 2 5" xfId="14708" xr:uid="{00000000-0005-0000-0000-0000AF160000}"/>
    <cellStyle name="40% - Accent3 4 6 3" xfId="4429" xr:uid="{00000000-0005-0000-0000-0000B0160000}"/>
    <cellStyle name="40% - Accent3 4 6 4" xfId="4430" xr:uid="{00000000-0005-0000-0000-0000B1160000}"/>
    <cellStyle name="40% - Accent3 4 6 5" xfId="14709" xr:uid="{00000000-0005-0000-0000-0000B2160000}"/>
    <cellStyle name="40% - Accent3 4 6 6" xfId="14710" xr:uid="{00000000-0005-0000-0000-0000B3160000}"/>
    <cellStyle name="40% - Accent3 4 7" xfId="4431" xr:uid="{00000000-0005-0000-0000-0000B4160000}"/>
    <cellStyle name="40% - Accent3 4 7 2" xfId="4432" xr:uid="{00000000-0005-0000-0000-0000B5160000}"/>
    <cellStyle name="40% - Accent3 4 7 2 2" xfId="4433" xr:uid="{00000000-0005-0000-0000-0000B6160000}"/>
    <cellStyle name="40% - Accent3 4 7 2 3" xfId="4434" xr:uid="{00000000-0005-0000-0000-0000B7160000}"/>
    <cellStyle name="40% - Accent3 4 7 2 4" xfId="14711" xr:uid="{00000000-0005-0000-0000-0000B8160000}"/>
    <cellStyle name="40% - Accent3 4 7 2 5" xfId="14712" xr:uid="{00000000-0005-0000-0000-0000B9160000}"/>
    <cellStyle name="40% - Accent3 4 7 3" xfId="4435" xr:uid="{00000000-0005-0000-0000-0000BA160000}"/>
    <cellStyle name="40% - Accent3 4 7 4" xfId="4436" xr:uid="{00000000-0005-0000-0000-0000BB160000}"/>
    <cellStyle name="40% - Accent3 4 7 5" xfId="14713" xr:uid="{00000000-0005-0000-0000-0000BC160000}"/>
    <cellStyle name="40% - Accent3 4 7 6" xfId="14714" xr:uid="{00000000-0005-0000-0000-0000BD160000}"/>
    <cellStyle name="40% - Accent3 4 8" xfId="4437" xr:uid="{00000000-0005-0000-0000-0000BE160000}"/>
    <cellStyle name="40% - Accent3 4 8 2" xfId="4438" xr:uid="{00000000-0005-0000-0000-0000BF160000}"/>
    <cellStyle name="40% - Accent3 4 8 2 2" xfId="4439" xr:uid="{00000000-0005-0000-0000-0000C0160000}"/>
    <cellStyle name="40% - Accent3 4 8 2 3" xfId="4440" xr:uid="{00000000-0005-0000-0000-0000C1160000}"/>
    <cellStyle name="40% - Accent3 4 8 2 4" xfId="14715" xr:uid="{00000000-0005-0000-0000-0000C2160000}"/>
    <cellStyle name="40% - Accent3 4 8 2 5" xfId="14716" xr:uid="{00000000-0005-0000-0000-0000C3160000}"/>
    <cellStyle name="40% - Accent3 4 8 3" xfId="4441" xr:uid="{00000000-0005-0000-0000-0000C4160000}"/>
    <cellStyle name="40% - Accent3 4 8 4" xfId="4442" xr:uid="{00000000-0005-0000-0000-0000C5160000}"/>
    <cellStyle name="40% - Accent3 4 8 5" xfId="14717" xr:uid="{00000000-0005-0000-0000-0000C6160000}"/>
    <cellStyle name="40% - Accent3 4 8 6" xfId="14718" xr:uid="{00000000-0005-0000-0000-0000C7160000}"/>
    <cellStyle name="40% - Accent3 4 9" xfId="4443" xr:uid="{00000000-0005-0000-0000-0000C8160000}"/>
    <cellStyle name="40% - Accent3 4 9 2" xfId="4444" xr:uid="{00000000-0005-0000-0000-0000C9160000}"/>
    <cellStyle name="40% - Accent3 4 9 3" xfId="4445" xr:uid="{00000000-0005-0000-0000-0000CA160000}"/>
    <cellStyle name="40% - Accent3 4 9 4" xfId="14719" xr:uid="{00000000-0005-0000-0000-0000CB160000}"/>
    <cellStyle name="40% - Accent3 4 9 5" xfId="14720" xr:uid="{00000000-0005-0000-0000-0000CC160000}"/>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3" xfId="4460" xr:uid="{00000000-0005-0000-0000-0000DB160000}"/>
    <cellStyle name="40% - Accent3 5 2 4" xfId="14721" xr:uid="{00000000-0005-0000-0000-0000DC160000}"/>
    <cellStyle name="40% - Accent3 5 2 5" xfId="14722" xr:uid="{00000000-0005-0000-0000-0000DD160000}"/>
    <cellStyle name="40% - Accent3 5 3" xfId="4461" xr:uid="{00000000-0005-0000-0000-0000DE160000}"/>
    <cellStyle name="40% - Accent3 5 4" xfId="4462" xr:uid="{00000000-0005-0000-0000-0000DF160000}"/>
    <cellStyle name="40% - Accent3 5 5" xfId="14723" xr:uid="{00000000-0005-0000-0000-0000E0160000}"/>
    <cellStyle name="40% - Accent3 5 6" xfId="14724" xr:uid="{00000000-0005-0000-0000-0000E1160000}"/>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3" xfId="4477" xr:uid="{00000000-0005-0000-0000-0000F0160000}"/>
    <cellStyle name="40% - Accent3 6 2 4" xfId="14725" xr:uid="{00000000-0005-0000-0000-0000F1160000}"/>
    <cellStyle name="40% - Accent3 6 2 5" xfId="14726" xr:uid="{00000000-0005-0000-0000-0000F2160000}"/>
    <cellStyle name="40% - Accent3 6 3" xfId="4478" xr:uid="{00000000-0005-0000-0000-0000F3160000}"/>
    <cellStyle name="40% - Accent3 6 4" xfId="4479" xr:uid="{00000000-0005-0000-0000-0000F4160000}"/>
    <cellStyle name="40% - Accent3 6 5" xfId="14727" xr:uid="{00000000-0005-0000-0000-0000F5160000}"/>
    <cellStyle name="40% - Accent3 6 6" xfId="14728" xr:uid="{00000000-0005-0000-0000-0000F6160000}"/>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7" xfId="4487" xr:uid="{00000000-0005-0000-0000-0000FE160000}"/>
    <cellStyle name="40% - Accent3 7 2" xfId="4488" xr:uid="{00000000-0005-0000-0000-0000FF160000}"/>
    <cellStyle name="40% - Accent3 7 2 2" xfId="4489" xr:uid="{00000000-0005-0000-0000-000000170000}"/>
    <cellStyle name="40% - Accent3 7 2 3" xfId="4490" xr:uid="{00000000-0005-0000-0000-000001170000}"/>
    <cellStyle name="40% - Accent3 7 2 4" xfId="14729" xr:uid="{00000000-0005-0000-0000-000002170000}"/>
    <cellStyle name="40% - Accent3 7 2 5" xfId="14730" xr:uid="{00000000-0005-0000-0000-000003170000}"/>
    <cellStyle name="40% - Accent3 7 3" xfId="4491" xr:uid="{00000000-0005-0000-0000-000004170000}"/>
    <cellStyle name="40% - Accent3 7 4" xfId="4492" xr:uid="{00000000-0005-0000-0000-000005170000}"/>
    <cellStyle name="40% - Accent3 7 5" xfId="14731" xr:uid="{00000000-0005-0000-0000-000006170000}"/>
    <cellStyle name="40% - Accent3 7 6" xfId="14732" xr:uid="{00000000-0005-0000-0000-000007170000}"/>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3" xfId="4497" xr:uid="{00000000-0005-0000-0000-00000C170000}"/>
    <cellStyle name="40% - Accent3 8 2 4" xfId="14733" xr:uid="{00000000-0005-0000-0000-00000D170000}"/>
    <cellStyle name="40% - Accent3 8 2 5" xfId="14734" xr:uid="{00000000-0005-0000-0000-00000E170000}"/>
    <cellStyle name="40% - Accent3 8 3" xfId="4498" xr:uid="{00000000-0005-0000-0000-00000F170000}"/>
    <cellStyle name="40% - Accent3 8 4" xfId="4499" xr:uid="{00000000-0005-0000-0000-000010170000}"/>
    <cellStyle name="40% - Accent3 8 5" xfId="14735" xr:uid="{00000000-0005-0000-0000-000011170000}"/>
    <cellStyle name="40% - Accent3 8 6" xfId="14736" xr:uid="{00000000-0005-0000-0000-00001217000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3" xfId="4504" xr:uid="{00000000-0005-0000-0000-000017170000}"/>
    <cellStyle name="40% - Accent3 9 2 4" xfId="14737" xr:uid="{00000000-0005-0000-0000-000018170000}"/>
    <cellStyle name="40% - Accent3 9 2 5" xfId="14738" xr:uid="{00000000-0005-0000-0000-000019170000}"/>
    <cellStyle name="40% - Accent3 9 3" xfId="4505" xr:uid="{00000000-0005-0000-0000-00001A170000}"/>
    <cellStyle name="40% - Accent3 9 4" xfId="4506" xr:uid="{00000000-0005-0000-0000-00001B170000}"/>
    <cellStyle name="40% - Accent3 9 5" xfId="14739" xr:uid="{00000000-0005-0000-0000-00001C170000}"/>
    <cellStyle name="40% - Accent3 9 6" xfId="14740" xr:uid="{00000000-0005-0000-0000-00001D170000}"/>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3" xfId="4511" xr:uid="{00000000-0005-0000-0000-000022170000}"/>
    <cellStyle name="40% - Accent4 10 2 4" xfId="14741" xr:uid="{00000000-0005-0000-0000-000023170000}"/>
    <cellStyle name="40% - Accent4 10 2 5" xfId="14742" xr:uid="{00000000-0005-0000-0000-000024170000}"/>
    <cellStyle name="40% - Accent4 10 3" xfId="4512" xr:uid="{00000000-0005-0000-0000-000025170000}"/>
    <cellStyle name="40% - Accent4 10 4" xfId="4513" xr:uid="{00000000-0005-0000-0000-000026170000}"/>
    <cellStyle name="40% - Accent4 10 5" xfId="14743" xr:uid="{00000000-0005-0000-0000-000027170000}"/>
    <cellStyle name="40% - Accent4 10 6" xfId="14744" xr:uid="{00000000-0005-0000-0000-000028170000}"/>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3" xfId="4518" xr:uid="{00000000-0005-0000-0000-00002D170000}"/>
    <cellStyle name="40% - Accent4 11 2 4" xfId="14745" xr:uid="{00000000-0005-0000-0000-00002E170000}"/>
    <cellStyle name="40% - Accent4 11 2 5" xfId="14746" xr:uid="{00000000-0005-0000-0000-00002F170000}"/>
    <cellStyle name="40% - Accent4 11 3" xfId="4519" xr:uid="{00000000-0005-0000-0000-000030170000}"/>
    <cellStyle name="40% - Accent4 11 4" xfId="4520" xr:uid="{00000000-0005-0000-0000-000031170000}"/>
    <cellStyle name="40% - Accent4 11 5" xfId="14747" xr:uid="{00000000-0005-0000-0000-000032170000}"/>
    <cellStyle name="40% - Accent4 11 6" xfId="14748" xr:uid="{00000000-0005-0000-0000-000033170000}"/>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3" xfId="4525" xr:uid="{00000000-0005-0000-0000-000038170000}"/>
    <cellStyle name="40% - Accent4 12 2 4" xfId="14749" xr:uid="{00000000-0005-0000-0000-000039170000}"/>
    <cellStyle name="40% - Accent4 12 2 5" xfId="14750" xr:uid="{00000000-0005-0000-0000-00003A170000}"/>
    <cellStyle name="40% - Accent4 12 3" xfId="4526" xr:uid="{00000000-0005-0000-0000-00003B170000}"/>
    <cellStyle name="40% - Accent4 12 4" xfId="4527" xr:uid="{00000000-0005-0000-0000-00003C170000}"/>
    <cellStyle name="40% - Accent4 12 5" xfId="14751" xr:uid="{00000000-0005-0000-0000-00003D170000}"/>
    <cellStyle name="40% - Accent4 12 6" xfId="14752" xr:uid="{00000000-0005-0000-0000-00003E170000}"/>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3" xfId="4532" xr:uid="{00000000-0005-0000-0000-000043170000}"/>
    <cellStyle name="40% - Accent4 13 2 4" xfId="14753" xr:uid="{00000000-0005-0000-0000-000044170000}"/>
    <cellStyle name="40% - Accent4 13 2 5" xfId="14754" xr:uid="{00000000-0005-0000-0000-000045170000}"/>
    <cellStyle name="40% - Accent4 13 3" xfId="4533" xr:uid="{00000000-0005-0000-0000-000046170000}"/>
    <cellStyle name="40% - Accent4 13 4" xfId="4534" xr:uid="{00000000-0005-0000-0000-000047170000}"/>
    <cellStyle name="40% - Accent4 13 5" xfId="14755" xr:uid="{00000000-0005-0000-0000-000048170000}"/>
    <cellStyle name="40% - Accent4 13 6" xfId="14756" xr:uid="{00000000-0005-0000-0000-000049170000}"/>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3" xfId="4539" xr:uid="{00000000-0005-0000-0000-00004E170000}"/>
    <cellStyle name="40% - Accent4 14 2 4" xfId="14757" xr:uid="{00000000-0005-0000-0000-00004F170000}"/>
    <cellStyle name="40% - Accent4 14 2 5" xfId="14758" xr:uid="{00000000-0005-0000-0000-000050170000}"/>
    <cellStyle name="40% - Accent4 14 3" xfId="4540" xr:uid="{00000000-0005-0000-0000-000051170000}"/>
    <cellStyle name="40% - Accent4 14 4" xfId="4541" xr:uid="{00000000-0005-0000-0000-000052170000}"/>
    <cellStyle name="40% - Accent4 14 5" xfId="14759" xr:uid="{00000000-0005-0000-0000-000053170000}"/>
    <cellStyle name="40% - Accent4 14 6" xfId="14760" xr:uid="{00000000-0005-0000-0000-000054170000}"/>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3" xfId="4546" xr:uid="{00000000-0005-0000-0000-000059170000}"/>
    <cellStyle name="40% - Accent4 15 2 4" xfId="14761" xr:uid="{00000000-0005-0000-0000-00005A170000}"/>
    <cellStyle name="40% - Accent4 15 2 5" xfId="14762" xr:uid="{00000000-0005-0000-0000-00005B170000}"/>
    <cellStyle name="40% - Accent4 15 3" xfId="4547" xr:uid="{00000000-0005-0000-0000-00005C170000}"/>
    <cellStyle name="40% - Accent4 15 4" xfId="4548" xr:uid="{00000000-0005-0000-0000-00005D170000}"/>
    <cellStyle name="40% - Accent4 15 5" xfId="14763" xr:uid="{00000000-0005-0000-0000-00005E170000}"/>
    <cellStyle name="40% - Accent4 15 6" xfId="14764" xr:uid="{00000000-0005-0000-0000-00005F170000}"/>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3" xfId="4553" xr:uid="{00000000-0005-0000-0000-000064170000}"/>
    <cellStyle name="40% - Accent4 16 2 4" xfId="14765" xr:uid="{00000000-0005-0000-0000-000065170000}"/>
    <cellStyle name="40% - Accent4 16 2 5" xfId="14766" xr:uid="{00000000-0005-0000-0000-000066170000}"/>
    <cellStyle name="40% - Accent4 16 3" xfId="4554" xr:uid="{00000000-0005-0000-0000-000067170000}"/>
    <cellStyle name="40% - Accent4 16 4" xfId="4555" xr:uid="{00000000-0005-0000-0000-000068170000}"/>
    <cellStyle name="40% - Accent4 16 5" xfId="14767" xr:uid="{00000000-0005-0000-0000-000069170000}"/>
    <cellStyle name="40% - Accent4 16 6" xfId="14768" xr:uid="{00000000-0005-0000-0000-00006A170000}"/>
    <cellStyle name="40% - Accent4 16_Template A new" xfId="4556" xr:uid="{00000000-0005-0000-0000-00006B170000}"/>
    <cellStyle name="40% - Accent4 17" xfId="4557" xr:uid="{00000000-0005-0000-0000-00006C170000}"/>
    <cellStyle name="40% - Accent4 17 2" xfId="4558" xr:uid="{00000000-0005-0000-0000-00006D170000}"/>
    <cellStyle name="40% - Accent4 17 3" xfId="4559" xr:uid="{00000000-0005-0000-0000-00006E170000}"/>
    <cellStyle name="40% - Accent4 17 4" xfId="14769" xr:uid="{00000000-0005-0000-0000-00006F170000}"/>
    <cellStyle name="40% - Accent4 17 5" xfId="14770" xr:uid="{00000000-0005-0000-0000-000070170000}"/>
    <cellStyle name="40% - Accent4 18" xfId="4560" xr:uid="{00000000-0005-0000-0000-000071170000}"/>
    <cellStyle name="40% - Accent4 18 2" xfId="14771"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3" xfId="4566" xr:uid="{00000000-0005-0000-0000-000078170000}"/>
    <cellStyle name="40% - Accent4 2 10 2 4" xfId="14772" xr:uid="{00000000-0005-0000-0000-000079170000}"/>
    <cellStyle name="40% - Accent4 2 10 2 5" xfId="14773" xr:uid="{00000000-0005-0000-0000-00007A170000}"/>
    <cellStyle name="40% - Accent4 2 10 3" xfId="4567" xr:uid="{00000000-0005-0000-0000-00007B170000}"/>
    <cellStyle name="40% - Accent4 2 10 4" xfId="4568" xr:uid="{00000000-0005-0000-0000-00007C170000}"/>
    <cellStyle name="40% - Accent4 2 10 5" xfId="14774" xr:uid="{00000000-0005-0000-0000-00007D170000}"/>
    <cellStyle name="40% - Accent4 2 10 6" xfId="14775" xr:uid="{00000000-0005-0000-0000-00007E170000}"/>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3" xfId="4573" xr:uid="{00000000-0005-0000-0000-000083170000}"/>
    <cellStyle name="40% - Accent4 2 11 2 4" xfId="14776" xr:uid="{00000000-0005-0000-0000-000084170000}"/>
    <cellStyle name="40% - Accent4 2 11 2 5" xfId="14777" xr:uid="{00000000-0005-0000-0000-000085170000}"/>
    <cellStyle name="40% - Accent4 2 11 3" xfId="4574" xr:uid="{00000000-0005-0000-0000-000086170000}"/>
    <cellStyle name="40% - Accent4 2 11 4" xfId="4575" xr:uid="{00000000-0005-0000-0000-000087170000}"/>
    <cellStyle name="40% - Accent4 2 11 5" xfId="14778" xr:uid="{00000000-0005-0000-0000-000088170000}"/>
    <cellStyle name="40% - Accent4 2 11 6" xfId="14779" xr:uid="{00000000-0005-0000-0000-000089170000}"/>
    <cellStyle name="40% - Accent4 2 12" xfId="4576" xr:uid="{00000000-0005-0000-0000-00008A170000}"/>
    <cellStyle name="40% - Accent4 2 12 2" xfId="4577" xr:uid="{00000000-0005-0000-0000-00008B170000}"/>
    <cellStyle name="40% - Accent4 2 12 2 2" xfId="4578" xr:uid="{00000000-0005-0000-0000-00008C170000}"/>
    <cellStyle name="40% - Accent4 2 12 2 3" xfId="4579" xr:uid="{00000000-0005-0000-0000-00008D170000}"/>
    <cellStyle name="40% - Accent4 2 12 2 4" xfId="14780" xr:uid="{00000000-0005-0000-0000-00008E170000}"/>
    <cellStyle name="40% - Accent4 2 12 2 5" xfId="14781" xr:uid="{00000000-0005-0000-0000-00008F170000}"/>
    <cellStyle name="40% - Accent4 2 12 3" xfId="4580" xr:uid="{00000000-0005-0000-0000-000090170000}"/>
    <cellStyle name="40% - Accent4 2 12 4" xfId="4581" xr:uid="{00000000-0005-0000-0000-000091170000}"/>
    <cellStyle name="40% - Accent4 2 12 5" xfId="14782" xr:uid="{00000000-0005-0000-0000-000092170000}"/>
    <cellStyle name="40% - Accent4 2 12 6" xfId="14783" xr:uid="{00000000-0005-0000-0000-000093170000}"/>
    <cellStyle name="40% - Accent4 2 13" xfId="4582" xr:uid="{00000000-0005-0000-0000-000094170000}"/>
    <cellStyle name="40% - Accent4 2 13 2" xfId="4583" xr:uid="{00000000-0005-0000-0000-000095170000}"/>
    <cellStyle name="40% - Accent4 2 13 2 2" xfId="4584" xr:uid="{00000000-0005-0000-0000-000096170000}"/>
    <cellStyle name="40% - Accent4 2 13 2 3" xfId="4585" xr:uid="{00000000-0005-0000-0000-000097170000}"/>
    <cellStyle name="40% - Accent4 2 13 2 4" xfId="14784" xr:uid="{00000000-0005-0000-0000-000098170000}"/>
    <cellStyle name="40% - Accent4 2 13 2 5" xfId="14785" xr:uid="{00000000-0005-0000-0000-000099170000}"/>
    <cellStyle name="40% - Accent4 2 13 3" xfId="4586" xr:uid="{00000000-0005-0000-0000-00009A170000}"/>
    <cellStyle name="40% - Accent4 2 13 4" xfId="4587" xr:uid="{00000000-0005-0000-0000-00009B170000}"/>
    <cellStyle name="40% - Accent4 2 13 5" xfId="14786" xr:uid="{00000000-0005-0000-0000-00009C170000}"/>
    <cellStyle name="40% - Accent4 2 13 6" xfId="14787" xr:uid="{00000000-0005-0000-0000-00009D170000}"/>
    <cellStyle name="40% - Accent4 2 14" xfId="4588" xr:uid="{00000000-0005-0000-0000-00009E170000}"/>
    <cellStyle name="40% - Accent4 2 14 2" xfId="4589" xr:uid="{00000000-0005-0000-0000-00009F170000}"/>
    <cellStyle name="40% - Accent4 2 14 2 2" xfId="4590" xr:uid="{00000000-0005-0000-0000-0000A0170000}"/>
    <cellStyle name="40% - Accent4 2 14 2 3" xfId="4591" xr:uid="{00000000-0005-0000-0000-0000A1170000}"/>
    <cellStyle name="40% - Accent4 2 14 2 4" xfId="14788" xr:uid="{00000000-0005-0000-0000-0000A2170000}"/>
    <cellStyle name="40% - Accent4 2 14 2 5" xfId="14789" xr:uid="{00000000-0005-0000-0000-0000A3170000}"/>
    <cellStyle name="40% - Accent4 2 14 3" xfId="4592" xr:uid="{00000000-0005-0000-0000-0000A4170000}"/>
    <cellStyle name="40% - Accent4 2 14 4" xfId="4593" xr:uid="{00000000-0005-0000-0000-0000A5170000}"/>
    <cellStyle name="40% - Accent4 2 14 5" xfId="14790" xr:uid="{00000000-0005-0000-0000-0000A6170000}"/>
    <cellStyle name="40% - Accent4 2 14 6" xfId="14791" xr:uid="{00000000-0005-0000-0000-0000A7170000}"/>
    <cellStyle name="40% - Accent4 2 15" xfId="4594" xr:uid="{00000000-0005-0000-0000-0000A8170000}"/>
    <cellStyle name="40% - Accent4 2 15 2" xfId="4595" xr:uid="{00000000-0005-0000-0000-0000A9170000}"/>
    <cellStyle name="40% - Accent4 2 15 3" xfId="4596" xr:uid="{00000000-0005-0000-0000-0000AA170000}"/>
    <cellStyle name="40% - Accent4 2 15 4" xfId="14792" xr:uid="{00000000-0005-0000-0000-0000AB170000}"/>
    <cellStyle name="40% - Accent4 2 15 5" xfId="14793" xr:uid="{00000000-0005-0000-0000-0000AC170000}"/>
    <cellStyle name="40% - Accent4 2 16" xfId="4597" xr:uid="{00000000-0005-0000-0000-0000AD170000}"/>
    <cellStyle name="40% - Accent4 2 17" xfId="4598" xr:uid="{00000000-0005-0000-0000-0000AE170000}"/>
    <cellStyle name="40% - Accent4 2 18" xfId="4599" xr:uid="{00000000-0005-0000-0000-0000AF170000}"/>
    <cellStyle name="40% - Accent4 2 19" xfId="14794"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3" xfId="4603" xr:uid="{00000000-0005-0000-0000-0000B4170000}"/>
    <cellStyle name="40% - Accent4 2 2 2 4" xfId="14795" xr:uid="{00000000-0005-0000-0000-0000B5170000}"/>
    <cellStyle name="40% - Accent4 2 2 2 5" xfId="14796" xr:uid="{00000000-0005-0000-0000-0000B6170000}"/>
    <cellStyle name="40% - Accent4 2 2 3" xfId="4604" xr:uid="{00000000-0005-0000-0000-0000B7170000}"/>
    <cellStyle name="40% - Accent4 2 2 4" xfId="4605" xr:uid="{00000000-0005-0000-0000-0000B8170000}"/>
    <cellStyle name="40% - Accent4 2 2 5" xfId="4606" xr:uid="{00000000-0005-0000-0000-0000B9170000}"/>
    <cellStyle name="40% - Accent4 2 2 6" xfId="14797"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3" xfId="4611" xr:uid="{00000000-0005-0000-0000-0000BF170000}"/>
    <cellStyle name="40% - Accent4 2 3 2 4" xfId="14798" xr:uid="{00000000-0005-0000-0000-0000C0170000}"/>
    <cellStyle name="40% - Accent4 2 3 2 5" xfId="14799" xr:uid="{00000000-0005-0000-0000-0000C1170000}"/>
    <cellStyle name="40% - Accent4 2 3 3" xfId="4612" xr:uid="{00000000-0005-0000-0000-0000C2170000}"/>
    <cellStyle name="40% - Accent4 2 3 4" xfId="4613" xr:uid="{00000000-0005-0000-0000-0000C3170000}"/>
    <cellStyle name="40% - Accent4 2 3 5" xfId="4614" xr:uid="{00000000-0005-0000-0000-0000C4170000}"/>
    <cellStyle name="40% - Accent4 2 3 6" xfId="14800"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3" xfId="4619" xr:uid="{00000000-0005-0000-0000-0000CA170000}"/>
    <cellStyle name="40% - Accent4 2 4 2 4" xfId="14801" xr:uid="{00000000-0005-0000-0000-0000CB170000}"/>
    <cellStyle name="40% - Accent4 2 4 2 5" xfId="14802" xr:uid="{00000000-0005-0000-0000-0000CC170000}"/>
    <cellStyle name="40% - Accent4 2 4 3" xfId="4620" xr:uid="{00000000-0005-0000-0000-0000CD170000}"/>
    <cellStyle name="40% - Accent4 2 4 4" xfId="4621" xr:uid="{00000000-0005-0000-0000-0000CE170000}"/>
    <cellStyle name="40% - Accent4 2 4 5" xfId="4622" xr:uid="{00000000-0005-0000-0000-0000CF170000}"/>
    <cellStyle name="40% - Accent4 2 4 6" xfId="14803"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3" xfId="4627" xr:uid="{00000000-0005-0000-0000-0000D5170000}"/>
    <cellStyle name="40% - Accent4 2 5 2 4" xfId="14804" xr:uid="{00000000-0005-0000-0000-0000D6170000}"/>
    <cellStyle name="40% - Accent4 2 5 2 5" xfId="14805" xr:uid="{00000000-0005-0000-0000-0000D7170000}"/>
    <cellStyle name="40% - Accent4 2 5 3" xfId="4628" xr:uid="{00000000-0005-0000-0000-0000D8170000}"/>
    <cellStyle name="40% - Accent4 2 5 4" xfId="4629" xr:uid="{00000000-0005-0000-0000-0000D9170000}"/>
    <cellStyle name="40% - Accent4 2 5 5" xfId="4630" xr:uid="{00000000-0005-0000-0000-0000DA170000}"/>
    <cellStyle name="40% - Accent4 2 5 6" xfId="14806"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3" xfId="4635" xr:uid="{00000000-0005-0000-0000-0000E0170000}"/>
    <cellStyle name="40% - Accent4 2 6 2 4" xfId="14807" xr:uid="{00000000-0005-0000-0000-0000E1170000}"/>
    <cellStyle name="40% - Accent4 2 6 2 5" xfId="14808" xr:uid="{00000000-0005-0000-0000-0000E2170000}"/>
    <cellStyle name="40% - Accent4 2 6 3" xfId="4636" xr:uid="{00000000-0005-0000-0000-0000E3170000}"/>
    <cellStyle name="40% - Accent4 2 6 4" xfId="4637" xr:uid="{00000000-0005-0000-0000-0000E4170000}"/>
    <cellStyle name="40% - Accent4 2 6 5" xfId="14809" xr:uid="{00000000-0005-0000-0000-0000E5170000}"/>
    <cellStyle name="40% - Accent4 2 6 6" xfId="14810" xr:uid="{00000000-0005-0000-0000-0000E6170000}"/>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3" xfId="4642" xr:uid="{00000000-0005-0000-0000-0000EB170000}"/>
    <cellStyle name="40% - Accent4 2 7 2 4" xfId="14811" xr:uid="{00000000-0005-0000-0000-0000EC170000}"/>
    <cellStyle name="40% - Accent4 2 7 2 5" xfId="14812" xr:uid="{00000000-0005-0000-0000-0000ED170000}"/>
    <cellStyle name="40% - Accent4 2 7 3" xfId="4643" xr:uid="{00000000-0005-0000-0000-0000EE170000}"/>
    <cellStyle name="40% - Accent4 2 7 4" xfId="4644" xr:uid="{00000000-0005-0000-0000-0000EF170000}"/>
    <cellStyle name="40% - Accent4 2 7 5" xfId="14813" xr:uid="{00000000-0005-0000-0000-0000F0170000}"/>
    <cellStyle name="40% - Accent4 2 7 6" xfId="14814" xr:uid="{00000000-0005-0000-0000-0000F1170000}"/>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3" xfId="4649" xr:uid="{00000000-0005-0000-0000-0000F6170000}"/>
    <cellStyle name="40% - Accent4 2 8 2 4" xfId="14815" xr:uid="{00000000-0005-0000-0000-0000F7170000}"/>
    <cellStyle name="40% - Accent4 2 8 2 5" xfId="14816" xr:uid="{00000000-0005-0000-0000-0000F8170000}"/>
    <cellStyle name="40% - Accent4 2 8 3" xfId="4650" xr:uid="{00000000-0005-0000-0000-0000F9170000}"/>
    <cellStyle name="40% - Accent4 2 8 4" xfId="4651" xr:uid="{00000000-0005-0000-0000-0000FA170000}"/>
    <cellStyle name="40% - Accent4 2 8 5" xfId="14817" xr:uid="{00000000-0005-0000-0000-0000FB170000}"/>
    <cellStyle name="40% - Accent4 2 8 6" xfId="14818" xr:uid="{00000000-0005-0000-0000-0000FC170000}"/>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3" xfId="4656" xr:uid="{00000000-0005-0000-0000-000001180000}"/>
    <cellStyle name="40% - Accent4 2 9 2 4" xfId="14819" xr:uid="{00000000-0005-0000-0000-000002180000}"/>
    <cellStyle name="40% - Accent4 2 9 2 5" xfId="14820" xr:uid="{00000000-0005-0000-0000-000003180000}"/>
    <cellStyle name="40% - Accent4 2 9 3" xfId="4657" xr:uid="{00000000-0005-0000-0000-000004180000}"/>
    <cellStyle name="40% - Accent4 2 9 4" xfId="4658" xr:uid="{00000000-0005-0000-0000-000005180000}"/>
    <cellStyle name="40% - Accent4 2 9 5" xfId="14821" xr:uid="{00000000-0005-0000-0000-000006180000}"/>
    <cellStyle name="40% - Accent4 2 9 6" xfId="14822" xr:uid="{00000000-0005-0000-0000-000007180000}"/>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1" xfId="4674" xr:uid="{00000000-0005-0000-0000-000017180000}"/>
    <cellStyle name="40% - Accent4 3 12" xfId="4675" xr:uid="{00000000-0005-0000-0000-000018180000}"/>
    <cellStyle name="40% - Accent4 3 13" xfId="14823"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3" xfId="4679" xr:uid="{00000000-0005-0000-0000-00001D180000}"/>
    <cellStyle name="40% - Accent4 3 2 2 4" xfId="14824" xr:uid="{00000000-0005-0000-0000-00001E180000}"/>
    <cellStyle name="40% - Accent4 3 2 2 5" xfId="14825" xr:uid="{00000000-0005-0000-0000-00001F180000}"/>
    <cellStyle name="40% - Accent4 3 2 3" xfId="4680" xr:uid="{00000000-0005-0000-0000-000020180000}"/>
    <cellStyle name="40% - Accent4 3 2 4" xfId="4681" xr:uid="{00000000-0005-0000-0000-000021180000}"/>
    <cellStyle name="40% - Accent4 3 2 5" xfId="4682" xr:uid="{00000000-0005-0000-0000-000022180000}"/>
    <cellStyle name="40% - Accent4 3 2 6" xfId="14826"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3" xfId="4687" xr:uid="{00000000-0005-0000-0000-000028180000}"/>
    <cellStyle name="40% - Accent4 3 3 2 4" xfId="14827" xr:uid="{00000000-0005-0000-0000-000029180000}"/>
    <cellStyle name="40% - Accent4 3 3 2 5" xfId="14828" xr:uid="{00000000-0005-0000-0000-00002A180000}"/>
    <cellStyle name="40% - Accent4 3 3 3" xfId="4688" xr:uid="{00000000-0005-0000-0000-00002B180000}"/>
    <cellStyle name="40% - Accent4 3 3 4" xfId="4689" xr:uid="{00000000-0005-0000-0000-00002C180000}"/>
    <cellStyle name="40% - Accent4 3 3 5" xfId="4690" xr:uid="{00000000-0005-0000-0000-00002D180000}"/>
    <cellStyle name="40% - Accent4 3 3 6" xfId="14829"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3" xfId="4695" xr:uid="{00000000-0005-0000-0000-000033180000}"/>
    <cellStyle name="40% - Accent4 3 4 2 4" xfId="14830" xr:uid="{00000000-0005-0000-0000-000034180000}"/>
    <cellStyle name="40% - Accent4 3 4 2 5" xfId="14831" xr:uid="{00000000-0005-0000-0000-000035180000}"/>
    <cellStyle name="40% - Accent4 3 4 3" xfId="4696" xr:uid="{00000000-0005-0000-0000-000036180000}"/>
    <cellStyle name="40% - Accent4 3 4 4" xfId="4697" xr:uid="{00000000-0005-0000-0000-000037180000}"/>
    <cellStyle name="40% - Accent4 3 4 5" xfId="4698" xr:uid="{00000000-0005-0000-0000-000038180000}"/>
    <cellStyle name="40% - Accent4 3 4 6" xfId="14832"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3" xfId="4703" xr:uid="{00000000-0005-0000-0000-00003E180000}"/>
    <cellStyle name="40% - Accent4 3 5 2 4" xfId="14833" xr:uid="{00000000-0005-0000-0000-00003F180000}"/>
    <cellStyle name="40% - Accent4 3 5 2 5" xfId="14834" xr:uid="{00000000-0005-0000-0000-000040180000}"/>
    <cellStyle name="40% - Accent4 3 5 3" xfId="4704" xr:uid="{00000000-0005-0000-0000-000041180000}"/>
    <cellStyle name="40% - Accent4 3 5 4" xfId="4705" xr:uid="{00000000-0005-0000-0000-000042180000}"/>
    <cellStyle name="40% - Accent4 3 5 5" xfId="4706" xr:uid="{00000000-0005-0000-0000-000043180000}"/>
    <cellStyle name="40% - Accent4 3 5 6" xfId="14835"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3" xfId="4711" xr:uid="{00000000-0005-0000-0000-000049180000}"/>
    <cellStyle name="40% - Accent4 3 6 2 4" xfId="14836" xr:uid="{00000000-0005-0000-0000-00004A180000}"/>
    <cellStyle name="40% - Accent4 3 6 2 5" xfId="14837" xr:uid="{00000000-0005-0000-0000-00004B180000}"/>
    <cellStyle name="40% - Accent4 3 6 3" xfId="4712" xr:uid="{00000000-0005-0000-0000-00004C180000}"/>
    <cellStyle name="40% - Accent4 3 6 4" xfId="4713" xr:uid="{00000000-0005-0000-0000-00004D180000}"/>
    <cellStyle name="40% - Accent4 3 6 5" xfId="14838" xr:uid="{00000000-0005-0000-0000-00004E180000}"/>
    <cellStyle name="40% - Accent4 3 6 6" xfId="14839" xr:uid="{00000000-0005-0000-0000-00004F180000}"/>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3" xfId="4718" xr:uid="{00000000-0005-0000-0000-000054180000}"/>
    <cellStyle name="40% - Accent4 3 7 2 4" xfId="14840" xr:uid="{00000000-0005-0000-0000-000055180000}"/>
    <cellStyle name="40% - Accent4 3 7 2 5" xfId="14841" xr:uid="{00000000-0005-0000-0000-000056180000}"/>
    <cellStyle name="40% - Accent4 3 7 3" xfId="4719" xr:uid="{00000000-0005-0000-0000-000057180000}"/>
    <cellStyle name="40% - Accent4 3 7 4" xfId="4720" xr:uid="{00000000-0005-0000-0000-000058180000}"/>
    <cellStyle name="40% - Accent4 3 7 5" xfId="14842" xr:uid="{00000000-0005-0000-0000-000059180000}"/>
    <cellStyle name="40% - Accent4 3 7 6" xfId="14843" xr:uid="{00000000-0005-0000-0000-00005A180000}"/>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3" xfId="4725" xr:uid="{00000000-0005-0000-0000-00005F180000}"/>
    <cellStyle name="40% - Accent4 3 8 2 4" xfId="14844" xr:uid="{00000000-0005-0000-0000-000060180000}"/>
    <cellStyle name="40% - Accent4 3 8 2 5" xfId="14845" xr:uid="{00000000-0005-0000-0000-000061180000}"/>
    <cellStyle name="40% - Accent4 3 8 3" xfId="4726" xr:uid="{00000000-0005-0000-0000-000062180000}"/>
    <cellStyle name="40% - Accent4 3 8 4" xfId="4727" xr:uid="{00000000-0005-0000-0000-000063180000}"/>
    <cellStyle name="40% - Accent4 3 8 5" xfId="14846" xr:uid="{00000000-0005-0000-0000-000064180000}"/>
    <cellStyle name="40% - Accent4 3 8 6" xfId="14847" xr:uid="{00000000-0005-0000-0000-000065180000}"/>
    <cellStyle name="40% - Accent4 3 8_Template A new" xfId="4728" xr:uid="{00000000-0005-0000-0000-000066180000}"/>
    <cellStyle name="40% - Accent4 3 9" xfId="4729" xr:uid="{00000000-0005-0000-0000-000067180000}"/>
    <cellStyle name="40% - Accent4 3 9 2" xfId="4730" xr:uid="{00000000-0005-0000-0000-000068180000}"/>
    <cellStyle name="40% - Accent4 3 9 3" xfId="4731" xr:uid="{00000000-0005-0000-0000-000069180000}"/>
    <cellStyle name="40% - Accent4 3 9 4" xfId="14848" xr:uid="{00000000-0005-0000-0000-00006A180000}"/>
    <cellStyle name="40% - Accent4 3 9 5" xfId="14849" xr:uid="{00000000-0005-0000-0000-00006B180000}"/>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1" xfId="4745" xr:uid="{00000000-0005-0000-0000-000079180000}"/>
    <cellStyle name="40% - Accent4 4 12" xfId="4746" xr:uid="{00000000-0005-0000-0000-00007A180000}"/>
    <cellStyle name="40% - Accent4 4 13" xfId="14850"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3" xfId="4750" xr:uid="{00000000-0005-0000-0000-00007F180000}"/>
    <cellStyle name="40% - Accent4 4 2 2 4" xfId="14851" xr:uid="{00000000-0005-0000-0000-000080180000}"/>
    <cellStyle name="40% - Accent4 4 2 2 5" xfId="14852" xr:uid="{00000000-0005-0000-0000-000081180000}"/>
    <cellStyle name="40% - Accent4 4 2 3" xfId="4751" xr:uid="{00000000-0005-0000-0000-000082180000}"/>
    <cellStyle name="40% - Accent4 4 2 4" xfId="4752" xr:uid="{00000000-0005-0000-0000-000083180000}"/>
    <cellStyle name="40% - Accent4 4 2 5" xfId="14853" xr:uid="{00000000-0005-0000-0000-000084180000}"/>
    <cellStyle name="40% - Accent4 4 2 6" xfId="14854" xr:uid="{00000000-0005-0000-0000-000085180000}"/>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3" xfId="4757" xr:uid="{00000000-0005-0000-0000-00008A180000}"/>
    <cellStyle name="40% - Accent4 4 3 2 4" xfId="14855" xr:uid="{00000000-0005-0000-0000-00008B180000}"/>
    <cellStyle name="40% - Accent4 4 3 2 5" xfId="14856" xr:uid="{00000000-0005-0000-0000-00008C180000}"/>
    <cellStyle name="40% - Accent4 4 3 3" xfId="4758" xr:uid="{00000000-0005-0000-0000-00008D180000}"/>
    <cellStyle name="40% - Accent4 4 3 4" xfId="4759" xr:uid="{00000000-0005-0000-0000-00008E180000}"/>
    <cellStyle name="40% - Accent4 4 3 5" xfId="14857" xr:uid="{00000000-0005-0000-0000-00008F180000}"/>
    <cellStyle name="40% - Accent4 4 3 6" xfId="14858" xr:uid="{00000000-0005-0000-0000-000090180000}"/>
    <cellStyle name="40% - Accent4 4 4" xfId="4760" xr:uid="{00000000-0005-0000-0000-000091180000}"/>
    <cellStyle name="40% - Accent4 4 4 2" xfId="4761" xr:uid="{00000000-0005-0000-0000-000092180000}"/>
    <cellStyle name="40% - Accent4 4 4 2 2" xfId="4762" xr:uid="{00000000-0005-0000-0000-000093180000}"/>
    <cellStyle name="40% - Accent4 4 4 2 3" xfId="4763" xr:uid="{00000000-0005-0000-0000-000094180000}"/>
    <cellStyle name="40% - Accent4 4 4 2 4" xfId="14859" xr:uid="{00000000-0005-0000-0000-000095180000}"/>
    <cellStyle name="40% - Accent4 4 4 2 5" xfId="14860" xr:uid="{00000000-0005-0000-0000-000096180000}"/>
    <cellStyle name="40% - Accent4 4 4 3" xfId="4764" xr:uid="{00000000-0005-0000-0000-000097180000}"/>
    <cellStyle name="40% - Accent4 4 4 4" xfId="4765" xr:uid="{00000000-0005-0000-0000-000098180000}"/>
    <cellStyle name="40% - Accent4 4 4 5" xfId="14861" xr:uid="{00000000-0005-0000-0000-000099180000}"/>
    <cellStyle name="40% - Accent4 4 4 6" xfId="14862" xr:uid="{00000000-0005-0000-0000-00009A180000}"/>
    <cellStyle name="40% - Accent4 4 5" xfId="4766" xr:uid="{00000000-0005-0000-0000-00009B180000}"/>
    <cellStyle name="40% - Accent4 4 5 2" xfId="4767" xr:uid="{00000000-0005-0000-0000-00009C180000}"/>
    <cellStyle name="40% - Accent4 4 5 2 2" xfId="4768" xr:uid="{00000000-0005-0000-0000-00009D180000}"/>
    <cellStyle name="40% - Accent4 4 5 2 3" xfId="4769" xr:uid="{00000000-0005-0000-0000-00009E180000}"/>
    <cellStyle name="40% - Accent4 4 5 2 4" xfId="14863" xr:uid="{00000000-0005-0000-0000-00009F180000}"/>
    <cellStyle name="40% - Accent4 4 5 2 5" xfId="14864" xr:uid="{00000000-0005-0000-0000-0000A0180000}"/>
    <cellStyle name="40% - Accent4 4 5 3" xfId="4770" xr:uid="{00000000-0005-0000-0000-0000A1180000}"/>
    <cellStyle name="40% - Accent4 4 5 4" xfId="4771" xr:uid="{00000000-0005-0000-0000-0000A2180000}"/>
    <cellStyle name="40% - Accent4 4 5 5" xfId="14865" xr:uid="{00000000-0005-0000-0000-0000A3180000}"/>
    <cellStyle name="40% - Accent4 4 5 6" xfId="14866" xr:uid="{00000000-0005-0000-0000-0000A4180000}"/>
    <cellStyle name="40% - Accent4 4 6" xfId="4772" xr:uid="{00000000-0005-0000-0000-0000A5180000}"/>
    <cellStyle name="40% - Accent4 4 6 2" xfId="4773" xr:uid="{00000000-0005-0000-0000-0000A6180000}"/>
    <cellStyle name="40% - Accent4 4 6 2 2" xfId="4774" xr:uid="{00000000-0005-0000-0000-0000A7180000}"/>
    <cellStyle name="40% - Accent4 4 6 2 3" xfId="4775" xr:uid="{00000000-0005-0000-0000-0000A8180000}"/>
    <cellStyle name="40% - Accent4 4 6 2 4" xfId="14867" xr:uid="{00000000-0005-0000-0000-0000A9180000}"/>
    <cellStyle name="40% - Accent4 4 6 2 5" xfId="14868" xr:uid="{00000000-0005-0000-0000-0000AA180000}"/>
    <cellStyle name="40% - Accent4 4 6 3" xfId="4776" xr:uid="{00000000-0005-0000-0000-0000AB180000}"/>
    <cellStyle name="40% - Accent4 4 6 4" xfId="4777" xr:uid="{00000000-0005-0000-0000-0000AC180000}"/>
    <cellStyle name="40% - Accent4 4 6 5" xfId="14869" xr:uid="{00000000-0005-0000-0000-0000AD180000}"/>
    <cellStyle name="40% - Accent4 4 6 6" xfId="14870" xr:uid="{00000000-0005-0000-0000-0000AE180000}"/>
    <cellStyle name="40% - Accent4 4 7" xfId="4778" xr:uid="{00000000-0005-0000-0000-0000AF180000}"/>
    <cellStyle name="40% - Accent4 4 7 2" xfId="4779" xr:uid="{00000000-0005-0000-0000-0000B0180000}"/>
    <cellStyle name="40% - Accent4 4 7 2 2" xfId="4780" xr:uid="{00000000-0005-0000-0000-0000B1180000}"/>
    <cellStyle name="40% - Accent4 4 7 2 3" xfId="4781" xr:uid="{00000000-0005-0000-0000-0000B2180000}"/>
    <cellStyle name="40% - Accent4 4 7 2 4" xfId="14871" xr:uid="{00000000-0005-0000-0000-0000B3180000}"/>
    <cellStyle name="40% - Accent4 4 7 2 5" xfId="14872" xr:uid="{00000000-0005-0000-0000-0000B4180000}"/>
    <cellStyle name="40% - Accent4 4 7 3" xfId="4782" xr:uid="{00000000-0005-0000-0000-0000B5180000}"/>
    <cellStyle name="40% - Accent4 4 7 4" xfId="4783" xr:uid="{00000000-0005-0000-0000-0000B6180000}"/>
    <cellStyle name="40% - Accent4 4 7 5" xfId="14873" xr:uid="{00000000-0005-0000-0000-0000B7180000}"/>
    <cellStyle name="40% - Accent4 4 7 6" xfId="14874" xr:uid="{00000000-0005-0000-0000-0000B8180000}"/>
    <cellStyle name="40% - Accent4 4 8" xfId="4784" xr:uid="{00000000-0005-0000-0000-0000B9180000}"/>
    <cellStyle name="40% - Accent4 4 8 2" xfId="4785" xr:uid="{00000000-0005-0000-0000-0000BA180000}"/>
    <cellStyle name="40% - Accent4 4 8 2 2" xfId="4786" xr:uid="{00000000-0005-0000-0000-0000BB180000}"/>
    <cellStyle name="40% - Accent4 4 8 2 3" xfId="4787" xr:uid="{00000000-0005-0000-0000-0000BC180000}"/>
    <cellStyle name="40% - Accent4 4 8 2 4" xfId="14875" xr:uid="{00000000-0005-0000-0000-0000BD180000}"/>
    <cellStyle name="40% - Accent4 4 8 2 5" xfId="14876" xr:uid="{00000000-0005-0000-0000-0000BE180000}"/>
    <cellStyle name="40% - Accent4 4 8 3" xfId="4788" xr:uid="{00000000-0005-0000-0000-0000BF180000}"/>
    <cellStyle name="40% - Accent4 4 8 4" xfId="4789" xr:uid="{00000000-0005-0000-0000-0000C0180000}"/>
    <cellStyle name="40% - Accent4 4 8 5" xfId="14877" xr:uid="{00000000-0005-0000-0000-0000C1180000}"/>
    <cellStyle name="40% - Accent4 4 8 6" xfId="14878" xr:uid="{00000000-0005-0000-0000-0000C2180000}"/>
    <cellStyle name="40% - Accent4 4 9" xfId="4790" xr:uid="{00000000-0005-0000-0000-0000C3180000}"/>
    <cellStyle name="40% - Accent4 4 9 2" xfId="4791" xr:uid="{00000000-0005-0000-0000-0000C4180000}"/>
    <cellStyle name="40% - Accent4 4 9 3" xfId="4792" xr:uid="{00000000-0005-0000-0000-0000C5180000}"/>
    <cellStyle name="40% - Accent4 4 9 4" xfId="14879" xr:uid="{00000000-0005-0000-0000-0000C6180000}"/>
    <cellStyle name="40% - Accent4 4 9 5" xfId="14880" xr:uid="{00000000-0005-0000-0000-0000C7180000}"/>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3" xfId="4807" xr:uid="{00000000-0005-0000-0000-0000D6180000}"/>
    <cellStyle name="40% - Accent4 5 2 4" xfId="14881" xr:uid="{00000000-0005-0000-0000-0000D7180000}"/>
    <cellStyle name="40% - Accent4 5 2 5" xfId="14882" xr:uid="{00000000-0005-0000-0000-0000D8180000}"/>
    <cellStyle name="40% - Accent4 5 3" xfId="4808" xr:uid="{00000000-0005-0000-0000-0000D9180000}"/>
    <cellStyle name="40% - Accent4 5 4" xfId="4809" xr:uid="{00000000-0005-0000-0000-0000DA180000}"/>
    <cellStyle name="40% - Accent4 5 5" xfId="14883" xr:uid="{00000000-0005-0000-0000-0000DB180000}"/>
    <cellStyle name="40% - Accent4 5 6" xfId="14884" xr:uid="{00000000-0005-0000-0000-0000DC180000}"/>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3" xfId="4824" xr:uid="{00000000-0005-0000-0000-0000EB180000}"/>
    <cellStyle name="40% - Accent4 6 2 4" xfId="14885" xr:uid="{00000000-0005-0000-0000-0000EC180000}"/>
    <cellStyle name="40% - Accent4 6 2 5" xfId="14886" xr:uid="{00000000-0005-0000-0000-0000ED180000}"/>
    <cellStyle name="40% - Accent4 6 3" xfId="4825" xr:uid="{00000000-0005-0000-0000-0000EE180000}"/>
    <cellStyle name="40% - Accent4 6 4" xfId="4826" xr:uid="{00000000-0005-0000-0000-0000EF180000}"/>
    <cellStyle name="40% - Accent4 6 5" xfId="14887" xr:uid="{00000000-0005-0000-0000-0000F0180000}"/>
    <cellStyle name="40% - Accent4 6 6" xfId="14888" xr:uid="{00000000-0005-0000-0000-0000F1180000}"/>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7" xfId="4834" xr:uid="{00000000-0005-0000-0000-0000F9180000}"/>
    <cellStyle name="40% - Accent4 7 2" xfId="4835" xr:uid="{00000000-0005-0000-0000-0000FA180000}"/>
    <cellStyle name="40% - Accent4 7 2 2" xfId="4836" xr:uid="{00000000-0005-0000-0000-0000FB180000}"/>
    <cellStyle name="40% - Accent4 7 2 3" xfId="4837" xr:uid="{00000000-0005-0000-0000-0000FC180000}"/>
    <cellStyle name="40% - Accent4 7 2 4" xfId="14889" xr:uid="{00000000-0005-0000-0000-0000FD180000}"/>
    <cellStyle name="40% - Accent4 7 2 5" xfId="14890" xr:uid="{00000000-0005-0000-0000-0000FE180000}"/>
    <cellStyle name="40% - Accent4 7 3" xfId="4838" xr:uid="{00000000-0005-0000-0000-0000FF180000}"/>
    <cellStyle name="40% - Accent4 7 4" xfId="4839" xr:uid="{00000000-0005-0000-0000-000000190000}"/>
    <cellStyle name="40% - Accent4 7 5" xfId="14891" xr:uid="{00000000-0005-0000-0000-000001190000}"/>
    <cellStyle name="40% - Accent4 7 6" xfId="14892" xr:uid="{00000000-0005-0000-0000-000002190000}"/>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3" xfId="4844" xr:uid="{00000000-0005-0000-0000-000007190000}"/>
    <cellStyle name="40% - Accent4 8 2 4" xfId="14893" xr:uid="{00000000-0005-0000-0000-000008190000}"/>
    <cellStyle name="40% - Accent4 8 2 5" xfId="14894" xr:uid="{00000000-0005-0000-0000-000009190000}"/>
    <cellStyle name="40% - Accent4 8 3" xfId="4845" xr:uid="{00000000-0005-0000-0000-00000A190000}"/>
    <cellStyle name="40% - Accent4 8 4" xfId="4846" xr:uid="{00000000-0005-0000-0000-00000B190000}"/>
    <cellStyle name="40% - Accent4 8 5" xfId="14895" xr:uid="{00000000-0005-0000-0000-00000C190000}"/>
    <cellStyle name="40% - Accent4 8 6" xfId="14896" xr:uid="{00000000-0005-0000-0000-00000D190000}"/>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3" xfId="4851" xr:uid="{00000000-0005-0000-0000-000012190000}"/>
    <cellStyle name="40% - Accent4 9 2 4" xfId="14897" xr:uid="{00000000-0005-0000-0000-000013190000}"/>
    <cellStyle name="40% - Accent4 9 2 5" xfId="14898" xr:uid="{00000000-0005-0000-0000-000014190000}"/>
    <cellStyle name="40% - Accent4 9 3" xfId="4852" xr:uid="{00000000-0005-0000-0000-000015190000}"/>
    <cellStyle name="40% - Accent4 9 4" xfId="4853" xr:uid="{00000000-0005-0000-0000-000016190000}"/>
    <cellStyle name="40% - Accent4 9 5" xfId="14899" xr:uid="{00000000-0005-0000-0000-000017190000}"/>
    <cellStyle name="40% - Accent4 9 6" xfId="14900" xr:uid="{00000000-0005-0000-0000-000018190000}"/>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3" xfId="4858" xr:uid="{00000000-0005-0000-0000-00001D190000}"/>
    <cellStyle name="40% - Accent5 10 2 4" xfId="14901" xr:uid="{00000000-0005-0000-0000-00001E190000}"/>
    <cellStyle name="40% - Accent5 10 2 5" xfId="14902" xr:uid="{00000000-0005-0000-0000-00001F190000}"/>
    <cellStyle name="40% - Accent5 10 3" xfId="4859" xr:uid="{00000000-0005-0000-0000-000020190000}"/>
    <cellStyle name="40% - Accent5 10 4" xfId="4860" xr:uid="{00000000-0005-0000-0000-000021190000}"/>
    <cellStyle name="40% - Accent5 10 5" xfId="14903" xr:uid="{00000000-0005-0000-0000-000022190000}"/>
    <cellStyle name="40% - Accent5 10 6" xfId="14904" xr:uid="{00000000-0005-0000-0000-000023190000}"/>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3" xfId="4865" xr:uid="{00000000-0005-0000-0000-000028190000}"/>
    <cellStyle name="40% - Accent5 11 2 4" xfId="14905" xr:uid="{00000000-0005-0000-0000-000029190000}"/>
    <cellStyle name="40% - Accent5 11 2 5" xfId="14906" xr:uid="{00000000-0005-0000-0000-00002A190000}"/>
    <cellStyle name="40% - Accent5 11 3" xfId="4866" xr:uid="{00000000-0005-0000-0000-00002B190000}"/>
    <cellStyle name="40% - Accent5 11 4" xfId="4867" xr:uid="{00000000-0005-0000-0000-00002C190000}"/>
    <cellStyle name="40% - Accent5 11 5" xfId="14907" xr:uid="{00000000-0005-0000-0000-00002D190000}"/>
    <cellStyle name="40% - Accent5 11 6" xfId="14908" xr:uid="{00000000-0005-0000-0000-00002E190000}"/>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3" xfId="4872" xr:uid="{00000000-0005-0000-0000-000033190000}"/>
    <cellStyle name="40% - Accent5 12 2 4" xfId="14909" xr:uid="{00000000-0005-0000-0000-000034190000}"/>
    <cellStyle name="40% - Accent5 12 2 5" xfId="14910" xr:uid="{00000000-0005-0000-0000-000035190000}"/>
    <cellStyle name="40% - Accent5 12 3" xfId="4873" xr:uid="{00000000-0005-0000-0000-000036190000}"/>
    <cellStyle name="40% - Accent5 12 4" xfId="4874" xr:uid="{00000000-0005-0000-0000-000037190000}"/>
    <cellStyle name="40% - Accent5 12 5" xfId="14911" xr:uid="{00000000-0005-0000-0000-000038190000}"/>
    <cellStyle name="40% - Accent5 12 6" xfId="14912" xr:uid="{00000000-0005-0000-0000-000039190000}"/>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3" xfId="4879" xr:uid="{00000000-0005-0000-0000-00003E190000}"/>
    <cellStyle name="40% - Accent5 13 2 4" xfId="14913" xr:uid="{00000000-0005-0000-0000-00003F190000}"/>
    <cellStyle name="40% - Accent5 13 2 5" xfId="14914" xr:uid="{00000000-0005-0000-0000-000040190000}"/>
    <cellStyle name="40% - Accent5 13 3" xfId="4880" xr:uid="{00000000-0005-0000-0000-000041190000}"/>
    <cellStyle name="40% - Accent5 13 4" xfId="4881" xr:uid="{00000000-0005-0000-0000-000042190000}"/>
    <cellStyle name="40% - Accent5 13 5" xfId="14915" xr:uid="{00000000-0005-0000-0000-000043190000}"/>
    <cellStyle name="40% - Accent5 13 6" xfId="14916" xr:uid="{00000000-0005-0000-0000-00004419000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3" xfId="4886" xr:uid="{00000000-0005-0000-0000-000049190000}"/>
    <cellStyle name="40% - Accent5 14 2 4" xfId="14917" xr:uid="{00000000-0005-0000-0000-00004A190000}"/>
    <cellStyle name="40% - Accent5 14 2 5" xfId="14918" xr:uid="{00000000-0005-0000-0000-00004B190000}"/>
    <cellStyle name="40% - Accent5 14 3" xfId="4887" xr:uid="{00000000-0005-0000-0000-00004C190000}"/>
    <cellStyle name="40% - Accent5 14 4" xfId="4888" xr:uid="{00000000-0005-0000-0000-00004D190000}"/>
    <cellStyle name="40% - Accent5 14 5" xfId="14919" xr:uid="{00000000-0005-0000-0000-00004E190000}"/>
    <cellStyle name="40% - Accent5 14 6" xfId="14920" xr:uid="{00000000-0005-0000-0000-00004F190000}"/>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3" xfId="4893" xr:uid="{00000000-0005-0000-0000-000054190000}"/>
    <cellStyle name="40% - Accent5 15 2 4" xfId="14921" xr:uid="{00000000-0005-0000-0000-000055190000}"/>
    <cellStyle name="40% - Accent5 15 2 5" xfId="14922" xr:uid="{00000000-0005-0000-0000-000056190000}"/>
    <cellStyle name="40% - Accent5 15 3" xfId="4894" xr:uid="{00000000-0005-0000-0000-000057190000}"/>
    <cellStyle name="40% - Accent5 15 4" xfId="4895" xr:uid="{00000000-0005-0000-0000-000058190000}"/>
    <cellStyle name="40% - Accent5 15 5" xfId="14923" xr:uid="{00000000-0005-0000-0000-000059190000}"/>
    <cellStyle name="40% - Accent5 15 6" xfId="14924" xr:uid="{00000000-0005-0000-0000-00005A190000}"/>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3" xfId="4900" xr:uid="{00000000-0005-0000-0000-00005F190000}"/>
    <cellStyle name="40% - Accent5 16 2 4" xfId="14925" xr:uid="{00000000-0005-0000-0000-000060190000}"/>
    <cellStyle name="40% - Accent5 16 2 5" xfId="14926" xr:uid="{00000000-0005-0000-0000-000061190000}"/>
    <cellStyle name="40% - Accent5 16 3" xfId="4901" xr:uid="{00000000-0005-0000-0000-000062190000}"/>
    <cellStyle name="40% - Accent5 16 4" xfId="4902" xr:uid="{00000000-0005-0000-0000-000063190000}"/>
    <cellStyle name="40% - Accent5 16 5" xfId="14927" xr:uid="{00000000-0005-0000-0000-000064190000}"/>
    <cellStyle name="40% - Accent5 16 6" xfId="14928" xr:uid="{00000000-0005-0000-0000-000065190000}"/>
    <cellStyle name="40% - Accent5 16_Template A new" xfId="4903" xr:uid="{00000000-0005-0000-0000-000066190000}"/>
    <cellStyle name="40% - Accent5 17" xfId="4904" xr:uid="{00000000-0005-0000-0000-000067190000}"/>
    <cellStyle name="40% - Accent5 17 2" xfId="4905" xr:uid="{00000000-0005-0000-0000-000068190000}"/>
    <cellStyle name="40% - Accent5 17 3" xfId="4906" xr:uid="{00000000-0005-0000-0000-000069190000}"/>
    <cellStyle name="40% - Accent5 17 4" xfId="14929" xr:uid="{00000000-0005-0000-0000-00006A190000}"/>
    <cellStyle name="40% - Accent5 17 5" xfId="14930" xr:uid="{00000000-0005-0000-0000-00006B190000}"/>
    <cellStyle name="40% - Accent5 18" xfId="4907" xr:uid="{00000000-0005-0000-0000-00006C190000}"/>
    <cellStyle name="40% - Accent5 18 2" xfId="14931"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3" xfId="4913" xr:uid="{00000000-0005-0000-0000-000073190000}"/>
    <cellStyle name="40% - Accent5 2 10 2 4" xfId="14932" xr:uid="{00000000-0005-0000-0000-000074190000}"/>
    <cellStyle name="40% - Accent5 2 10 2 5" xfId="14933" xr:uid="{00000000-0005-0000-0000-000075190000}"/>
    <cellStyle name="40% - Accent5 2 10 3" xfId="4914" xr:uid="{00000000-0005-0000-0000-000076190000}"/>
    <cellStyle name="40% - Accent5 2 10 4" xfId="4915" xr:uid="{00000000-0005-0000-0000-000077190000}"/>
    <cellStyle name="40% - Accent5 2 10 5" xfId="14934" xr:uid="{00000000-0005-0000-0000-000078190000}"/>
    <cellStyle name="40% - Accent5 2 10 6" xfId="14935" xr:uid="{00000000-0005-0000-0000-000079190000}"/>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3" xfId="4920" xr:uid="{00000000-0005-0000-0000-00007E190000}"/>
    <cellStyle name="40% - Accent5 2 11 2 4" xfId="14936" xr:uid="{00000000-0005-0000-0000-00007F190000}"/>
    <cellStyle name="40% - Accent5 2 11 2 5" xfId="14937" xr:uid="{00000000-0005-0000-0000-000080190000}"/>
    <cellStyle name="40% - Accent5 2 11 3" xfId="4921" xr:uid="{00000000-0005-0000-0000-000081190000}"/>
    <cellStyle name="40% - Accent5 2 11 4" xfId="4922" xr:uid="{00000000-0005-0000-0000-000082190000}"/>
    <cellStyle name="40% - Accent5 2 11 5" xfId="14938" xr:uid="{00000000-0005-0000-0000-000083190000}"/>
    <cellStyle name="40% - Accent5 2 11 6" xfId="14939" xr:uid="{00000000-0005-0000-0000-000084190000}"/>
    <cellStyle name="40% - Accent5 2 12" xfId="4923" xr:uid="{00000000-0005-0000-0000-000085190000}"/>
    <cellStyle name="40% - Accent5 2 12 2" xfId="4924" xr:uid="{00000000-0005-0000-0000-000086190000}"/>
    <cellStyle name="40% - Accent5 2 12 2 2" xfId="4925" xr:uid="{00000000-0005-0000-0000-000087190000}"/>
    <cellStyle name="40% - Accent5 2 12 2 3" xfId="4926" xr:uid="{00000000-0005-0000-0000-000088190000}"/>
    <cellStyle name="40% - Accent5 2 12 2 4" xfId="14940" xr:uid="{00000000-0005-0000-0000-000089190000}"/>
    <cellStyle name="40% - Accent5 2 12 2 5" xfId="14941" xr:uid="{00000000-0005-0000-0000-00008A190000}"/>
    <cellStyle name="40% - Accent5 2 12 3" xfId="4927" xr:uid="{00000000-0005-0000-0000-00008B190000}"/>
    <cellStyle name="40% - Accent5 2 12 4" xfId="4928" xr:uid="{00000000-0005-0000-0000-00008C190000}"/>
    <cellStyle name="40% - Accent5 2 12 5" xfId="14942" xr:uid="{00000000-0005-0000-0000-00008D190000}"/>
    <cellStyle name="40% - Accent5 2 12 6" xfId="14943" xr:uid="{00000000-0005-0000-0000-00008E190000}"/>
    <cellStyle name="40% - Accent5 2 13" xfId="4929" xr:uid="{00000000-0005-0000-0000-00008F190000}"/>
    <cellStyle name="40% - Accent5 2 13 2" xfId="4930" xr:uid="{00000000-0005-0000-0000-000090190000}"/>
    <cellStyle name="40% - Accent5 2 13 2 2" xfId="4931" xr:uid="{00000000-0005-0000-0000-000091190000}"/>
    <cellStyle name="40% - Accent5 2 13 2 3" xfId="4932" xr:uid="{00000000-0005-0000-0000-000092190000}"/>
    <cellStyle name="40% - Accent5 2 13 2 4" xfId="14944" xr:uid="{00000000-0005-0000-0000-000093190000}"/>
    <cellStyle name="40% - Accent5 2 13 2 5" xfId="14945" xr:uid="{00000000-0005-0000-0000-000094190000}"/>
    <cellStyle name="40% - Accent5 2 13 3" xfId="4933" xr:uid="{00000000-0005-0000-0000-000095190000}"/>
    <cellStyle name="40% - Accent5 2 13 4" xfId="4934" xr:uid="{00000000-0005-0000-0000-000096190000}"/>
    <cellStyle name="40% - Accent5 2 13 5" xfId="14946" xr:uid="{00000000-0005-0000-0000-000097190000}"/>
    <cellStyle name="40% - Accent5 2 13 6" xfId="14947" xr:uid="{00000000-0005-0000-0000-000098190000}"/>
    <cellStyle name="40% - Accent5 2 14" xfId="4935" xr:uid="{00000000-0005-0000-0000-000099190000}"/>
    <cellStyle name="40% - Accent5 2 14 2" xfId="4936" xr:uid="{00000000-0005-0000-0000-00009A190000}"/>
    <cellStyle name="40% - Accent5 2 14 2 2" xfId="4937" xr:uid="{00000000-0005-0000-0000-00009B190000}"/>
    <cellStyle name="40% - Accent5 2 14 2 3" xfId="4938" xr:uid="{00000000-0005-0000-0000-00009C190000}"/>
    <cellStyle name="40% - Accent5 2 14 2 4" xfId="14948" xr:uid="{00000000-0005-0000-0000-00009D190000}"/>
    <cellStyle name="40% - Accent5 2 14 2 5" xfId="14949" xr:uid="{00000000-0005-0000-0000-00009E190000}"/>
    <cellStyle name="40% - Accent5 2 14 3" xfId="4939" xr:uid="{00000000-0005-0000-0000-00009F190000}"/>
    <cellStyle name="40% - Accent5 2 14 4" xfId="4940" xr:uid="{00000000-0005-0000-0000-0000A0190000}"/>
    <cellStyle name="40% - Accent5 2 14 5" xfId="14950" xr:uid="{00000000-0005-0000-0000-0000A1190000}"/>
    <cellStyle name="40% - Accent5 2 14 6" xfId="14951" xr:uid="{00000000-0005-0000-0000-0000A2190000}"/>
    <cellStyle name="40% - Accent5 2 15" xfId="4941" xr:uid="{00000000-0005-0000-0000-0000A3190000}"/>
    <cellStyle name="40% - Accent5 2 15 2" xfId="4942" xr:uid="{00000000-0005-0000-0000-0000A4190000}"/>
    <cellStyle name="40% - Accent5 2 15 3" xfId="4943" xr:uid="{00000000-0005-0000-0000-0000A5190000}"/>
    <cellStyle name="40% - Accent5 2 15 4" xfId="14952" xr:uid="{00000000-0005-0000-0000-0000A6190000}"/>
    <cellStyle name="40% - Accent5 2 15 5" xfId="14953" xr:uid="{00000000-0005-0000-0000-0000A7190000}"/>
    <cellStyle name="40% - Accent5 2 16" xfId="4944" xr:uid="{00000000-0005-0000-0000-0000A8190000}"/>
    <cellStyle name="40% - Accent5 2 17" xfId="4945" xr:uid="{00000000-0005-0000-0000-0000A9190000}"/>
    <cellStyle name="40% - Accent5 2 18" xfId="4946" xr:uid="{00000000-0005-0000-0000-0000AA190000}"/>
    <cellStyle name="40% - Accent5 2 19" xfId="14954"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3" xfId="4950" xr:uid="{00000000-0005-0000-0000-0000AF190000}"/>
    <cellStyle name="40% - Accent5 2 2 2 4" xfId="14955" xr:uid="{00000000-0005-0000-0000-0000B0190000}"/>
    <cellStyle name="40% - Accent5 2 2 2 5" xfId="14956" xr:uid="{00000000-0005-0000-0000-0000B1190000}"/>
    <cellStyle name="40% - Accent5 2 2 3" xfId="4951" xr:uid="{00000000-0005-0000-0000-0000B2190000}"/>
    <cellStyle name="40% - Accent5 2 2 4" xfId="4952" xr:uid="{00000000-0005-0000-0000-0000B3190000}"/>
    <cellStyle name="40% - Accent5 2 2 5" xfId="4953" xr:uid="{00000000-0005-0000-0000-0000B4190000}"/>
    <cellStyle name="40% - Accent5 2 2 6" xfId="14957"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3" xfId="4958" xr:uid="{00000000-0005-0000-0000-0000BA190000}"/>
    <cellStyle name="40% - Accent5 2 3 2 4" xfId="14958" xr:uid="{00000000-0005-0000-0000-0000BB190000}"/>
    <cellStyle name="40% - Accent5 2 3 2 5" xfId="14959" xr:uid="{00000000-0005-0000-0000-0000BC190000}"/>
    <cellStyle name="40% - Accent5 2 3 3" xfId="4959" xr:uid="{00000000-0005-0000-0000-0000BD190000}"/>
    <cellStyle name="40% - Accent5 2 3 4" xfId="4960" xr:uid="{00000000-0005-0000-0000-0000BE190000}"/>
    <cellStyle name="40% - Accent5 2 3 5" xfId="4961" xr:uid="{00000000-0005-0000-0000-0000BF190000}"/>
    <cellStyle name="40% - Accent5 2 3 6" xfId="14960"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3" xfId="4966" xr:uid="{00000000-0005-0000-0000-0000C5190000}"/>
    <cellStyle name="40% - Accent5 2 4 2 4" xfId="14961" xr:uid="{00000000-0005-0000-0000-0000C6190000}"/>
    <cellStyle name="40% - Accent5 2 4 2 5" xfId="14962" xr:uid="{00000000-0005-0000-0000-0000C7190000}"/>
    <cellStyle name="40% - Accent5 2 4 3" xfId="4967" xr:uid="{00000000-0005-0000-0000-0000C8190000}"/>
    <cellStyle name="40% - Accent5 2 4 4" xfId="4968" xr:uid="{00000000-0005-0000-0000-0000C9190000}"/>
    <cellStyle name="40% - Accent5 2 4 5" xfId="4969" xr:uid="{00000000-0005-0000-0000-0000CA190000}"/>
    <cellStyle name="40% - Accent5 2 4 6" xfId="14963"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3" xfId="4974" xr:uid="{00000000-0005-0000-0000-0000D0190000}"/>
    <cellStyle name="40% - Accent5 2 5 2 4" xfId="14964" xr:uid="{00000000-0005-0000-0000-0000D1190000}"/>
    <cellStyle name="40% - Accent5 2 5 2 5" xfId="14965" xr:uid="{00000000-0005-0000-0000-0000D2190000}"/>
    <cellStyle name="40% - Accent5 2 5 3" xfId="4975" xr:uid="{00000000-0005-0000-0000-0000D3190000}"/>
    <cellStyle name="40% - Accent5 2 5 4" xfId="4976" xr:uid="{00000000-0005-0000-0000-0000D4190000}"/>
    <cellStyle name="40% - Accent5 2 5 5" xfId="4977" xr:uid="{00000000-0005-0000-0000-0000D5190000}"/>
    <cellStyle name="40% - Accent5 2 5 6" xfId="14966"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3" xfId="4982" xr:uid="{00000000-0005-0000-0000-0000DB190000}"/>
    <cellStyle name="40% - Accent5 2 6 2 4" xfId="14967" xr:uid="{00000000-0005-0000-0000-0000DC190000}"/>
    <cellStyle name="40% - Accent5 2 6 2 5" xfId="14968" xr:uid="{00000000-0005-0000-0000-0000DD190000}"/>
    <cellStyle name="40% - Accent5 2 6 3" xfId="4983" xr:uid="{00000000-0005-0000-0000-0000DE190000}"/>
    <cellStyle name="40% - Accent5 2 6 4" xfId="4984" xr:uid="{00000000-0005-0000-0000-0000DF190000}"/>
    <cellStyle name="40% - Accent5 2 6 5" xfId="14969" xr:uid="{00000000-0005-0000-0000-0000E0190000}"/>
    <cellStyle name="40% - Accent5 2 6 6" xfId="14970" xr:uid="{00000000-0005-0000-0000-0000E1190000}"/>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3" xfId="4989" xr:uid="{00000000-0005-0000-0000-0000E6190000}"/>
    <cellStyle name="40% - Accent5 2 7 2 4" xfId="14971" xr:uid="{00000000-0005-0000-0000-0000E7190000}"/>
    <cellStyle name="40% - Accent5 2 7 2 5" xfId="14972" xr:uid="{00000000-0005-0000-0000-0000E8190000}"/>
    <cellStyle name="40% - Accent5 2 7 3" xfId="4990" xr:uid="{00000000-0005-0000-0000-0000E9190000}"/>
    <cellStyle name="40% - Accent5 2 7 4" xfId="4991" xr:uid="{00000000-0005-0000-0000-0000EA190000}"/>
    <cellStyle name="40% - Accent5 2 7 5" xfId="14973" xr:uid="{00000000-0005-0000-0000-0000EB190000}"/>
    <cellStyle name="40% - Accent5 2 7 6" xfId="14974" xr:uid="{00000000-0005-0000-0000-0000EC190000}"/>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3" xfId="4996" xr:uid="{00000000-0005-0000-0000-0000F1190000}"/>
    <cellStyle name="40% - Accent5 2 8 2 4" xfId="14975" xr:uid="{00000000-0005-0000-0000-0000F2190000}"/>
    <cellStyle name="40% - Accent5 2 8 2 5" xfId="14976" xr:uid="{00000000-0005-0000-0000-0000F3190000}"/>
    <cellStyle name="40% - Accent5 2 8 3" xfId="4997" xr:uid="{00000000-0005-0000-0000-0000F4190000}"/>
    <cellStyle name="40% - Accent5 2 8 4" xfId="4998" xr:uid="{00000000-0005-0000-0000-0000F5190000}"/>
    <cellStyle name="40% - Accent5 2 8 5" xfId="14977" xr:uid="{00000000-0005-0000-0000-0000F6190000}"/>
    <cellStyle name="40% - Accent5 2 8 6" xfId="14978" xr:uid="{00000000-0005-0000-0000-0000F7190000}"/>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3" xfId="5003" xr:uid="{00000000-0005-0000-0000-0000FC190000}"/>
    <cellStyle name="40% - Accent5 2 9 2 4" xfId="14979" xr:uid="{00000000-0005-0000-0000-0000FD190000}"/>
    <cellStyle name="40% - Accent5 2 9 2 5" xfId="14980" xr:uid="{00000000-0005-0000-0000-0000FE190000}"/>
    <cellStyle name="40% - Accent5 2 9 3" xfId="5004" xr:uid="{00000000-0005-0000-0000-0000FF190000}"/>
    <cellStyle name="40% - Accent5 2 9 4" xfId="5005" xr:uid="{00000000-0005-0000-0000-0000001A0000}"/>
    <cellStyle name="40% - Accent5 2 9 5" xfId="14981" xr:uid="{00000000-0005-0000-0000-0000011A0000}"/>
    <cellStyle name="40% - Accent5 2 9 6" xfId="14982" xr:uid="{00000000-0005-0000-0000-0000021A0000}"/>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1" xfId="5021" xr:uid="{00000000-0005-0000-0000-0000121A0000}"/>
    <cellStyle name="40% - Accent5 3 12" xfId="5022" xr:uid="{00000000-0005-0000-0000-0000131A0000}"/>
    <cellStyle name="40% - Accent5 3 13" xfId="14983"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3" xfId="5026" xr:uid="{00000000-0005-0000-0000-0000181A0000}"/>
    <cellStyle name="40% - Accent5 3 2 2 4" xfId="14984" xr:uid="{00000000-0005-0000-0000-0000191A0000}"/>
    <cellStyle name="40% - Accent5 3 2 2 5" xfId="14985" xr:uid="{00000000-0005-0000-0000-00001A1A0000}"/>
    <cellStyle name="40% - Accent5 3 2 3" xfId="5027" xr:uid="{00000000-0005-0000-0000-00001B1A0000}"/>
    <cellStyle name="40% - Accent5 3 2 4" xfId="5028" xr:uid="{00000000-0005-0000-0000-00001C1A0000}"/>
    <cellStyle name="40% - Accent5 3 2 5" xfId="5029" xr:uid="{00000000-0005-0000-0000-00001D1A0000}"/>
    <cellStyle name="40% - Accent5 3 2 6" xfId="14986"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3" xfId="5034" xr:uid="{00000000-0005-0000-0000-0000231A0000}"/>
    <cellStyle name="40% - Accent5 3 3 2 4" xfId="14987" xr:uid="{00000000-0005-0000-0000-0000241A0000}"/>
    <cellStyle name="40% - Accent5 3 3 2 5" xfId="14988" xr:uid="{00000000-0005-0000-0000-0000251A0000}"/>
    <cellStyle name="40% - Accent5 3 3 3" xfId="5035" xr:uid="{00000000-0005-0000-0000-0000261A0000}"/>
    <cellStyle name="40% - Accent5 3 3 4" xfId="5036" xr:uid="{00000000-0005-0000-0000-0000271A0000}"/>
    <cellStyle name="40% - Accent5 3 3 5" xfId="5037" xr:uid="{00000000-0005-0000-0000-0000281A0000}"/>
    <cellStyle name="40% - Accent5 3 3 6" xfId="14989"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3" xfId="5042" xr:uid="{00000000-0005-0000-0000-00002E1A0000}"/>
    <cellStyle name="40% - Accent5 3 4 2 4" xfId="14990" xr:uid="{00000000-0005-0000-0000-00002F1A0000}"/>
    <cellStyle name="40% - Accent5 3 4 2 5" xfId="14991" xr:uid="{00000000-0005-0000-0000-0000301A0000}"/>
    <cellStyle name="40% - Accent5 3 4 3" xfId="5043" xr:uid="{00000000-0005-0000-0000-0000311A0000}"/>
    <cellStyle name="40% - Accent5 3 4 4" xfId="5044" xr:uid="{00000000-0005-0000-0000-0000321A0000}"/>
    <cellStyle name="40% - Accent5 3 4 5" xfId="5045" xr:uid="{00000000-0005-0000-0000-0000331A0000}"/>
    <cellStyle name="40% - Accent5 3 4 6" xfId="14992"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3" xfId="5050" xr:uid="{00000000-0005-0000-0000-0000391A0000}"/>
    <cellStyle name="40% - Accent5 3 5 2 4" xfId="14993" xr:uid="{00000000-0005-0000-0000-00003A1A0000}"/>
    <cellStyle name="40% - Accent5 3 5 2 5" xfId="14994" xr:uid="{00000000-0005-0000-0000-00003B1A0000}"/>
    <cellStyle name="40% - Accent5 3 5 3" xfId="5051" xr:uid="{00000000-0005-0000-0000-00003C1A0000}"/>
    <cellStyle name="40% - Accent5 3 5 4" xfId="5052" xr:uid="{00000000-0005-0000-0000-00003D1A0000}"/>
    <cellStyle name="40% - Accent5 3 5 5" xfId="5053" xr:uid="{00000000-0005-0000-0000-00003E1A0000}"/>
    <cellStyle name="40% - Accent5 3 5 6" xfId="14995"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3" xfId="5058" xr:uid="{00000000-0005-0000-0000-0000441A0000}"/>
    <cellStyle name="40% - Accent5 3 6 2 4" xfId="14996" xr:uid="{00000000-0005-0000-0000-0000451A0000}"/>
    <cellStyle name="40% - Accent5 3 6 2 5" xfId="14997" xr:uid="{00000000-0005-0000-0000-0000461A0000}"/>
    <cellStyle name="40% - Accent5 3 6 3" xfId="5059" xr:uid="{00000000-0005-0000-0000-0000471A0000}"/>
    <cellStyle name="40% - Accent5 3 6 4" xfId="5060" xr:uid="{00000000-0005-0000-0000-0000481A0000}"/>
    <cellStyle name="40% - Accent5 3 6 5" xfId="14998" xr:uid="{00000000-0005-0000-0000-0000491A0000}"/>
    <cellStyle name="40% - Accent5 3 6 6" xfId="14999" xr:uid="{00000000-0005-0000-0000-00004A1A0000}"/>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3" xfId="5065" xr:uid="{00000000-0005-0000-0000-00004F1A0000}"/>
    <cellStyle name="40% - Accent5 3 7 2 4" xfId="15000" xr:uid="{00000000-0005-0000-0000-0000501A0000}"/>
    <cellStyle name="40% - Accent5 3 7 2 5" xfId="15001" xr:uid="{00000000-0005-0000-0000-0000511A0000}"/>
    <cellStyle name="40% - Accent5 3 7 3" xfId="5066" xr:uid="{00000000-0005-0000-0000-0000521A0000}"/>
    <cellStyle name="40% - Accent5 3 7 4" xfId="5067" xr:uid="{00000000-0005-0000-0000-0000531A0000}"/>
    <cellStyle name="40% - Accent5 3 7 5" xfId="15002" xr:uid="{00000000-0005-0000-0000-0000541A0000}"/>
    <cellStyle name="40% - Accent5 3 7 6" xfId="15003" xr:uid="{00000000-0005-0000-0000-0000551A0000}"/>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3" xfId="5072" xr:uid="{00000000-0005-0000-0000-00005A1A0000}"/>
    <cellStyle name="40% - Accent5 3 8 2 4" xfId="15004" xr:uid="{00000000-0005-0000-0000-00005B1A0000}"/>
    <cellStyle name="40% - Accent5 3 8 2 5" xfId="15005" xr:uid="{00000000-0005-0000-0000-00005C1A0000}"/>
    <cellStyle name="40% - Accent5 3 8 3" xfId="5073" xr:uid="{00000000-0005-0000-0000-00005D1A0000}"/>
    <cellStyle name="40% - Accent5 3 8 4" xfId="5074" xr:uid="{00000000-0005-0000-0000-00005E1A0000}"/>
    <cellStyle name="40% - Accent5 3 8 5" xfId="15006" xr:uid="{00000000-0005-0000-0000-00005F1A0000}"/>
    <cellStyle name="40% - Accent5 3 8 6" xfId="15007" xr:uid="{00000000-0005-0000-0000-0000601A0000}"/>
    <cellStyle name="40% - Accent5 3 8_Template A new" xfId="5075" xr:uid="{00000000-0005-0000-0000-0000611A0000}"/>
    <cellStyle name="40% - Accent5 3 9" xfId="5076" xr:uid="{00000000-0005-0000-0000-0000621A0000}"/>
    <cellStyle name="40% - Accent5 3 9 2" xfId="5077" xr:uid="{00000000-0005-0000-0000-0000631A0000}"/>
    <cellStyle name="40% - Accent5 3 9 3" xfId="5078" xr:uid="{00000000-0005-0000-0000-0000641A0000}"/>
    <cellStyle name="40% - Accent5 3 9 4" xfId="15008" xr:uid="{00000000-0005-0000-0000-0000651A0000}"/>
    <cellStyle name="40% - Accent5 3 9 5" xfId="15009" xr:uid="{00000000-0005-0000-0000-0000661A0000}"/>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1" xfId="5092" xr:uid="{00000000-0005-0000-0000-0000741A0000}"/>
    <cellStyle name="40% - Accent5 4 12" xfId="5093" xr:uid="{00000000-0005-0000-0000-0000751A0000}"/>
    <cellStyle name="40% - Accent5 4 13" xfId="15010"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3" xfId="5097" xr:uid="{00000000-0005-0000-0000-00007A1A0000}"/>
    <cellStyle name="40% - Accent5 4 2 2 4" xfId="15011" xr:uid="{00000000-0005-0000-0000-00007B1A0000}"/>
    <cellStyle name="40% - Accent5 4 2 2 5" xfId="15012" xr:uid="{00000000-0005-0000-0000-00007C1A0000}"/>
    <cellStyle name="40% - Accent5 4 2 3" xfId="5098" xr:uid="{00000000-0005-0000-0000-00007D1A0000}"/>
    <cellStyle name="40% - Accent5 4 2 4" xfId="5099" xr:uid="{00000000-0005-0000-0000-00007E1A0000}"/>
    <cellStyle name="40% - Accent5 4 2 5" xfId="15013" xr:uid="{00000000-0005-0000-0000-00007F1A0000}"/>
    <cellStyle name="40% - Accent5 4 2 6" xfId="15014" xr:uid="{00000000-0005-0000-0000-0000801A0000}"/>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3" xfId="5104" xr:uid="{00000000-0005-0000-0000-0000851A0000}"/>
    <cellStyle name="40% - Accent5 4 3 2 4" xfId="15015" xr:uid="{00000000-0005-0000-0000-0000861A0000}"/>
    <cellStyle name="40% - Accent5 4 3 2 5" xfId="15016" xr:uid="{00000000-0005-0000-0000-0000871A0000}"/>
    <cellStyle name="40% - Accent5 4 3 3" xfId="5105" xr:uid="{00000000-0005-0000-0000-0000881A0000}"/>
    <cellStyle name="40% - Accent5 4 3 4" xfId="5106" xr:uid="{00000000-0005-0000-0000-0000891A0000}"/>
    <cellStyle name="40% - Accent5 4 3 5" xfId="15017" xr:uid="{00000000-0005-0000-0000-00008A1A0000}"/>
    <cellStyle name="40% - Accent5 4 3 6" xfId="15018" xr:uid="{00000000-0005-0000-0000-00008B1A0000}"/>
    <cellStyle name="40% - Accent5 4 4" xfId="5107" xr:uid="{00000000-0005-0000-0000-00008C1A0000}"/>
    <cellStyle name="40% - Accent5 4 4 2" xfId="5108" xr:uid="{00000000-0005-0000-0000-00008D1A0000}"/>
    <cellStyle name="40% - Accent5 4 4 2 2" xfId="5109" xr:uid="{00000000-0005-0000-0000-00008E1A0000}"/>
    <cellStyle name="40% - Accent5 4 4 2 3" xfId="5110" xr:uid="{00000000-0005-0000-0000-00008F1A0000}"/>
    <cellStyle name="40% - Accent5 4 4 2 4" xfId="15019" xr:uid="{00000000-0005-0000-0000-0000901A0000}"/>
    <cellStyle name="40% - Accent5 4 4 2 5" xfId="15020" xr:uid="{00000000-0005-0000-0000-0000911A0000}"/>
    <cellStyle name="40% - Accent5 4 4 3" xfId="5111" xr:uid="{00000000-0005-0000-0000-0000921A0000}"/>
    <cellStyle name="40% - Accent5 4 4 4" xfId="5112" xr:uid="{00000000-0005-0000-0000-0000931A0000}"/>
    <cellStyle name="40% - Accent5 4 4 5" xfId="15021" xr:uid="{00000000-0005-0000-0000-0000941A0000}"/>
    <cellStyle name="40% - Accent5 4 4 6" xfId="15022" xr:uid="{00000000-0005-0000-0000-0000951A0000}"/>
    <cellStyle name="40% - Accent5 4 5" xfId="5113" xr:uid="{00000000-0005-0000-0000-0000961A0000}"/>
    <cellStyle name="40% - Accent5 4 5 2" xfId="5114" xr:uid="{00000000-0005-0000-0000-0000971A0000}"/>
    <cellStyle name="40% - Accent5 4 5 2 2" xfId="5115" xr:uid="{00000000-0005-0000-0000-0000981A0000}"/>
    <cellStyle name="40% - Accent5 4 5 2 3" xfId="5116" xr:uid="{00000000-0005-0000-0000-0000991A0000}"/>
    <cellStyle name="40% - Accent5 4 5 2 4" xfId="15023" xr:uid="{00000000-0005-0000-0000-00009A1A0000}"/>
    <cellStyle name="40% - Accent5 4 5 2 5" xfId="15024" xr:uid="{00000000-0005-0000-0000-00009B1A0000}"/>
    <cellStyle name="40% - Accent5 4 5 3" xfId="5117" xr:uid="{00000000-0005-0000-0000-00009C1A0000}"/>
    <cellStyle name="40% - Accent5 4 5 4" xfId="5118" xr:uid="{00000000-0005-0000-0000-00009D1A0000}"/>
    <cellStyle name="40% - Accent5 4 5 5" xfId="15025" xr:uid="{00000000-0005-0000-0000-00009E1A0000}"/>
    <cellStyle name="40% - Accent5 4 5 6" xfId="15026" xr:uid="{00000000-0005-0000-0000-00009F1A0000}"/>
    <cellStyle name="40% - Accent5 4 6" xfId="5119" xr:uid="{00000000-0005-0000-0000-0000A01A0000}"/>
    <cellStyle name="40% - Accent5 4 6 2" xfId="5120" xr:uid="{00000000-0005-0000-0000-0000A11A0000}"/>
    <cellStyle name="40% - Accent5 4 6 2 2" xfId="5121" xr:uid="{00000000-0005-0000-0000-0000A21A0000}"/>
    <cellStyle name="40% - Accent5 4 6 2 3" xfId="5122" xr:uid="{00000000-0005-0000-0000-0000A31A0000}"/>
    <cellStyle name="40% - Accent5 4 6 2 4" xfId="15027" xr:uid="{00000000-0005-0000-0000-0000A41A0000}"/>
    <cellStyle name="40% - Accent5 4 6 2 5" xfId="15028" xr:uid="{00000000-0005-0000-0000-0000A51A0000}"/>
    <cellStyle name="40% - Accent5 4 6 3" xfId="5123" xr:uid="{00000000-0005-0000-0000-0000A61A0000}"/>
    <cellStyle name="40% - Accent5 4 6 4" xfId="5124" xr:uid="{00000000-0005-0000-0000-0000A71A0000}"/>
    <cellStyle name="40% - Accent5 4 6 5" xfId="15029" xr:uid="{00000000-0005-0000-0000-0000A81A0000}"/>
    <cellStyle name="40% - Accent5 4 6 6" xfId="15030" xr:uid="{00000000-0005-0000-0000-0000A91A0000}"/>
    <cellStyle name="40% - Accent5 4 7" xfId="5125" xr:uid="{00000000-0005-0000-0000-0000AA1A0000}"/>
    <cellStyle name="40% - Accent5 4 7 2" xfId="5126" xr:uid="{00000000-0005-0000-0000-0000AB1A0000}"/>
    <cellStyle name="40% - Accent5 4 7 2 2" xfId="5127" xr:uid="{00000000-0005-0000-0000-0000AC1A0000}"/>
    <cellStyle name="40% - Accent5 4 7 2 3" xfId="5128" xr:uid="{00000000-0005-0000-0000-0000AD1A0000}"/>
    <cellStyle name="40% - Accent5 4 7 2 4" xfId="15031" xr:uid="{00000000-0005-0000-0000-0000AE1A0000}"/>
    <cellStyle name="40% - Accent5 4 7 2 5" xfId="15032" xr:uid="{00000000-0005-0000-0000-0000AF1A0000}"/>
    <cellStyle name="40% - Accent5 4 7 3" xfId="5129" xr:uid="{00000000-0005-0000-0000-0000B01A0000}"/>
    <cellStyle name="40% - Accent5 4 7 4" xfId="5130" xr:uid="{00000000-0005-0000-0000-0000B11A0000}"/>
    <cellStyle name="40% - Accent5 4 7 5" xfId="15033" xr:uid="{00000000-0005-0000-0000-0000B21A0000}"/>
    <cellStyle name="40% - Accent5 4 7 6" xfId="15034" xr:uid="{00000000-0005-0000-0000-0000B31A0000}"/>
    <cellStyle name="40% - Accent5 4 8" xfId="5131" xr:uid="{00000000-0005-0000-0000-0000B41A0000}"/>
    <cellStyle name="40% - Accent5 4 8 2" xfId="5132" xr:uid="{00000000-0005-0000-0000-0000B51A0000}"/>
    <cellStyle name="40% - Accent5 4 8 2 2" xfId="5133" xr:uid="{00000000-0005-0000-0000-0000B61A0000}"/>
    <cellStyle name="40% - Accent5 4 8 2 3" xfId="5134" xr:uid="{00000000-0005-0000-0000-0000B71A0000}"/>
    <cellStyle name="40% - Accent5 4 8 2 4" xfId="15035" xr:uid="{00000000-0005-0000-0000-0000B81A0000}"/>
    <cellStyle name="40% - Accent5 4 8 2 5" xfId="15036" xr:uid="{00000000-0005-0000-0000-0000B91A0000}"/>
    <cellStyle name="40% - Accent5 4 8 3" xfId="5135" xr:uid="{00000000-0005-0000-0000-0000BA1A0000}"/>
    <cellStyle name="40% - Accent5 4 8 4" xfId="5136" xr:uid="{00000000-0005-0000-0000-0000BB1A0000}"/>
    <cellStyle name="40% - Accent5 4 8 5" xfId="15037" xr:uid="{00000000-0005-0000-0000-0000BC1A0000}"/>
    <cellStyle name="40% - Accent5 4 8 6" xfId="15038" xr:uid="{00000000-0005-0000-0000-0000BD1A0000}"/>
    <cellStyle name="40% - Accent5 4 9" xfId="5137" xr:uid="{00000000-0005-0000-0000-0000BE1A0000}"/>
    <cellStyle name="40% - Accent5 4 9 2" xfId="5138" xr:uid="{00000000-0005-0000-0000-0000BF1A0000}"/>
    <cellStyle name="40% - Accent5 4 9 3" xfId="5139" xr:uid="{00000000-0005-0000-0000-0000C01A0000}"/>
    <cellStyle name="40% - Accent5 4 9 4" xfId="15039" xr:uid="{00000000-0005-0000-0000-0000C11A0000}"/>
    <cellStyle name="40% - Accent5 4 9 5" xfId="15040" xr:uid="{00000000-0005-0000-0000-0000C21A0000}"/>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3" xfId="5154" xr:uid="{00000000-0005-0000-0000-0000D11A0000}"/>
    <cellStyle name="40% - Accent5 5 2 4" xfId="15041" xr:uid="{00000000-0005-0000-0000-0000D21A0000}"/>
    <cellStyle name="40% - Accent5 5 2 5" xfId="15042" xr:uid="{00000000-0005-0000-0000-0000D31A0000}"/>
    <cellStyle name="40% - Accent5 5 3" xfId="5155" xr:uid="{00000000-0005-0000-0000-0000D41A0000}"/>
    <cellStyle name="40% - Accent5 5 4" xfId="5156" xr:uid="{00000000-0005-0000-0000-0000D51A0000}"/>
    <cellStyle name="40% - Accent5 5 5" xfId="15043" xr:uid="{00000000-0005-0000-0000-0000D61A0000}"/>
    <cellStyle name="40% - Accent5 5 6" xfId="15044" xr:uid="{00000000-0005-0000-0000-0000D71A0000}"/>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3" xfId="5171" xr:uid="{00000000-0005-0000-0000-0000E61A0000}"/>
    <cellStyle name="40% - Accent5 6 2 4" xfId="15045" xr:uid="{00000000-0005-0000-0000-0000E71A0000}"/>
    <cellStyle name="40% - Accent5 6 2 5" xfId="15046" xr:uid="{00000000-0005-0000-0000-0000E81A0000}"/>
    <cellStyle name="40% - Accent5 6 3" xfId="5172" xr:uid="{00000000-0005-0000-0000-0000E91A0000}"/>
    <cellStyle name="40% - Accent5 6 4" xfId="5173" xr:uid="{00000000-0005-0000-0000-0000EA1A0000}"/>
    <cellStyle name="40% - Accent5 6 5" xfId="15047" xr:uid="{00000000-0005-0000-0000-0000EB1A0000}"/>
    <cellStyle name="40% - Accent5 6 6" xfId="15048" xr:uid="{00000000-0005-0000-0000-0000EC1A000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7" xfId="5181" xr:uid="{00000000-0005-0000-0000-0000F41A0000}"/>
    <cellStyle name="40% - Accent5 7 2" xfId="5182" xr:uid="{00000000-0005-0000-0000-0000F51A0000}"/>
    <cellStyle name="40% - Accent5 7 2 2" xfId="5183" xr:uid="{00000000-0005-0000-0000-0000F61A0000}"/>
    <cellStyle name="40% - Accent5 7 2 3" xfId="5184" xr:uid="{00000000-0005-0000-0000-0000F71A0000}"/>
    <cellStyle name="40% - Accent5 7 2 4" xfId="15049" xr:uid="{00000000-0005-0000-0000-0000F81A0000}"/>
    <cellStyle name="40% - Accent5 7 2 5" xfId="15050" xr:uid="{00000000-0005-0000-0000-0000F91A0000}"/>
    <cellStyle name="40% - Accent5 7 3" xfId="5185" xr:uid="{00000000-0005-0000-0000-0000FA1A0000}"/>
    <cellStyle name="40% - Accent5 7 4" xfId="5186" xr:uid="{00000000-0005-0000-0000-0000FB1A0000}"/>
    <cellStyle name="40% - Accent5 7 5" xfId="15051" xr:uid="{00000000-0005-0000-0000-0000FC1A0000}"/>
    <cellStyle name="40% - Accent5 7 6" xfId="15052" xr:uid="{00000000-0005-0000-0000-0000FD1A0000}"/>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3" xfId="5191" xr:uid="{00000000-0005-0000-0000-0000021B0000}"/>
    <cellStyle name="40% - Accent5 8 2 4" xfId="15053" xr:uid="{00000000-0005-0000-0000-0000031B0000}"/>
    <cellStyle name="40% - Accent5 8 2 5" xfId="15054" xr:uid="{00000000-0005-0000-0000-0000041B0000}"/>
    <cellStyle name="40% - Accent5 8 3" xfId="5192" xr:uid="{00000000-0005-0000-0000-0000051B0000}"/>
    <cellStyle name="40% - Accent5 8 4" xfId="5193" xr:uid="{00000000-0005-0000-0000-0000061B0000}"/>
    <cellStyle name="40% - Accent5 8 5" xfId="15055" xr:uid="{00000000-0005-0000-0000-0000071B0000}"/>
    <cellStyle name="40% - Accent5 8 6" xfId="15056" xr:uid="{00000000-0005-0000-0000-0000081B0000}"/>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3" xfId="5198" xr:uid="{00000000-0005-0000-0000-00000D1B0000}"/>
    <cellStyle name="40% - Accent5 9 2 4" xfId="15057" xr:uid="{00000000-0005-0000-0000-00000E1B0000}"/>
    <cellStyle name="40% - Accent5 9 2 5" xfId="15058" xr:uid="{00000000-0005-0000-0000-00000F1B0000}"/>
    <cellStyle name="40% - Accent5 9 3" xfId="5199" xr:uid="{00000000-0005-0000-0000-0000101B0000}"/>
    <cellStyle name="40% - Accent5 9 4" xfId="5200" xr:uid="{00000000-0005-0000-0000-0000111B0000}"/>
    <cellStyle name="40% - Accent5 9 5" xfId="15059" xr:uid="{00000000-0005-0000-0000-0000121B0000}"/>
    <cellStyle name="40% - Accent5 9 6" xfId="15060" xr:uid="{00000000-0005-0000-0000-0000131B0000}"/>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3" xfId="5205" xr:uid="{00000000-0005-0000-0000-0000181B0000}"/>
    <cellStyle name="40% - Accent6 10 2 4" xfId="15061" xr:uid="{00000000-0005-0000-0000-0000191B0000}"/>
    <cellStyle name="40% - Accent6 10 2 5" xfId="15062" xr:uid="{00000000-0005-0000-0000-00001A1B0000}"/>
    <cellStyle name="40% - Accent6 10 3" xfId="5206" xr:uid="{00000000-0005-0000-0000-00001B1B0000}"/>
    <cellStyle name="40% - Accent6 10 4" xfId="5207" xr:uid="{00000000-0005-0000-0000-00001C1B0000}"/>
    <cellStyle name="40% - Accent6 10 5" xfId="15063" xr:uid="{00000000-0005-0000-0000-00001D1B0000}"/>
    <cellStyle name="40% - Accent6 10 6" xfId="15064" xr:uid="{00000000-0005-0000-0000-00001E1B0000}"/>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3" xfId="5212" xr:uid="{00000000-0005-0000-0000-0000231B0000}"/>
    <cellStyle name="40% - Accent6 11 2 4" xfId="15065" xr:uid="{00000000-0005-0000-0000-0000241B0000}"/>
    <cellStyle name="40% - Accent6 11 2 5" xfId="15066" xr:uid="{00000000-0005-0000-0000-0000251B0000}"/>
    <cellStyle name="40% - Accent6 11 3" xfId="5213" xr:uid="{00000000-0005-0000-0000-0000261B0000}"/>
    <cellStyle name="40% - Accent6 11 4" xfId="5214" xr:uid="{00000000-0005-0000-0000-0000271B0000}"/>
    <cellStyle name="40% - Accent6 11 5" xfId="15067" xr:uid="{00000000-0005-0000-0000-0000281B0000}"/>
    <cellStyle name="40% - Accent6 11 6" xfId="15068" xr:uid="{00000000-0005-0000-0000-0000291B0000}"/>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3" xfId="5219" xr:uid="{00000000-0005-0000-0000-00002E1B0000}"/>
    <cellStyle name="40% - Accent6 12 2 4" xfId="15069" xr:uid="{00000000-0005-0000-0000-00002F1B0000}"/>
    <cellStyle name="40% - Accent6 12 2 5" xfId="15070" xr:uid="{00000000-0005-0000-0000-0000301B0000}"/>
    <cellStyle name="40% - Accent6 12 3" xfId="5220" xr:uid="{00000000-0005-0000-0000-0000311B0000}"/>
    <cellStyle name="40% - Accent6 12 4" xfId="5221" xr:uid="{00000000-0005-0000-0000-0000321B0000}"/>
    <cellStyle name="40% - Accent6 12 5" xfId="15071" xr:uid="{00000000-0005-0000-0000-0000331B0000}"/>
    <cellStyle name="40% - Accent6 12 6" xfId="15072" xr:uid="{00000000-0005-0000-0000-0000341B0000}"/>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3" xfId="5226" xr:uid="{00000000-0005-0000-0000-0000391B0000}"/>
    <cellStyle name="40% - Accent6 13 2 4" xfId="15073" xr:uid="{00000000-0005-0000-0000-00003A1B0000}"/>
    <cellStyle name="40% - Accent6 13 2 5" xfId="15074" xr:uid="{00000000-0005-0000-0000-00003B1B0000}"/>
    <cellStyle name="40% - Accent6 13 3" xfId="5227" xr:uid="{00000000-0005-0000-0000-00003C1B0000}"/>
    <cellStyle name="40% - Accent6 13 4" xfId="5228" xr:uid="{00000000-0005-0000-0000-00003D1B0000}"/>
    <cellStyle name="40% - Accent6 13 5" xfId="15075" xr:uid="{00000000-0005-0000-0000-00003E1B0000}"/>
    <cellStyle name="40% - Accent6 13 6" xfId="15076" xr:uid="{00000000-0005-0000-0000-00003F1B0000}"/>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3" xfId="5233" xr:uid="{00000000-0005-0000-0000-0000441B0000}"/>
    <cellStyle name="40% - Accent6 14 2 4" xfId="15077" xr:uid="{00000000-0005-0000-0000-0000451B0000}"/>
    <cellStyle name="40% - Accent6 14 2 5" xfId="15078" xr:uid="{00000000-0005-0000-0000-0000461B0000}"/>
    <cellStyle name="40% - Accent6 14 3" xfId="5234" xr:uid="{00000000-0005-0000-0000-0000471B0000}"/>
    <cellStyle name="40% - Accent6 14 4" xfId="5235" xr:uid="{00000000-0005-0000-0000-0000481B0000}"/>
    <cellStyle name="40% - Accent6 14 5" xfId="15079" xr:uid="{00000000-0005-0000-0000-0000491B0000}"/>
    <cellStyle name="40% - Accent6 14 6" xfId="15080" xr:uid="{00000000-0005-0000-0000-00004A1B0000}"/>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3" xfId="5240" xr:uid="{00000000-0005-0000-0000-00004F1B0000}"/>
    <cellStyle name="40% - Accent6 15 2 4" xfId="15081" xr:uid="{00000000-0005-0000-0000-0000501B0000}"/>
    <cellStyle name="40% - Accent6 15 2 5" xfId="15082" xr:uid="{00000000-0005-0000-0000-0000511B0000}"/>
    <cellStyle name="40% - Accent6 15 3" xfId="5241" xr:uid="{00000000-0005-0000-0000-0000521B0000}"/>
    <cellStyle name="40% - Accent6 15 4" xfId="5242" xr:uid="{00000000-0005-0000-0000-0000531B0000}"/>
    <cellStyle name="40% - Accent6 15 5" xfId="15083" xr:uid="{00000000-0005-0000-0000-0000541B0000}"/>
    <cellStyle name="40% - Accent6 15 6" xfId="15084" xr:uid="{00000000-0005-0000-0000-0000551B0000}"/>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3" xfId="5247" xr:uid="{00000000-0005-0000-0000-00005A1B0000}"/>
    <cellStyle name="40% - Accent6 16 2 4" xfId="15085" xr:uid="{00000000-0005-0000-0000-00005B1B0000}"/>
    <cellStyle name="40% - Accent6 16 2 5" xfId="15086" xr:uid="{00000000-0005-0000-0000-00005C1B0000}"/>
    <cellStyle name="40% - Accent6 16 3" xfId="5248" xr:uid="{00000000-0005-0000-0000-00005D1B0000}"/>
    <cellStyle name="40% - Accent6 16 4" xfId="5249" xr:uid="{00000000-0005-0000-0000-00005E1B0000}"/>
    <cellStyle name="40% - Accent6 16 5" xfId="15087" xr:uid="{00000000-0005-0000-0000-00005F1B0000}"/>
    <cellStyle name="40% - Accent6 16 6" xfId="15088" xr:uid="{00000000-0005-0000-0000-0000601B0000}"/>
    <cellStyle name="40% - Accent6 16_Template A new" xfId="5250" xr:uid="{00000000-0005-0000-0000-0000611B0000}"/>
    <cellStyle name="40% - Accent6 17" xfId="5251" xr:uid="{00000000-0005-0000-0000-0000621B0000}"/>
    <cellStyle name="40% - Accent6 17 2" xfId="5252" xr:uid="{00000000-0005-0000-0000-0000631B0000}"/>
    <cellStyle name="40% - Accent6 17 3" xfId="5253" xr:uid="{00000000-0005-0000-0000-0000641B0000}"/>
    <cellStyle name="40% - Accent6 17 4" xfId="15089" xr:uid="{00000000-0005-0000-0000-0000651B0000}"/>
    <cellStyle name="40% - Accent6 17 5" xfId="15090" xr:uid="{00000000-0005-0000-0000-0000661B0000}"/>
    <cellStyle name="40% - Accent6 18" xfId="5254" xr:uid="{00000000-0005-0000-0000-0000671B0000}"/>
    <cellStyle name="40% - Accent6 18 2" xfId="15091"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3" xfId="5260" xr:uid="{00000000-0005-0000-0000-00006E1B0000}"/>
    <cellStyle name="40% - Accent6 2 10 2 4" xfId="15092" xr:uid="{00000000-0005-0000-0000-00006F1B0000}"/>
    <cellStyle name="40% - Accent6 2 10 2 5" xfId="15093" xr:uid="{00000000-0005-0000-0000-0000701B0000}"/>
    <cellStyle name="40% - Accent6 2 10 3" xfId="5261" xr:uid="{00000000-0005-0000-0000-0000711B0000}"/>
    <cellStyle name="40% - Accent6 2 10 4" xfId="5262" xr:uid="{00000000-0005-0000-0000-0000721B0000}"/>
    <cellStyle name="40% - Accent6 2 10 5" xfId="15094" xr:uid="{00000000-0005-0000-0000-0000731B0000}"/>
    <cellStyle name="40% - Accent6 2 10 6" xfId="15095" xr:uid="{00000000-0005-0000-0000-0000741B0000}"/>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3" xfId="5267" xr:uid="{00000000-0005-0000-0000-0000791B0000}"/>
    <cellStyle name="40% - Accent6 2 11 2 4" xfId="15096" xr:uid="{00000000-0005-0000-0000-00007A1B0000}"/>
    <cellStyle name="40% - Accent6 2 11 2 5" xfId="15097" xr:uid="{00000000-0005-0000-0000-00007B1B0000}"/>
    <cellStyle name="40% - Accent6 2 11 3" xfId="5268" xr:uid="{00000000-0005-0000-0000-00007C1B0000}"/>
    <cellStyle name="40% - Accent6 2 11 4" xfId="5269" xr:uid="{00000000-0005-0000-0000-00007D1B0000}"/>
    <cellStyle name="40% - Accent6 2 11 5" xfId="15098" xr:uid="{00000000-0005-0000-0000-00007E1B0000}"/>
    <cellStyle name="40% - Accent6 2 11 6" xfId="15099" xr:uid="{00000000-0005-0000-0000-00007F1B0000}"/>
    <cellStyle name="40% - Accent6 2 12" xfId="5270" xr:uid="{00000000-0005-0000-0000-0000801B0000}"/>
    <cellStyle name="40% - Accent6 2 12 2" xfId="5271" xr:uid="{00000000-0005-0000-0000-0000811B0000}"/>
    <cellStyle name="40% - Accent6 2 12 2 2" xfId="5272" xr:uid="{00000000-0005-0000-0000-0000821B0000}"/>
    <cellStyle name="40% - Accent6 2 12 2 3" xfId="5273" xr:uid="{00000000-0005-0000-0000-0000831B0000}"/>
    <cellStyle name="40% - Accent6 2 12 2 4" xfId="15100" xr:uid="{00000000-0005-0000-0000-0000841B0000}"/>
    <cellStyle name="40% - Accent6 2 12 2 5" xfId="15101" xr:uid="{00000000-0005-0000-0000-0000851B0000}"/>
    <cellStyle name="40% - Accent6 2 12 3" xfId="5274" xr:uid="{00000000-0005-0000-0000-0000861B0000}"/>
    <cellStyle name="40% - Accent6 2 12 4" xfId="5275" xr:uid="{00000000-0005-0000-0000-0000871B0000}"/>
    <cellStyle name="40% - Accent6 2 12 5" xfId="15102" xr:uid="{00000000-0005-0000-0000-0000881B0000}"/>
    <cellStyle name="40% - Accent6 2 12 6" xfId="15103" xr:uid="{00000000-0005-0000-0000-0000891B0000}"/>
    <cellStyle name="40% - Accent6 2 13" xfId="5276" xr:uid="{00000000-0005-0000-0000-00008A1B0000}"/>
    <cellStyle name="40% - Accent6 2 13 2" xfId="5277" xr:uid="{00000000-0005-0000-0000-00008B1B0000}"/>
    <cellStyle name="40% - Accent6 2 13 2 2" xfId="5278" xr:uid="{00000000-0005-0000-0000-00008C1B0000}"/>
    <cellStyle name="40% - Accent6 2 13 2 3" xfId="5279" xr:uid="{00000000-0005-0000-0000-00008D1B0000}"/>
    <cellStyle name="40% - Accent6 2 13 2 4" xfId="15104" xr:uid="{00000000-0005-0000-0000-00008E1B0000}"/>
    <cellStyle name="40% - Accent6 2 13 2 5" xfId="15105" xr:uid="{00000000-0005-0000-0000-00008F1B0000}"/>
    <cellStyle name="40% - Accent6 2 13 3" xfId="5280" xr:uid="{00000000-0005-0000-0000-0000901B0000}"/>
    <cellStyle name="40% - Accent6 2 13 4" xfId="5281" xr:uid="{00000000-0005-0000-0000-0000911B0000}"/>
    <cellStyle name="40% - Accent6 2 13 5" xfId="15106" xr:uid="{00000000-0005-0000-0000-0000921B0000}"/>
    <cellStyle name="40% - Accent6 2 13 6" xfId="15107" xr:uid="{00000000-0005-0000-0000-0000931B0000}"/>
    <cellStyle name="40% - Accent6 2 14" xfId="5282" xr:uid="{00000000-0005-0000-0000-0000941B0000}"/>
    <cellStyle name="40% - Accent6 2 14 2" xfId="5283" xr:uid="{00000000-0005-0000-0000-0000951B0000}"/>
    <cellStyle name="40% - Accent6 2 14 2 2" xfId="5284" xr:uid="{00000000-0005-0000-0000-0000961B0000}"/>
    <cellStyle name="40% - Accent6 2 14 2 3" xfId="5285" xr:uid="{00000000-0005-0000-0000-0000971B0000}"/>
    <cellStyle name="40% - Accent6 2 14 2 4" xfId="15108" xr:uid="{00000000-0005-0000-0000-0000981B0000}"/>
    <cellStyle name="40% - Accent6 2 14 2 5" xfId="15109" xr:uid="{00000000-0005-0000-0000-0000991B0000}"/>
    <cellStyle name="40% - Accent6 2 14 3" xfId="5286" xr:uid="{00000000-0005-0000-0000-00009A1B0000}"/>
    <cellStyle name="40% - Accent6 2 14 4" xfId="5287" xr:uid="{00000000-0005-0000-0000-00009B1B0000}"/>
    <cellStyle name="40% - Accent6 2 14 5" xfId="15110" xr:uid="{00000000-0005-0000-0000-00009C1B0000}"/>
    <cellStyle name="40% - Accent6 2 14 6" xfId="15111" xr:uid="{00000000-0005-0000-0000-00009D1B0000}"/>
    <cellStyle name="40% - Accent6 2 15" xfId="5288" xr:uid="{00000000-0005-0000-0000-00009E1B0000}"/>
    <cellStyle name="40% - Accent6 2 15 2" xfId="5289" xr:uid="{00000000-0005-0000-0000-00009F1B0000}"/>
    <cellStyle name="40% - Accent6 2 15 3" xfId="5290" xr:uid="{00000000-0005-0000-0000-0000A01B0000}"/>
    <cellStyle name="40% - Accent6 2 15 4" xfId="15112" xr:uid="{00000000-0005-0000-0000-0000A11B0000}"/>
    <cellStyle name="40% - Accent6 2 15 5" xfId="15113" xr:uid="{00000000-0005-0000-0000-0000A21B0000}"/>
    <cellStyle name="40% - Accent6 2 16" xfId="5291" xr:uid="{00000000-0005-0000-0000-0000A31B0000}"/>
    <cellStyle name="40% - Accent6 2 17" xfId="5292" xr:uid="{00000000-0005-0000-0000-0000A41B0000}"/>
    <cellStyle name="40% - Accent6 2 18" xfId="5293" xr:uid="{00000000-0005-0000-0000-0000A51B0000}"/>
    <cellStyle name="40% - Accent6 2 19" xfId="15114"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3" xfId="5297" xr:uid="{00000000-0005-0000-0000-0000AA1B0000}"/>
    <cellStyle name="40% - Accent6 2 2 2 4" xfId="15115" xr:uid="{00000000-0005-0000-0000-0000AB1B0000}"/>
    <cellStyle name="40% - Accent6 2 2 2 5" xfId="15116" xr:uid="{00000000-0005-0000-0000-0000AC1B0000}"/>
    <cellStyle name="40% - Accent6 2 2 3" xfId="5298" xr:uid="{00000000-0005-0000-0000-0000AD1B0000}"/>
    <cellStyle name="40% - Accent6 2 2 4" xfId="5299" xr:uid="{00000000-0005-0000-0000-0000AE1B0000}"/>
    <cellStyle name="40% - Accent6 2 2 5" xfId="5300" xr:uid="{00000000-0005-0000-0000-0000AF1B0000}"/>
    <cellStyle name="40% - Accent6 2 2 6" xfId="15117"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3" xfId="5305" xr:uid="{00000000-0005-0000-0000-0000B51B0000}"/>
    <cellStyle name="40% - Accent6 2 3 2 4" xfId="15118" xr:uid="{00000000-0005-0000-0000-0000B61B0000}"/>
    <cellStyle name="40% - Accent6 2 3 2 5" xfId="15119" xr:uid="{00000000-0005-0000-0000-0000B71B0000}"/>
    <cellStyle name="40% - Accent6 2 3 3" xfId="5306" xr:uid="{00000000-0005-0000-0000-0000B81B0000}"/>
    <cellStyle name="40% - Accent6 2 3 4" xfId="5307" xr:uid="{00000000-0005-0000-0000-0000B91B0000}"/>
    <cellStyle name="40% - Accent6 2 3 5" xfId="5308" xr:uid="{00000000-0005-0000-0000-0000BA1B0000}"/>
    <cellStyle name="40% - Accent6 2 3 6" xfId="15120"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3" xfId="5313" xr:uid="{00000000-0005-0000-0000-0000C01B0000}"/>
    <cellStyle name="40% - Accent6 2 4 2 4" xfId="15121" xr:uid="{00000000-0005-0000-0000-0000C11B0000}"/>
    <cellStyle name="40% - Accent6 2 4 2 5" xfId="15122" xr:uid="{00000000-0005-0000-0000-0000C21B0000}"/>
    <cellStyle name="40% - Accent6 2 4 3" xfId="5314" xr:uid="{00000000-0005-0000-0000-0000C31B0000}"/>
    <cellStyle name="40% - Accent6 2 4 4" xfId="5315" xr:uid="{00000000-0005-0000-0000-0000C41B0000}"/>
    <cellStyle name="40% - Accent6 2 4 5" xfId="5316" xr:uid="{00000000-0005-0000-0000-0000C51B0000}"/>
    <cellStyle name="40% - Accent6 2 4 6" xfId="15123"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3" xfId="5321" xr:uid="{00000000-0005-0000-0000-0000CB1B0000}"/>
    <cellStyle name="40% - Accent6 2 5 2 4" xfId="15124" xr:uid="{00000000-0005-0000-0000-0000CC1B0000}"/>
    <cellStyle name="40% - Accent6 2 5 2 5" xfId="15125" xr:uid="{00000000-0005-0000-0000-0000CD1B0000}"/>
    <cellStyle name="40% - Accent6 2 5 3" xfId="5322" xr:uid="{00000000-0005-0000-0000-0000CE1B0000}"/>
    <cellStyle name="40% - Accent6 2 5 4" xfId="5323" xr:uid="{00000000-0005-0000-0000-0000CF1B0000}"/>
    <cellStyle name="40% - Accent6 2 5 5" xfId="5324" xr:uid="{00000000-0005-0000-0000-0000D01B0000}"/>
    <cellStyle name="40% - Accent6 2 5 6" xfId="15126"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3" xfId="5329" xr:uid="{00000000-0005-0000-0000-0000D61B0000}"/>
    <cellStyle name="40% - Accent6 2 6 2 4" xfId="15127" xr:uid="{00000000-0005-0000-0000-0000D71B0000}"/>
    <cellStyle name="40% - Accent6 2 6 2 5" xfId="15128" xr:uid="{00000000-0005-0000-0000-0000D81B0000}"/>
    <cellStyle name="40% - Accent6 2 6 3" xfId="5330" xr:uid="{00000000-0005-0000-0000-0000D91B0000}"/>
    <cellStyle name="40% - Accent6 2 6 4" xfId="5331" xr:uid="{00000000-0005-0000-0000-0000DA1B0000}"/>
    <cellStyle name="40% - Accent6 2 6 5" xfId="15129" xr:uid="{00000000-0005-0000-0000-0000DB1B0000}"/>
    <cellStyle name="40% - Accent6 2 6 6" xfId="15130" xr:uid="{00000000-0005-0000-0000-0000DC1B0000}"/>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3" xfId="5336" xr:uid="{00000000-0005-0000-0000-0000E11B0000}"/>
    <cellStyle name="40% - Accent6 2 7 2 4" xfId="15131" xr:uid="{00000000-0005-0000-0000-0000E21B0000}"/>
    <cellStyle name="40% - Accent6 2 7 2 5" xfId="15132" xr:uid="{00000000-0005-0000-0000-0000E31B0000}"/>
    <cellStyle name="40% - Accent6 2 7 3" xfId="5337" xr:uid="{00000000-0005-0000-0000-0000E41B0000}"/>
    <cellStyle name="40% - Accent6 2 7 4" xfId="5338" xr:uid="{00000000-0005-0000-0000-0000E51B0000}"/>
    <cellStyle name="40% - Accent6 2 7 5" xfId="15133" xr:uid="{00000000-0005-0000-0000-0000E61B0000}"/>
    <cellStyle name="40% - Accent6 2 7 6" xfId="15134" xr:uid="{00000000-0005-0000-0000-0000E71B0000}"/>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3" xfId="5343" xr:uid="{00000000-0005-0000-0000-0000EC1B0000}"/>
    <cellStyle name="40% - Accent6 2 8 2 4" xfId="15135" xr:uid="{00000000-0005-0000-0000-0000ED1B0000}"/>
    <cellStyle name="40% - Accent6 2 8 2 5" xfId="15136" xr:uid="{00000000-0005-0000-0000-0000EE1B0000}"/>
    <cellStyle name="40% - Accent6 2 8 3" xfId="5344" xr:uid="{00000000-0005-0000-0000-0000EF1B0000}"/>
    <cellStyle name="40% - Accent6 2 8 4" xfId="5345" xr:uid="{00000000-0005-0000-0000-0000F01B0000}"/>
    <cellStyle name="40% - Accent6 2 8 5" xfId="15137" xr:uid="{00000000-0005-0000-0000-0000F11B0000}"/>
    <cellStyle name="40% - Accent6 2 8 6" xfId="15138" xr:uid="{00000000-0005-0000-0000-0000F21B0000}"/>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3" xfId="5350" xr:uid="{00000000-0005-0000-0000-0000F71B0000}"/>
    <cellStyle name="40% - Accent6 2 9 2 4" xfId="15139" xr:uid="{00000000-0005-0000-0000-0000F81B0000}"/>
    <cellStyle name="40% - Accent6 2 9 2 5" xfId="15140" xr:uid="{00000000-0005-0000-0000-0000F91B0000}"/>
    <cellStyle name="40% - Accent6 2 9 3" xfId="5351" xr:uid="{00000000-0005-0000-0000-0000FA1B0000}"/>
    <cellStyle name="40% - Accent6 2 9 4" xfId="5352" xr:uid="{00000000-0005-0000-0000-0000FB1B0000}"/>
    <cellStyle name="40% - Accent6 2 9 5" xfId="15141" xr:uid="{00000000-0005-0000-0000-0000FC1B0000}"/>
    <cellStyle name="40% - Accent6 2 9 6" xfId="15142" xr:uid="{00000000-0005-0000-0000-0000FD1B0000}"/>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1" xfId="5368" xr:uid="{00000000-0005-0000-0000-00000D1C0000}"/>
    <cellStyle name="40% - Accent6 3 12" xfId="5369" xr:uid="{00000000-0005-0000-0000-00000E1C0000}"/>
    <cellStyle name="40% - Accent6 3 13" xfId="15143"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3" xfId="5373" xr:uid="{00000000-0005-0000-0000-0000131C0000}"/>
    <cellStyle name="40% - Accent6 3 2 2 4" xfId="15144" xr:uid="{00000000-0005-0000-0000-0000141C0000}"/>
    <cellStyle name="40% - Accent6 3 2 2 5" xfId="15145" xr:uid="{00000000-0005-0000-0000-0000151C0000}"/>
    <cellStyle name="40% - Accent6 3 2 3" xfId="5374" xr:uid="{00000000-0005-0000-0000-0000161C0000}"/>
    <cellStyle name="40% - Accent6 3 2 4" xfId="5375" xr:uid="{00000000-0005-0000-0000-0000171C0000}"/>
    <cellStyle name="40% - Accent6 3 2 5" xfId="5376" xr:uid="{00000000-0005-0000-0000-0000181C0000}"/>
    <cellStyle name="40% - Accent6 3 2 6" xfId="15146"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3" xfId="5381" xr:uid="{00000000-0005-0000-0000-00001E1C0000}"/>
    <cellStyle name="40% - Accent6 3 3 2 4" xfId="15147" xr:uid="{00000000-0005-0000-0000-00001F1C0000}"/>
    <cellStyle name="40% - Accent6 3 3 2 5" xfId="15148" xr:uid="{00000000-0005-0000-0000-0000201C0000}"/>
    <cellStyle name="40% - Accent6 3 3 3" xfId="5382" xr:uid="{00000000-0005-0000-0000-0000211C0000}"/>
    <cellStyle name="40% - Accent6 3 3 4" xfId="5383" xr:uid="{00000000-0005-0000-0000-0000221C0000}"/>
    <cellStyle name="40% - Accent6 3 3 5" xfId="5384" xr:uid="{00000000-0005-0000-0000-0000231C0000}"/>
    <cellStyle name="40% - Accent6 3 3 6" xfId="15149"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3" xfId="5389" xr:uid="{00000000-0005-0000-0000-0000291C0000}"/>
    <cellStyle name="40% - Accent6 3 4 2 4" xfId="15150" xr:uid="{00000000-0005-0000-0000-00002A1C0000}"/>
    <cellStyle name="40% - Accent6 3 4 2 5" xfId="15151" xr:uid="{00000000-0005-0000-0000-00002B1C0000}"/>
    <cellStyle name="40% - Accent6 3 4 3" xfId="5390" xr:uid="{00000000-0005-0000-0000-00002C1C0000}"/>
    <cellStyle name="40% - Accent6 3 4 4" xfId="5391" xr:uid="{00000000-0005-0000-0000-00002D1C0000}"/>
    <cellStyle name="40% - Accent6 3 4 5" xfId="5392" xr:uid="{00000000-0005-0000-0000-00002E1C0000}"/>
    <cellStyle name="40% - Accent6 3 4 6" xfId="15152"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3" xfId="5397" xr:uid="{00000000-0005-0000-0000-0000341C0000}"/>
    <cellStyle name="40% - Accent6 3 5 2 4" xfId="15153" xr:uid="{00000000-0005-0000-0000-0000351C0000}"/>
    <cellStyle name="40% - Accent6 3 5 2 5" xfId="15154" xr:uid="{00000000-0005-0000-0000-0000361C0000}"/>
    <cellStyle name="40% - Accent6 3 5 3" xfId="5398" xr:uid="{00000000-0005-0000-0000-0000371C0000}"/>
    <cellStyle name="40% - Accent6 3 5 4" xfId="5399" xr:uid="{00000000-0005-0000-0000-0000381C0000}"/>
    <cellStyle name="40% - Accent6 3 5 5" xfId="5400" xr:uid="{00000000-0005-0000-0000-0000391C0000}"/>
    <cellStyle name="40% - Accent6 3 5 6" xfId="15155"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3" xfId="5405" xr:uid="{00000000-0005-0000-0000-00003F1C0000}"/>
    <cellStyle name="40% - Accent6 3 6 2 4" xfId="15156" xr:uid="{00000000-0005-0000-0000-0000401C0000}"/>
    <cellStyle name="40% - Accent6 3 6 2 5" xfId="15157" xr:uid="{00000000-0005-0000-0000-0000411C0000}"/>
    <cellStyle name="40% - Accent6 3 6 3" xfId="5406" xr:uid="{00000000-0005-0000-0000-0000421C0000}"/>
    <cellStyle name="40% - Accent6 3 6 4" xfId="5407" xr:uid="{00000000-0005-0000-0000-0000431C0000}"/>
    <cellStyle name="40% - Accent6 3 6 5" xfId="15158" xr:uid="{00000000-0005-0000-0000-0000441C0000}"/>
    <cellStyle name="40% - Accent6 3 6 6" xfId="15159" xr:uid="{00000000-0005-0000-0000-0000451C0000}"/>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3" xfId="5412" xr:uid="{00000000-0005-0000-0000-00004A1C0000}"/>
    <cellStyle name="40% - Accent6 3 7 2 4" xfId="15160" xr:uid="{00000000-0005-0000-0000-00004B1C0000}"/>
    <cellStyle name="40% - Accent6 3 7 2 5" xfId="15161" xr:uid="{00000000-0005-0000-0000-00004C1C0000}"/>
    <cellStyle name="40% - Accent6 3 7 3" xfId="5413" xr:uid="{00000000-0005-0000-0000-00004D1C0000}"/>
    <cellStyle name="40% - Accent6 3 7 4" xfId="5414" xr:uid="{00000000-0005-0000-0000-00004E1C0000}"/>
    <cellStyle name="40% - Accent6 3 7 5" xfId="15162" xr:uid="{00000000-0005-0000-0000-00004F1C0000}"/>
    <cellStyle name="40% - Accent6 3 7 6" xfId="15163" xr:uid="{00000000-0005-0000-0000-0000501C0000}"/>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3" xfId="5419" xr:uid="{00000000-0005-0000-0000-0000551C0000}"/>
    <cellStyle name="40% - Accent6 3 8 2 4" xfId="15164" xr:uid="{00000000-0005-0000-0000-0000561C0000}"/>
    <cellStyle name="40% - Accent6 3 8 2 5" xfId="15165" xr:uid="{00000000-0005-0000-0000-0000571C0000}"/>
    <cellStyle name="40% - Accent6 3 8 3" xfId="5420" xr:uid="{00000000-0005-0000-0000-0000581C0000}"/>
    <cellStyle name="40% - Accent6 3 8 4" xfId="5421" xr:uid="{00000000-0005-0000-0000-0000591C0000}"/>
    <cellStyle name="40% - Accent6 3 8 5" xfId="15166" xr:uid="{00000000-0005-0000-0000-00005A1C0000}"/>
    <cellStyle name="40% - Accent6 3 8 6" xfId="15167" xr:uid="{00000000-0005-0000-0000-00005B1C0000}"/>
    <cellStyle name="40% - Accent6 3 8_Template A new" xfId="5422" xr:uid="{00000000-0005-0000-0000-00005C1C0000}"/>
    <cellStyle name="40% - Accent6 3 9" xfId="5423" xr:uid="{00000000-0005-0000-0000-00005D1C0000}"/>
    <cellStyle name="40% - Accent6 3 9 2" xfId="5424" xr:uid="{00000000-0005-0000-0000-00005E1C0000}"/>
    <cellStyle name="40% - Accent6 3 9 3" xfId="5425" xr:uid="{00000000-0005-0000-0000-00005F1C0000}"/>
    <cellStyle name="40% - Accent6 3 9 4" xfId="15168" xr:uid="{00000000-0005-0000-0000-0000601C0000}"/>
    <cellStyle name="40% - Accent6 3 9 5" xfId="15169" xr:uid="{00000000-0005-0000-0000-0000611C0000}"/>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1" xfId="5439" xr:uid="{00000000-0005-0000-0000-00006F1C0000}"/>
    <cellStyle name="40% - Accent6 4 12" xfId="5440" xr:uid="{00000000-0005-0000-0000-0000701C0000}"/>
    <cellStyle name="40% - Accent6 4 13" xfId="15170"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3" xfId="5444" xr:uid="{00000000-0005-0000-0000-0000751C0000}"/>
    <cellStyle name="40% - Accent6 4 2 2 4" xfId="15171" xr:uid="{00000000-0005-0000-0000-0000761C0000}"/>
    <cellStyle name="40% - Accent6 4 2 2 5" xfId="15172" xr:uid="{00000000-0005-0000-0000-0000771C0000}"/>
    <cellStyle name="40% - Accent6 4 2 3" xfId="5445" xr:uid="{00000000-0005-0000-0000-0000781C0000}"/>
    <cellStyle name="40% - Accent6 4 2 4" xfId="5446" xr:uid="{00000000-0005-0000-0000-0000791C0000}"/>
    <cellStyle name="40% - Accent6 4 2 5" xfId="15173" xr:uid="{00000000-0005-0000-0000-00007A1C0000}"/>
    <cellStyle name="40% - Accent6 4 2 6" xfId="15174" xr:uid="{00000000-0005-0000-0000-00007B1C0000}"/>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3" xfId="5451" xr:uid="{00000000-0005-0000-0000-0000801C0000}"/>
    <cellStyle name="40% - Accent6 4 3 2 4" xfId="15175" xr:uid="{00000000-0005-0000-0000-0000811C0000}"/>
    <cellStyle name="40% - Accent6 4 3 2 5" xfId="15176" xr:uid="{00000000-0005-0000-0000-0000821C0000}"/>
    <cellStyle name="40% - Accent6 4 3 3" xfId="5452" xr:uid="{00000000-0005-0000-0000-0000831C0000}"/>
    <cellStyle name="40% - Accent6 4 3 4" xfId="5453" xr:uid="{00000000-0005-0000-0000-0000841C0000}"/>
    <cellStyle name="40% - Accent6 4 3 5" xfId="15177" xr:uid="{00000000-0005-0000-0000-0000851C0000}"/>
    <cellStyle name="40% - Accent6 4 3 6" xfId="15178" xr:uid="{00000000-0005-0000-0000-0000861C0000}"/>
    <cellStyle name="40% - Accent6 4 4" xfId="5454" xr:uid="{00000000-0005-0000-0000-0000871C0000}"/>
    <cellStyle name="40% - Accent6 4 4 2" xfId="5455" xr:uid="{00000000-0005-0000-0000-0000881C0000}"/>
    <cellStyle name="40% - Accent6 4 4 2 2" xfId="5456" xr:uid="{00000000-0005-0000-0000-0000891C0000}"/>
    <cellStyle name="40% - Accent6 4 4 2 3" xfId="5457" xr:uid="{00000000-0005-0000-0000-00008A1C0000}"/>
    <cellStyle name="40% - Accent6 4 4 2 4" xfId="15179" xr:uid="{00000000-0005-0000-0000-00008B1C0000}"/>
    <cellStyle name="40% - Accent6 4 4 2 5" xfId="15180" xr:uid="{00000000-0005-0000-0000-00008C1C0000}"/>
    <cellStyle name="40% - Accent6 4 4 3" xfId="5458" xr:uid="{00000000-0005-0000-0000-00008D1C0000}"/>
    <cellStyle name="40% - Accent6 4 4 4" xfId="5459" xr:uid="{00000000-0005-0000-0000-00008E1C0000}"/>
    <cellStyle name="40% - Accent6 4 4 5" xfId="15181" xr:uid="{00000000-0005-0000-0000-00008F1C0000}"/>
    <cellStyle name="40% - Accent6 4 4 6" xfId="15182" xr:uid="{00000000-0005-0000-0000-0000901C0000}"/>
    <cellStyle name="40% - Accent6 4 5" xfId="5460" xr:uid="{00000000-0005-0000-0000-0000911C0000}"/>
    <cellStyle name="40% - Accent6 4 5 2" xfId="5461" xr:uid="{00000000-0005-0000-0000-0000921C0000}"/>
    <cellStyle name="40% - Accent6 4 5 2 2" xfId="5462" xr:uid="{00000000-0005-0000-0000-0000931C0000}"/>
    <cellStyle name="40% - Accent6 4 5 2 3" xfId="5463" xr:uid="{00000000-0005-0000-0000-0000941C0000}"/>
    <cellStyle name="40% - Accent6 4 5 2 4" xfId="15183" xr:uid="{00000000-0005-0000-0000-0000951C0000}"/>
    <cellStyle name="40% - Accent6 4 5 2 5" xfId="15184" xr:uid="{00000000-0005-0000-0000-0000961C0000}"/>
    <cellStyle name="40% - Accent6 4 5 3" xfId="5464" xr:uid="{00000000-0005-0000-0000-0000971C0000}"/>
    <cellStyle name="40% - Accent6 4 5 4" xfId="5465" xr:uid="{00000000-0005-0000-0000-0000981C0000}"/>
    <cellStyle name="40% - Accent6 4 5 5" xfId="15185" xr:uid="{00000000-0005-0000-0000-0000991C0000}"/>
    <cellStyle name="40% - Accent6 4 5 6" xfId="15186" xr:uid="{00000000-0005-0000-0000-00009A1C0000}"/>
    <cellStyle name="40% - Accent6 4 6" xfId="5466" xr:uid="{00000000-0005-0000-0000-00009B1C0000}"/>
    <cellStyle name="40% - Accent6 4 6 2" xfId="5467" xr:uid="{00000000-0005-0000-0000-00009C1C0000}"/>
    <cellStyle name="40% - Accent6 4 6 2 2" xfId="5468" xr:uid="{00000000-0005-0000-0000-00009D1C0000}"/>
    <cellStyle name="40% - Accent6 4 6 2 3" xfId="5469" xr:uid="{00000000-0005-0000-0000-00009E1C0000}"/>
    <cellStyle name="40% - Accent6 4 6 2 4" xfId="15187" xr:uid="{00000000-0005-0000-0000-00009F1C0000}"/>
    <cellStyle name="40% - Accent6 4 6 2 5" xfId="15188" xr:uid="{00000000-0005-0000-0000-0000A01C0000}"/>
    <cellStyle name="40% - Accent6 4 6 3" xfId="5470" xr:uid="{00000000-0005-0000-0000-0000A11C0000}"/>
    <cellStyle name="40% - Accent6 4 6 4" xfId="5471" xr:uid="{00000000-0005-0000-0000-0000A21C0000}"/>
    <cellStyle name="40% - Accent6 4 6 5" xfId="15189" xr:uid="{00000000-0005-0000-0000-0000A31C0000}"/>
    <cellStyle name="40% - Accent6 4 6 6" xfId="15190" xr:uid="{00000000-0005-0000-0000-0000A41C0000}"/>
    <cellStyle name="40% - Accent6 4 7" xfId="5472" xr:uid="{00000000-0005-0000-0000-0000A51C0000}"/>
    <cellStyle name="40% - Accent6 4 7 2" xfId="5473" xr:uid="{00000000-0005-0000-0000-0000A61C0000}"/>
    <cellStyle name="40% - Accent6 4 7 2 2" xfId="5474" xr:uid="{00000000-0005-0000-0000-0000A71C0000}"/>
    <cellStyle name="40% - Accent6 4 7 2 3" xfId="5475" xr:uid="{00000000-0005-0000-0000-0000A81C0000}"/>
    <cellStyle name="40% - Accent6 4 7 2 4" xfId="15191" xr:uid="{00000000-0005-0000-0000-0000A91C0000}"/>
    <cellStyle name="40% - Accent6 4 7 2 5" xfId="15192" xr:uid="{00000000-0005-0000-0000-0000AA1C0000}"/>
    <cellStyle name="40% - Accent6 4 7 3" xfId="5476" xr:uid="{00000000-0005-0000-0000-0000AB1C0000}"/>
    <cellStyle name="40% - Accent6 4 7 4" xfId="5477" xr:uid="{00000000-0005-0000-0000-0000AC1C0000}"/>
    <cellStyle name="40% - Accent6 4 7 5" xfId="15193" xr:uid="{00000000-0005-0000-0000-0000AD1C0000}"/>
    <cellStyle name="40% - Accent6 4 7 6" xfId="15194" xr:uid="{00000000-0005-0000-0000-0000AE1C0000}"/>
    <cellStyle name="40% - Accent6 4 8" xfId="5478" xr:uid="{00000000-0005-0000-0000-0000AF1C0000}"/>
    <cellStyle name="40% - Accent6 4 8 2" xfId="5479" xr:uid="{00000000-0005-0000-0000-0000B01C0000}"/>
    <cellStyle name="40% - Accent6 4 8 2 2" xfId="5480" xr:uid="{00000000-0005-0000-0000-0000B11C0000}"/>
    <cellStyle name="40% - Accent6 4 8 2 3" xfId="5481" xr:uid="{00000000-0005-0000-0000-0000B21C0000}"/>
    <cellStyle name="40% - Accent6 4 8 2 4" xfId="15195" xr:uid="{00000000-0005-0000-0000-0000B31C0000}"/>
    <cellStyle name="40% - Accent6 4 8 2 5" xfId="15196" xr:uid="{00000000-0005-0000-0000-0000B41C0000}"/>
    <cellStyle name="40% - Accent6 4 8 3" xfId="5482" xr:uid="{00000000-0005-0000-0000-0000B51C0000}"/>
    <cellStyle name="40% - Accent6 4 8 4" xfId="5483" xr:uid="{00000000-0005-0000-0000-0000B61C0000}"/>
    <cellStyle name="40% - Accent6 4 8 5" xfId="15197" xr:uid="{00000000-0005-0000-0000-0000B71C0000}"/>
    <cellStyle name="40% - Accent6 4 8 6" xfId="15198" xr:uid="{00000000-0005-0000-0000-0000B81C0000}"/>
    <cellStyle name="40% - Accent6 4 9" xfId="5484" xr:uid="{00000000-0005-0000-0000-0000B91C0000}"/>
    <cellStyle name="40% - Accent6 4 9 2" xfId="5485" xr:uid="{00000000-0005-0000-0000-0000BA1C0000}"/>
    <cellStyle name="40% - Accent6 4 9 3" xfId="5486" xr:uid="{00000000-0005-0000-0000-0000BB1C0000}"/>
    <cellStyle name="40% - Accent6 4 9 4" xfId="15199" xr:uid="{00000000-0005-0000-0000-0000BC1C0000}"/>
    <cellStyle name="40% - Accent6 4 9 5" xfId="15200" xr:uid="{00000000-0005-0000-0000-0000BD1C0000}"/>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3" xfId="5501" xr:uid="{00000000-0005-0000-0000-0000CC1C0000}"/>
    <cellStyle name="40% - Accent6 5 2 4" xfId="15201" xr:uid="{00000000-0005-0000-0000-0000CD1C0000}"/>
    <cellStyle name="40% - Accent6 5 2 5" xfId="15202" xr:uid="{00000000-0005-0000-0000-0000CE1C0000}"/>
    <cellStyle name="40% - Accent6 5 3" xfId="5502" xr:uid="{00000000-0005-0000-0000-0000CF1C0000}"/>
    <cellStyle name="40% - Accent6 5 4" xfId="5503" xr:uid="{00000000-0005-0000-0000-0000D01C0000}"/>
    <cellStyle name="40% - Accent6 5 5" xfId="15203" xr:uid="{00000000-0005-0000-0000-0000D11C0000}"/>
    <cellStyle name="40% - Accent6 5 6" xfId="15204" xr:uid="{00000000-0005-0000-0000-0000D21C0000}"/>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3" xfId="5518" xr:uid="{00000000-0005-0000-0000-0000E11C0000}"/>
    <cellStyle name="40% - Accent6 6 2 4" xfId="15205" xr:uid="{00000000-0005-0000-0000-0000E21C0000}"/>
    <cellStyle name="40% - Accent6 6 2 5" xfId="15206" xr:uid="{00000000-0005-0000-0000-0000E31C0000}"/>
    <cellStyle name="40% - Accent6 6 3" xfId="5519" xr:uid="{00000000-0005-0000-0000-0000E41C0000}"/>
    <cellStyle name="40% - Accent6 6 4" xfId="5520" xr:uid="{00000000-0005-0000-0000-0000E51C0000}"/>
    <cellStyle name="40% - Accent6 6 5" xfId="15207" xr:uid="{00000000-0005-0000-0000-0000E61C0000}"/>
    <cellStyle name="40% - Accent6 6 6" xfId="15208" xr:uid="{00000000-0005-0000-0000-0000E71C0000}"/>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7" xfId="5528" xr:uid="{00000000-0005-0000-0000-0000EF1C0000}"/>
    <cellStyle name="40% - Accent6 7 2" xfId="5529" xr:uid="{00000000-0005-0000-0000-0000F01C0000}"/>
    <cellStyle name="40% - Accent6 7 2 2" xfId="5530" xr:uid="{00000000-0005-0000-0000-0000F11C0000}"/>
    <cellStyle name="40% - Accent6 7 2 3" xfId="5531" xr:uid="{00000000-0005-0000-0000-0000F21C0000}"/>
    <cellStyle name="40% - Accent6 7 2 4" xfId="15209" xr:uid="{00000000-0005-0000-0000-0000F31C0000}"/>
    <cellStyle name="40% - Accent6 7 2 5" xfId="15210" xr:uid="{00000000-0005-0000-0000-0000F41C0000}"/>
    <cellStyle name="40% - Accent6 7 3" xfId="5532" xr:uid="{00000000-0005-0000-0000-0000F51C0000}"/>
    <cellStyle name="40% - Accent6 7 4" xfId="5533" xr:uid="{00000000-0005-0000-0000-0000F61C0000}"/>
    <cellStyle name="40% - Accent6 7 5" xfId="15211" xr:uid="{00000000-0005-0000-0000-0000F71C0000}"/>
    <cellStyle name="40% - Accent6 7 6" xfId="15212" xr:uid="{00000000-0005-0000-0000-0000F81C0000}"/>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3" xfId="5538" xr:uid="{00000000-0005-0000-0000-0000FD1C0000}"/>
    <cellStyle name="40% - Accent6 8 2 4" xfId="15213" xr:uid="{00000000-0005-0000-0000-0000FE1C0000}"/>
    <cellStyle name="40% - Accent6 8 2 5" xfId="15214" xr:uid="{00000000-0005-0000-0000-0000FF1C0000}"/>
    <cellStyle name="40% - Accent6 8 3" xfId="5539" xr:uid="{00000000-0005-0000-0000-0000001D0000}"/>
    <cellStyle name="40% - Accent6 8 4" xfId="5540" xr:uid="{00000000-0005-0000-0000-0000011D0000}"/>
    <cellStyle name="40% - Accent6 8 5" xfId="15215" xr:uid="{00000000-0005-0000-0000-0000021D0000}"/>
    <cellStyle name="40% - Accent6 8 6" xfId="15216" xr:uid="{00000000-0005-0000-0000-0000031D0000}"/>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3" xfId="5545" xr:uid="{00000000-0005-0000-0000-0000081D0000}"/>
    <cellStyle name="40% - Accent6 9 2 4" xfId="15217" xr:uid="{00000000-0005-0000-0000-0000091D0000}"/>
    <cellStyle name="40% - Accent6 9 2 5" xfId="15218" xr:uid="{00000000-0005-0000-0000-00000A1D0000}"/>
    <cellStyle name="40% - Accent6 9 3" xfId="5546" xr:uid="{00000000-0005-0000-0000-00000B1D0000}"/>
    <cellStyle name="40% - Accent6 9 4" xfId="5547" xr:uid="{00000000-0005-0000-0000-00000C1D0000}"/>
    <cellStyle name="40% - Accent6 9 5" xfId="15219" xr:uid="{00000000-0005-0000-0000-00000D1D0000}"/>
    <cellStyle name="40% - Accent6 9 6" xfId="15220" xr:uid="{00000000-0005-0000-0000-00000E1D0000}"/>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Border" xfId="6049" xr:uid="{00000000-0005-0000-0000-0000041F0000}"/>
    <cellStyle name="Bold/Border 2" xfId="6050" xr:uid="{00000000-0005-0000-0000-0000051F0000}"/>
    <cellStyle name="Bold/Border_BGCE Indirect opex TYP" xfId="6051" xr:uid="{00000000-0005-0000-0000-0000061F0000}"/>
    <cellStyle name="Bold_8" xfId="6052" xr:uid="{00000000-0005-0000-0000-0000071F0000}"/>
    <cellStyle name="Bottom" xfId="6053" xr:uid="{00000000-0005-0000-0000-0000081F0000}"/>
    <cellStyle name="bout" xfId="6054" xr:uid="{00000000-0005-0000-0000-0000091F0000}"/>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2]" xfId="6137" xr:uid="{00000000-0005-0000-0000-00005C1F0000}"/>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2]" xfId="6154" xr:uid="{00000000-0005-0000-0000-00006D1F0000}"/>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2]" xfId="6170" xr:uid="{00000000-0005-0000-0000-00007D1F0000}"/>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1" xfId="6178" xr:uid="{00000000-0005-0000-0000-0000851F0000}"/>
    <cellStyle name="Calculation 12" xfId="6179" xr:uid="{00000000-0005-0000-0000-0000861F0000}"/>
    <cellStyle name="Calculation 13" xfId="6180" xr:uid="{00000000-0005-0000-0000-0000871F0000}"/>
    <cellStyle name="Calculation 14" xfId="6181" xr:uid="{00000000-0005-0000-0000-0000881F0000}"/>
    <cellStyle name="Calculation 15" xfId="6182" xr:uid="{00000000-0005-0000-0000-0000891F0000}"/>
    <cellStyle name="Calculation 16" xfId="6183" xr:uid="{00000000-0005-0000-0000-00008A1F0000}"/>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3" xfId="6204" xr:uid="{00000000-0005-0000-0000-00009F1F0000}"/>
    <cellStyle name="Calculation 4 4" xfId="6205" xr:uid="{00000000-0005-0000-0000-0000A01F0000}"/>
    <cellStyle name="Calculation 4 5" xfId="6206" xr:uid="{00000000-0005-0000-0000-0000A11F0000}"/>
    <cellStyle name="Calculation 4 6" xfId="6207" xr:uid="{00000000-0005-0000-0000-0000A21F0000}"/>
    <cellStyle name="Calculation 4_ECO Targets" xfId="6208" xr:uid="{00000000-0005-0000-0000-0000A31F0000}"/>
    <cellStyle name="Calculation 5" xfId="6209" xr:uid="{00000000-0005-0000-0000-0000A41F0000}"/>
    <cellStyle name="Calculation 5 2" xfId="6210" xr:uid="{00000000-0005-0000-0000-0000A51F0000}"/>
    <cellStyle name="Calculation 5 3" xfId="6211" xr:uid="{00000000-0005-0000-0000-0000A61F0000}"/>
    <cellStyle name="Calculation 5 4" xfId="6212" xr:uid="{00000000-0005-0000-0000-0000A71F0000}"/>
    <cellStyle name="Calculation 5 5" xfId="6213" xr:uid="{00000000-0005-0000-0000-0000A81F0000}"/>
    <cellStyle name="Calculation 5 6" xfId="6214" xr:uid="{00000000-0005-0000-0000-0000A91F0000}"/>
    <cellStyle name="Calculation 6" xfId="6215" xr:uid="{00000000-0005-0000-0000-0000AA1F0000}"/>
    <cellStyle name="Calculation 7" xfId="6216" xr:uid="{00000000-0005-0000-0000-0000AB1F0000}"/>
    <cellStyle name="Calculation 8" xfId="6217" xr:uid="{00000000-0005-0000-0000-0000AC1F0000}"/>
    <cellStyle name="Calculation 9" xfId="6218" xr:uid="{00000000-0005-0000-0000-0000AD1F0000}"/>
    <cellStyle name="CalculationData" xfId="6219" xr:uid="{00000000-0005-0000-0000-0000AE1F0000}"/>
    <cellStyle name="Cálculo" xfId="6220" xr:uid="{00000000-0005-0000-0000-0000AF1F0000}"/>
    <cellStyle name="Cálculo 2" xfId="6221" xr:uid="{00000000-0005-0000-0000-0000B01F0000}"/>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L HEADINGS" xfId="6270" xr:uid="{00000000-0005-0000-0000-0000E11F0000}"/>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1" xr:uid="{00000000-0005-0000-0000-000034200000}"/>
    <cellStyle name="Comma 10 2" xfId="13226" xr:uid="{00000000-0005-0000-0000-000035200000}"/>
    <cellStyle name="Comma 10 2 2" xfId="16084" xr:uid="{00000000-0005-0000-0000-000036200000}"/>
    <cellStyle name="Comma 10 2 2 2" xfId="16268" xr:uid="{B45DE75E-1048-47B1-AD4D-32EE6BD7AC4C}"/>
    <cellStyle name="Comma 10 2 2 2 2" xfId="16435" xr:uid="{BEF00523-9BB4-4F13-B9D2-40BC9851DE52}"/>
    <cellStyle name="Comma 11" xfId="13162" xr:uid="{00000000-0005-0000-0000-000037200000}"/>
    <cellStyle name="Comma 11 2" xfId="13225" xr:uid="{00000000-0005-0000-0000-000038200000}"/>
    <cellStyle name="Comma 11 2 2" xfId="13262" xr:uid="{00000000-0005-0000-0000-000039200000}"/>
    <cellStyle name="Comma 11 2 3" xfId="16080" xr:uid="{00000000-0005-0000-0000-00003A200000}"/>
    <cellStyle name="Comma 11 2 3 2" xfId="16267" xr:uid="{B3644027-AA10-471E-A7F6-99FDEA7EE499}"/>
    <cellStyle name="Comma 11 2 3 2 2" xfId="16434" xr:uid="{9594BB28-4BA4-4A3E-8509-79AB1316A30C}"/>
    <cellStyle name="Comma 11 3" xfId="13263" xr:uid="{00000000-0005-0000-0000-00003B200000}"/>
    <cellStyle name="Comma 12" xfId="13163" xr:uid="{00000000-0005-0000-0000-00003C200000}"/>
    <cellStyle name="Comma 13" xfId="13186" xr:uid="{00000000-0005-0000-0000-00003D200000}"/>
    <cellStyle name="Comma 13 2" xfId="13193" xr:uid="{00000000-0005-0000-0000-00003E200000}"/>
    <cellStyle name="Comma 13 2 2" xfId="13243" xr:uid="{00000000-0005-0000-0000-00003F200000}"/>
    <cellStyle name="Comma 13 2 2 2" xfId="13264" xr:uid="{00000000-0005-0000-0000-000040200000}"/>
    <cellStyle name="Comma 13 2 3" xfId="13247" xr:uid="{00000000-0005-0000-0000-000041200000}"/>
    <cellStyle name="Comma 13 2 3 2" xfId="16047" xr:uid="{00000000-0005-0000-0000-000042200000}"/>
    <cellStyle name="Comma 13 2 3 2 2" xfId="16111" xr:uid="{00000000-0005-0000-0000-000043200000}"/>
    <cellStyle name="Comma 14" xfId="13189" xr:uid="{00000000-0005-0000-0000-000044200000}"/>
    <cellStyle name="Comma 15" xfId="13192" xr:uid="{00000000-0005-0000-0000-000045200000}"/>
    <cellStyle name="Comma 15 2" xfId="13265" xr:uid="{00000000-0005-0000-0000-000046200000}"/>
    <cellStyle name="Comma 16" xfId="13209" xr:uid="{00000000-0005-0000-0000-000047200000}"/>
    <cellStyle name="Comma 16 2" xfId="13244" xr:uid="{00000000-0005-0000-0000-000048200000}"/>
    <cellStyle name="Comma 16 3" xfId="16082" xr:uid="{00000000-0005-0000-0000-000049200000}"/>
    <cellStyle name="Comma 16 3 2" xfId="16266" xr:uid="{B54B9E0B-ED82-46D5-9478-D65581A37E04}"/>
    <cellStyle name="Comma 16 3 2 2" xfId="16433" xr:uid="{0687260E-12CF-46BA-9465-E3289060B959}"/>
    <cellStyle name="Comma 17" xfId="13217" xr:uid="{00000000-0005-0000-0000-00004A200000}"/>
    <cellStyle name="Comma 17 2" xfId="13219" xr:uid="{00000000-0005-0000-0000-00004B200000}"/>
    <cellStyle name="Comma 17 2 2" xfId="13237" xr:uid="{00000000-0005-0000-0000-00004C200000}"/>
    <cellStyle name="Comma 17 2 2 2" xfId="13248" xr:uid="{00000000-0005-0000-0000-00004D200000}"/>
    <cellStyle name="Comma 17 2 2 2 2" xfId="16124" xr:uid="{00000000-0005-0000-0000-00004E200000}"/>
    <cellStyle name="Comma 17 2 2 2 2 2" xfId="16154" xr:uid="{C394753A-0DBF-4316-A866-D30551E81AAD}"/>
    <cellStyle name="Comma 17 2 2 2 2 2 2" xfId="16173" xr:uid="{221F7ED7-2A79-4767-898A-3B72BB880E60}"/>
    <cellStyle name="Comma 17 2 2 2 2 2 2 2" xfId="16236" xr:uid="{105A3493-C64C-40C9-8E23-821FCE5ABA84}"/>
    <cellStyle name="Comma 17 2 2 2 2 2 2 2 2" xfId="16272" xr:uid="{B8767BD9-3ABC-4859-A28F-E6CDC7A7E016}"/>
    <cellStyle name="Comma 17 2 2 2 2 2 2 2 2 2" xfId="16320" xr:uid="{C5922029-A8CF-4D15-B324-E0DFD7D3B234}"/>
    <cellStyle name="Comma 17 2 2 2 2 2 2 2 2 2 2" xfId="16375" xr:uid="{224B4C60-8E12-4FDC-B742-FF4E2AFFC490}"/>
    <cellStyle name="Comma 17 2 2 2 2 2 2 2 2 2 2 2" xfId="16398" xr:uid="{0E64A399-9D37-4249-BD35-5EC175CFD423}"/>
    <cellStyle name="Comma 17 2 2 2 2 2 2 2 2 2 2 2 2" xfId="16422" xr:uid="{FB504E3E-1545-4B3C-998D-E11FB0CD9635}"/>
    <cellStyle name="Comma 17 2 2 2 2 2 2 2 2 3" xfId="16334" xr:uid="{3058AFD0-5882-4FBF-A67F-CEC48D54E976}"/>
    <cellStyle name="Comma 17 2 2 2 2 2 2 2 2 3 2" xfId="16384" xr:uid="{746A87A8-85E5-41E5-9DCE-EE528996D24D}"/>
    <cellStyle name="Comma 17 2 2 2 2 2 2 2 2 3 2 2" xfId="16410" xr:uid="{F2BD398B-B58A-416B-9217-6BD00786D1F2}"/>
    <cellStyle name="Comma 17 2 2 2 2 2 2 2 2 3 2 2 2" xfId="16430" xr:uid="{B5E15636-00BB-4F36-BDFA-D8638B86AE4C}"/>
    <cellStyle name="Comma 17 2 2 2 2 3" xfId="16181" xr:uid="{19D564D6-986E-4134-8148-F783053CAD22}"/>
    <cellStyle name="Comma 17 2 2 2 2 3 2" xfId="16235" xr:uid="{33347A09-A86B-4901-AFA5-6EA6CE577514}"/>
    <cellStyle name="Comma 17 2 2 2 2 3 2 2" xfId="16278" xr:uid="{723339CA-2967-494D-BE81-8F17C37CCD2A}"/>
    <cellStyle name="Comma 17 2 2 2 2 3 2 2 2" xfId="16332" xr:uid="{AB716CDC-93EE-4306-BE27-4F0B4F240DAF}"/>
    <cellStyle name="Comma 17 2 2 2 2 3 2 2 2 2" xfId="16382" xr:uid="{1EB0F459-DCB8-44D6-980A-601E9BE7145E}"/>
    <cellStyle name="Comma 17 2 2 2 2 3 2 2 2 2 2" xfId="16409" xr:uid="{9DC64349-8C96-420E-8C9F-90B72A1D90A5}"/>
    <cellStyle name="Comma 17 2 2 2 2 3 2 2 2 2 2 2" xfId="16429" xr:uid="{D5F34B57-C1E4-493B-B470-EB593B2DE022}"/>
    <cellStyle name="Comma 17 2 2 3" xfId="16170" xr:uid="{F27692C8-297A-4EDB-85A1-081B50547D6B}"/>
    <cellStyle name="Comma 17 3" xfId="13234" xr:uid="{00000000-0005-0000-0000-00004F200000}"/>
    <cellStyle name="Comma 17 3 2" xfId="13253" xr:uid="{00000000-0005-0000-0000-000050200000}"/>
    <cellStyle name="Comma 17 3 2 2" xfId="16043" xr:uid="{00000000-0005-0000-0000-000051200000}"/>
    <cellStyle name="Comma 17 3 2 2 2" xfId="16121" xr:uid="{00000000-0005-0000-0000-000052200000}"/>
    <cellStyle name="Comma 17 3 2 2 2 2" xfId="16150" xr:uid="{32935989-6C37-4F5C-B002-A74BE3587CE5}"/>
    <cellStyle name="Comma 17 3 2 2 2 2 2" xfId="16167" xr:uid="{5AB28A87-1234-447C-8591-F7D1443FDB30}"/>
    <cellStyle name="Comma 17 3 2 2 2 2 2 2" xfId="16232" xr:uid="{CBC0AD46-6CE6-4DAE-9E21-7333023F4A62}"/>
    <cellStyle name="Comma 17 3 2 2 2 2 2 2 2" xfId="16274" xr:uid="{F1F8944F-A53C-4BFD-BB85-D72DB6CBAE4A}"/>
    <cellStyle name="Comma 17 3 2 2 2 2 2 2 2 2" xfId="16322" xr:uid="{8A408674-7DAC-4D4A-A2A2-9B302FA97199}"/>
    <cellStyle name="Comma 17 3 2 2 2 2 2 2 2 2 2" xfId="16376" xr:uid="{5BD8DE8C-70F8-4D11-A733-154F0C110A09}"/>
    <cellStyle name="Comma 17 3 2 2 2 2 2 2 2 2 2 2" xfId="16403" xr:uid="{06D4D9F7-2F72-4F65-902D-6AC1C324050A}"/>
    <cellStyle name="Comma 17 3 2 2 2 2 2 2 2 2 2 2 2" xfId="16423" xr:uid="{D3C23AE6-41EF-43DF-8858-B6D242B33018}"/>
    <cellStyle name="Comma 17 4" xfId="13266" xr:uid="{00000000-0005-0000-0000-000053200000}"/>
    <cellStyle name="Comma 17 5" xfId="16164" xr:uid="{F88BB0FA-CBFF-40D8-9467-5E8CE0AD14F0}"/>
    <cellStyle name="Comma 18" xfId="13218" xr:uid="{00000000-0005-0000-0000-000054200000}"/>
    <cellStyle name="Comma 18 2" xfId="13235" xr:uid="{00000000-0005-0000-0000-000055200000}"/>
    <cellStyle name="Comma 18 2 2" xfId="13249" xr:uid="{00000000-0005-0000-0000-000056200000}"/>
    <cellStyle name="Comma 18 2 2 2" xfId="16122" xr:uid="{00000000-0005-0000-0000-000057200000}"/>
    <cellStyle name="Comma 18 2 2 2 2" xfId="16152" xr:uid="{AC140AEA-E3EC-4B22-A6A5-26EC954F35BD}"/>
    <cellStyle name="Comma 18 2 2 2 2 2" xfId="16171" xr:uid="{CBC8F9AA-97F5-4CA5-A8EF-B55BD0EF98AA}"/>
    <cellStyle name="Comma 18 2 2 2 3" xfId="16179" xr:uid="{F86CBA49-6C12-41BE-BA3A-2C7812E79643}"/>
    <cellStyle name="Comma 18 2 2 2 3 2" xfId="16233" xr:uid="{53900D24-FA7A-4A0A-B864-78C9EB0E10E2}"/>
    <cellStyle name="Comma 18 2 2 2 3 2 2" xfId="16276" xr:uid="{421233A5-ADC5-4F72-B356-6E5D61D4065D}"/>
    <cellStyle name="Comma 18 2 2 2 3 2 2 2" xfId="16330" xr:uid="{AD36055E-D91D-4FED-B11D-2A0B424AF2EF}"/>
    <cellStyle name="Comma 18 2 2 2 3 2 2 2 2" xfId="16380" xr:uid="{A4A85F90-2F35-4BA9-B108-577E65951C86}"/>
    <cellStyle name="Comma 18 2 2 2 3 2 2 2 2 2" xfId="16407" xr:uid="{985583C8-9EAC-4F47-9DE0-16707869102D}"/>
    <cellStyle name="Comma 18 2 2 2 3 2 2 2 2 2 2" xfId="16427" xr:uid="{9015D14B-3507-4E31-B09B-7D2BDCDB4322}"/>
    <cellStyle name="Comma 18 2 3" xfId="16168" xr:uid="{07F2CD29-36A2-411C-B330-F5C41752AE44}"/>
    <cellStyle name="Comma 18 3" xfId="13267" xr:uid="{00000000-0005-0000-0000-000058200000}"/>
    <cellStyle name="Comma 19" xfId="13224" xr:uid="{00000000-0005-0000-0000-000059200000}"/>
    <cellStyle name="Comma 19 2" xfId="13242" xr:uid="{00000000-0005-0000-0000-00005A200000}"/>
    <cellStyle name="Comma 19 2 2" xfId="16075" xr:uid="{00000000-0005-0000-0000-00005B200000}"/>
    <cellStyle name="Comma 19 2 2 2" xfId="16115" xr:uid="{00000000-0005-0000-0000-00005C200000}"/>
    <cellStyle name="Comma 19 2 2 3" xfId="16283" xr:uid="{692AC7A7-B523-4EA0-B4F0-622906BF49FC}"/>
    <cellStyle name="Comma 19 2 2 3 2" xfId="16328" xr:uid="{B0251F69-B84C-4A6E-A1DC-2A5DF9CE6FCF}"/>
    <cellStyle name="Comma 19 2 2 3 3" xfId="16421" xr:uid="{8A2019A4-5BEE-48E3-A99E-ABEADC28BEA8}"/>
    <cellStyle name="Comma 19 3" xfId="16072" xr:uid="{00000000-0005-0000-0000-00005D200000}"/>
    <cellStyle name="Comma 19 3 2" xfId="16112" xr:uid="{00000000-0005-0000-0000-00005E200000}"/>
    <cellStyle name="Comma 19 3 3" xfId="16280" xr:uid="{8F6D04E5-43CD-4593-AC6E-C763EA5605E8}"/>
    <cellStyle name="Comma 19 3 3 2" xfId="16325" xr:uid="{9B534D83-0EFC-49B2-B795-C4125E6CE2FB}"/>
    <cellStyle name="Comma 19 3 3 3" xfId="16418" xr:uid="{CC2CDBBB-CFE0-4DFD-9B3F-999BED639424}"/>
    <cellStyle name="Comma 2" xfId="3" xr:uid="{00000000-0005-0000-0000-00005F200000}"/>
    <cellStyle name="Comma 2 2" xfId="6352" xr:uid="{00000000-0005-0000-0000-000060200000}"/>
    <cellStyle name="Comma 2 2 2" xfId="6353" xr:uid="{00000000-0005-0000-0000-000061200000}"/>
    <cellStyle name="Comma 2 3" xfId="6354" xr:uid="{00000000-0005-0000-0000-000062200000}"/>
    <cellStyle name="Comma 2 3 2" xfId="6355" xr:uid="{00000000-0005-0000-0000-000063200000}"/>
    <cellStyle name="Comma 2 4" xfId="6356" xr:uid="{00000000-0005-0000-0000-000064200000}"/>
    <cellStyle name="Comma 2 5" xfId="6357" xr:uid="{00000000-0005-0000-0000-000065200000}"/>
    <cellStyle name="Comma 2 6" xfId="6358" xr:uid="{00000000-0005-0000-0000-000066200000}"/>
    <cellStyle name="Comma 2 7" xfId="6359" xr:uid="{00000000-0005-0000-0000-000067200000}"/>
    <cellStyle name="Comma 2 8" xfId="6360" xr:uid="{00000000-0005-0000-0000-000068200000}"/>
    <cellStyle name="Comma 2 9" xfId="6361" xr:uid="{00000000-0005-0000-0000-000069200000}"/>
    <cellStyle name="Comma 20" xfId="13228" xr:uid="{00000000-0005-0000-0000-00006A200000}"/>
    <cellStyle name="Comma 20 2" xfId="13268" xr:uid="{00000000-0005-0000-0000-00006B200000}"/>
    <cellStyle name="Comma 20 3" xfId="16077" xr:uid="{00000000-0005-0000-0000-00006C200000}"/>
    <cellStyle name="Comma 21" xfId="13230" xr:uid="{00000000-0005-0000-0000-00006D200000}"/>
    <cellStyle name="Comma 21 2" xfId="16076" xr:uid="{00000000-0005-0000-0000-00006E200000}"/>
    <cellStyle name="Comma 22" xfId="13232" xr:uid="{00000000-0005-0000-0000-00006F200000}"/>
    <cellStyle name="Comma 22 2" xfId="13252" xr:uid="{00000000-0005-0000-0000-000070200000}"/>
    <cellStyle name="Comma 22 2 2" xfId="16042" xr:uid="{00000000-0005-0000-0000-000071200000}"/>
    <cellStyle name="Comma 23" xfId="13246" xr:uid="{00000000-0005-0000-0000-000072200000}"/>
    <cellStyle name="Comma 23 2" xfId="16046" xr:uid="{00000000-0005-0000-0000-000073200000}"/>
    <cellStyle name="Comma 23 2 2" xfId="16110" xr:uid="{00000000-0005-0000-0000-000074200000}"/>
    <cellStyle name="Comma 24" xfId="13261" xr:uid="{00000000-0005-0000-0000-000075200000}"/>
    <cellStyle name="Comma 24 2" xfId="13281" xr:uid="{00000000-0005-0000-0000-000076200000}"/>
    <cellStyle name="Comma 24 2 2" xfId="16265" xr:uid="{218AA93D-4A8D-4C90-9FD0-04C39C400D03}"/>
    <cellStyle name="Comma 25" xfId="13283" xr:uid="{00000000-0005-0000-0000-000077200000}"/>
    <cellStyle name="Comma 25 2" xfId="16058" xr:uid="{00000000-0005-0000-0000-000078200000}"/>
    <cellStyle name="Comma 25 2 2" xfId="16091" xr:uid="{00000000-0005-0000-0000-000079200000}"/>
    <cellStyle name="Comma 25 2 2 2" xfId="16133" xr:uid="{00000000-0005-0000-0000-00007A200000}"/>
    <cellStyle name="Comma 25 2 2 2 2" xfId="16206" xr:uid="{C7568220-EF93-4C7F-99BF-427ACA8924EA}"/>
    <cellStyle name="Comma 25 2 2 2 2 2" xfId="16221" xr:uid="{4E59E92B-4875-48A2-9403-64367D85BB8D}"/>
    <cellStyle name="Comma 25 2 2 2 2 3" xfId="16225" xr:uid="{CB29E0F3-A733-4D98-94AA-AB45661395B7}"/>
    <cellStyle name="Comma 25 2 2 2 2 3 2" xfId="16310" xr:uid="{805DCF87-6DDE-4EF2-B964-BCB481A75111}"/>
    <cellStyle name="Comma 25 2 2 2 2 3 2 2" xfId="16342" xr:uid="{A64DA2DC-23C3-448D-9E30-DA147AB9FACE}"/>
    <cellStyle name="Comma 25 2 2 2 2 3 2 2 2" xfId="16395" xr:uid="{3A9EF066-EDE5-411C-ABEE-0F3E06CB90C2}"/>
    <cellStyle name="Comma 25 3" xfId="16178" xr:uid="{BACD5974-45ED-4BA8-ADAE-403D780BF384}"/>
    <cellStyle name="Comma 26" xfId="13293" xr:uid="{00000000-0005-0000-0000-00007B200000}"/>
    <cellStyle name="Comma 26 2" xfId="16117" xr:uid="{00000000-0005-0000-0000-00007C200000}"/>
    <cellStyle name="Comma 26 2 2" xfId="16147" xr:uid="{D36A0682-F748-467D-B38C-60D786059723}"/>
    <cellStyle name="Comma 26 2 2 2" xfId="16160" xr:uid="{265CBBC6-EF34-45E8-B39D-2773E1DC42D2}"/>
    <cellStyle name="Comma 26 2 2 2 2" xfId="16228" xr:uid="{6B0E6DB8-215D-495A-A097-B170781ACA56}"/>
    <cellStyle name="Comma 26 2 2 2 2 2" xfId="16270" xr:uid="{0898B285-4CB5-461F-8AF3-0FEB144C9EE1}"/>
    <cellStyle name="Comma 26 2 2 2 2 2 2" xfId="16329" xr:uid="{5D852645-FBA4-45BE-AA3D-F29276FDC826}"/>
    <cellStyle name="Comma 26 2 2 2 2 2 2 2" xfId="16379" xr:uid="{DB065B63-82DF-4707-9E94-29AFEBF77735}"/>
    <cellStyle name="Comma 26 2 2 2 2 2 2 2 2" xfId="16406" xr:uid="{A150B510-9BD4-48B7-95E2-3F84A58AC0E1}"/>
    <cellStyle name="Comma 26 2 2 2 2 2 2 2 2 2" xfId="16426" xr:uid="{9026DDE5-1375-45C9-836F-9E43983E089A}"/>
    <cellStyle name="Comma 26 3" xfId="16159" xr:uid="{0E10A444-7345-49E6-B18C-876552C32787}"/>
    <cellStyle name="Comma 27" xfId="16048" xr:uid="{00000000-0005-0000-0000-00007D200000}"/>
    <cellStyle name="Comma 27 2" xfId="16092" xr:uid="{00000000-0005-0000-0000-00007E200000}"/>
    <cellStyle name="Comma 27 2 2" xfId="16093" xr:uid="{00000000-0005-0000-0000-00007F200000}"/>
    <cellStyle name="Comma 27 3 2" xfId="16136" xr:uid="{00000000-0005-0000-0000-000080200000}"/>
    <cellStyle name="Comma 27 3 2 2 2" xfId="16183" xr:uid="{970E4E0A-FA24-4561-8908-9C26D77BC044}"/>
    <cellStyle name="Comma 27 3 2 2 2 2" xfId="16194" xr:uid="{A29F14BD-8A86-44B6-B699-A00B282D8C65}"/>
    <cellStyle name="Comma 27 3 2 2 2 2 2" xfId="16212" xr:uid="{7AAA80AA-568A-43E7-B11F-EB4A83721F07}"/>
    <cellStyle name="Comma 27 3 2 2 2 2 2 2" xfId="16314" xr:uid="{945E4BEE-B4A7-47A9-93BA-6A78F0F9AF7C}"/>
    <cellStyle name="Comma 27 3 2 2 2 2 2 2 2" xfId="16351" xr:uid="{3C3D0630-5CF2-4942-BAFD-6092015A1032}"/>
    <cellStyle name="Comma 28" xfId="16063" xr:uid="{00000000-0005-0000-0000-000081200000}"/>
    <cellStyle name="Comma 28 2" xfId="16064" xr:uid="{00000000-0005-0000-0000-000082200000}"/>
    <cellStyle name="Comma 28 2 2" xfId="16134" xr:uid="{00000000-0005-0000-0000-000083200000}"/>
    <cellStyle name="Comma 28 2 2 2" xfId="16155" xr:uid="{C1739DB5-DC59-4752-85BC-C5E184ECEA03}"/>
    <cellStyle name="Comma 28 2 2 2 2" xfId="16243" xr:uid="{93752BA0-3FA7-498F-8175-BC16E40E57DF}"/>
    <cellStyle name="Comma 28 2 2 2 2 2" xfId="16301" xr:uid="{55D94D5C-6741-481E-8A37-E67A0314C2DF}"/>
    <cellStyle name="Comma 28 2 2 2 2 2 2" xfId="16343" xr:uid="{8716D2D8-CFAC-4B72-8B69-1D7D2F499173}"/>
    <cellStyle name="Comma 28 2 2 2 2 2 2 2" xfId="16396" xr:uid="{91AE5874-4CEF-432B-BD49-CE646C8AD8EC}"/>
    <cellStyle name="Comma 28 2 2 3" xfId="16174" xr:uid="{C042A6EB-A9D8-4C1D-9655-60F176DD7889}"/>
    <cellStyle name="Comma 29" xfId="16127" xr:uid="{00000000-0005-0000-0000-000084200000}"/>
    <cellStyle name="Comma 3" xfId="6362" xr:uid="{00000000-0005-0000-0000-000085200000}"/>
    <cellStyle name="Comma 3 2" xfId="6363" xr:uid="{00000000-0005-0000-0000-000086200000}"/>
    <cellStyle name="Comma 3 3" xfId="6364" xr:uid="{00000000-0005-0000-0000-000087200000}"/>
    <cellStyle name="Comma 30" xfId="16192" xr:uid="{D84F3D58-9725-40E4-8838-93D851D6E1F0}"/>
    <cellStyle name="Comma 31" xfId="16264" xr:uid="{7B35C9AF-714E-473C-B94D-D148F835F129}"/>
    <cellStyle name="Comma 32" xfId="16444" xr:uid="{957DB908-8D0C-4320-B52F-65F419BD0764}"/>
    <cellStyle name="Comma 4" xfId="6365" xr:uid="{00000000-0005-0000-0000-000088200000}"/>
    <cellStyle name="Comma 4 2" xfId="6366" xr:uid="{00000000-0005-0000-0000-000089200000}"/>
    <cellStyle name="Comma 5" xfId="6367" xr:uid="{00000000-0005-0000-0000-00008A200000}"/>
    <cellStyle name="Comma 5 2" xfId="6368" xr:uid="{00000000-0005-0000-0000-00008B200000}"/>
    <cellStyle name="Comma 6" xfId="6369" xr:uid="{00000000-0005-0000-0000-00008C200000}"/>
    <cellStyle name="Comma 6 2" xfId="6370" xr:uid="{00000000-0005-0000-0000-00008D200000}"/>
    <cellStyle name="Comma 7" xfId="6371" xr:uid="{00000000-0005-0000-0000-00008E200000}"/>
    <cellStyle name="Comma 8" xfId="6372" xr:uid="{00000000-0005-0000-0000-00008F200000}"/>
    <cellStyle name="Comma 9" xfId="13160" xr:uid="{00000000-0005-0000-0000-000090200000}"/>
    <cellStyle name="Comma 9 2" xfId="13181" xr:uid="{00000000-0005-0000-0000-000091200000}"/>
    <cellStyle name="Comma 9 2 2" xfId="13183" xr:uid="{00000000-0005-0000-0000-000092200000}"/>
    <cellStyle name="Comma 9 2 2 2" xfId="13190" xr:uid="{00000000-0005-0000-0000-000093200000}"/>
    <cellStyle name="Comma 9 2 2 2 2" xfId="13206" xr:uid="{00000000-0005-0000-0000-000094200000}"/>
    <cellStyle name="Comma 9 2 2 2 2 2" xfId="13214" xr:uid="{00000000-0005-0000-0000-000095200000}"/>
    <cellStyle name="Comma 9 2 2 2 2 2 2" xfId="13222" xr:uid="{00000000-0005-0000-0000-000096200000}"/>
    <cellStyle name="Comma 9 2 2 2 2 2 2 2" xfId="13255" xr:uid="{00000000-0005-0000-0000-000097200000}"/>
    <cellStyle name="Comma 9 2 2 2 2 2 2 2 2" xfId="13269" xr:uid="{00000000-0005-0000-0000-000098200000}"/>
    <cellStyle name="Comma 9 2 2 2 2 2 2 2 2 2" xfId="13284" xr:uid="{00000000-0005-0000-0000-000099200000}"/>
    <cellStyle name="Comma 9 2 2 2 2 2 2 2 2 2 2" xfId="16055" xr:uid="{00000000-0005-0000-0000-00009A200000}"/>
    <cellStyle name="Comma 9 2 2 2 2 2 2 2 2 2 2 2" xfId="16061" xr:uid="{00000000-0005-0000-0000-00009B200000}"/>
    <cellStyle name="Comma 9 2 2 2 2 2 2 2 2 2 2 2 2" xfId="16094" xr:uid="{00000000-0005-0000-0000-00009C200000}"/>
    <cellStyle name="Comma 9 2 2 2 2 2 2 2 2 2 2 2 2 2" xfId="16095" xr:uid="{00000000-0005-0000-0000-00009D200000}"/>
    <cellStyle name="Comma 9 2 2 2 2 2 2 2 2 2 2 2 3 2" xfId="16143" xr:uid="{00000000-0005-0000-0000-00009E200000}"/>
    <cellStyle name="Comma 9 2 2 2 2 2 2 2 2 2 2 2 3 2 2 2" xfId="16190" xr:uid="{1F9548E5-9CFB-4EA2-B1B2-6D40C577D645}"/>
    <cellStyle name="Comma 9 2 2 2 2 2 2 2 2 2 2 2 3 2 2 2 2" xfId="16209" xr:uid="{C3D21D74-578F-4B68-A549-B4424847C891}"/>
    <cellStyle name="Comma 9 2 2 2 2 2 2 2 2 2 2 2 3 2 2 2 2 2 2" xfId="16240" xr:uid="{C8694CC9-370A-48A7-83DB-C957723A61A2}"/>
    <cellStyle name="Comma 9 2 2 2 2 2 2 2 2 2 2 2 3 2 2 2 2 2 2 2" xfId="16251" xr:uid="{6DE78037-178D-4F56-A452-B2051B8C7426}"/>
    <cellStyle name="Comma 9 2 2 2 2 2 2 2 2 2 2 2 3 2 2 2 2 2 2 2 2" xfId="16261" xr:uid="{71FA7FC0-839E-4CDA-B685-2DA17BA34F87}"/>
    <cellStyle name="Comma 9 2 2 2 2 2 2 2 2 2 2 2 3 2 2 2 2 2 2 3" xfId="16296" xr:uid="{81DDBB48-3BEC-4CBF-9095-D4738B3F168C}"/>
    <cellStyle name="Comma 9 2 2 2 2 2 2 2 2 2 2 2 3 2 2 2 2 2 2 3 2" xfId="16360" xr:uid="{4D11B7A2-1EDC-46CA-93EE-7646F5AEC3E5}"/>
    <cellStyle name="Comma 9 2 2 2 2 2 2 2 2 2 2 2 3 2 2 2 2 2 2 3 3" xfId="16366" xr:uid="{4C5758DA-ADCB-4FCE-8174-4E73C4D0AA35}"/>
    <cellStyle name="Comma 9 2 2 2 2 2 2 2 2 2 2 2 3 2 2 2 2 2 2 3 3 2" xfId="16373" xr:uid="{31CBAB70-68B0-41A4-A04A-F15610B7C9BD}"/>
    <cellStyle name="Comma 9 2 2 2 2 2 2 2 2 2 2 2 3 2 2 2 2 2 2 3 3 2 2" xfId="16401" xr:uid="{A8341CBF-5326-4C96-B162-06D6C5FA8F70}"/>
    <cellStyle name="Comma 9 2 2 2 2 2 2 2 2 2 2 3" xfId="16096" xr:uid="{00000000-0005-0000-0000-00009F200000}"/>
    <cellStyle name="Comma 9 2 2 2 2 2 2 2 2 2 2 3 2" xfId="16097" xr:uid="{00000000-0005-0000-0000-0000A0200000}"/>
    <cellStyle name="Comma 9 2 2 2 2 2 2 2 2 2 2 4 2" xfId="16139" xr:uid="{00000000-0005-0000-0000-0000A1200000}"/>
    <cellStyle name="Comma 9 2 2 2 2 2 2 2 2 2 2 4 2 2 2" xfId="16186" xr:uid="{187E497B-3EF8-4F69-B434-AA516BCD6403}"/>
    <cellStyle name="Comma 9 2 2 2 2 2 2 2 2 2 2 4 2 2 2 2" xfId="16201" xr:uid="{FD3A4229-53FB-4928-B337-7113F0A79BA4}"/>
    <cellStyle name="Comma 9 2 2 2 2 2 2 2 2 2 2 4 2 2 2 3" xfId="16216" xr:uid="{7DACC8B8-4253-487B-8C11-97BE3B12FE06}"/>
    <cellStyle name="Comma 9 2 2 2 2 2 2 2 2 2 2 4 2 2 2 3 2" xfId="16290" xr:uid="{A8504699-0A7B-4D4C-8AC5-65894FFF75D0}"/>
    <cellStyle name="Comma 9 2 2 2 2 2 2 2 2 2 2 4 2 2 2 3 2 2" xfId="16355" xr:uid="{B924F8DF-ACFC-4133-AEA1-CEECBB3F523F}"/>
    <cellStyle name="Comma 9 2 2 3" xfId="13258" xr:uid="{00000000-0005-0000-0000-0000A2200000}"/>
    <cellStyle name="Comma 9 2 2 3 2" xfId="13270" xr:uid="{00000000-0005-0000-0000-0000A3200000}"/>
    <cellStyle name="Comma 9 2 2 3 2 2" xfId="13285" xr:uid="{00000000-0005-0000-0000-0000A4200000}"/>
    <cellStyle name="Comma 9 2 2 3 2 2 2" xfId="16065" xr:uid="{00000000-0005-0000-0000-0000A5200000}"/>
    <cellStyle name="Comma 9 2 2 3 2 2 2 2" xfId="16062" xr:uid="{00000000-0005-0000-0000-0000A6200000}"/>
    <cellStyle name="Comma 9 2 2 3 2 2 2 2 2" xfId="16098" xr:uid="{00000000-0005-0000-0000-0000A7200000}"/>
    <cellStyle name="Comma 9 2 2 3 2 2 2 2 2 2" xfId="16099" xr:uid="{00000000-0005-0000-0000-0000A8200000}"/>
    <cellStyle name="Comma 9 2 2 3 2 2 2 2 3 2" xfId="16144" xr:uid="{00000000-0005-0000-0000-0000A9200000}"/>
    <cellStyle name="Comma 9 2 2 3 2 2 2 2 3 2 2 2" xfId="16191" xr:uid="{1922349F-EDA7-4547-B1EA-FE83CF1AD4EB}"/>
    <cellStyle name="Comma 9 2 2 3 2 2 2 2 3 2 2 2 2" xfId="16210" xr:uid="{D4A62011-647F-45EE-B621-5A53CB3EC7D4}"/>
    <cellStyle name="Comma 9 2 2 3 2 2 2 2 3 2 2 2 2 2 2" xfId="16242" xr:uid="{25BB22B3-75DF-4EC5-AD1E-B592C971D143}"/>
    <cellStyle name="Comma 9 2 2 3 2 2 2 2 3 2 2 2 2 2 2 2" xfId="16253" xr:uid="{06D0CDB3-EBF9-4304-9135-4110AD96F72B}"/>
    <cellStyle name="Comma 9 2 2 3 2 2 2 2 3 2 2 2 2 2 2 2 2" xfId="16263" xr:uid="{90629478-4E46-4392-96CC-409BBCCC90D9}"/>
    <cellStyle name="Comma 9 2 2 3 2 2 2 2 3 2 2 2 2 2 2 3" xfId="16298" xr:uid="{8263D2E6-152D-4C5D-9BD5-E9A299730C02}"/>
    <cellStyle name="Comma 9 2 2 3 2 2 2 2 3 2 2 2 2 2 2 3 2" xfId="16363" xr:uid="{97A5CFF8-7DE7-4F54-9FEC-DC82FFE3D596}"/>
    <cellStyle name="Comma 9 2 2 3 2 2 2 2 3 2 2 2 2 2 2 3 3" xfId="16370" xr:uid="{3F1BB9AA-BCF7-44C1-9C52-80580525E230}"/>
    <cellStyle name="Comma 9 2 2 3 2 2 2 2 3 2 2 2 2 2 2 3 3 2" xfId="16374" xr:uid="{51BB18CF-5881-4867-BC5A-99AC943CB06C}"/>
    <cellStyle name="Comma 9 2 2 3 2 2 2 2 3 2 2 2 2 2 2 3 3 2 2" xfId="16402" xr:uid="{0676E5BC-118A-4A11-83C2-BC701AA71560}"/>
    <cellStyle name="Comma 9 2 2 3 2 2 3" xfId="16057" xr:uid="{00000000-0005-0000-0000-0000AA200000}"/>
    <cellStyle name="Comma 9 2 2 3 2 2 3 2" xfId="16090" xr:uid="{00000000-0005-0000-0000-0000AB200000}"/>
    <cellStyle name="Comma 9 2 2 3 2 2 3 2 2" xfId="16132" xr:uid="{00000000-0005-0000-0000-0000AC200000}"/>
    <cellStyle name="Comma 9 2 2 3 2 2 3 2 2 2" xfId="16205" xr:uid="{8B91F8D8-A3FA-48D4-AD0D-9531B290AA81}"/>
    <cellStyle name="Comma 9 2 2 3 2 2 3 2 2 2 2" xfId="16220" xr:uid="{6E11902B-F1AB-4481-B485-1F0839D3879E}"/>
    <cellStyle name="Comma 9 2 2 3 2 2 3 2 2 2 3" xfId="16224" xr:uid="{5DC25129-C2F8-4EAE-AD4D-61288D5DCB8F}"/>
    <cellStyle name="Comma 9 2 2 3 2 2 3 2 2 2 3 2" xfId="16309" xr:uid="{A5F7B44A-7A2F-43DB-BFAF-68703C47C265}"/>
    <cellStyle name="Comma 9 2 2 3 2 2 3 2 2 2 3 2 2" xfId="16341" xr:uid="{6EF8FE4D-2A47-4163-AB6E-B5DFCC33D67C}"/>
    <cellStyle name="Comma 9 2 2 3 2 2 3 2 2 2 3 2 2 2" xfId="16394" xr:uid="{6112510E-009A-4802-9FD6-A88C1E967B28}"/>
    <cellStyle name="Comma 9 2 2 4" xfId="13286" xr:uid="{00000000-0005-0000-0000-0000AD200000}"/>
    <cellStyle name="Comma 9 2 2 4 2" xfId="16053" xr:uid="{00000000-0005-0000-0000-0000AE200000}"/>
    <cellStyle name="Comma 9 2 2 4 2 2" xfId="16088" xr:uid="{00000000-0005-0000-0000-0000AF200000}"/>
    <cellStyle name="Comma 9 2 2 4 2 2 2" xfId="16129" xr:uid="{00000000-0005-0000-0000-0000B0200000}"/>
    <cellStyle name="Comma 9 2 2 4 2 2 2 2" xfId="16199" xr:uid="{52D31C33-F5F2-4DB9-A84A-A34F94F432E7}"/>
    <cellStyle name="Comma 9 2 2 4 2 2 2 2 2" xfId="16306" xr:uid="{9D6CBF2B-66B4-4375-93BD-7245D2847070}"/>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1" xfId="6408" xr:uid="{00000000-0005-0000-0000-0000D4200000}"/>
    <cellStyle name="Currency 12" xfId="6409" xr:uid="{00000000-0005-0000-0000-0000D5200000}"/>
    <cellStyle name="Currency 13" xfId="6410" xr:uid="{00000000-0005-0000-0000-0000D6200000}"/>
    <cellStyle name="Currency 14" xfId="6411" xr:uid="{00000000-0005-0000-0000-0000D7200000}"/>
    <cellStyle name="Currency 15" xfId="6412" xr:uid="{00000000-0005-0000-0000-0000D8200000}"/>
    <cellStyle name="Currency 16" xfId="6413" xr:uid="{00000000-0005-0000-0000-0000D9200000}"/>
    <cellStyle name="Currency 17" xfId="6414" xr:uid="{00000000-0005-0000-0000-0000DA200000}"/>
    <cellStyle name="Currency 18" xfId="6415" xr:uid="{00000000-0005-0000-0000-0000DB200000}"/>
    <cellStyle name="Currency 19" xfId="6416" xr:uid="{00000000-0005-0000-0000-0000DC200000}"/>
    <cellStyle name="Currency 2" xfId="6417" xr:uid="{00000000-0005-0000-0000-0000DD200000}"/>
    <cellStyle name="Currency 2 2" xfId="6418" xr:uid="{00000000-0005-0000-0000-0000DE200000}"/>
    <cellStyle name="Currency 2 3" xfId="6419" xr:uid="{00000000-0005-0000-0000-0000DF200000}"/>
    <cellStyle name="Currency 2 4" xfId="6420" xr:uid="{00000000-0005-0000-0000-0000E0200000}"/>
    <cellStyle name="Currency 2 5" xfId="6421" xr:uid="{00000000-0005-0000-0000-0000E1200000}"/>
    <cellStyle name="Currency 20" xfId="6422" xr:uid="{00000000-0005-0000-0000-0000E2200000}"/>
    <cellStyle name="Currency 21" xfId="6423" xr:uid="{00000000-0005-0000-0000-0000E3200000}"/>
    <cellStyle name="Currency 22" xfId="15221" xr:uid="{00000000-0005-0000-0000-0000E4200000}"/>
    <cellStyle name="Currency 3" xfId="6424" xr:uid="{00000000-0005-0000-0000-0000E5200000}"/>
    <cellStyle name="Currency 4" xfId="6425" xr:uid="{00000000-0005-0000-0000-0000E6200000}"/>
    <cellStyle name="Currency 4 2" xfId="6426" xr:uid="{00000000-0005-0000-0000-0000E7200000}"/>
    <cellStyle name="Currency 5" xfId="6427" xr:uid="{00000000-0005-0000-0000-0000E8200000}"/>
    <cellStyle name="Currency 6" xfId="6428" xr:uid="{00000000-0005-0000-0000-0000E9200000}"/>
    <cellStyle name="Currency 7" xfId="6429" xr:uid="{00000000-0005-0000-0000-0000EA200000}"/>
    <cellStyle name="Currency 8" xfId="6430" xr:uid="{00000000-0005-0000-0000-0000EB200000}"/>
    <cellStyle name="Currency 9" xfId="6431" xr:uid="{00000000-0005-0000-0000-0000EC200000}"/>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2"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1"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3" xr:uid="{00000000-0005-0000-0000-00009A290000}"/>
    <cellStyle name="Input 1" xfId="8650" xr:uid="{00000000-0005-0000-0000-00009B290000}"/>
    <cellStyle name="Input 10" xfId="8651" xr:uid="{00000000-0005-0000-0000-00009C290000}"/>
    <cellStyle name="Input 11" xfId="8652" xr:uid="{00000000-0005-0000-0000-00009D290000}"/>
    <cellStyle name="Input 12" xfId="8653" xr:uid="{00000000-0005-0000-0000-00009E290000}"/>
    <cellStyle name="Input 13" xfId="8654" xr:uid="{00000000-0005-0000-0000-00009F290000}"/>
    <cellStyle name="Input 14" xfId="8655" xr:uid="{00000000-0005-0000-0000-0000A0290000}"/>
    <cellStyle name="Input 15" xfId="8656" xr:uid="{00000000-0005-0000-0000-0000A1290000}"/>
    <cellStyle name="Input 16" xfId="8657" xr:uid="{00000000-0005-0000-0000-0000A2290000}"/>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4" xr:uid="{00000000-0005-0000-0000-0000B1290000}"/>
    <cellStyle name="Input 3" xfId="8672" xr:uid="{00000000-0005-0000-0000-0000B2290000}"/>
    <cellStyle name="Input 3 2" xfId="8673" xr:uid="{00000000-0005-0000-0000-0000B3290000}"/>
    <cellStyle name="Input 3 2 2" xfId="8674" xr:uid="{00000000-0005-0000-0000-0000B4290000}"/>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3" xfId="8683" xr:uid="{00000000-0005-0000-0000-0000BD290000}"/>
    <cellStyle name="Input 4 4" xfId="8684" xr:uid="{00000000-0005-0000-0000-0000BE290000}"/>
    <cellStyle name="Input 4 5" xfId="8685" xr:uid="{00000000-0005-0000-0000-0000BF290000}"/>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3" xfId="8690" xr:uid="{00000000-0005-0000-0000-0000C4290000}"/>
    <cellStyle name="Input 5 4" xfId="8691" xr:uid="{00000000-0005-0000-0000-0000C5290000}"/>
    <cellStyle name="Input 5 5" xfId="8692" xr:uid="{00000000-0005-0000-0000-0000C6290000}"/>
    <cellStyle name="Input 5 6" xfId="8693" xr:uid="{00000000-0005-0000-0000-0000C7290000}"/>
    <cellStyle name="Input 6" xfId="8694" xr:uid="{00000000-0005-0000-0000-0000C8290000}"/>
    <cellStyle name="Input 6 2" xfId="8695" xr:uid="{00000000-0005-0000-0000-0000C9290000}"/>
    <cellStyle name="Input 7" xfId="8696" xr:uid="{00000000-0005-0000-0000-0000CA290000}"/>
    <cellStyle name="Input 7 2" xfId="8697" xr:uid="{00000000-0005-0000-0000-0000CB290000}"/>
    <cellStyle name="Input 8" xfId="8698" xr:uid="{00000000-0005-0000-0000-0000CC290000}"/>
    <cellStyle name="Input 9" xfId="8699" xr:uid="{00000000-0005-0000-0000-0000CD290000}"/>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3" xfId="8773" xr:uid="{00000000-0005-0000-0000-0000172A0000}"/>
    <cellStyle name="Linked Cell 2 4" xfId="8774" xr:uid="{00000000-0005-0000-0000-0000182A0000}"/>
    <cellStyle name="Linked Cell 2 5" xfId="8775" xr:uid="{00000000-0005-0000-0000-0000192A0000}"/>
    <cellStyle name="Linked Cell 2 6" xfId="8776" xr:uid="{00000000-0005-0000-0000-00001A2A0000}"/>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3" xfId="8781" xr:uid="{00000000-0005-0000-0000-00001F2A0000}"/>
    <cellStyle name="Linked Cell 3 4" xfId="8782" xr:uid="{00000000-0005-0000-0000-0000202A0000}"/>
    <cellStyle name="Linked Cell 3 5" xfId="8783" xr:uid="{00000000-0005-0000-0000-0000212A0000}"/>
    <cellStyle name="Linked Cell 3 6" xfId="8784" xr:uid="{00000000-0005-0000-0000-0000222A0000}"/>
    <cellStyle name="Linked Cell 3_ECO Targets" xfId="8785" xr:uid="{00000000-0005-0000-0000-0000232A0000}"/>
    <cellStyle name="Linked Cell 4" xfId="8786" xr:uid="{00000000-0005-0000-0000-0000242A0000}"/>
    <cellStyle name="Linked Cell 4 2" xfId="8787" xr:uid="{00000000-0005-0000-0000-0000252A0000}"/>
    <cellStyle name="Linked Cell 4 3" xfId="8788" xr:uid="{00000000-0005-0000-0000-0000262A0000}"/>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2]" xfId="8937" xr:uid="{00000000-0005-0000-0000-0000BC2A0000}"/>
    <cellStyle name="Normal 10" xfId="4" xr:uid="{00000000-0005-0000-0000-0000BD2A0000}"/>
    <cellStyle name="Normal 10 2" xfId="8938" xr:uid="{00000000-0005-0000-0000-0000BE2A0000}"/>
    <cellStyle name="Normal 10 2 2" xfId="8939" xr:uid="{00000000-0005-0000-0000-0000BF2A0000}"/>
    <cellStyle name="Normal 10 2 3" xfId="8940" xr:uid="{00000000-0005-0000-0000-0000C02A0000}"/>
    <cellStyle name="Normal 10 2 4" xfId="13216" xr:uid="{00000000-0005-0000-0000-0000C12A0000}"/>
    <cellStyle name="Normal 10 2 4 2" xfId="13220" xr:uid="{00000000-0005-0000-0000-0000C22A0000}"/>
    <cellStyle name="Normal 10 2 4 2 2" xfId="13236" xr:uid="{00000000-0005-0000-0000-0000C32A0000}"/>
    <cellStyle name="Normal 10 2 4 2 2 2" xfId="13250" xr:uid="{00000000-0005-0000-0000-0000C42A0000}"/>
    <cellStyle name="Normal 10 2 4 2 2 2 2" xfId="16123" xr:uid="{00000000-0005-0000-0000-0000C52A0000}"/>
    <cellStyle name="Normal 10 2 4 2 2 2 2 2" xfId="16153" xr:uid="{028536D4-2C52-4773-B1CE-2C0F3698210A}"/>
    <cellStyle name="Normal 10 2 4 2 2 2 2 2 2" xfId="16172" xr:uid="{BF40465F-9C06-46CC-A620-8D0F594375C1}"/>
    <cellStyle name="Normal 10 2 4 2 2 2 2 3" xfId="16180" xr:uid="{39A545EE-BBC4-41D8-9830-608DD1D1A212}"/>
    <cellStyle name="Normal 10 2 4 2 2 2 2 3 2" xfId="16234" xr:uid="{735A0C9D-A97F-4AB4-A8A8-2F84EDD0C6DB}"/>
    <cellStyle name="Normal 10 2 4 2 2 2 2 3 2 2" xfId="16277" xr:uid="{CF1E0BBC-C507-42C9-8BB6-8335EF452A07}"/>
    <cellStyle name="Normal 10 2 4 2 2 2 2 3 2 2 2" xfId="16331" xr:uid="{3ED823D3-C101-4DAC-9152-830BCD3BCEA9}"/>
    <cellStyle name="Normal 10 2 4 2 2 2 2 3 2 2 2 2" xfId="16381" xr:uid="{B954E4C4-E32C-4A0A-85C7-484FD4C34952}"/>
    <cellStyle name="Normal 10 2 4 2 2 2 2 3 2 2 2 2 2" xfId="16408" xr:uid="{32901682-B399-4C94-9338-25229D0287D7}"/>
    <cellStyle name="Normal 10 2 4 2 2 2 2 3 2 2 2 2 2 2" xfId="16428" xr:uid="{4A815C94-433F-41D1-9DDB-8C32C6D1AF13}"/>
    <cellStyle name="Normal 10 2 4 2 2 3" xfId="16169" xr:uid="{53D9B656-6FD9-4690-A044-B992710839F6}"/>
    <cellStyle name="Normal 10 2 4 3" xfId="13233" xr:uid="{00000000-0005-0000-0000-0000C62A0000}"/>
    <cellStyle name="Normal 10 2 4 3 2" xfId="13251" xr:uid="{00000000-0005-0000-0000-0000C72A0000}"/>
    <cellStyle name="Normal 10 2 4 3 2 2" xfId="16041" xr:uid="{00000000-0005-0000-0000-0000C82A0000}"/>
    <cellStyle name="Normal 10 2 4 3 2 2 2" xfId="16120" xr:uid="{00000000-0005-0000-0000-0000C92A0000}"/>
    <cellStyle name="Normal 10 2 4 3 2 2 2 2" xfId="16151" xr:uid="{176B86CC-A5CC-4BA2-A581-D6FB04277AEF}"/>
    <cellStyle name="Normal 10 2 4 3 2 2 2 2 2" xfId="16166" xr:uid="{5AEEE2E9-84A2-488F-A967-D0AEB8FBDB65}"/>
    <cellStyle name="Normal 10 2 4 3 2 2 2 2 2 2" xfId="16231" xr:uid="{EBAE0CC9-2CE7-4616-B1E2-E4ADB2143345}"/>
    <cellStyle name="Normal 10 2 4 3 2 2 2 2 2 2 2" xfId="16273" xr:uid="{941DA483-3F90-4746-9F97-5F5158A242BD}"/>
    <cellStyle name="Normal 10 2 4 4" xfId="13271" xr:uid="{00000000-0005-0000-0000-0000CA2A0000}"/>
    <cellStyle name="Normal 10 2 4 5" xfId="16165" xr:uid="{0E089CFF-E914-473E-9E89-9C3E29FFEEC6}"/>
    <cellStyle name="Normal 10 2 5" xfId="13231" xr:uid="{00000000-0005-0000-0000-0000CB2A0000}"/>
    <cellStyle name="Normal 10 2 6" xfId="13272" xr:uid="{00000000-0005-0000-0000-0000CC2A0000}"/>
    <cellStyle name="Normal 10 2 7" xfId="13282" xr:uid="{00000000-0005-0000-0000-0000CD2A0000}"/>
    <cellStyle name="Normal 10 2 7 2" xfId="16177" xr:uid="{F2A02557-90C4-4101-AACC-EDA9C21EDA0A}"/>
    <cellStyle name="Normal 10 3" xfId="8941" xr:uid="{00000000-0005-0000-0000-0000CE2A0000}"/>
    <cellStyle name="Normal 10 3 2" xfId="8942" xr:uid="{00000000-0005-0000-0000-0000CF2A0000}"/>
    <cellStyle name="Normal 10 4" xfId="8943" xr:uid="{00000000-0005-0000-0000-0000D02A0000}"/>
    <cellStyle name="Normal 10 5" xfId="8944" xr:uid="{00000000-0005-0000-0000-0000D12A0000}"/>
    <cellStyle name="Normal 10 6" xfId="8945" xr:uid="{00000000-0005-0000-0000-0000D22A0000}"/>
    <cellStyle name="Normal 10 7" xfId="15225" xr:uid="{00000000-0005-0000-0000-0000D32A0000}"/>
    <cellStyle name="Normal 10_Sheet1" xfId="8946" xr:uid="{00000000-0005-0000-0000-0000D42A0000}"/>
    <cellStyle name="Normal 11" xfId="5" xr:uid="{00000000-0005-0000-0000-0000D52A0000}"/>
    <cellStyle name="Normal 11 2" xfId="8947" xr:uid="{00000000-0005-0000-0000-0000D62A0000}"/>
    <cellStyle name="Normal 11 2 2" xfId="8948" xr:uid="{00000000-0005-0000-0000-0000D72A0000}"/>
    <cellStyle name="Normal 11 2 3" xfId="8949" xr:uid="{00000000-0005-0000-0000-0000D82A0000}"/>
    <cellStyle name="Normal 11 2 4" xfId="8950" xr:uid="{00000000-0005-0000-0000-0000D92A0000}"/>
    <cellStyle name="Normal 11 2 5" xfId="13212" xr:uid="{00000000-0005-0000-0000-0000DA2A0000}"/>
    <cellStyle name="Normal 11 3" xfId="8951" xr:uid="{00000000-0005-0000-0000-0000DB2A0000}"/>
    <cellStyle name="Normal 11 4" xfId="8952" xr:uid="{00000000-0005-0000-0000-0000DC2A0000}"/>
    <cellStyle name="Normal 11 5" xfId="8953" xr:uid="{00000000-0005-0000-0000-0000DD2A0000}"/>
    <cellStyle name="Normal 11 6" xfId="8954" xr:uid="{00000000-0005-0000-0000-0000DE2A0000}"/>
    <cellStyle name="Normal 11 7" xfId="15226" xr:uid="{00000000-0005-0000-0000-0000DF2A0000}"/>
    <cellStyle name="Normal 11_Template A new" xfId="8955" xr:uid="{00000000-0005-0000-0000-0000E02A0000}"/>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3" xfId="7" xr:uid="{00000000-0005-0000-0000-0000E72A0000}"/>
    <cellStyle name="Normal 13 2" xfId="8961" xr:uid="{00000000-0005-0000-0000-0000E82A0000}"/>
    <cellStyle name="Normal 13 2 2" xfId="8962" xr:uid="{00000000-0005-0000-0000-0000E92A0000}"/>
    <cellStyle name="Normal 13 2 3" xfId="8963" xr:uid="{00000000-0005-0000-0000-0000EA2A0000}"/>
    <cellStyle name="Normal 13 2 4" xfId="8964" xr:uid="{00000000-0005-0000-0000-0000EB2A0000}"/>
    <cellStyle name="Normal 13 2 5" xfId="13198" xr:uid="{00000000-0005-0000-0000-0000EC2A0000}"/>
    <cellStyle name="Normal 13 3" xfId="8965" xr:uid="{00000000-0005-0000-0000-0000ED2A0000}"/>
    <cellStyle name="Normal 13 4" xfId="8966" xr:uid="{00000000-0005-0000-0000-0000EE2A0000}"/>
    <cellStyle name="Normal 13 5" xfId="8967" xr:uid="{00000000-0005-0000-0000-0000EF2A0000}"/>
    <cellStyle name="Normal 13 6" xfId="8968" xr:uid="{00000000-0005-0000-0000-0000F02A0000}"/>
    <cellStyle name="Normal 13 7" xfId="15227" xr:uid="{00000000-0005-0000-0000-0000F12A0000}"/>
    <cellStyle name="Normal 13_Template A new" xfId="8969" xr:uid="{00000000-0005-0000-0000-0000F22A0000}"/>
    <cellStyle name="Normal 14" xfId="8" xr:uid="{00000000-0005-0000-0000-0000F32A0000}"/>
    <cellStyle name="Normal 14 2" xfId="8970" xr:uid="{00000000-0005-0000-0000-0000F42A0000}"/>
    <cellStyle name="Normal 14 2 2" xfId="8971" xr:uid="{00000000-0005-0000-0000-0000F52A0000}"/>
    <cellStyle name="Normal 14 2 3" xfId="8972" xr:uid="{00000000-0005-0000-0000-0000F62A0000}"/>
    <cellStyle name="Normal 14 2 4" xfId="8973" xr:uid="{00000000-0005-0000-0000-0000F72A0000}"/>
    <cellStyle name="Normal 14 2 5" xfId="15228" xr:uid="{00000000-0005-0000-0000-0000F82A0000}"/>
    <cellStyle name="Normal 14 3" xfId="8974" xr:uid="{00000000-0005-0000-0000-0000F92A0000}"/>
    <cellStyle name="Normal 14 4" xfId="8975" xr:uid="{00000000-0005-0000-0000-0000FA2A0000}"/>
    <cellStyle name="Normal 14 5" xfId="8976" xr:uid="{00000000-0005-0000-0000-0000FB2A0000}"/>
    <cellStyle name="Normal 14 6" xfId="8977" xr:uid="{00000000-0005-0000-0000-0000FC2A0000}"/>
    <cellStyle name="Normal 14 7" xfId="15229" xr:uid="{00000000-0005-0000-0000-0000FD2A0000}"/>
    <cellStyle name="Normal 14_Template A new" xfId="8978" xr:uid="{00000000-0005-0000-0000-0000FE2A0000}"/>
    <cellStyle name="Normal 15" xfId="9" xr:uid="{00000000-0005-0000-0000-0000FF2A0000}"/>
    <cellStyle name="Normal 15 2" xfId="8979" xr:uid="{00000000-0005-0000-0000-0000002B0000}"/>
    <cellStyle name="Normal 15 2 2" xfId="8980" xr:uid="{00000000-0005-0000-0000-0000012B0000}"/>
    <cellStyle name="Normal 15 2 3" xfId="8981" xr:uid="{00000000-0005-0000-0000-0000022B0000}"/>
    <cellStyle name="Normal 15 2 4" xfId="8982" xr:uid="{00000000-0005-0000-0000-0000032B0000}"/>
    <cellStyle name="Normal 15 2 5" xfId="15230" xr:uid="{00000000-0005-0000-0000-0000042B0000}"/>
    <cellStyle name="Normal 15 3" xfId="8983" xr:uid="{00000000-0005-0000-0000-0000052B0000}"/>
    <cellStyle name="Normal 15 3 2" xfId="8984" xr:uid="{00000000-0005-0000-0000-0000062B0000}"/>
    <cellStyle name="Normal 15 4" xfId="8985" xr:uid="{00000000-0005-0000-0000-0000072B0000}"/>
    <cellStyle name="Normal 15 5" xfId="8986" xr:uid="{00000000-0005-0000-0000-0000082B0000}"/>
    <cellStyle name="Normal 15 6" xfId="8987" xr:uid="{00000000-0005-0000-0000-0000092B0000}"/>
    <cellStyle name="Normal 15 7" xfId="15231" xr:uid="{00000000-0005-0000-0000-00000A2B0000}"/>
    <cellStyle name="Normal 15_Template A new" xfId="8988" xr:uid="{00000000-0005-0000-0000-00000B2B0000}"/>
    <cellStyle name="Normal 16" xfId="10" xr:uid="{00000000-0005-0000-0000-00000C2B0000}"/>
    <cellStyle name="Normal 16 2" xfId="8989" xr:uid="{00000000-0005-0000-0000-00000D2B0000}"/>
    <cellStyle name="Normal 16 2 2" xfId="8990" xr:uid="{00000000-0005-0000-0000-00000E2B0000}"/>
    <cellStyle name="Normal 16 2 3" xfId="8991" xr:uid="{00000000-0005-0000-0000-00000F2B0000}"/>
    <cellStyle name="Normal 16 2 4" xfId="15232" xr:uid="{00000000-0005-0000-0000-0000102B0000}"/>
    <cellStyle name="Normal 16 2 5" xfId="15233" xr:uid="{00000000-0005-0000-0000-0000112B0000}"/>
    <cellStyle name="Normal 16 3" xfId="8992" xr:uid="{00000000-0005-0000-0000-0000122B0000}"/>
    <cellStyle name="Normal 16 4" xfId="8993" xr:uid="{00000000-0005-0000-0000-0000132B0000}"/>
    <cellStyle name="Normal 16 5" xfId="8994" xr:uid="{00000000-0005-0000-0000-0000142B0000}"/>
    <cellStyle name="Normal 16 6" xfId="8995" xr:uid="{00000000-0005-0000-0000-0000152B0000}"/>
    <cellStyle name="Normal 16 7" xfId="15234" xr:uid="{00000000-0005-0000-0000-0000162B0000}"/>
    <cellStyle name="Normal 16_Template A new" xfId="8996" xr:uid="{00000000-0005-0000-0000-0000172B0000}"/>
    <cellStyle name="Normal 17" xfId="11" xr:uid="{00000000-0005-0000-0000-0000182B0000}"/>
    <cellStyle name="Normal 17 2" xfId="8997" xr:uid="{00000000-0005-0000-0000-0000192B0000}"/>
    <cellStyle name="Normal 17 3" xfId="8998" xr:uid="{00000000-0005-0000-0000-00001A2B0000}"/>
    <cellStyle name="Normal 18" xfId="12" xr:uid="{00000000-0005-0000-0000-00001B2B0000}"/>
    <cellStyle name="Normal 18 2" xfId="8999" xr:uid="{00000000-0005-0000-0000-00001C2B0000}"/>
    <cellStyle name="Normal 18 2 2" xfId="9000" xr:uid="{00000000-0005-0000-0000-00001D2B0000}"/>
    <cellStyle name="Normal 18 2 3" xfId="9001" xr:uid="{00000000-0005-0000-0000-00001E2B0000}"/>
    <cellStyle name="Normal 18 2 4" xfId="15235" xr:uid="{00000000-0005-0000-0000-00001F2B0000}"/>
    <cellStyle name="Normal 18 2 5" xfId="15236" xr:uid="{00000000-0005-0000-0000-0000202B0000}"/>
    <cellStyle name="Normal 18 3" xfId="9002" xr:uid="{00000000-0005-0000-0000-0000212B0000}"/>
    <cellStyle name="Normal 18 4" xfId="9003" xr:uid="{00000000-0005-0000-0000-0000222B0000}"/>
    <cellStyle name="Normal 18 5" xfId="9004" xr:uid="{00000000-0005-0000-0000-0000232B0000}"/>
    <cellStyle name="Normal 18 6" xfId="15237" xr:uid="{00000000-0005-0000-0000-0000242B0000}"/>
    <cellStyle name="Normal 18_Template A new" xfId="9005" xr:uid="{00000000-0005-0000-0000-0000252B0000}"/>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3" xfId="13273" xr:uid="{00000000-0005-0000-0000-00002A2B0000}"/>
    <cellStyle name="Normal 19 2 2 4" xfId="13299" xr:uid="{00000000-0005-0000-0000-00002B2B0000}"/>
    <cellStyle name="Normal 19 2 2 5" xfId="16045" xr:uid="{00000000-0005-0000-0000-00002C2B0000}"/>
    <cellStyle name="Normal 19 2 2 5 2" xfId="16145" xr:uid="{6BCF23F3-58E4-4735-BB86-6B428036ABB1}"/>
    <cellStyle name="Normal 19 2 2 5 3" xfId="16303" xr:uid="{C9EE3CCF-0C3B-4AEA-90C7-05FB9F07ECD3}"/>
    <cellStyle name="Normal 19 2 2 5 3 2" xfId="16319" xr:uid="{4D675298-EBDA-451F-BC2B-8EDC2B4CF76D}"/>
    <cellStyle name="Normal 19 2 3" xfId="9009" xr:uid="{00000000-0005-0000-0000-00002D2B0000}"/>
    <cellStyle name="Normal 19 2 4" xfId="9010" xr:uid="{00000000-0005-0000-0000-00002E2B0000}"/>
    <cellStyle name="Normal 19 2 5" xfId="15238" xr:uid="{00000000-0005-0000-0000-00002F2B0000}"/>
    <cellStyle name="Normal 19 3" xfId="9011" xr:uid="{00000000-0005-0000-0000-0000302B0000}"/>
    <cellStyle name="Normal 19 4" xfId="9012" xr:uid="{00000000-0005-0000-0000-0000312B0000}"/>
    <cellStyle name="Normal 19 5" xfId="9013" xr:uid="{00000000-0005-0000-0000-0000322B0000}"/>
    <cellStyle name="Normal 19 6" xfId="15239" xr:uid="{00000000-0005-0000-0000-0000332B0000}"/>
    <cellStyle name="Normal 19_Template A new" xfId="9014" xr:uid="{00000000-0005-0000-0000-0000342B0000}"/>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3" xfId="9024" xr:uid="{00000000-0005-0000-0000-00003F2B0000}"/>
    <cellStyle name="Normal 2 16 4" xfId="15240" xr:uid="{00000000-0005-0000-0000-0000402B0000}"/>
    <cellStyle name="Normal 2 16 5" xfId="15241" xr:uid="{00000000-0005-0000-0000-0000412B0000}"/>
    <cellStyle name="Normal 2 17" xfId="9025" xr:uid="{00000000-0005-0000-0000-0000422B0000}"/>
    <cellStyle name="Normal 2 17 2" xfId="9026" xr:uid="{00000000-0005-0000-0000-0000432B0000}"/>
    <cellStyle name="Normal 2 17 3" xfId="9027" xr:uid="{00000000-0005-0000-0000-0000442B0000}"/>
    <cellStyle name="Normal 2 17 4" xfId="15242" xr:uid="{00000000-0005-0000-0000-0000452B0000}"/>
    <cellStyle name="Normal 2 17 5" xfId="15243" xr:uid="{00000000-0005-0000-0000-0000462B0000}"/>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8"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3" xfId="9089" xr:uid="{00000000-0005-0000-0000-0000852B0000}"/>
    <cellStyle name="Normal 2 3 10 4" xfId="15244" xr:uid="{00000000-0005-0000-0000-0000862B0000}"/>
    <cellStyle name="Normal 2 3 10 5" xfId="15245" xr:uid="{00000000-0005-0000-0000-0000872B0000}"/>
    <cellStyle name="Normal 2 3 11" xfId="9090" xr:uid="{00000000-0005-0000-0000-0000882B0000}"/>
    <cellStyle name="Normal 2 3 11 2" xfId="9091" xr:uid="{00000000-0005-0000-0000-0000892B0000}"/>
    <cellStyle name="Normal 2 3 11 3" xfId="9092" xr:uid="{00000000-0005-0000-0000-00008A2B0000}"/>
    <cellStyle name="Normal 2 3 11 4" xfId="15246" xr:uid="{00000000-0005-0000-0000-00008B2B0000}"/>
    <cellStyle name="Normal 2 3 11 5" xfId="15247" xr:uid="{00000000-0005-0000-0000-00008C2B0000}"/>
    <cellStyle name="Normal 2 3 12" xfId="9093" xr:uid="{00000000-0005-0000-0000-00008D2B0000}"/>
    <cellStyle name="Normal 2 3 13" xfId="9094" xr:uid="{00000000-0005-0000-0000-00008E2B0000}"/>
    <cellStyle name="Normal 2 3 14" xfId="9095" xr:uid="{00000000-0005-0000-0000-00008F2B0000}"/>
    <cellStyle name="Normal 2 3 15" xfId="15248"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3" xfId="9099" xr:uid="{00000000-0005-0000-0000-0000942B0000}"/>
    <cellStyle name="Normal 2 3 2 2 4" xfId="15249" xr:uid="{00000000-0005-0000-0000-0000952B0000}"/>
    <cellStyle name="Normal 2 3 2 2 5" xfId="15250" xr:uid="{00000000-0005-0000-0000-0000962B0000}"/>
    <cellStyle name="Normal 2 3 2 3" xfId="9100" xr:uid="{00000000-0005-0000-0000-0000972B0000}"/>
    <cellStyle name="Normal 2 3 2 4" xfId="9101" xr:uid="{00000000-0005-0000-0000-0000982B0000}"/>
    <cellStyle name="Normal 2 3 2 5" xfId="15251" xr:uid="{00000000-0005-0000-0000-0000992B0000}"/>
    <cellStyle name="Normal 2 3 2 6" xfId="15252" xr:uid="{00000000-0005-0000-0000-00009A2B0000}"/>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3" xfId="9106" xr:uid="{00000000-0005-0000-0000-00009F2B0000}"/>
    <cellStyle name="Normal 2 3 3 2 4" xfId="15253" xr:uid="{00000000-0005-0000-0000-0000A02B0000}"/>
    <cellStyle name="Normal 2 3 3 2 5" xfId="15254" xr:uid="{00000000-0005-0000-0000-0000A12B0000}"/>
    <cellStyle name="Normal 2 3 3 3" xfId="9107" xr:uid="{00000000-0005-0000-0000-0000A22B0000}"/>
    <cellStyle name="Normal 2 3 3 4" xfId="9108" xr:uid="{00000000-0005-0000-0000-0000A32B0000}"/>
    <cellStyle name="Normal 2 3 3 5" xfId="15255" xr:uid="{00000000-0005-0000-0000-0000A42B0000}"/>
    <cellStyle name="Normal 2 3 3 6" xfId="15256" xr:uid="{00000000-0005-0000-0000-0000A52B0000}"/>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3" xfId="9113" xr:uid="{00000000-0005-0000-0000-0000AA2B0000}"/>
    <cellStyle name="Normal 2 3 4 2 4" xfId="15257" xr:uid="{00000000-0005-0000-0000-0000AB2B0000}"/>
    <cellStyle name="Normal 2 3 4 2 5" xfId="15258" xr:uid="{00000000-0005-0000-0000-0000AC2B0000}"/>
    <cellStyle name="Normal 2 3 4 3" xfId="9114" xr:uid="{00000000-0005-0000-0000-0000AD2B0000}"/>
    <cellStyle name="Normal 2 3 4 4" xfId="9115" xr:uid="{00000000-0005-0000-0000-0000AE2B0000}"/>
    <cellStyle name="Normal 2 3 4 5" xfId="15259" xr:uid="{00000000-0005-0000-0000-0000AF2B0000}"/>
    <cellStyle name="Normal 2 3 4 6" xfId="15260" xr:uid="{00000000-0005-0000-0000-0000B02B0000}"/>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3" xfId="9120" xr:uid="{00000000-0005-0000-0000-0000B52B0000}"/>
    <cellStyle name="Normal 2 3 5 2 4" xfId="15261" xr:uid="{00000000-0005-0000-0000-0000B62B0000}"/>
    <cellStyle name="Normal 2 3 5 2 5" xfId="15262" xr:uid="{00000000-0005-0000-0000-0000B72B0000}"/>
    <cellStyle name="Normal 2 3 5 3" xfId="9121" xr:uid="{00000000-0005-0000-0000-0000B82B0000}"/>
    <cellStyle name="Normal 2 3 5 4" xfId="9122" xr:uid="{00000000-0005-0000-0000-0000B92B0000}"/>
    <cellStyle name="Normal 2 3 5 5" xfId="15263" xr:uid="{00000000-0005-0000-0000-0000BA2B0000}"/>
    <cellStyle name="Normal 2 3 5 6" xfId="15264" xr:uid="{00000000-0005-0000-0000-0000BB2B0000}"/>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3" xfId="9127" xr:uid="{00000000-0005-0000-0000-0000C02B0000}"/>
    <cellStyle name="Normal 2 3 6 2 4" xfId="15265" xr:uid="{00000000-0005-0000-0000-0000C12B0000}"/>
    <cellStyle name="Normal 2 3 6 2 5" xfId="15266" xr:uid="{00000000-0005-0000-0000-0000C22B0000}"/>
    <cellStyle name="Normal 2 3 6 3" xfId="9128" xr:uid="{00000000-0005-0000-0000-0000C32B0000}"/>
    <cellStyle name="Normal 2 3 6 4" xfId="9129" xr:uid="{00000000-0005-0000-0000-0000C42B0000}"/>
    <cellStyle name="Normal 2 3 6 5" xfId="15267" xr:uid="{00000000-0005-0000-0000-0000C52B0000}"/>
    <cellStyle name="Normal 2 3 6 6" xfId="15268" xr:uid="{00000000-0005-0000-0000-0000C62B0000}"/>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3" xfId="9134" xr:uid="{00000000-0005-0000-0000-0000CB2B0000}"/>
    <cellStyle name="Normal 2 3 7 2 4" xfId="15269" xr:uid="{00000000-0005-0000-0000-0000CC2B0000}"/>
    <cellStyle name="Normal 2 3 7 2 5" xfId="15270" xr:uid="{00000000-0005-0000-0000-0000CD2B0000}"/>
    <cellStyle name="Normal 2 3 7 3" xfId="9135" xr:uid="{00000000-0005-0000-0000-0000CE2B0000}"/>
    <cellStyle name="Normal 2 3 7 4" xfId="9136" xr:uid="{00000000-0005-0000-0000-0000CF2B0000}"/>
    <cellStyle name="Normal 2 3 7 5" xfId="15271" xr:uid="{00000000-0005-0000-0000-0000D02B0000}"/>
    <cellStyle name="Normal 2 3 7 6" xfId="15272" xr:uid="{00000000-0005-0000-0000-0000D12B0000}"/>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3" xfId="9141" xr:uid="{00000000-0005-0000-0000-0000D62B0000}"/>
    <cellStyle name="Normal 2 3 8 2 4" xfId="15273" xr:uid="{00000000-0005-0000-0000-0000D72B0000}"/>
    <cellStyle name="Normal 2 3 8 2 5" xfId="15274" xr:uid="{00000000-0005-0000-0000-0000D82B0000}"/>
    <cellStyle name="Normal 2 3 8 3" xfId="9142" xr:uid="{00000000-0005-0000-0000-0000D92B0000}"/>
    <cellStyle name="Normal 2 3 8 4" xfId="9143" xr:uid="{00000000-0005-0000-0000-0000DA2B0000}"/>
    <cellStyle name="Normal 2 3 8 5" xfId="15275" xr:uid="{00000000-0005-0000-0000-0000DB2B0000}"/>
    <cellStyle name="Normal 2 3 8 6" xfId="15276" xr:uid="{00000000-0005-0000-0000-0000DC2B0000}"/>
    <cellStyle name="Normal 2 3 8_Template A new" xfId="9144" xr:uid="{00000000-0005-0000-0000-0000DD2B0000}"/>
    <cellStyle name="Normal 2 3 9" xfId="9145" xr:uid="{00000000-0005-0000-0000-0000DE2B0000}"/>
    <cellStyle name="Normal 2 3 9 2" xfId="9146" xr:uid="{00000000-0005-0000-0000-0000DF2B0000}"/>
    <cellStyle name="Normal 2 3 9 3" xfId="9147" xr:uid="{00000000-0005-0000-0000-0000E02B0000}"/>
    <cellStyle name="Normal 2 3 9 4" xfId="15277" xr:uid="{00000000-0005-0000-0000-0000E12B0000}"/>
    <cellStyle name="Normal 2 3 9 5" xfId="15278" xr:uid="{00000000-0005-0000-0000-0000E22B0000}"/>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3" xfId="9156" xr:uid="{00000000-0005-0000-0000-0000EB2B0000}"/>
    <cellStyle name="Normal 2 4 3 4" xfId="15279" xr:uid="{00000000-0005-0000-0000-0000EC2B0000}"/>
    <cellStyle name="Normal 2 4 3 5" xfId="15280" xr:uid="{00000000-0005-0000-0000-0000ED2B0000}"/>
    <cellStyle name="Normal 2 4 4" xfId="9157" xr:uid="{00000000-0005-0000-0000-0000EE2B0000}"/>
    <cellStyle name="Normal 2 4 4 2" xfId="9158" xr:uid="{00000000-0005-0000-0000-0000EF2B0000}"/>
    <cellStyle name="Normal 2 4 4 3" xfId="9159" xr:uid="{00000000-0005-0000-0000-0000F02B0000}"/>
    <cellStyle name="Normal 2 4 4 4" xfId="15281" xr:uid="{00000000-0005-0000-0000-0000F12B0000}"/>
    <cellStyle name="Normal 2 4 4 5" xfId="15282" xr:uid="{00000000-0005-0000-0000-0000F22B0000}"/>
    <cellStyle name="Normal 2 4 5" xfId="9160" xr:uid="{00000000-0005-0000-0000-0000F32B0000}"/>
    <cellStyle name="Normal 2 4 6" xfId="9161" xr:uid="{00000000-0005-0000-0000-0000F42B0000}"/>
    <cellStyle name="Normal 2 4 7" xfId="9162" xr:uid="{00000000-0005-0000-0000-0000F52B0000}"/>
    <cellStyle name="Normal 2 4 8" xfId="15283"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4" xfId="9180" xr:uid="{00000000-0005-0000-0000-0000082C0000}"/>
    <cellStyle name="Normal 2 7 5" xfId="9181" xr:uid="{00000000-0005-0000-0000-0000092C0000}"/>
    <cellStyle name="Normal 2 7 6" xfId="15284" xr:uid="{00000000-0005-0000-0000-00000A2C0000}"/>
    <cellStyle name="Normal 2 7 7" xfId="15285" xr:uid="{00000000-0005-0000-0000-00000B2C0000}"/>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3" xfId="9192" xr:uid="{00000000-0005-0000-0000-0000182C0000}"/>
    <cellStyle name="Normal 21 2 4" xfId="15286" xr:uid="{00000000-0005-0000-0000-0000192C0000}"/>
    <cellStyle name="Normal 21 2 5" xfId="15287" xr:uid="{00000000-0005-0000-0000-00001A2C0000}"/>
    <cellStyle name="Normal 21 3" xfId="9193" xr:uid="{00000000-0005-0000-0000-00001B2C0000}"/>
    <cellStyle name="Normal 21 4" xfId="9194" xr:uid="{00000000-0005-0000-0000-00001C2C0000}"/>
    <cellStyle name="Normal 21 5" xfId="9195" xr:uid="{00000000-0005-0000-0000-00001D2C0000}"/>
    <cellStyle name="Normal 21 6" xfId="15288"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3" xfId="9199" xr:uid="{00000000-0005-0000-0000-0000232C0000}"/>
    <cellStyle name="Normal 22 2 4" xfId="15289" xr:uid="{00000000-0005-0000-0000-0000242C0000}"/>
    <cellStyle name="Normal 22 2 5" xfId="15290" xr:uid="{00000000-0005-0000-0000-0000252C0000}"/>
    <cellStyle name="Normal 22 3" xfId="9200" xr:uid="{00000000-0005-0000-0000-0000262C0000}"/>
    <cellStyle name="Normal 22 4" xfId="9201" xr:uid="{00000000-0005-0000-0000-0000272C0000}"/>
    <cellStyle name="Normal 22 5" xfId="9202" xr:uid="{00000000-0005-0000-0000-0000282C0000}"/>
    <cellStyle name="Normal 22 6" xfId="15291"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3" xfId="9206" xr:uid="{00000000-0005-0000-0000-00002E2C0000}"/>
    <cellStyle name="Normal 23 2 4" xfId="15292" xr:uid="{00000000-0005-0000-0000-00002F2C0000}"/>
    <cellStyle name="Normal 23 2 5" xfId="15293" xr:uid="{00000000-0005-0000-0000-0000302C0000}"/>
    <cellStyle name="Normal 23 3" xfId="9207" xr:uid="{00000000-0005-0000-0000-0000312C0000}"/>
    <cellStyle name="Normal 23 4" xfId="9208" xr:uid="{00000000-0005-0000-0000-0000322C0000}"/>
    <cellStyle name="Normal 23 5" xfId="9209" xr:uid="{00000000-0005-0000-0000-0000332C0000}"/>
    <cellStyle name="Normal 23 6" xfId="15294"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3" xfId="13196" xr:uid="{00000000-0005-0000-0000-00003A2C0000}"/>
    <cellStyle name="Normal 24 2 2 3 2" xfId="13274" xr:uid="{00000000-0005-0000-0000-00003B2C0000}"/>
    <cellStyle name="Normal 24 2 2 3 2 2" xfId="13298" xr:uid="{00000000-0005-0000-0000-00003C2C0000}"/>
    <cellStyle name="Normal 24 2 2 3 2 2 2" xfId="16066" xr:uid="{00000000-0005-0000-0000-00003D2C0000}"/>
    <cellStyle name="Normal 24 2 2 3 2 2 2 2" xfId="16067" xr:uid="{00000000-0005-0000-0000-00003E2C0000}"/>
    <cellStyle name="Normal 24 2 2 3 2 2 2 2 2" xfId="16100" xr:uid="{00000000-0005-0000-0000-00003F2C0000}"/>
    <cellStyle name="Normal 24 2 2 3 2 2 2 2 3" xfId="16135" xr:uid="{00000000-0005-0000-0000-0000402C0000}"/>
    <cellStyle name="Normal 24 2 2 3 2 2 2 2 3 2" xfId="16156" xr:uid="{1798433F-01B7-4EBB-B9C5-57D9D3B4B8EA}"/>
    <cellStyle name="Normal 24 2 2 3 2 2 2 2 3 2 2" xfId="16244" xr:uid="{D4064C38-69ED-43E0-A76E-E72DC24239B3}"/>
    <cellStyle name="Normal 24 2 2 3 2 2 2 2 3 2 2 2" xfId="16302" xr:uid="{9BB484BB-681A-405F-86D2-3BAC3A0AB19C}"/>
    <cellStyle name="Normal 24 2 2 3 2 2 2 2 3 2 2 2 2" xfId="16344" xr:uid="{27A0B203-8F72-43DF-85F4-3AC07E9B5C1A}"/>
    <cellStyle name="Normal 24 2 2 3 2 2 2 2 3 2 2 2 2 2" xfId="16397" xr:uid="{102C8F26-3872-4811-B1A1-A03DDE8B1F7E}"/>
    <cellStyle name="Normal 24 2 2 3 2 2 2 2 3 3" xfId="16176" xr:uid="{74818B0B-BACA-4C40-ADE0-4B5D55A4CAD8}"/>
    <cellStyle name="Normal 24 2 2 3 3" xfId="13297" xr:uid="{00000000-0005-0000-0000-0000412C0000}"/>
    <cellStyle name="Normal 24 2 2 3 3 2" xfId="16068" xr:uid="{00000000-0005-0000-0000-0000422C0000}"/>
    <cellStyle name="Normal 24 2 2 3 3 2 2" xfId="16069" xr:uid="{00000000-0005-0000-0000-0000432C0000}"/>
    <cellStyle name="Normal 24 2 2 3 3 2 2 2" xfId="16101" xr:uid="{00000000-0005-0000-0000-0000442C0000}"/>
    <cellStyle name="Normal 24 2 2 3 3 3" xfId="16175" xr:uid="{1982EC84-395F-4A22-9727-E61EF133F317}"/>
    <cellStyle name="Normal 24 2 3" xfId="9213" xr:uid="{00000000-0005-0000-0000-0000452C0000}"/>
    <cellStyle name="Normal 24 2 4" xfId="9214" xr:uid="{00000000-0005-0000-0000-0000462C0000}"/>
    <cellStyle name="Normal 24 2 5" xfId="15295" xr:uid="{00000000-0005-0000-0000-0000472C0000}"/>
    <cellStyle name="Normal 24 3" xfId="9215" xr:uid="{00000000-0005-0000-0000-0000482C0000}"/>
    <cellStyle name="Normal 24 4" xfId="9216" xr:uid="{00000000-0005-0000-0000-0000492C0000}"/>
    <cellStyle name="Normal 24 5" xfId="9217" xr:uid="{00000000-0005-0000-0000-00004A2C0000}"/>
    <cellStyle name="Normal 24 6" xfId="13156"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6" xfId="9222" xr:uid="{00000000-0005-0000-0000-0000502C0000}"/>
    <cellStyle name="Normal 26 2" xfId="9223" xr:uid="{00000000-0005-0000-0000-0000512C0000}"/>
    <cellStyle name="Normal 26 2 2" xfId="9224" xr:uid="{00000000-0005-0000-0000-0000522C0000}"/>
    <cellStyle name="Normal 26 2 3" xfId="13188" xr:uid="{00000000-0005-0000-0000-0000532C0000}"/>
    <cellStyle name="Normal 26 2 3 2" xfId="13194" xr:uid="{00000000-0005-0000-0000-0000542C0000}"/>
    <cellStyle name="Normal 26 2 3 2 2" xfId="13275" xr:uid="{00000000-0005-0000-0000-0000552C0000}"/>
    <cellStyle name="Normal 26 2 4" xfId="13197" xr:uid="{00000000-0005-0000-0000-0000562C0000}"/>
    <cellStyle name="Normal 26 2 4 2" xfId="13215" xr:uid="{00000000-0005-0000-0000-0000572C0000}"/>
    <cellStyle name="Normal 26 2 4 2 2" xfId="13276" xr:uid="{00000000-0005-0000-0000-0000582C0000}"/>
    <cellStyle name="Normal 26 2 4 2 3" xfId="13294" xr:uid="{00000000-0005-0000-0000-0000592C0000}"/>
    <cellStyle name="Normal 26 2 4 2 3 2" xfId="16161" xr:uid="{D058D222-8454-471C-BF7C-83717D94E220}"/>
    <cellStyle name="Normal 26 2 4 3" xfId="13223" xr:uid="{00000000-0005-0000-0000-00005A2C0000}"/>
    <cellStyle name="Normal 26 2 4 3 2" xfId="13256" xr:uid="{00000000-0005-0000-0000-00005B2C0000}"/>
    <cellStyle name="Normal 26 2 4 3 2 2" xfId="13295" xr:uid="{00000000-0005-0000-0000-00005C2C0000}"/>
    <cellStyle name="Normal 26 2 4 3 2 2 2" xfId="16118" xr:uid="{00000000-0005-0000-0000-00005D2C0000}"/>
    <cellStyle name="Normal 26 2 4 3 2 2 2 2" xfId="16148" xr:uid="{51F18AAE-491C-4C64-94C2-4843ACB4270D}"/>
    <cellStyle name="Normal 26 2 4 3 2 2 2 2 2" xfId="16162" xr:uid="{E8D89B25-DED9-4306-A4EE-0B390087297E}"/>
    <cellStyle name="Normal 26 2 4 3 2 2 2 2 2 2" xfId="16229" xr:uid="{F166AF83-0BE0-45B5-A4E2-968BD32F43F6}"/>
    <cellStyle name="Normal 26 2 4 3 2 2 2 2 2 3" xfId="16245" xr:uid="{1F91D303-ED90-4DC9-B5B7-F2C6938A8DCF}"/>
    <cellStyle name="Normal 26 2 4 3 2 2 2 2 2 3 2" xfId="16271" xr:uid="{BDF15FC3-708E-4F3B-B2C6-D870022C6C94}"/>
    <cellStyle name="Normal 26 2 4 3 2 2 2 2 2 3 2 2" xfId="16335" xr:uid="{64C10E66-8B8C-49B6-B55C-AEB540C7287D}"/>
    <cellStyle name="Normal 26 2 4 3 2 2 2 2 2 3 2 2 2" xfId="16385" xr:uid="{47CB6817-4C10-4B00-9931-5152C32FABB4}"/>
    <cellStyle name="Normal 26 2 4 3 2 2 2 2 2 3 2 2 2 2" xfId="16411" xr:uid="{A7C048DC-9175-44FF-B8CC-0529CA75DF40}"/>
    <cellStyle name="Normal 26 2 4 3 2 2 2 2 2 3 2 2 2 2 2" xfId="16431" xr:uid="{2E96CD59-012F-4BF9-BF3F-932CEA8AB3EC}"/>
    <cellStyle name="Normal 26 2 4 3 3" xfId="16078" xr:uid="{00000000-0005-0000-0000-00005E2C0000}"/>
    <cellStyle name="Normal 26 2 5" xfId="13238" xr:uid="{00000000-0005-0000-0000-00005F2C0000}"/>
    <cellStyle name="Normal 26 2 5 2" xfId="13257" xr:uid="{00000000-0005-0000-0000-0000602C0000}"/>
    <cellStyle name="Normal 26 2 5 2 2" xfId="13296" xr:uid="{00000000-0005-0000-0000-0000612C0000}"/>
    <cellStyle name="Normal 26 2 5 2 2 2" xfId="16119" xr:uid="{00000000-0005-0000-0000-0000622C0000}"/>
    <cellStyle name="Normal 26 2 5 2 2 2 2" xfId="16149" xr:uid="{5B363E3A-AE0E-44EE-8BC3-E415D9BB3AC8}"/>
    <cellStyle name="Normal 26 2 5 2 2 2 2 2" xfId="16163" xr:uid="{953A55F7-0305-45B2-AD3C-BBBB5E3BD10C}"/>
    <cellStyle name="Normal 26 2 5 2 2 2 2 2 2" xfId="16230" xr:uid="{627EA3B5-5A69-4889-8D52-D7F06F90461F}"/>
    <cellStyle name="Normal 26 2 5 2 2 2 2 2 2 2" xfId="16279" xr:uid="{E351C86D-95BF-4562-86DA-3A1B7D6F85F3}"/>
    <cellStyle name="Normal 26 2 5 2 2 2 2 2 2 2 2" xfId="16336" xr:uid="{F8970592-0EB7-4CDC-ACBD-992658F225E6}"/>
    <cellStyle name="Normal 26 2 5 2 2 2 2 2 2 2 2 2" xfId="16386" xr:uid="{416ED054-5A99-4DBA-8536-D439F8344BA1}"/>
    <cellStyle name="Normal 26 2 5 2 2 2 2 2 2 2 2 2 2" xfId="16412" xr:uid="{3B138626-0D4F-42BE-A289-85CD8F12E6D5}"/>
    <cellStyle name="Normal 26 2 5 2 2 2 2 2 2 2 2 2 2 2" xfId="16432" xr:uid="{765F7ED6-771A-4A45-BE4F-3BFFF938F566}"/>
    <cellStyle name="Normal 26 2 6" xfId="13277" xr:uid="{00000000-0005-0000-0000-0000632C0000}"/>
    <cellStyle name="Normal 26 2 7" xfId="13292" xr:uid="{00000000-0005-0000-0000-0000642C0000}"/>
    <cellStyle name="Normal 26 2 7 2" xfId="16116" xr:uid="{00000000-0005-0000-0000-0000652C0000}"/>
    <cellStyle name="Normal 26 2 7 2 2" xfId="16146" xr:uid="{AFAF1DF2-7226-4301-BCC3-AA47CAE6F2EF}"/>
    <cellStyle name="Normal 26 2 7 2 2 2" xfId="16158" xr:uid="{35554E63-4467-4C86-A882-7091F90AC349}"/>
    <cellStyle name="Normal 26 2 7 2 2 2 2" xfId="16227" xr:uid="{BB344B1E-33C8-43E8-9869-08DD986FAFE8}"/>
    <cellStyle name="Normal 26 2 7 2 2 2 2 2" xfId="16275" xr:uid="{16DCFE17-C88B-42A1-9F95-3BAF12645B1C}"/>
    <cellStyle name="Normal 26 2 7 2 2 2 2 2 2" xfId="16324" xr:uid="{9F2D0E89-2999-4117-840F-16F1965004EB}"/>
    <cellStyle name="Normal 26 2 7 2 2 2 2 2 2 2" xfId="16378" xr:uid="{C2ADDE58-F67B-42F5-AF92-DE4F5A5A1A62}"/>
    <cellStyle name="Normal 26 2 7 2 2 2 2 2 2 2 2" xfId="16405" xr:uid="{19BAEEA6-9829-42BC-A688-2BB74DDD3CA3}"/>
    <cellStyle name="Normal 26 2 7 2 2 2 2 2 2 2 2 2" xfId="16425" xr:uid="{C6971609-4AB7-4F56-B55C-38F4BE8AD6F9}"/>
    <cellStyle name="Normal 26 2 7 3" xfId="16157" xr:uid="{3C665C77-782A-4341-BB08-07DD9B44E0A8}"/>
    <cellStyle name="Normal 26 3" xfId="9225" xr:uid="{00000000-0005-0000-0000-0000662C0000}"/>
    <cellStyle name="Normal 26 4" xfId="13229" xr:uid="{00000000-0005-0000-0000-0000672C0000}"/>
    <cellStyle name="Normal 26 4 2" xfId="16079" xr:uid="{00000000-0005-0000-0000-0000682C0000}"/>
    <cellStyle name="Normal 27" xfId="9226" xr:uid="{00000000-0005-0000-0000-0000692C0000}"/>
    <cellStyle name="Normal 27 2" xfId="9227" xr:uid="{00000000-0005-0000-0000-00006A2C0000}"/>
    <cellStyle name="Normal 27 3" xfId="9228" xr:uid="{00000000-0005-0000-0000-00006B2C0000}"/>
    <cellStyle name="Normal 28" xfId="9229" xr:uid="{00000000-0005-0000-0000-00006C2C0000}"/>
    <cellStyle name="Normal 28 2" xfId="9230" xr:uid="{00000000-0005-0000-0000-00006D2C0000}"/>
    <cellStyle name="Normal 28 3" xfId="9231" xr:uid="{00000000-0005-0000-0000-00006E2C0000}"/>
    <cellStyle name="Normal 29" xfId="9232" xr:uid="{00000000-0005-0000-0000-00006F2C0000}"/>
    <cellStyle name="Normal 29 2" xfId="9233" xr:uid="{00000000-0005-0000-0000-0000702C0000}"/>
    <cellStyle name="Normal 29 3" xfId="9234" xr:uid="{00000000-0005-0000-0000-0000712C0000}"/>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3" xfId="9249" xr:uid="{00000000-0005-0000-0000-0000812C0000}"/>
    <cellStyle name="Normal 3 2 10 2 4" xfId="15296" xr:uid="{00000000-0005-0000-0000-0000822C0000}"/>
    <cellStyle name="Normal 3 2 10 2 5" xfId="15297" xr:uid="{00000000-0005-0000-0000-0000832C0000}"/>
    <cellStyle name="Normal 3 2 10 3" xfId="9250" xr:uid="{00000000-0005-0000-0000-0000842C0000}"/>
    <cellStyle name="Normal 3 2 10 4" xfId="9251" xr:uid="{00000000-0005-0000-0000-0000852C0000}"/>
    <cellStyle name="Normal 3 2 10 5" xfId="15298" xr:uid="{00000000-0005-0000-0000-0000862C0000}"/>
    <cellStyle name="Normal 3 2 10 6" xfId="15299" xr:uid="{00000000-0005-0000-0000-0000872C0000}"/>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3" xfId="9256" xr:uid="{00000000-0005-0000-0000-00008C2C0000}"/>
    <cellStyle name="Normal 3 2 11 2 4" xfId="15300" xr:uid="{00000000-0005-0000-0000-00008D2C0000}"/>
    <cellStyle name="Normal 3 2 11 2 5" xfId="15301" xr:uid="{00000000-0005-0000-0000-00008E2C0000}"/>
    <cellStyle name="Normal 3 2 11 3" xfId="9257" xr:uid="{00000000-0005-0000-0000-00008F2C0000}"/>
    <cellStyle name="Normal 3 2 11 4" xfId="9258" xr:uid="{00000000-0005-0000-0000-0000902C0000}"/>
    <cellStyle name="Normal 3 2 11 5" xfId="15302" xr:uid="{00000000-0005-0000-0000-0000912C0000}"/>
    <cellStyle name="Normal 3 2 11 6" xfId="15303" xr:uid="{00000000-0005-0000-0000-0000922C000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3" xfId="9263" xr:uid="{00000000-0005-0000-0000-0000972C0000}"/>
    <cellStyle name="Normal 3 2 12 2 4" xfId="15304" xr:uid="{00000000-0005-0000-0000-0000982C0000}"/>
    <cellStyle name="Normal 3 2 12 2 5" xfId="15305" xr:uid="{00000000-0005-0000-0000-0000992C0000}"/>
    <cellStyle name="Normal 3 2 12 3" xfId="9264" xr:uid="{00000000-0005-0000-0000-00009A2C0000}"/>
    <cellStyle name="Normal 3 2 12 4" xfId="9265" xr:uid="{00000000-0005-0000-0000-00009B2C0000}"/>
    <cellStyle name="Normal 3 2 12 5" xfId="15306" xr:uid="{00000000-0005-0000-0000-00009C2C0000}"/>
    <cellStyle name="Normal 3 2 12 6" xfId="15307" xr:uid="{00000000-0005-0000-0000-00009D2C0000}"/>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3" xfId="9270" xr:uid="{00000000-0005-0000-0000-0000A22C0000}"/>
    <cellStyle name="Normal 3 2 13 2 4" xfId="15308" xr:uid="{00000000-0005-0000-0000-0000A32C0000}"/>
    <cellStyle name="Normal 3 2 13 2 5" xfId="15309" xr:uid="{00000000-0005-0000-0000-0000A42C0000}"/>
    <cellStyle name="Normal 3 2 13 3" xfId="9271" xr:uid="{00000000-0005-0000-0000-0000A52C0000}"/>
    <cellStyle name="Normal 3 2 13 4" xfId="9272" xr:uid="{00000000-0005-0000-0000-0000A62C0000}"/>
    <cellStyle name="Normal 3 2 13 5" xfId="15310" xr:uid="{00000000-0005-0000-0000-0000A72C0000}"/>
    <cellStyle name="Normal 3 2 13 6" xfId="15311" xr:uid="{00000000-0005-0000-0000-0000A82C0000}"/>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3" xfId="9277" xr:uid="{00000000-0005-0000-0000-0000AD2C0000}"/>
    <cellStyle name="Normal 3 2 14 2 4" xfId="15312" xr:uid="{00000000-0005-0000-0000-0000AE2C0000}"/>
    <cellStyle name="Normal 3 2 14 2 5" xfId="15313" xr:uid="{00000000-0005-0000-0000-0000AF2C0000}"/>
    <cellStyle name="Normal 3 2 14 3" xfId="9278" xr:uid="{00000000-0005-0000-0000-0000B02C0000}"/>
    <cellStyle name="Normal 3 2 14 4" xfId="9279" xr:uid="{00000000-0005-0000-0000-0000B12C0000}"/>
    <cellStyle name="Normal 3 2 14 5" xfId="15314" xr:uid="{00000000-0005-0000-0000-0000B22C0000}"/>
    <cellStyle name="Normal 3 2 14 6" xfId="15315" xr:uid="{00000000-0005-0000-0000-0000B32C0000}"/>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3" xfId="9284" xr:uid="{00000000-0005-0000-0000-0000B82C0000}"/>
    <cellStyle name="Normal 3 2 16 4" xfId="15316" xr:uid="{00000000-0005-0000-0000-0000B92C0000}"/>
    <cellStyle name="Normal 3 2 16 5" xfId="15317" xr:uid="{00000000-0005-0000-0000-0000BA2C0000}"/>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8" xr:uid="{00000000-0005-0000-0000-0000C02C0000}"/>
    <cellStyle name="Normal 3 2 2 12" xfId="15319" xr:uid="{00000000-0005-0000-0000-0000C12C0000}"/>
    <cellStyle name="Normal 3 2 2 2" xfId="9290" xr:uid="{00000000-0005-0000-0000-0000C22C0000}"/>
    <cellStyle name="Normal 3 2 2 2 2" xfId="9291" xr:uid="{00000000-0005-0000-0000-0000C32C0000}"/>
    <cellStyle name="Normal 3 2 2 2 3" xfId="9292" xr:uid="{00000000-0005-0000-0000-0000C42C0000}"/>
    <cellStyle name="Normal 3 2 2 2 4" xfId="15320" xr:uid="{00000000-0005-0000-0000-0000C52C0000}"/>
    <cellStyle name="Normal 3 2 2 2 5" xfId="15321" xr:uid="{00000000-0005-0000-0000-0000C62C0000}"/>
    <cellStyle name="Normal 3 2 2 3" xfId="9293" xr:uid="{00000000-0005-0000-0000-0000C72C0000}"/>
    <cellStyle name="Normal 3 2 2 3 2" xfId="9294" xr:uid="{00000000-0005-0000-0000-0000C82C0000}"/>
    <cellStyle name="Normal 3 2 2 4" xfId="9295" xr:uid="{00000000-0005-0000-0000-0000C92C0000}"/>
    <cellStyle name="Normal 3 2 2 4 2" xfId="9296" xr:uid="{00000000-0005-0000-0000-0000CA2C0000}"/>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7"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3" xfId="9306" xr:uid="{00000000-0005-0000-0000-0000D52C0000}"/>
    <cellStyle name="Normal 3 2 3 2 4" xfId="15322" xr:uid="{00000000-0005-0000-0000-0000D62C0000}"/>
    <cellStyle name="Normal 3 2 3 2 5" xfId="15323" xr:uid="{00000000-0005-0000-0000-0000D72C0000}"/>
    <cellStyle name="Normal 3 2 3 3" xfId="9307" xr:uid="{00000000-0005-0000-0000-0000D82C0000}"/>
    <cellStyle name="Normal 3 2 3 4" xfId="9308" xr:uid="{00000000-0005-0000-0000-0000D92C0000}"/>
    <cellStyle name="Normal 3 2 3 5" xfId="15324" xr:uid="{00000000-0005-0000-0000-0000DA2C0000}"/>
    <cellStyle name="Normal 3 2 3 6" xfId="15325" xr:uid="{00000000-0005-0000-0000-0000DB2C0000}"/>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3" xfId="9313" xr:uid="{00000000-0005-0000-0000-0000E02C0000}"/>
    <cellStyle name="Normal 3 2 4 2 4" xfId="15326" xr:uid="{00000000-0005-0000-0000-0000E12C0000}"/>
    <cellStyle name="Normal 3 2 4 2 5" xfId="15327" xr:uid="{00000000-0005-0000-0000-0000E22C0000}"/>
    <cellStyle name="Normal 3 2 4 3" xfId="9314" xr:uid="{00000000-0005-0000-0000-0000E32C0000}"/>
    <cellStyle name="Normal 3 2 4 4" xfId="9315" xr:uid="{00000000-0005-0000-0000-0000E42C0000}"/>
    <cellStyle name="Normal 3 2 4 5" xfId="15328" xr:uid="{00000000-0005-0000-0000-0000E52C0000}"/>
    <cellStyle name="Normal 3 2 4 6" xfId="15329" xr:uid="{00000000-0005-0000-0000-0000E62C0000}"/>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3" xfId="9320" xr:uid="{00000000-0005-0000-0000-0000EB2C0000}"/>
    <cellStyle name="Normal 3 2 5 2 4" xfId="15330" xr:uid="{00000000-0005-0000-0000-0000EC2C0000}"/>
    <cellStyle name="Normal 3 2 5 2 5" xfId="15331" xr:uid="{00000000-0005-0000-0000-0000ED2C0000}"/>
    <cellStyle name="Normal 3 2 5 3" xfId="9321" xr:uid="{00000000-0005-0000-0000-0000EE2C0000}"/>
    <cellStyle name="Normal 3 2 5 4" xfId="9322" xr:uid="{00000000-0005-0000-0000-0000EF2C0000}"/>
    <cellStyle name="Normal 3 2 5 5" xfId="15332" xr:uid="{00000000-0005-0000-0000-0000F02C0000}"/>
    <cellStyle name="Normal 3 2 5 6" xfId="15333" xr:uid="{00000000-0005-0000-0000-0000F12C0000}"/>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3" xfId="9327" xr:uid="{00000000-0005-0000-0000-0000F62C0000}"/>
    <cellStyle name="Normal 3 2 6 2 4" xfId="15334" xr:uid="{00000000-0005-0000-0000-0000F72C0000}"/>
    <cellStyle name="Normal 3 2 6 2 5" xfId="15335" xr:uid="{00000000-0005-0000-0000-0000F82C0000}"/>
    <cellStyle name="Normal 3 2 6 3" xfId="9328" xr:uid="{00000000-0005-0000-0000-0000F92C0000}"/>
    <cellStyle name="Normal 3 2 6 4" xfId="9329" xr:uid="{00000000-0005-0000-0000-0000FA2C0000}"/>
    <cellStyle name="Normal 3 2 6 5" xfId="15336" xr:uid="{00000000-0005-0000-0000-0000FB2C0000}"/>
    <cellStyle name="Normal 3 2 6 6" xfId="15337" xr:uid="{00000000-0005-0000-0000-0000FC2C0000}"/>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3" xfId="9334" xr:uid="{00000000-0005-0000-0000-0000012D0000}"/>
    <cellStyle name="Normal 3 2 7 2 4" xfId="15338" xr:uid="{00000000-0005-0000-0000-0000022D0000}"/>
    <cellStyle name="Normal 3 2 7 2 5" xfId="15339" xr:uid="{00000000-0005-0000-0000-0000032D0000}"/>
    <cellStyle name="Normal 3 2 7 3" xfId="9335" xr:uid="{00000000-0005-0000-0000-0000042D0000}"/>
    <cellStyle name="Normal 3 2 7 4" xfId="9336" xr:uid="{00000000-0005-0000-0000-0000052D0000}"/>
    <cellStyle name="Normal 3 2 7 5" xfId="15340" xr:uid="{00000000-0005-0000-0000-0000062D0000}"/>
    <cellStyle name="Normal 3 2 7 6" xfId="15341" xr:uid="{00000000-0005-0000-0000-0000072D0000}"/>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3" xfId="9341" xr:uid="{00000000-0005-0000-0000-00000C2D0000}"/>
    <cellStyle name="Normal 3 2 8 2 4" xfId="15342" xr:uid="{00000000-0005-0000-0000-00000D2D0000}"/>
    <cellStyle name="Normal 3 2 8 2 5" xfId="15343" xr:uid="{00000000-0005-0000-0000-00000E2D0000}"/>
    <cellStyle name="Normal 3 2 8 3" xfId="9342" xr:uid="{00000000-0005-0000-0000-00000F2D0000}"/>
    <cellStyle name="Normal 3 2 8 4" xfId="9343" xr:uid="{00000000-0005-0000-0000-0000102D0000}"/>
    <cellStyle name="Normal 3 2 8 5" xfId="15344" xr:uid="{00000000-0005-0000-0000-0000112D0000}"/>
    <cellStyle name="Normal 3 2 8 6" xfId="15345" xr:uid="{00000000-0005-0000-0000-0000122D0000}"/>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3" xfId="9348" xr:uid="{00000000-0005-0000-0000-0000172D0000}"/>
    <cellStyle name="Normal 3 2 9 2 4" xfId="15346" xr:uid="{00000000-0005-0000-0000-0000182D0000}"/>
    <cellStyle name="Normal 3 2 9 2 5" xfId="15347" xr:uid="{00000000-0005-0000-0000-0000192D0000}"/>
    <cellStyle name="Normal 3 2 9 3" xfId="9349" xr:uid="{00000000-0005-0000-0000-00001A2D0000}"/>
    <cellStyle name="Normal 3 2 9 4" xfId="9350" xr:uid="{00000000-0005-0000-0000-00001B2D0000}"/>
    <cellStyle name="Normal 3 2 9 5" xfId="15348" xr:uid="{00000000-0005-0000-0000-00001C2D0000}"/>
    <cellStyle name="Normal 3 2 9 6" xfId="15349" xr:uid="{00000000-0005-0000-0000-00001D2D000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3" xfId="9357" xr:uid="{00000000-0005-0000-0000-0000242D0000}"/>
    <cellStyle name="Normal 3 22 4" xfId="15350" xr:uid="{00000000-0005-0000-0000-0000252D0000}"/>
    <cellStyle name="Normal 3 22 5" xfId="15351" xr:uid="{00000000-0005-0000-0000-0000262D0000}"/>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2"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3" xfId="9367" xr:uid="{00000000-0005-0000-0000-0000312D0000}"/>
    <cellStyle name="Normal 3 3 10 4" xfId="15353" xr:uid="{00000000-0005-0000-0000-0000322D0000}"/>
    <cellStyle name="Normal 3 3 10 5" xfId="15354" xr:uid="{00000000-0005-0000-0000-0000332D0000}"/>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3" xfId="9373" xr:uid="{00000000-0005-0000-0000-0000392D0000}"/>
    <cellStyle name="Normal 3 3 2 2 4" xfId="15355" xr:uid="{00000000-0005-0000-0000-00003A2D0000}"/>
    <cellStyle name="Normal 3 3 2 2 5" xfId="15356" xr:uid="{00000000-0005-0000-0000-00003B2D0000}"/>
    <cellStyle name="Normal 3 3 2 3" xfId="9374" xr:uid="{00000000-0005-0000-0000-00003C2D0000}"/>
    <cellStyle name="Normal 3 3 2 4" xfId="9375" xr:uid="{00000000-0005-0000-0000-00003D2D0000}"/>
    <cellStyle name="Normal 3 3 2 5" xfId="15357" xr:uid="{00000000-0005-0000-0000-00003E2D0000}"/>
    <cellStyle name="Normal 3 3 2 6" xfId="15358" xr:uid="{00000000-0005-0000-0000-00003F2D000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3" xfId="9380" xr:uid="{00000000-0005-0000-0000-0000442D0000}"/>
    <cellStyle name="Normal 3 3 3 2 4" xfId="15359" xr:uid="{00000000-0005-0000-0000-0000452D0000}"/>
    <cellStyle name="Normal 3 3 3 2 5" xfId="15360" xr:uid="{00000000-0005-0000-0000-0000462D0000}"/>
    <cellStyle name="Normal 3 3 3 3" xfId="9381" xr:uid="{00000000-0005-0000-0000-0000472D0000}"/>
    <cellStyle name="Normal 3 3 3 4" xfId="9382" xr:uid="{00000000-0005-0000-0000-0000482D0000}"/>
    <cellStyle name="Normal 3 3 3 5" xfId="15361" xr:uid="{00000000-0005-0000-0000-0000492D0000}"/>
    <cellStyle name="Normal 3 3 3 6" xfId="15362" xr:uid="{00000000-0005-0000-0000-00004A2D0000}"/>
    <cellStyle name="Normal 3 3 4" xfId="9383" xr:uid="{00000000-0005-0000-0000-00004B2D0000}"/>
    <cellStyle name="Normal 3 3 4 2" xfId="9384" xr:uid="{00000000-0005-0000-0000-00004C2D0000}"/>
    <cellStyle name="Normal 3 3 4 2 2" xfId="9385" xr:uid="{00000000-0005-0000-0000-00004D2D0000}"/>
    <cellStyle name="Normal 3 3 4 2 3" xfId="9386" xr:uid="{00000000-0005-0000-0000-00004E2D0000}"/>
    <cellStyle name="Normal 3 3 4 2 4" xfId="15363" xr:uid="{00000000-0005-0000-0000-00004F2D0000}"/>
    <cellStyle name="Normal 3 3 4 2 5" xfId="15364" xr:uid="{00000000-0005-0000-0000-0000502D0000}"/>
    <cellStyle name="Normal 3 3 4 3" xfId="9387" xr:uid="{00000000-0005-0000-0000-0000512D0000}"/>
    <cellStyle name="Normal 3 3 4 4" xfId="9388" xr:uid="{00000000-0005-0000-0000-0000522D0000}"/>
    <cellStyle name="Normal 3 3 4 5" xfId="15365" xr:uid="{00000000-0005-0000-0000-0000532D0000}"/>
    <cellStyle name="Normal 3 3 4 6" xfId="15366" xr:uid="{00000000-0005-0000-0000-0000542D0000}"/>
    <cellStyle name="Normal 3 3 5" xfId="9389" xr:uid="{00000000-0005-0000-0000-0000552D0000}"/>
    <cellStyle name="Normal 3 3 5 2" xfId="9390" xr:uid="{00000000-0005-0000-0000-0000562D0000}"/>
    <cellStyle name="Normal 3 3 5 2 2" xfId="9391" xr:uid="{00000000-0005-0000-0000-0000572D0000}"/>
    <cellStyle name="Normal 3 3 5 2 3" xfId="9392" xr:uid="{00000000-0005-0000-0000-0000582D0000}"/>
    <cellStyle name="Normal 3 3 5 2 4" xfId="15367" xr:uid="{00000000-0005-0000-0000-0000592D0000}"/>
    <cellStyle name="Normal 3 3 5 2 5" xfId="15368" xr:uid="{00000000-0005-0000-0000-00005A2D0000}"/>
    <cellStyle name="Normal 3 3 5 3" xfId="9393" xr:uid="{00000000-0005-0000-0000-00005B2D0000}"/>
    <cellStyle name="Normal 3 3 5 4" xfId="9394" xr:uid="{00000000-0005-0000-0000-00005C2D0000}"/>
    <cellStyle name="Normal 3 3 5 5" xfId="15369" xr:uid="{00000000-0005-0000-0000-00005D2D0000}"/>
    <cellStyle name="Normal 3 3 5 6" xfId="15370" xr:uid="{00000000-0005-0000-0000-00005E2D0000}"/>
    <cellStyle name="Normal 3 3 6" xfId="9395" xr:uid="{00000000-0005-0000-0000-00005F2D0000}"/>
    <cellStyle name="Normal 3 3 6 2" xfId="9396" xr:uid="{00000000-0005-0000-0000-0000602D0000}"/>
    <cellStyle name="Normal 3 3 6 2 2" xfId="9397" xr:uid="{00000000-0005-0000-0000-0000612D0000}"/>
    <cellStyle name="Normal 3 3 6 2 3" xfId="9398" xr:uid="{00000000-0005-0000-0000-0000622D0000}"/>
    <cellStyle name="Normal 3 3 6 2 4" xfId="15371" xr:uid="{00000000-0005-0000-0000-0000632D0000}"/>
    <cellStyle name="Normal 3 3 6 2 5" xfId="15372" xr:uid="{00000000-0005-0000-0000-0000642D0000}"/>
    <cellStyle name="Normal 3 3 6 3" xfId="9399" xr:uid="{00000000-0005-0000-0000-0000652D0000}"/>
    <cellStyle name="Normal 3 3 6 4" xfId="9400" xr:uid="{00000000-0005-0000-0000-0000662D0000}"/>
    <cellStyle name="Normal 3 3 6 5" xfId="15373" xr:uid="{00000000-0005-0000-0000-0000672D0000}"/>
    <cellStyle name="Normal 3 3 6 6" xfId="15374" xr:uid="{00000000-0005-0000-0000-0000682D0000}"/>
    <cellStyle name="Normal 3 3 7" xfId="9401" xr:uid="{00000000-0005-0000-0000-0000692D0000}"/>
    <cellStyle name="Normal 3 3 7 2" xfId="9402" xr:uid="{00000000-0005-0000-0000-00006A2D0000}"/>
    <cellStyle name="Normal 3 3 7 2 2" xfId="9403" xr:uid="{00000000-0005-0000-0000-00006B2D0000}"/>
    <cellStyle name="Normal 3 3 7 2 3" xfId="9404" xr:uid="{00000000-0005-0000-0000-00006C2D0000}"/>
    <cellStyle name="Normal 3 3 7 2 4" xfId="15375" xr:uid="{00000000-0005-0000-0000-00006D2D0000}"/>
    <cellStyle name="Normal 3 3 7 2 5" xfId="15376" xr:uid="{00000000-0005-0000-0000-00006E2D0000}"/>
    <cellStyle name="Normal 3 3 7 3" xfId="9405" xr:uid="{00000000-0005-0000-0000-00006F2D0000}"/>
    <cellStyle name="Normal 3 3 7 4" xfId="9406" xr:uid="{00000000-0005-0000-0000-0000702D0000}"/>
    <cellStyle name="Normal 3 3 7 5" xfId="15377" xr:uid="{00000000-0005-0000-0000-0000712D0000}"/>
    <cellStyle name="Normal 3 3 7 6" xfId="15378" xr:uid="{00000000-0005-0000-0000-0000722D0000}"/>
    <cellStyle name="Normal 3 3 8" xfId="9407" xr:uid="{00000000-0005-0000-0000-0000732D0000}"/>
    <cellStyle name="Normal 3 3 8 2" xfId="9408" xr:uid="{00000000-0005-0000-0000-0000742D0000}"/>
    <cellStyle name="Normal 3 3 8 2 2" xfId="9409" xr:uid="{00000000-0005-0000-0000-0000752D0000}"/>
    <cellStyle name="Normal 3 3 8 2 3" xfId="9410" xr:uid="{00000000-0005-0000-0000-0000762D0000}"/>
    <cellStyle name="Normal 3 3 8 2 4" xfId="15379" xr:uid="{00000000-0005-0000-0000-0000772D0000}"/>
    <cellStyle name="Normal 3 3 8 2 5" xfId="15380" xr:uid="{00000000-0005-0000-0000-0000782D0000}"/>
    <cellStyle name="Normal 3 3 8 3" xfId="9411" xr:uid="{00000000-0005-0000-0000-0000792D0000}"/>
    <cellStyle name="Normal 3 3 8 4" xfId="9412" xr:uid="{00000000-0005-0000-0000-00007A2D0000}"/>
    <cellStyle name="Normal 3 3 8 5" xfId="15381" xr:uid="{00000000-0005-0000-0000-00007B2D0000}"/>
    <cellStyle name="Normal 3 3 8 6" xfId="15382" xr:uid="{00000000-0005-0000-0000-00007C2D0000}"/>
    <cellStyle name="Normal 3 3 9" xfId="9413" xr:uid="{00000000-0005-0000-0000-00007D2D0000}"/>
    <cellStyle name="Normal 3 3 9 2" xfId="9414" xr:uid="{00000000-0005-0000-0000-00007E2D0000}"/>
    <cellStyle name="Normal 3 3 9 3" xfId="9415" xr:uid="{00000000-0005-0000-0000-00007F2D0000}"/>
    <cellStyle name="Normal 3 3 9 4" xfId="15383" xr:uid="{00000000-0005-0000-0000-0000802D0000}"/>
    <cellStyle name="Normal 3 3 9 5" xfId="15384" xr:uid="{00000000-0005-0000-0000-0000812D0000}"/>
    <cellStyle name="Normal 3 3_ECO Targets" xfId="9416" xr:uid="{00000000-0005-0000-0000-0000822D0000}"/>
    <cellStyle name="Normal 3 30" xfId="13300" xr:uid="{00000000-0005-0000-0000-0000832D0000}"/>
    <cellStyle name="Normal 3 4" xfId="9417" xr:uid="{00000000-0005-0000-0000-0000842D0000}"/>
    <cellStyle name="Normal 3 4 10" xfId="9418" xr:uid="{00000000-0005-0000-0000-0000852D0000}"/>
    <cellStyle name="Normal 3 4 11" xfId="9419" xr:uid="{00000000-0005-0000-0000-0000862D0000}"/>
    <cellStyle name="Normal 3 4 12" xfId="9420" xr:uid="{00000000-0005-0000-0000-0000872D0000}"/>
    <cellStyle name="Normal 3 4 13" xfId="15385"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3" xfId="9424" xr:uid="{00000000-0005-0000-0000-00008C2D0000}"/>
    <cellStyle name="Normal 3 4 2 2 4" xfId="15386" xr:uid="{00000000-0005-0000-0000-00008D2D0000}"/>
    <cellStyle name="Normal 3 4 2 2 5" xfId="15387" xr:uid="{00000000-0005-0000-0000-00008E2D0000}"/>
    <cellStyle name="Normal 3 4 2 3" xfId="9425" xr:uid="{00000000-0005-0000-0000-00008F2D0000}"/>
    <cellStyle name="Normal 3 4 2 4" xfId="9426" xr:uid="{00000000-0005-0000-0000-0000902D0000}"/>
    <cellStyle name="Normal 3 4 2 5" xfId="15388" xr:uid="{00000000-0005-0000-0000-0000912D0000}"/>
    <cellStyle name="Normal 3 4 2 6" xfId="15389" xr:uid="{00000000-0005-0000-0000-0000922D0000}"/>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3" xfId="9431" xr:uid="{00000000-0005-0000-0000-0000972D0000}"/>
    <cellStyle name="Normal 3 4 3 2 4" xfId="15390" xr:uid="{00000000-0005-0000-0000-0000982D0000}"/>
    <cellStyle name="Normal 3 4 3 2 5" xfId="15391" xr:uid="{00000000-0005-0000-0000-0000992D0000}"/>
    <cellStyle name="Normal 3 4 3 3" xfId="9432" xr:uid="{00000000-0005-0000-0000-00009A2D0000}"/>
    <cellStyle name="Normal 3 4 3 4" xfId="9433" xr:uid="{00000000-0005-0000-0000-00009B2D0000}"/>
    <cellStyle name="Normal 3 4 3 5" xfId="15392" xr:uid="{00000000-0005-0000-0000-00009C2D0000}"/>
    <cellStyle name="Normal 3 4 3 6" xfId="15393" xr:uid="{00000000-0005-0000-0000-00009D2D0000}"/>
    <cellStyle name="Normal 3 4 4" xfId="9434" xr:uid="{00000000-0005-0000-0000-00009E2D0000}"/>
    <cellStyle name="Normal 3 4 4 2" xfId="9435" xr:uid="{00000000-0005-0000-0000-00009F2D0000}"/>
    <cellStyle name="Normal 3 4 4 2 2" xfId="9436" xr:uid="{00000000-0005-0000-0000-0000A02D0000}"/>
    <cellStyle name="Normal 3 4 4 2 3" xfId="9437" xr:uid="{00000000-0005-0000-0000-0000A12D0000}"/>
    <cellStyle name="Normal 3 4 4 2 4" xfId="15394" xr:uid="{00000000-0005-0000-0000-0000A22D0000}"/>
    <cellStyle name="Normal 3 4 4 2 5" xfId="15395" xr:uid="{00000000-0005-0000-0000-0000A32D0000}"/>
    <cellStyle name="Normal 3 4 4 3" xfId="9438" xr:uid="{00000000-0005-0000-0000-0000A42D0000}"/>
    <cellStyle name="Normal 3 4 4 4" xfId="9439" xr:uid="{00000000-0005-0000-0000-0000A52D0000}"/>
    <cellStyle name="Normal 3 4 4 5" xfId="15396" xr:uid="{00000000-0005-0000-0000-0000A62D0000}"/>
    <cellStyle name="Normal 3 4 4 6" xfId="15397" xr:uid="{00000000-0005-0000-0000-0000A72D0000}"/>
    <cellStyle name="Normal 3 4 5" xfId="9440" xr:uid="{00000000-0005-0000-0000-0000A82D0000}"/>
    <cellStyle name="Normal 3 4 5 2" xfId="9441" xr:uid="{00000000-0005-0000-0000-0000A92D0000}"/>
    <cellStyle name="Normal 3 4 5 2 2" xfId="9442" xr:uid="{00000000-0005-0000-0000-0000AA2D0000}"/>
    <cellStyle name="Normal 3 4 5 2 3" xfId="9443" xr:uid="{00000000-0005-0000-0000-0000AB2D0000}"/>
    <cellStyle name="Normal 3 4 5 2 4" xfId="15398" xr:uid="{00000000-0005-0000-0000-0000AC2D0000}"/>
    <cellStyle name="Normal 3 4 5 2 5" xfId="15399" xr:uid="{00000000-0005-0000-0000-0000AD2D0000}"/>
    <cellStyle name="Normal 3 4 5 3" xfId="9444" xr:uid="{00000000-0005-0000-0000-0000AE2D0000}"/>
    <cellStyle name="Normal 3 4 5 4" xfId="9445" xr:uid="{00000000-0005-0000-0000-0000AF2D0000}"/>
    <cellStyle name="Normal 3 4 5 5" xfId="15400" xr:uid="{00000000-0005-0000-0000-0000B02D0000}"/>
    <cellStyle name="Normal 3 4 5 6" xfId="15401" xr:uid="{00000000-0005-0000-0000-0000B12D0000}"/>
    <cellStyle name="Normal 3 4 6" xfId="9446" xr:uid="{00000000-0005-0000-0000-0000B22D0000}"/>
    <cellStyle name="Normal 3 4 6 2" xfId="9447" xr:uid="{00000000-0005-0000-0000-0000B32D0000}"/>
    <cellStyle name="Normal 3 4 6 2 2" xfId="9448" xr:uid="{00000000-0005-0000-0000-0000B42D0000}"/>
    <cellStyle name="Normal 3 4 6 2 3" xfId="9449" xr:uid="{00000000-0005-0000-0000-0000B52D0000}"/>
    <cellStyle name="Normal 3 4 6 2 4" xfId="15402" xr:uid="{00000000-0005-0000-0000-0000B62D0000}"/>
    <cellStyle name="Normal 3 4 6 2 5" xfId="15403" xr:uid="{00000000-0005-0000-0000-0000B72D0000}"/>
    <cellStyle name="Normal 3 4 6 3" xfId="9450" xr:uid="{00000000-0005-0000-0000-0000B82D0000}"/>
    <cellStyle name="Normal 3 4 6 4" xfId="9451" xr:uid="{00000000-0005-0000-0000-0000B92D0000}"/>
    <cellStyle name="Normal 3 4 6 5" xfId="15404" xr:uid="{00000000-0005-0000-0000-0000BA2D0000}"/>
    <cellStyle name="Normal 3 4 6 6" xfId="15405" xr:uid="{00000000-0005-0000-0000-0000BB2D0000}"/>
    <cellStyle name="Normal 3 4 7" xfId="9452" xr:uid="{00000000-0005-0000-0000-0000BC2D0000}"/>
    <cellStyle name="Normal 3 4 7 2" xfId="9453" xr:uid="{00000000-0005-0000-0000-0000BD2D0000}"/>
    <cellStyle name="Normal 3 4 7 2 2" xfId="9454" xr:uid="{00000000-0005-0000-0000-0000BE2D0000}"/>
    <cellStyle name="Normal 3 4 7 2 3" xfId="9455" xr:uid="{00000000-0005-0000-0000-0000BF2D0000}"/>
    <cellStyle name="Normal 3 4 7 2 4" xfId="15406" xr:uid="{00000000-0005-0000-0000-0000C02D0000}"/>
    <cellStyle name="Normal 3 4 7 2 5" xfId="15407" xr:uid="{00000000-0005-0000-0000-0000C12D0000}"/>
    <cellStyle name="Normal 3 4 7 3" xfId="9456" xr:uid="{00000000-0005-0000-0000-0000C22D0000}"/>
    <cellStyle name="Normal 3 4 7 4" xfId="9457" xr:uid="{00000000-0005-0000-0000-0000C32D0000}"/>
    <cellStyle name="Normal 3 4 7 5" xfId="15408" xr:uid="{00000000-0005-0000-0000-0000C42D0000}"/>
    <cellStyle name="Normal 3 4 7 6" xfId="15409" xr:uid="{00000000-0005-0000-0000-0000C52D0000}"/>
    <cellStyle name="Normal 3 4 8" xfId="9458" xr:uid="{00000000-0005-0000-0000-0000C62D0000}"/>
    <cellStyle name="Normal 3 4 8 2" xfId="9459" xr:uid="{00000000-0005-0000-0000-0000C72D0000}"/>
    <cellStyle name="Normal 3 4 8 2 2" xfId="9460" xr:uid="{00000000-0005-0000-0000-0000C82D0000}"/>
    <cellStyle name="Normal 3 4 8 2 3" xfId="9461" xr:uid="{00000000-0005-0000-0000-0000C92D0000}"/>
    <cellStyle name="Normal 3 4 8 2 4" xfId="15410" xr:uid="{00000000-0005-0000-0000-0000CA2D0000}"/>
    <cellStyle name="Normal 3 4 8 2 5" xfId="15411" xr:uid="{00000000-0005-0000-0000-0000CB2D0000}"/>
    <cellStyle name="Normal 3 4 8 3" xfId="9462" xr:uid="{00000000-0005-0000-0000-0000CC2D0000}"/>
    <cellStyle name="Normal 3 4 8 4" xfId="9463" xr:uid="{00000000-0005-0000-0000-0000CD2D0000}"/>
    <cellStyle name="Normal 3 4 8 5" xfId="15412" xr:uid="{00000000-0005-0000-0000-0000CE2D0000}"/>
    <cellStyle name="Normal 3 4 8 6" xfId="15413" xr:uid="{00000000-0005-0000-0000-0000CF2D0000}"/>
    <cellStyle name="Normal 3 4 9" xfId="9464" xr:uid="{00000000-0005-0000-0000-0000D02D0000}"/>
    <cellStyle name="Normal 3 4 9 2" xfId="9465" xr:uid="{00000000-0005-0000-0000-0000D12D0000}"/>
    <cellStyle name="Normal 3 4 9 3" xfId="9466" xr:uid="{00000000-0005-0000-0000-0000D22D0000}"/>
    <cellStyle name="Normal 3 4 9 4" xfId="15414" xr:uid="{00000000-0005-0000-0000-0000D32D0000}"/>
    <cellStyle name="Normal 3 4 9 5" xfId="15415" xr:uid="{00000000-0005-0000-0000-0000D42D0000}"/>
    <cellStyle name="Normal 3 4_ECO Targets" xfId="9467" xr:uid="{00000000-0005-0000-0000-0000D52D0000}"/>
    <cellStyle name="Normal 3 5" xfId="9468" xr:uid="{00000000-0005-0000-0000-0000D62D0000}"/>
    <cellStyle name="Normal 3 5 10" xfId="9469" xr:uid="{00000000-0005-0000-0000-0000D72D0000}"/>
    <cellStyle name="Normal 3 5 11" xfId="9470" xr:uid="{00000000-0005-0000-0000-0000D82D0000}"/>
    <cellStyle name="Normal 3 5 12" xfId="9471" xr:uid="{00000000-0005-0000-0000-0000D92D0000}"/>
    <cellStyle name="Normal 3 5 13" xfId="15416"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3" xfId="9475" xr:uid="{00000000-0005-0000-0000-0000DE2D0000}"/>
    <cellStyle name="Normal 3 5 2 2 4" xfId="15417" xr:uid="{00000000-0005-0000-0000-0000DF2D0000}"/>
    <cellStyle name="Normal 3 5 2 2 5" xfId="15418" xr:uid="{00000000-0005-0000-0000-0000E02D0000}"/>
    <cellStyle name="Normal 3 5 2 3" xfId="9476" xr:uid="{00000000-0005-0000-0000-0000E12D0000}"/>
    <cellStyle name="Normal 3 5 2 4" xfId="9477" xr:uid="{00000000-0005-0000-0000-0000E22D0000}"/>
    <cellStyle name="Normal 3 5 2 5" xfId="15419" xr:uid="{00000000-0005-0000-0000-0000E32D0000}"/>
    <cellStyle name="Normal 3 5 2 6" xfId="15420" xr:uid="{00000000-0005-0000-0000-0000E42D0000}"/>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3" xfId="9482" xr:uid="{00000000-0005-0000-0000-0000E92D0000}"/>
    <cellStyle name="Normal 3 5 3 2 4" xfId="15421" xr:uid="{00000000-0005-0000-0000-0000EA2D0000}"/>
    <cellStyle name="Normal 3 5 3 2 5" xfId="15422" xr:uid="{00000000-0005-0000-0000-0000EB2D0000}"/>
    <cellStyle name="Normal 3 5 3 3" xfId="9483" xr:uid="{00000000-0005-0000-0000-0000EC2D0000}"/>
    <cellStyle name="Normal 3 5 3 4" xfId="9484" xr:uid="{00000000-0005-0000-0000-0000ED2D0000}"/>
    <cellStyle name="Normal 3 5 3 5" xfId="15423" xr:uid="{00000000-0005-0000-0000-0000EE2D0000}"/>
    <cellStyle name="Normal 3 5 3 6" xfId="15424" xr:uid="{00000000-0005-0000-0000-0000EF2D0000}"/>
    <cellStyle name="Normal 3 5 4" xfId="9485" xr:uid="{00000000-0005-0000-0000-0000F02D0000}"/>
    <cellStyle name="Normal 3 5 4 2" xfId="9486" xr:uid="{00000000-0005-0000-0000-0000F12D0000}"/>
    <cellStyle name="Normal 3 5 4 2 2" xfId="9487" xr:uid="{00000000-0005-0000-0000-0000F22D0000}"/>
    <cellStyle name="Normal 3 5 4 2 3" xfId="9488" xr:uid="{00000000-0005-0000-0000-0000F32D0000}"/>
    <cellStyle name="Normal 3 5 4 2 4" xfId="15425" xr:uid="{00000000-0005-0000-0000-0000F42D0000}"/>
    <cellStyle name="Normal 3 5 4 2 5" xfId="15426" xr:uid="{00000000-0005-0000-0000-0000F52D0000}"/>
    <cellStyle name="Normal 3 5 4 3" xfId="9489" xr:uid="{00000000-0005-0000-0000-0000F62D0000}"/>
    <cellStyle name="Normal 3 5 4 4" xfId="9490" xr:uid="{00000000-0005-0000-0000-0000F72D0000}"/>
    <cellStyle name="Normal 3 5 4 5" xfId="15427" xr:uid="{00000000-0005-0000-0000-0000F82D0000}"/>
    <cellStyle name="Normal 3 5 4 6" xfId="15428" xr:uid="{00000000-0005-0000-0000-0000F92D0000}"/>
    <cellStyle name="Normal 3 5 5" xfId="9491" xr:uid="{00000000-0005-0000-0000-0000FA2D0000}"/>
    <cellStyle name="Normal 3 5 5 2" xfId="9492" xr:uid="{00000000-0005-0000-0000-0000FB2D0000}"/>
    <cellStyle name="Normal 3 5 5 2 2" xfId="9493" xr:uid="{00000000-0005-0000-0000-0000FC2D0000}"/>
    <cellStyle name="Normal 3 5 5 2 3" xfId="9494" xr:uid="{00000000-0005-0000-0000-0000FD2D0000}"/>
    <cellStyle name="Normal 3 5 5 2 4" xfId="15429" xr:uid="{00000000-0005-0000-0000-0000FE2D0000}"/>
    <cellStyle name="Normal 3 5 5 2 5" xfId="15430" xr:uid="{00000000-0005-0000-0000-0000FF2D0000}"/>
    <cellStyle name="Normal 3 5 5 3" xfId="9495" xr:uid="{00000000-0005-0000-0000-0000002E0000}"/>
    <cellStyle name="Normal 3 5 5 4" xfId="9496" xr:uid="{00000000-0005-0000-0000-0000012E0000}"/>
    <cellStyle name="Normal 3 5 5 5" xfId="15431" xr:uid="{00000000-0005-0000-0000-0000022E0000}"/>
    <cellStyle name="Normal 3 5 5 6" xfId="15432" xr:uid="{00000000-0005-0000-0000-0000032E0000}"/>
    <cellStyle name="Normal 3 5 6" xfId="9497" xr:uid="{00000000-0005-0000-0000-0000042E0000}"/>
    <cellStyle name="Normal 3 5 6 2" xfId="9498" xr:uid="{00000000-0005-0000-0000-0000052E0000}"/>
    <cellStyle name="Normal 3 5 6 2 2" xfId="9499" xr:uid="{00000000-0005-0000-0000-0000062E0000}"/>
    <cellStyle name="Normal 3 5 6 2 3" xfId="9500" xr:uid="{00000000-0005-0000-0000-0000072E0000}"/>
    <cellStyle name="Normal 3 5 6 2 4" xfId="15433" xr:uid="{00000000-0005-0000-0000-0000082E0000}"/>
    <cellStyle name="Normal 3 5 6 2 5" xfId="15434" xr:uid="{00000000-0005-0000-0000-0000092E0000}"/>
    <cellStyle name="Normal 3 5 6 3" xfId="9501" xr:uid="{00000000-0005-0000-0000-00000A2E0000}"/>
    <cellStyle name="Normal 3 5 6 4" xfId="9502" xr:uid="{00000000-0005-0000-0000-00000B2E0000}"/>
    <cellStyle name="Normal 3 5 6 5" xfId="15435" xr:uid="{00000000-0005-0000-0000-00000C2E0000}"/>
    <cellStyle name="Normal 3 5 6 6" xfId="15436" xr:uid="{00000000-0005-0000-0000-00000D2E0000}"/>
    <cellStyle name="Normal 3 5 7" xfId="9503" xr:uid="{00000000-0005-0000-0000-00000E2E0000}"/>
    <cellStyle name="Normal 3 5 7 2" xfId="9504" xr:uid="{00000000-0005-0000-0000-00000F2E0000}"/>
    <cellStyle name="Normal 3 5 7 2 2" xfId="9505" xr:uid="{00000000-0005-0000-0000-0000102E0000}"/>
    <cellStyle name="Normal 3 5 7 2 3" xfId="9506" xr:uid="{00000000-0005-0000-0000-0000112E0000}"/>
    <cellStyle name="Normal 3 5 7 2 4" xfId="15437" xr:uid="{00000000-0005-0000-0000-0000122E0000}"/>
    <cellStyle name="Normal 3 5 7 2 5" xfId="15438" xr:uid="{00000000-0005-0000-0000-0000132E0000}"/>
    <cellStyle name="Normal 3 5 7 3" xfId="9507" xr:uid="{00000000-0005-0000-0000-0000142E0000}"/>
    <cellStyle name="Normal 3 5 7 4" xfId="9508" xr:uid="{00000000-0005-0000-0000-0000152E0000}"/>
    <cellStyle name="Normal 3 5 7 5" xfId="15439" xr:uid="{00000000-0005-0000-0000-0000162E0000}"/>
    <cellStyle name="Normal 3 5 7 6" xfId="15440" xr:uid="{00000000-0005-0000-0000-0000172E0000}"/>
    <cellStyle name="Normal 3 5 8" xfId="9509" xr:uid="{00000000-0005-0000-0000-0000182E0000}"/>
    <cellStyle name="Normal 3 5 8 2" xfId="9510" xr:uid="{00000000-0005-0000-0000-0000192E0000}"/>
    <cellStyle name="Normal 3 5 8 2 2" xfId="9511" xr:uid="{00000000-0005-0000-0000-00001A2E0000}"/>
    <cellStyle name="Normal 3 5 8 2 3" xfId="9512" xr:uid="{00000000-0005-0000-0000-00001B2E0000}"/>
    <cellStyle name="Normal 3 5 8 2 4" xfId="15441" xr:uid="{00000000-0005-0000-0000-00001C2E0000}"/>
    <cellStyle name="Normal 3 5 8 2 5" xfId="15442" xr:uid="{00000000-0005-0000-0000-00001D2E0000}"/>
    <cellStyle name="Normal 3 5 8 3" xfId="9513" xr:uid="{00000000-0005-0000-0000-00001E2E0000}"/>
    <cellStyle name="Normal 3 5 8 4" xfId="9514" xr:uid="{00000000-0005-0000-0000-00001F2E0000}"/>
    <cellStyle name="Normal 3 5 8 5" xfId="15443" xr:uid="{00000000-0005-0000-0000-0000202E0000}"/>
    <cellStyle name="Normal 3 5 8 6" xfId="15444" xr:uid="{00000000-0005-0000-0000-0000212E0000}"/>
    <cellStyle name="Normal 3 5 9" xfId="9515" xr:uid="{00000000-0005-0000-0000-0000222E0000}"/>
    <cellStyle name="Normal 3 5 9 2" xfId="9516" xr:uid="{00000000-0005-0000-0000-0000232E0000}"/>
    <cellStyle name="Normal 3 5 9 3" xfId="9517" xr:uid="{00000000-0005-0000-0000-0000242E0000}"/>
    <cellStyle name="Normal 3 5 9 4" xfId="15445" xr:uid="{00000000-0005-0000-0000-0000252E0000}"/>
    <cellStyle name="Normal 3 5 9 5" xfId="15446" xr:uid="{00000000-0005-0000-0000-0000262E0000}"/>
    <cellStyle name="Normal 3 5_ECO Targets" xfId="9518" xr:uid="{00000000-0005-0000-0000-0000272E0000}"/>
    <cellStyle name="Normal 3 6" xfId="9519" xr:uid="{00000000-0005-0000-0000-0000282E0000}"/>
    <cellStyle name="Normal 3 6 10" xfId="9520" xr:uid="{00000000-0005-0000-0000-0000292E0000}"/>
    <cellStyle name="Normal 3 6 11" xfId="9521" xr:uid="{00000000-0005-0000-0000-00002A2E0000}"/>
    <cellStyle name="Normal 3 6 12" xfId="9522" xr:uid="{00000000-0005-0000-0000-00002B2E0000}"/>
    <cellStyle name="Normal 3 6 13" xfId="15447"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3" xfId="9526" xr:uid="{00000000-0005-0000-0000-0000302E0000}"/>
    <cellStyle name="Normal 3 6 2 2 4" xfId="15448" xr:uid="{00000000-0005-0000-0000-0000312E0000}"/>
    <cellStyle name="Normal 3 6 2 2 5" xfId="15449" xr:uid="{00000000-0005-0000-0000-0000322E0000}"/>
    <cellStyle name="Normal 3 6 2 3" xfId="9527" xr:uid="{00000000-0005-0000-0000-0000332E0000}"/>
    <cellStyle name="Normal 3 6 2 4" xfId="9528" xr:uid="{00000000-0005-0000-0000-0000342E0000}"/>
    <cellStyle name="Normal 3 6 2 5" xfId="15450" xr:uid="{00000000-0005-0000-0000-0000352E0000}"/>
    <cellStyle name="Normal 3 6 2 6" xfId="15451" xr:uid="{00000000-0005-0000-0000-0000362E0000}"/>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3" xfId="9533" xr:uid="{00000000-0005-0000-0000-00003B2E0000}"/>
    <cellStyle name="Normal 3 6 3 2 4" xfId="15452" xr:uid="{00000000-0005-0000-0000-00003C2E0000}"/>
    <cellStyle name="Normal 3 6 3 2 5" xfId="15453" xr:uid="{00000000-0005-0000-0000-00003D2E0000}"/>
    <cellStyle name="Normal 3 6 3 3" xfId="9534" xr:uid="{00000000-0005-0000-0000-00003E2E0000}"/>
    <cellStyle name="Normal 3 6 3 4" xfId="9535" xr:uid="{00000000-0005-0000-0000-00003F2E0000}"/>
    <cellStyle name="Normal 3 6 3 5" xfId="15454" xr:uid="{00000000-0005-0000-0000-0000402E0000}"/>
    <cellStyle name="Normal 3 6 3 6" xfId="15455" xr:uid="{00000000-0005-0000-0000-0000412E0000}"/>
    <cellStyle name="Normal 3 6 4" xfId="9536" xr:uid="{00000000-0005-0000-0000-0000422E0000}"/>
    <cellStyle name="Normal 3 6 4 2" xfId="9537" xr:uid="{00000000-0005-0000-0000-0000432E0000}"/>
    <cellStyle name="Normal 3 6 4 2 2" xfId="9538" xr:uid="{00000000-0005-0000-0000-0000442E0000}"/>
    <cellStyle name="Normal 3 6 4 2 3" xfId="9539" xr:uid="{00000000-0005-0000-0000-0000452E0000}"/>
    <cellStyle name="Normal 3 6 4 2 4" xfId="15456" xr:uid="{00000000-0005-0000-0000-0000462E0000}"/>
    <cellStyle name="Normal 3 6 4 2 5" xfId="15457" xr:uid="{00000000-0005-0000-0000-0000472E0000}"/>
    <cellStyle name="Normal 3 6 4 3" xfId="9540" xr:uid="{00000000-0005-0000-0000-0000482E0000}"/>
    <cellStyle name="Normal 3 6 4 4" xfId="9541" xr:uid="{00000000-0005-0000-0000-0000492E0000}"/>
    <cellStyle name="Normal 3 6 4 5" xfId="15458" xr:uid="{00000000-0005-0000-0000-00004A2E0000}"/>
    <cellStyle name="Normal 3 6 4 6" xfId="15459" xr:uid="{00000000-0005-0000-0000-00004B2E0000}"/>
    <cellStyle name="Normal 3 6 5" xfId="9542" xr:uid="{00000000-0005-0000-0000-00004C2E0000}"/>
    <cellStyle name="Normal 3 6 5 2" xfId="9543" xr:uid="{00000000-0005-0000-0000-00004D2E0000}"/>
    <cellStyle name="Normal 3 6 5 2 2" xfId="9544" xr:uid="{00000000-0005-0000-0000-00004E2E0000}"/>
    <cellStyle name="Normal 3 6 5 2 3" xfId="9545" xr:uid="{00000000-0005-0000-0000-00004F2E0000}"/>
    <cellStyle name="Normal 3 6 5 2 4" xfId="15460" xr:uid="{00000000-0005-0000-0000-0000502E0000}"/>
    <cellStyle name="Normal 3 6 5 2 5" xfId="15461" xr:uid="{00000000-0005-0000-0000-0000512E0000}"/>
    <cellStyle name="Normal 3 6 5 3" xfId="9546" xr:uid="{00000000-0005-0000-0000-0000522E0000}"/>
    <cellStyle name="Normal 3 6 5 4" xfId="9547" xr:uid="{00000000-0005-0000-0000-0000532E0000}"/>
    <cellStyle name="Normal 3 6 5 5" xfId="15462" xr:uid="{00000000-0005-0000-0000-0000542E0000}"/>
    <cellStyle name="Normal 3 6 5 6" xfId="15463" xr:uid="{00000000-0005-0000-0000-0000552E0000}"/>
    <cellStyle name="Normal 3 6 6" xfId="9548" xr:uid="{00000000-0005-0000-0000-0000562E0000}"/>
    <cellStyle name="Normal 3 6 6 2" xfId="9549" xr:uid="{00000000-0005-0000-0000-0000572E0000}"/>
    <cellStyle name="Normal 3 6 6 2 2" xfId="9550" xr:uid="{00000000-0005-0000-0000-0000582E0000}"/>
    <cellStyle name="Normal 3 6 6 2 3" xfId="9551" xr:uid="{00000000-0005-0000-0000-0000592E0000}"/>
    <cellStyle name="Normal 3 6 6 2 4" xfId="15464" xr:uid="{00000000-0005-0000-0000-00005A2E0000}"/>
    <cellStyle name="Normal 3 6 6 2 5" xfId="15465" xr:uid="{00000000-0005-0000-0000-00005B2E0000}"/>
    <cellStyle name="Normal 3 6 6 3" xfId="9552" xr:uid="{00000000-0005-0000-0000-00005C2E0000}"/>
    <cellStyle name="Normal 3 6 6 4" xfId="9553" xr:uid="{00000000-0005-0000-0000-00005D2E0000}"/>
    <cellStyle name="Normal 3 6 6 5" xfId="15466" xr:uid="{00000000-0005-0000-0000-00005E2E0000}"/>
    <cellStyle name="Normal 3 6 6 6" xfId="15467" xr:uid="{00000000-0005-0000-0000-00005F2E0000}"/>
    <cellStyle name="Normal 3 6 7" xfId="9554" xr:uid="{00000000-0005-0000-0000-0000602E0000}"/>
    <cellStyle name="Normal 3 6 7 2" xfId="9555" xr:uid="{00000000-0005-0000-0000-0000612E0000}"/>
    <cellStyle name="Normal 3 6 7 2 2" xfId="9556" xr:uid="{00000000-0005-0000-0000-0000622E0000}"/>
    <cellStyle name="Normal 3 6 7 2 3" xfId="9557" xr:uid="{00000000-0005-0000-0000-0000632E0000}"/>
    <cellStyle name="Normal 3 6 7 2 4" xfId="15468" xr:uid="{00000000-0005-0000-0000-0000642E0000}"/>
    <cellStyle name="Normal 3 6 7 2 5" xfId="15469" xr:uid="{00000000-0005-0000-0000-0000652E0000}"/>
    <cellStyle name="Normal 3 6 7 3" xfId="9558" xr:uid="{00000000-0005-0000-0000-0000662E0000}"/>
    <cellStyle name="Normal 3 6 7 4" xfId="9559" xr:uid="{00000000-0005-0000-0000-0000672E0000}"/>
    <cellStyle name="Normal 3 6 7 5" xfId="15470" xr:uid="{00000000-0005-0000-0000-0000682E0000}"/>
    <cellStyle name="Normal 3 6 7 6" xfId="15471" xr:uid="{00000000-0005-0000-0000-0000692E0000}"/>
    <cellStyle name="Normal 3 6 8" xfId="9560" xr:uid="{00000000-0005-0000-0000-00006A2E0000}"/>
    <cellStyle name="Normal 3 6 8 2" xfId="9561" xr:uid="{00000000-0005-0000-0000-00006B2E0000}"/>
    <cellStyle name="Normal 3 6 8 2 2" xfId="9562" xr:uid="{00000000-0005-0000-0000-00006C2E0000}"/>
    <cellStyle name="Normal 3 6 8 2 3" xfId="9563" xr:uid="{00000000-0005-0000-0000-00006D2E0000}"/>
    <cellStyle name="Normal 3 6 8 2 4" xfId="15472" xr:uid="{00000000-0005-0000-0000-00006E2E0000}"/>
    <cellStyle name="Normal 3 6 8 2 5" xfId="15473" xr:uid="{00000000-0005-0000-0000-00006F2E0000}"/>
    <cellStyle name="Normal 3 6 8 3" xfId="9564" xr:uid="{00000000-0005-0000-0000-0000702E0000}"/>
    <cellStyle name="Normal 3 6 8 4" xfId="9565" xr:uid="{00000000-0005-0000-0000-0000712E0000}"/>
    <cellStyle name="Normal 3 6 8 5" xfId="15474" xr:uid="{00000000-0005-0000-0000-0000722E0000}"/>
    <cellStyle name="Normal 3 6 8 6" xfId="15475" xr:uid="{00000000-0005-0000-0000-0000732E0000}"/>
    <cellStyle name="Normal 3 6 9" xfId="9566" xr:uid="{00000000-0005-0000-0000-0000742E0000}"/>
    <cellStyle name="Normal 3 6 9 2" xfId="9567" xr:uid="{00000000-0005-0000-0000-0000752E0000}"/>
    <cellStyle name="Normal 3 6 9 3" xfId="9568" xr:uid="{00000000-0005-0000-0000-0000762E0000}"/>
    <cellStyle name="Normal 3 6 9 4" xfId="15476" xr:uid="{00000000-0005-0000-0000-0000772E0000}"/>
    <cellStyle name="Normal 3 6 9 5" xfId="15477" xr:uid="{00000000-0005-0000-0000-0000782E0000}"/>
    <cellStyle name="Normal 3 6_ECO Targets" xfId="9569" xr:uid="{00000000-0005-0000-0000-0000792E0000}"/>
    <cellStyle name="Normal 3 7" xfId="9570" xr:uid="{00000000-0005-0000-0000-00007A2E0000}"/>
    <cellStyle name="Normal 3 7 10" xfId="9571" xr:uid="{00000000-0005-0000-0000-00007B2E0000}"/>
    <cellStyle name="Normal 3 7 11" xfId="9572" xr:uid="{00000000-0005-0000-0000-00007C2E0000}"/>
    <cellStyle name="Normal 3 7 12" xfId="9573" xr:uid="{00000000-0005-0000-0000-00007D2E0000}"/>
    <cellStyle name="Normal 3 7 13" xfId="15478"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3" xfId="9577" xr:uid="{00000000-0005-0000-0000-0000822E0000}"/>
    <cellStyle name="Normal 3 7 2 2 4" xfId="15479" xr:uid="{00000000-0005-0000-0000-0000832E0000}"/>
    <cellStyle name="Normal 3 7 2 2 5" xfId="15480" xr:uid="{00000000-0005-0000-0000-0000842E0000}"/>
    <cellStyle name="Normal 3 7 2 3" xfId="9578" xr:uid="{00000000-0005-0000-0000-0000852E0000}"/>
    <cellStyle name="Normal 3 7 2 4" xfId="9579" xr:uid="{00000000-0005-0000-0000-0000862E0000}"/>
    <cellStyle name="Normal 3 7 2 5" xfId="15481" xr:uid="{00000000-0005-0000-0000-0000872E0000}"/>
    <cellStyle name="Normal 3 7 2 6" xfId="15482" xr:uid="{00000000-0005-0000-0000-0000882E0000}"/>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3" xfId="9584" xr:uid="{00000000-0005-0000-0000-00008D2E0000}"/>
    <cellStyle name="Normal 3 7 3 2 4" xfId="15483" xr:uid="{00000000-0005-0000-0000-00008E2E0000}"/>
    <cellStyle name="Normal 3 7 3 2 5" xfId="15484" xr:uid="{00000000-0005-0000-0000-00008F2E0000}"/>
    <cellStyle name="Normal 3 7 3 3" xfId="9585" xr:uid="{00000000-0005-0000-0000-0000902E0000}"/>
    <cellStyle name="Normal 3 7 3 4" xfId="9586" xr:uid="{00000000-0005-0000-0000-0000912E0000}"/>
    <cellStyle name="Normal 3 7 3 5" xfId="15485" xr:uid="{00000000-0005-0000-0000-0000922E0000}"/>
    <cellStyle name="Normal 3 7 3 6" xfId="15486" xr:uid="{00000000-0005-0000-0000-0000932E0000}"/>
    <cellStyle name="Normal 3 7 4" xfId="9587" xr:uid="{00000000-0005-0000-0000-0000942E0000}"/>
    <cellStyle name="Normal 3 7 4 2" xfId="9588" xr:uid="{00000000-0005-0000-0000-0000952E0000}"/>
    <cellStyle name="Normal 3 7 4 2 2" xfId="9589" xr:uid="{00000000-0005-0000-0000-0000962E0000}"/>
    <cellStyle name="Normal 3 7 4 2 3" xfId="9590" xr:uid="{00000000-0005-0000-0000-0000972E0000}"/>
    <cellStyle name="Normal 3 7 4 2 4" xfId="15487" xr:uid="{00000000-0005-0000-0000-0000982E0000}"/>
    <cellStyle name="Normal 3 7 4 2 5" xfId="15488" xr:uid="{00000000-0005-0000-0000-0000992E0000}"/>
    <cellStyle name="Normal 3 7 4 3" xfId="9591" xr:uid="{00000000-0005-0000-0000-00009A2E0000}"/>
    <cellStyle name="Normal 3 7 4 4" xfId="9592" xr:uid="{00000000-0005-0000-0000-00009B2E0000}"/>
    <cellStyle name="Normal 3 7 4 5" xfId="15489" xr:uid="{00000000-0005-0000-0000-00009C2E0000}"/>
    <cellStyle name="Normal 3 7 4 6" xfId="15490" xr:uid="{00000000-0005-0000-0000-00009D2E0000}"/>
    <cellStyle name="Normal 3 7 5" xfId="9593" xr:uid="{00000000-0005-0000-0000-00009E2E0000}"/>
    <cellStyle name="Normal 3 7 5 2" xfId="9594" xr:uid="{00000000-0005-0000-0000-00009F2E0000}"/>
    <cellStyle name="Normal 3 7 5 2 2" xfId="9595" xr:uid="{00000000-0005-0000-0000-0000A02E0000}"/>
    <cellStyle name="Normal 3 7 5 2 3" xfId="9596" xr:uid="{00000000-0005-0000-0000-0000A12E0000}"/>
    <cellStyle name="Normal 3 7 5 2 4" xfId="15491" xr:uid="{00000000-0005-0000-0000-0000A22E0000}"/>
    <cellStyle name="Normal 3 7 5 2 5" xfId="15492" xr:uid="{00000000-0005-0000-0000-0000A32E0000}"/>
    <cellStyle name="Normal 3 7 5 3" xfId="9597" xr:uid="{00000000-0005-0000-0000-0000A42E0000}"/>
    <cellStyle name="Normal 3 7 5 4" xfId="9598" xr:uid="{00000000-0005-0000-0000-0000A52E0000}"/>
    <cellStyle name="Normal 3 7 5 5" xfId="15493" xr:uid="{00000000-0005-0000-0000-0000A62E0000}"/>
    <cellStyle name="Normal 3 7 5 6" xfId="15494" xr:uid="{00000000-0005-0000-0000-0000A72E0000}"/>
    <cellStyle name="Normal 3 7 6" xfId="9599" xr:uid="{00000000-0005-0000-0000-0000A82E0000}"/>
    <cellStyle name="Normal 3 7 6 2" xfId="9600" xr:uid="{00000000-0005-0000-0000-0000A92E0000}"/>
    <cellStyle name="Normal 3 7 6 2 2" xfId="9601" xr:uid="{00000000-0005-0000-0000-0000AA2E0000}"/>
    <cellStyle name="Normal 3 7 6 2 3" xfId="9602" xr:uid="{00000000-0005-0000-0000-0000AB2E0000}"/>
    <cellStyle name="Normal 3 7 6 2 4" xfId="15495" xr:uid="{00000000-0005-0000-0000-0000AC2E0000}"/>
    <cellStyle name="Normal 3 7 6 2 5" xfId="15496" xr:uid="{00000000-0005-0000-0000-0000AD2E0000}"/>
    <cellStyle name="Normal 3 7 6 3" xfId="9603" xr:uid="{00000000-0005-0000-0000-0000AE2E0000}"/>
    <cellStyle name="Normal 3 7 6 4" xfId="9604" xr:uid="{00000000-0005-0000-0000-0000AF2E0000}"/>
    <cellStyle name="Normal 3 7 6 5" xfId="15497" xr:uid="{00000000-0005-0000-0000-0000B02E0000}"/>
    <cellStyle name="Normal 3 7 6 6" xfId="15498" xr:uid="{00000000-0005-0000-0000-0000B12E0000}"/>
    <cellStyle name="Normal 3 7 7" xfId="9605" xr:uid="{00000000-0005-0000-0000-0000B22E0000}"/>
    <cellStyle name="Normal 3 7 7 2" xfId="9606" xr:uid="{00000000-0005-0000-0000-0000B32E0000}"/>
    <cellStyle name="Normal 3 7 7 2 2" xfId="9607" xr:uid="{00000000-0005-0000-0000-0000B42E0000}"/>
    <cellStyle name="Normal 3 7 7 2 3" xfId="9608" xr:uid="{00000000-0005-0000-0000-0000B52E0000}"/>
    <cellStyle name="Normal 3 7 7 2 4" xfId="15499" xr:uid="{00000000-0005-0000-0000-0000B62E0000}"/>
    <cellStyle name="Normal 3 7 7 2 5" xfId="15500" xr:uid="{00000000-0005-0000-0000-0000B72E0000}"/>
    <cellStyle name="Normal 3 7 7 3" xfId="9609" xr:uid="{00000000-0005-0000-0000-0000B82E0000}"/>
    <cellStyle name="Normal 3 7 7 4" xfId="9610" xr:uid="{00000000-0005-0000-0000-0000B92E0000}"/>
    <cellStyle name="Normal 3 7 7 5" xfId="15501" xr:uid="{00000000-0005-0000-0000-0000BA2E0000}"/>
    <cellStyle name="Normal 3 7 7 6" xfId="15502" xr:uid="{00000000-0005-0000-0000-0000BB2E0000}"/>
    <cellStyle name="Normal 3 7 8" xfId="9611" xr:uid="{00000000-0005-0000-0000-0000BC2E0000}"/>
    <cellStyle name="Normal 3 7 8 2" xfId="9612" xr:uid="{00000000-0005-0000-0000-0000BD2E0000}"/>
    <cellStyle name="Normal 3 7 8 2 2" xfId="9613" xr:uid="{00000000-0005-0000-0000-0000BE2E0000}"/>
    <cellStyle name="Normal 3 7 8 2 3" xfId="9614" xr:uid="{00000000-0005-0000-0000-0000BF2E0000}"/>
    <cellStyle name="Normal 3 7 8 2 4" xfId="15503" xr:uid="{00000000-0005-0000-0000-0000C02E0000}"/>
    <cellStyle name="Normal 3 7 8 2 5" xfId="15504" xr:uid="{00000000-0005-0000-0000-0000C12E0000}"/>
    <cellStyle name="Normal 3 7 8 3" xfId="9615" xr:uid="{00000000-0005-0000-0000-0000C22E0000}"/>
    <cellStyle name="Normal 3 7 8 4" xfId="9616" xr:uid="{00000000-0005-0000-0000-0000C32E0000}"/>
    <cellStyle name="Normal 3 7 8 5" xfId="15505" xr:uid="{00000000-0005-0000-0000-0000C42E0000}"/>
    <cellStyle name="Normal 3 7 8 6" xfId="15506" xr:uid="{00000000-0005-0000-0000-0000C52E0000}"/>
    <cellStyle name="Normal 3 7 9" xfId="9617" xr:uid="{00000000-0005-0000-0000-0000C62E0000}"/>
    <cellStyle name="Normal 3 7 9 2" xfId="9618" xr:uid="{00000000-0005-0000-0000-0000C72E0000}"/>
    <cellStyle name="Normal 3 7 9 3" xfId="9619" xr:uid="{00000000-0005-0000-0000-0000C82E0000}"/>
    <cellStyle name="Normal 3 7 9 4" xfId="15507" xr:uid="{00000000-0005-0000-0000-0000C92E0000}"/>
    <cellStyle name="Normal 3 7 9 5" xfId="15508" xr:uid="{00000000-0005-0000-0000-0000CA2E0000}"/>
    <cellStyle name="Normal 3 7_ECO Targets" xfId="9620" xr:uid="{00000000-0005-0000-0000-0000CB2E0000}"/>
    <cellStyle name="Normal 3 8" xfId="9621" xr:uid="{00000000-0005-0000-0000-0000CC2E0000}"/>
    <cellStyle name="Normal 3 8 10" xfId="9622" xr:uid="{00000000-0005-0000-0000-0000CD2E0000}"/>
    <cellStyle name="Normal 3 8 11" xfId="9623" xr:uid="{00000000-0005-0000-0000-0000CE2E0000}"/>
    <cellStyle name="Normal 3 8 12" xfId="15509" xr:uid="{00000000-0005-0000-0000-0000CF2E0000}"/>
    <cellStyle name="Normal 3 8 13" xfId="15510" xr:uid="{00000000-0005-0000-0000-0000D02E0000}"/>
    <cellStyle name="Normal 3 8 2" xfId="9624" xr:uid="{00000000-0005-0000-0000-0000D12E0000}"/>
    <cellStyle name="Normal 3 8 2 2" xfId="9625" xr:uid="{00000000-0005-0000-0000-0000D22E0000}"/>
    <cellStyle name="Normal 3 8 2 2 2" xfId="9626" xr:uid="{00000000-0005-0000-0000-0000D32E0000}"/>
    <cellStyle name="Normal 3 8 2 2 3" xfId="9627" xr:uid="{00000000-0005-0000-0000-0000D42E0000}"/>
    <cellStyle name="Normal 3 8 2 2 4" xfId="15511" xr:uid="{00000000-0005-0000-0000-0000D52E0000}"/>
    <cellStyle name="Normal 3 8 2 2 5" xfId="15512" xr:uid="{00000000-0005-0000-0000-0000D62E0000}"/>
    <cellStyle name="Normal 3 8 2 3" xfId="9628" xr:uid="{00000000-0005-0000-0000-0000D72E0000}"/>
    <cellStyle name="Normal 3 8 2 4" xfId="9629" xr:uid="{00000000-0005-0000-0000-0000D82E0000}"/>
    <cellStyle name="Normal 3 8 2 5" xfId="15513" xr:uid="{00000000-0005-0000-0000-0000D92E0000}"/>
    <cellStyle name="Normal 3 8 2 6" xfId="15514" xr:uid="{00000000-0005-0000-0000-0000DA2E0000}"/>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3" xfId="9634" xr:uid="{00000000-0005-0000-0000-0000DF2E0000}"/>
    <cellStyle name="Normal 3 8 3 2 4" xfId="15515" xr:uid="{00000000-0005-0000-0000-0000E02E0000}"/>
    <cellStyle name="Normal 3 8 3 2 5" xfId="15516" xr:uid="{00000000-0005-0000-0000-0000E12E0000}"/>
    <cellStyle name="Normal 3 8 3 3" xfId="9635" xr:uid="{00000000-0005-0000-0000-0000E22E0000}"/>
    <cellStyle name="Normal 3 8 3 4" xfId="9636" xr:uid="{00000000-0005-0000-0000-0000E32E0000}"/>
    <cellStyle name="Normal 3 8 3 5" xfId="15517" xr:uid="{00000000-0005-0000-0000-0000E42E0000}"/>
    <cellStyle name="Normal 3 8 3 6" xfId="15518" xr:uid="{00000000-0005-0000-0000-0000E52E0000}"/>
    <cellStyle name="Normal 3 8 4" xfId="9637" xr:uid="{00000000-0005-0000-0000-0000E62E0000}"/>
    <cellStyle name="Normal 3 8 4 2" xfId="9638" xr:uid="{00000000-0005-0000-0000-0000E72E0000}"/>
    <cellStyle name="Normal 3 8 4 2 2" xfId="9639" xr:uid="{00000000-0005-0000-0000-0000E82E0000}"/>
    <cellStyle name="Normal 3 8 4 2 3" xfId="9640" xr:uid="{00000000-0005-0000-0000-0000E92E0000}"/>
    <cellStyle name="Normal 3 8 4 2 4" xfId="15519" xr:uid="{00000000-0005-0000-0000-0000EA2E0000}"/>
    <cellStyle name="Normal 3 8 4 2 5" xfId="15520" xr:uid="{00000000-0005-0000-0000-0000EB2E0000}"/>
    <cellStyle name="Normal 3 8 4 3" xfId="9641" xr:uid="{00000000-0005-0000-0000-0000EC2E0000}"/>
    <cellStyle name="Normal 3 8 4 4" xfId="9642" xr:uid="{00000000-0005-0000-0000-0000ED2E0000}"/>
    <cellStyle name="Normal 3 8 4 5" xfId="15521" xr:uid="{00000000-0005-0000-0000-0000EE2E0000}"/>
    <cellStyle name="Normal 3 8 4 6" xfId="15522" xr:uid="{00000000-0005-0000-0000-0000EF2E0000}"/>
    <cellStyle name="Normal 3 8 5" xfId="9643" xr:uid="{00000000-0005-0000-0000-0000F02E0000}"/>
    <cellStyle name="Normal 3 8 5 2" xfId="9644" xr:uid="{00000000-0005-0000-0000-0000F12E0000}"/>
    <cellStyle name="Normal 3 8 5 2 2" xfId="9645" xr:uid="{00000000-0005-0000-0000-0000F22E0000}"/>
    <cellStyle name="Normal 3 8 5 2 3" xfId="9646" xr:uid="{00000000-0005-0000-0000-0000F32E0000}"/>
    <cellStyle name="Normal 3 8 5 2 4" xfId="15523" xr:uid="{00000000-0005-0000-0000-0000F42E0000}"/>
    <cellStyle name="Normal 3 8 5 2 5" xfId="15524" xr:uid="{00000000-0005-0000-0000-0000F52E0000}"/>
    <cellStyle name="Normal 3 8 5 3" xfId="9647" xr:uid="{00000000-0005-0000-0000-0000F62E0000}"/>
    <cellStyle name="Normal 3 8 5 4" xfId="9648" xr:uid="{00000000-0005-0000-0000-0000F72E0000}"/>
    <cellStyle name="Normal 3 8 5 5" xfId="15525" xr:uid="{00000000-0005-0000-0000-0000F82E0000}"/>
    <cellStyle name="Normal 3 8 5 6" xfId="15526" xr:uid="{00000000-0005-0000-0000-0000F92E0000}"/>
    <cellStyle name="Normal 3 8 6" xfId="9649" xr:uid="{00000000-0005-0000-0000-0000FA2E0000}"/>
    <cellStyle name="Normal 3 8 6 2" xfId="9650" xr:uid="{00000000-0005-0000-0000-0000FB2E0000}"/>
    <cellStyle name="Normal 3 8 6 2 2" xfId="9651" xr:uid="{00000000-0005-0000-0000-0000FC2E0000}"/>
    <cellStyle name="Normal 3 8 6 2 3" xfId="9652" xr:uid="{00000000-0005-0000-0000-0000FD2E0000}"/>
    <cellStyle name="Normal 3 8 6 2 4" xfId="15527" xr:uid="{00000000-0005-0000-0000-0000FE2E0000}"/>
    <cellStyle name="Normal 3 8 6 2 5" xfId="15528" xr:uid="{00000000-0005-0000-0000-0000FF2E0000}"/>
    <cellStyle name="Normal 3 8 6 3" xfId="9653" xr:uid="{00000000-0005-0000-0000-0000002F0000}"/>
    <cellStyle name="Normal 3 8 6 4" xfId="9654" xr:uid="{00000000-0005-0000-0000-0000012F0000}"/>
    <cellStyle name="Normal 3 8 6 5" xfId="15529" xr:uid="{00000000-0005-0000-0000-0000022F0000}"/>
    <cellStyle name="Normal 3 8 6 6" xfId="15530" xr:uid="{00000000-0005-0000-0000-0000032F0000}"/>
    <cellStyle name="Normal 3 8 7" xfId="9655" xr:uid="{00000000-0005-0000-0000-0000042F0000}"/>
    <cellStyle name="Normal 3 8 7 2" xfId="9656" xr:uid="{00000000-0005-0000-0000-0000052F0000}"/>
    <cellStyle name="Normal 3 8 7 2 2" xfId="9657" xr:uid="{00000000-0005-0000-0000-0000062F0000}"/>
    <cellStyle name="Normal 3 8 7 2 3" xfId="9658" xr:uid="{00000000-0005-0000-0000-0000072F0000}"/>
    <cellStyle name="Normal 3 8 7 2 4" xfId="15531" xr:uid="{00000000-0005-0000-0000-0000082F0000}"/>
    <cellStyle name="Normal 3 8 7 2 5" xfId="15532" xr:uid="{00000000-0005-0000-0000-0000092F0000}"/>
    <cellStyle name="Normal 3 8 7 3" xfId="9659" xr:uid="{00000000-0005-0000-0000-00000A2F0000}"/>
    <cellStyle name="Normal 3 8 7 4" xfId="9660" xr:uid="{00000000-0005-0000-0000-00000B2F0000}"/>
    <cellStyle name="Normal 3 8 7 5" xfId="15533" xr:uid="{00000000-0005-0000-0000-00000C2F0000}"/>
    <cellStyle name="Normal 3 8 7 6" xfId="15534" xr:uid="{00000000-0005-0000-0000-00000D2F0000}"/>
    <cellStyle name="Normal 3 8 8" xfId="9661" xr:uid="{00000000-0005-0000-0000-00000E2F0000}"/>
    <cellStyle name="Normal 3 8 8 2" xfId="9662" xr:uid="{00000000-0005-0000-0000-00000F2F0000}"/>
    <cellStyle name="Normal 3 8 8 2 2" xfId="9663" xr:uid="{00000000-0005-0000-0000-0000102F0000}"/>
    <cellStyle name="Normal 3 8 8 2 3" xfId="9664" xr:uid="{00000000-0005-0000-0000-0000112F0000}"/>
    <cellStyle name="Normal 3 8 8 2 4" xfId="15535" xr:uid="{00000000-0005-0000-0000-0000122F0000}"/>
    <cellStyle name="Normal 3 8 8 2 5" xfId="15536" xr:uid="{00000000-0005-0000-0000-0000132F0000}"/>
    <cellStyle name="Normal 3 8 8 3" xfId="9665" xr:uid="{00000000-0005-0000-0000-0000142F0000}"/>
    <cellStyle name="Normal 3 8 8 4" xfId="9666" xr:uid="{00000000-0005-0000-0000-0000152F0000}"/>
    <cellStyle name="Normal 3 8 8 5" xfId="15537" xr:uid="{00000000-0005-0000-0000-0000162F0000}"/>
    <cellStyle name="Normal 3 8 8 6" xfId="15538" xr:uid="{00000000-0005-0000-0000-0000172F0000}"/>
    <cellStyle name="Normal 3 8 9" xfId="9667" xr:uid="{00000000-0005-0000-0000-0000182F0000}"/>
    <cellStyle name="Normal 3 8 9 2" xfId="9668" xr:uid="{00000000-0005-0000-0000-0000192F0000}"/>
    <cellStyle name="Normal 3 8 9 3" xfId="9669" xr:uid="{00000000-0005-0000-0000-00001A2F0000}"/>
    <cellStyle name="Normal 3 8 9 4" xfId="15539" xr:uid="{00000000-0005-0000-0000-00001B2F0000}"/>
    <cellStyle name="Normal 3 8 9 5" xfId="15540" xr:uid="{00000000-0005-0000-0000-00001C2F0000}"/>
    <cellStyle name="Normal 3 8_ECO Targets" xfId="9670" xr:uid="{00000000-0005-0000-0000-00001D2F0000}"/>
    <cellStyle name="Normal 3 9" xfId="9671" xr:uid="{00000000-0005-0000-0000-00001E2F0000}"/>
    <cellStyle name="Normal 3 9 10" xfId="9672" xr:uid="{00000000-0005-0000-0000-00001F2F0000}"/>
    <cellStyle name="Normal 3 9 11" xfId="9673" xr:uid="{00000000-0005-0000-0000-0000202F0000}"/>
    <cellStyle name="Normal 3 9 12" xfId="15541" xr:uid="{00000000-0005-0000-0000-0000212F0000}"/>
    <cellStyle name="Normal 3 9 13" xfId="15542" xr:uid="{00000000-0005-0000-0000-0000222F0000}"/>
    <cellStyle name="Normal 3 9 2" xfId="9674" xr:uid="{00000000-0005-0000-0000-0000232F0000}"/>
    <cellStyle name="Normal 3 9 2 2" xfId="9675" xr:uid="{00000000-0005-0000-0000-0000242F0000}"/>
    <cellStyle name="Normal 3 9 2 2 2" xfId="9676" xr:uid="{00000000-0005-0000-0000-0000252F0000}"/>
    <cellStyle name="Normal 3 9 2 2 3" xfId="9677" xr:uid="{00000000-0005-0000-0000-0000262F0000}"/>
    <cellStyle name="Normal 3 9 2 2 4" xfId="15543" xr:uid="{00000000-0005-0000-0000-0000272F0000}"/>
    <cellStyle name="Normal 3 9 2 2 5" xfId="15544" xr:uid="{00000000-0005-0000-0000-0000282F0000}"/>
    <cellStyle name="Normal 3 9 2 3" xfId="9678" xr:uid="{00000000-0005-0000-0000-0000292F0000}"/>
    <cellStyle name="Normal 3 9 2 4" xfId="9679" xr:uid="{00000000-0005-0000-0000-00002A2F0000}"/>
    <cellStyle name="Normal 3 9 2 5" xfId="15545" xr:uid="{00000000-0005-0000-0000-00002B2F0000}"/>
    <cellStyle name="Normal 3 9 2 6" xfId="15546" xr:uid="{00000000-0005-0000-0000-00002C2F0000}"/>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3" xfId="9684" xr:uid="{00000000-0005-0000-0000-0000312F0000}"/>
    <cellStyle name="Normal 3 9 3 2 4" xfId="15547" xr:uid="{00000000-0005-0000-0000-0000322F0000}"/>
    <cellStyle name="Normal 3 9 3 2 5" xfId="15548" xr:uid="{00000000-0005-0000-0000-0000332F0000}"/>
    <cellStyle name="Normal 3 9 3 3" xfId="9685" xr:uid="{00000000-0005-0000-0000-0000342F0000}"/>
    <cellStyle name="Normal 3 9 3 4" xfId="9686" xr:uid="{00000000-0005-0000-0000-0000352F0000}"/>
    <cellStyle name="Normal 3 9 3 5" xfId="15549" xr:uid="{00000000-0005-0000-0000-0000362F0000}"/>
    <cellStyle name="Normal 3 9 3 6" xfId="15550" xr:uid="{00000000-0005-0000-0000-0000372F0000}"/>
    <cellStyle name="Normal 3 9 4" xfId="9687" xr:uid="{00000000-0005-0000-0000-0000382F0000}"/>
    <cellStyle name="Normal 3 9 4 2" xfId="9688" xr:uid="{00000000-0005-0000-0000-0000392F0000}"/>
    <cellStyle name="Normal 3 9 4 2 2" xfId="9689" xr:uid="{00000000-0005-0000-0000-00003A2F0000}"/>
    <cellStyle name="Normal 3 9 4 2 3" xfId="9690" xr:uid="{00000000-0005-0000-0000-00003B2F0000}"/>
    <cellStyle name="Normal 3 9 4 2 4" xfId="15551" xr:uid="{00000000-0005-0000-0000-00003C2F0000}"/>
    <cellStyle name="Normal 3 9 4 2 5" xfId="15552" xr:uid="{00000000-0005-0000-0000-00003D2F0000}"/>
    <cellStyle name="Normal 3 9 4 3" xfId="9691" xr:uid="{00000000-0005-0000-0000-00003E2F0000}"/>
    <cellStyle name="Normal 3 9 4 4" xfId="9692" xr:uid="{00000000-0005-0000-0000-00003F2F0000}"/>
    <cellStyle name="Normal 3 9 4 5" xfId="15553" xr:uid="{00000000-0005-0000-0000-0000402F0000}"/>
    <cellStyle name="Normal 3 9 4 6" xfId="15554" xr:uid="{00000000-0005-0000-0000-0000412F0000}"/>
    <cellStyle name="Normal 3 9 5" xfId="9693" xr:uid="{00000000-0005-0000-0000-0000422F0000}"/>
    <cellStyle name="Normal 3 9 5 2" xfId="9694" xr:uid="{00000000-0005-0000-0000-0000432F0000}"/>
    <cellStyle name="Normal 3 9 5 2 2" xfId="9695" xr:uid="{00000000-0005-0000-0000-0000442F0000}"/>
    <cellStyle name="Normal 3 9 5 2 3" xfId="9696" xr:uid="{00000000-0005-0000-0000-0000452F0000}"/>
    <cellStyle name="Normal 3 9 5 2 4" xfId="15555" xr:uid="{00000000-0005-0000-0000-0000462F0000}"/>
    <cellStyle name="Normal 3 9 5 2 5" xfId="15556" xr:uid="{00000000-0005-0000-0000-0000472F0000}"/>
    <cellStyle name="Normal 3 9 5 3" xfId="9697" xr:uid="{00000000-0005-0000-0000-0000482F0000}"/>
    <cellStyle name="Normal 3 9 5 4" xfId="9698" xr:uid="{00000000-0005-0000-0000-0000492F0000}"/>
    <cellStyle name="Normal 3 9 5 5" xfId="15557" xr:uid="{00000000-0005-0000-0000-00004A2F0000}"/>
    <cellStyle name="Normal 3 9 5 6" xfId="15558" xr:uid="{00000000-0005-0000-0000-00004B2F0000}"/>
    <cellStyle name="Normal 3 9 6" xfId="9699" xr:uid="{00000000-0005-0000-0000-00004C2F0000}"/>
    <cellStyle name="Normal 3 9 6 2" xfId="9700" xr:uid="{00000000-0005-0000-0000-00004D2F0000}"/>
    <cellStyle name="Normal 3 9 6 2 2" xfId="9701" xr:uid="{00000000-0005-0000-0000-00004E2F0000}"/>
    <cellStyle name="Normal 3 9 6 2 3" xfId="9702" xr:uid="{00000000-0005-0000-0000-00004F2F0000}"/>
    <cellStyle name="Normal 3 9 6 2 4" xfId="15559" xr:uid="{00000000-0005-0000-0000-0000502F0000}"/>
    <cellStyle name="Normal 3 9 6 2 5" xfId="15560" xr:uid="{00000000-0005-0000-0000-0000512F0000}"/>
    <cellStyle name="Normal 3 9 6 3" xfId="9703" xr:uid="{00000000-0005-0000-0000-0000522F0000}"/>
    <cellStyle name="Normal 3 9 6 4" xfId="9704" xr:uid="{00000000-0005-0000-0000-0000532F0000}"/>
    <cellStyle name="Normal 3 9 6 5" xfId="15561" xr:uid="{00000000-0005-0000-0000-0000542F0000}"/>
    <cellStyle name="Normal 3 9 6 6" xfId="15562" xr:uid="{00000000-0005-0000-0000-0000552F0000}"/>
    <cellStyle name="Normal 3 9 7" xfId="9705" xr:uid="{00000000-0005-0000-0000-0000562F0000}"/>
    <cellStyle name="Normal 3 9 7 2" xfId="9706" xr:uid="{00000000-0005-0000-0000-0000572F0000}"/>
    <cellStyle name="Normal 3 9 7 2 2" xfId="9707" xr:uid="{00000000-0005-0000-0000-0000582F0000}"/>
    <cellStyle name="Normal 3 9 7 2 3" xfId="9708" xr:uid="{00000000-0005-0000-0000-0000592F0000}"/>
    <cellStyle name="Normal 3 9 7 2 4" xfId="15563" xr:uid="{00000000-0005-0000-0000-00005A2F0000}"/>
    <cellStyle name="Normal 3 9 7 2 5" xfId="15564" xr:uid="{00000000-0005-0000-0000-00005B2F0000}"/>
    <cellStyle name="Normal 3 9 7 3" xfId="9709" xr:uid="{00000000-0005-0000-0000-00005C2F0000}"/>
    <cellStyle name="Normal 3 9 7 4" xfId="9710" xr:uid="{00000000-0005-0000-0000-00005D2F0000}"/>
    <cellStyle name="Normal 3 9 7 5" xfId="15565" xr:uid="{00000000-0005-0000-0000-00005E2F0000}"/>
    <cellStyle name="Normal 3 9 7 6" xfId="15566" xr:uid="{00000000-0005-0000-0000-00005F2F0000}"/>
    <cellStyle name="Normal 3 9 8" xfId="9711" xr:uid="{00000000-0005-0000-0000-0000602F0000}"/>
    <cellStyle name="Normal 3 9 8 2" xfId="9712" xr:uid="{00000000-0005-0000-0000-0000612F0000}"/>
    <cellStyle name="Normal 3 9 8 2 2" xfId="9713" xr:uid="{00000000-0005-0000-0000-0000622F0000}"/>
    <cellStyle name="Normal 3 9 8 2 3" xfId="9714" xr:uid="{00000000-0005-0000-0000-0000632F0000}"/>
    <cellStyle name="Normal 3 9 8 2 4" xfId="15567" xr:uid="{00000000-0005-0000-0000-0000642F0000}"/>
    <cellStyle name="Normal 3 9 8 2 5" xfId="15568" xr:uid="{00000000-0005-0000-0000-0000652F0000}"/>
    <cellStyle name="Normal 3 9 8 3" xfId="9715" xr:uid="{00000000-0005-0000-0000-0000662F0000}"/>
    <cellStyle name="Normal 3 9 8 4" xfId="9716" xr:uid="{00000000-0005-0000-0000-0000672F0000}"/>
    <cellStyle name="Normal 3 9 8 5" xfId="15569" xr:uid="{00000000-0005-0000-0000-0000682F0000}"/>
    <cellStyle name="Normal 3 9 8 6" xfId="15570" xr:uid="{00000000-0005-0000-0000-0000692F0000}"/>
    <cellStyle name="Normal 3 9 9" xfId="9717" xr:uid="{00000000-0005-0000-0000-00006A2F0000}"/>
    <cellStyle name="Normal 3 9 9 2" xfId="9718" xr:uid="{00000000-0005-0000-0000-00006B2F0000}"/>
    <cellStyle name="Normal 3 9 9 3" xfId="9719" xr:uid="{00000000-0005-0000-0000-00006C2F0000}"/>
    <cellStyle name="Normal 3 9 9 4" xfId="15571" xr:uid="{00000000-0005-0000-0000-00006D2F0000}"/>
    <cellStyle name="Normal 3 9 9 5" xfId="15572" xr:uid="{00000000-0005-0000-0000-00006E2F0000}"/>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1" xfId="9724" xr:uid="{00000000-0005-0000-0000-0000732F0000}"/>
    <cellStyle name="Normal 31 2" xfId="9725" xr:uid="{00000000-0005-0000-0000-0000742F0000}"/>
    <cellStyle name="Normal 32" xfId="9726" xr:uid="{00000000-0005-0000-0000-0000752F0000}"/>
    <cellStyle name="Normal 32 2" xfId="9727" xr:uid="{00000000-0005-0000-0000-0000762F0000}"/>
    <cellStyle name="Normal 33" xfId="9728" xr:uid="{00000000-0005-0000-0000-0000772F0000}"/>
    <cellStyle name="Normal 33 2" xfId="9729" xr:uid="{00000000-0005-0000-0000-0000782F0000}"/>
    <cellStyle name="Normal 33 3" xfId="9730" xr:uid="{00000000-0005-0000-0000-0000792F0000}"/>
    <cellStyle name="Normal 33 4" xfId="13178" xr:uid="{00000000-0005-0000-0000-00007A2F0000}"/>
    <cellStyle name="Normal 33 4 2" xfId="13227" xr:uid="{00000000-0005-0000-0000-00007B2F0000}"/>
    <cellStyle name="Normal 33 4 2 2" xfId="16081" xr:uid="{00000000-0005-0000-0000-00007C2F0000}"/>
    <cellStyle name="Normal 34" xfId="9731" xr:uid="{00000000-0005-0000-0000-00007D2F0000}"/>
    <cellStyle name="Normal 34 2" xfId="9732" xr:uid="{00000000-0005-0000-0000-00007E2F0000}"/>
    <cellStyle name="Normal 35" xfId="9733" xr:uid="{00000000-0005-0000-0000-00007F2F0000}"/>
    <cellStyle name="Normal 35 2" xfId="9734" xr:uid="{00000000-0005-0000-0000-0000802F0000}"/>
    <cellStyle name="Normal 36" xfId="9735" xr:uid="{00000000-0005-0000-0000-0000812F0000}"/>
    <cellStyle name="Normal 36 2" xfId="9736" xr:uid="{00000000-0005-0000-0000-0000822F0000}"/>
    <cellStyle name="Normal 37" xfId="9737" xr:uid="{00000000-0005-0000-0000-0000832F0000}"/>
    <cellStyle name="Normal 37 2" xfId="9738" xr:uid="{00000000-0005-0000-0000-0000842F0000}"/>
    <cellStyle name="Normal 38" xfId="9739" xr:uid="{00000000-0005-0000-0000-0000852F0000}"/>
    <cellStyle name="Normal 38 2" xfId="9740" xr:uid="{00000000-0005-0000-0000-0000862F0000}"/>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3" xfId="9745" xr:uid="{00000000-0005-0000-0000-00008C2F0000}"/>
    <cellStyle name="Normal 4 10 2 4" xfId="15573" xr:uid="{00000000-0005-0000-0000-00008D2F0000}"/>
    <cellStyle name="Normal 4 10 2 5" xfId="15574" xr:uid="{00000000-0005-0000-0000-00008E2F0000}"/>
    <cellStyle name="Normal 4 10 3" xfId="9746" xr:uid="{00000000-0005-0000-0000-00008F2F0000}"/>
    <cellStyle name="Normal 4 10 4" xfId="9747" xr:uid="{00000000-0005-0000-0000-0000902F0000}"/>
    <cellStyle name="Normal 4 10 5" xfId="15575" xr:uid="{00000000-0005-0000-0000-0000912F0000}"/>
    <cellStyle name="Normal 4 10 6" xfId="15576" xr:uid="{00000000-0005-0000-0000-0000922F0000}"/>
    <cellStyle name="Normal 4 11" xfId="9748" xr:uid="{00000000-0005-0000-0000-0000932F0000}"/>
    <cellStyle name="Normal 4 11 2" xfId="9749" xr:uid="{00000000-0005-0000-0000-0000942F0000}"/>
    <cellStyle name="Normal 4 11 2 2" xfId="9750" xr:uid="{00000000-0005-0000-0000-0000952F0000}"/>
    <cellStyle name="Normal 4 11 2 3" xfId="9751" xr:uid="{00000000-0005-0000-0000-0000962F0000}"/>
    <cellStyle name="Normal 4 11 2 4" xfId="15577" xr:uid="{00000000-0005-0000-0000-0000972F0000}"/>
    <cellStyle name="Normal 4 11 2 5" xfId="15578" xr:uid="{00000000-0005-0000-0000-0000982F0000}"/>
    <cellStyle name="Normal 4 11 3" xfId="9752" xr:uid="{00000000-0005-0000-0000-0000992F0000}"/>
    <cellStyle name="Normal 4 11 4" xfId="9753" xr:uid="{00000000-0005-0000-0000-00009A2F0000}"/>
    <cellStyle name="Normal 4 11 5" xfId="15579" xr:uid="{00000000-0005-0000-0000-00009B2F0000}"/>
    <cellStyle name="Normal 4 11 6" xfId="15580" xr:uid="{00000000-0005-0000-0000-00009C2F0000}"/>
    <cellStyle name="Normal 4 12" xfId="9754" xr:uid="{00000000-0005-0000-0000-00009D2F0000}"/>
    <cellStyle name="Normal 4 12 2" xfId="9755" xr:uid="{00000000-0005-0000-0000-00009E2F0000}"/>
    <cellStyle name="Normal 4 12 2 2" xfId="9756" xr:uid="{00000000-0005-0000-0000-00009F2F0000}"/>
    <cellStyle name="Normal 4 12 2 3" xfId="9757" xr:uid="{00000000-0005-0000-0000-0000A02F0000}"/>
    <cellStyle name="Normal 4 12 2 4" xfId="15581" xr:uid="{00000000-0005-0000-0000-0000A12F0000}"/>
    <cellStyle name="Normal 4 12 2 5" xfId="15582" xr:uid="{00000000-0005-0000-0000-0000A22F0000}"/>
    <cellStyle name="Normal 4 12 3" xfId="9758" xr:uid="{00000000-0005-0000-0000-0000A32F0000}"/>
    <cellStyle name="Normal 4 12 4" xfId="9759" xr:uid="{00000000-0005-0000-0000-0000A42F0000}"/>
    <cellStyle name="Normal 4 12 5" xfId="15583" xr:uid="{00000000-0005-0000-0000-0000A52F0000}"/>
    <cellStyle name="Normal 4 12 6" xfId="15584" xr:uid="{00000000-0005-0000-0000-0000A62F0000}"/>
    <cellStyle name="Normal 4 13" xfId="9760" xr:uid="{00000000-0005-0000-0000-0000A72F0000}"/>
    <cellStyle name="Normal 4 13 2" xfId="9761" xr:uid="{00000000-0005-0000-0000-0000A82F0000}"/>
    <cellStyle name="Normal 4 13 2 2" xfId="9762" xr:uid="{00000000-0005-0000-0000-0000A92F0000}"/>
    <cellStyle name="Normal 4 13 2 3" xfId="9763" xr:uid="{00000000-0005-0000-0000-0000AA2F0000}"/>
    <cellStyle name="Normal 4 13 2 4" xfId="15585" xr:uid="{00000000-0005-0000-0000-0000AB2F0000}"/>
    <cellStyle name="Normal 4 13 2 5" xfId="15586" xr:uid="{00000000-0005-0000-0000-0000AC2F0000}"/>
    <cellStyle name="Normal 4 13 3" xfId="9764" xr:uid="{00000000-0005-0000-0000-0000AD2F0000}"/>
    <cellStyle name="Normal 4 13 4" xfId="9765" xr:uid="{00000000-0005-0000-0000-0000AE2F0000}"/>
    <cellStyle name="Normal 4 13 5" xfId="15587" xr:uid="{00000000-0005-0000-0000-0000AF2F0000}"/>
    <cellStyle name="Normal 4 13 6" xfId="15588" xr:uid="{00000000-0005-0000-0000-0000B02F0000}"/>
    <cellStyle name="Normal 4 14" xfId="9766" xr:uid="{00000000-0005-0000-0000-0000B12F0000}"/>
    <cellStyle name="Normal 4 14 2" xfId="9767" xr:uid="{00000000-0005-0000-0000-0000B22F0000}"/>
    <cellStyle name="Normal 4 14 2 2" xfId="9768" xr:uid="{00000000-0005-0000-0000-0000B32F0000}"/>
    <cellStyle name="Normal 4 14 2 3" xfId="9769" xr:uid="{00000000-0005-0000-0000-0000B42F0000}"/>
    <cellStyle name="Normal 4 14 2 4" xfId="15589" xr:uid="{00000000-0005-0000-0000-0000B52F0000}"/>
    <cellStyle name="Normal 4 14 2 5" xfId="15590" xr:uid="{00000000-0005-0000-0000-0000B62F0000}"/>
    <cellStyle name="Normal 4 14 3" xfId="9770" xr:uid="{00000000-0005-0000-0000-0000B72F0000}"/>
    <cellStyle name="Normal 4 14 4" xfId="9771" xr:uid="{00000000-0005-0000-0000-0000B82F0000}"/>
    <cellStyle name="Normal 4 14 5" xfId="15591" xr:uid="{00000000-0005-0000-0000-0000B92F0000}"/>
    <cellStyle name="Normal 4 14 6" xfId="15592" xr:uid="{00000000-0005-0000-0000-0000BA2F0000}"/>
    <cellStyle name="Normal 4 15" xfId="9772" xr:uid="{00000000-0005-0000-0000-0000BB2F0000}"/>
    <cellStyle name="Normal 4 15 2" xfId="9773" xr:uid="{00000000-0005-0000-0000-0000BC2F0000}"/>
    <cellStyle name="Normal 4 15 2 2" xfId="9774" xr:uid="{00000000-0005-0000-0000-0000BD2F0000}"/>
    <cellStyle name="Normal 4 15 2 3" xfId="9775" xr:uid="{00000000-0005-0000-0000-0000BE2F0000}"/>
    <cellStyle name="Normal 4 15 2 4" xfId="15593" xr:uid="{00000000-0005-0000-0000-0000BF2F0000}"/>
    <cellStyle name="Normal 4 15 2 5" xfId="15594" xr:uid="{00000000-0005-0000-0000-0000C02F0000}"/>
    <cellStyle name="Normal 4 15 3" xfId="9776" xr:uid="{00000000-0005-0000-0000-0000C12F0000}"/>
    <cellStyle name="Normal 4 15 4" xfId="9777" xr:uid="{00000000-0005-0000-0000-0000C22F0000}"/>
    <cellStyle name="Normal 4 15 5" xfId="15595" xr:uid="{00000000-0005-0000-0000-0000C32F0000}"/>
    <cellStyle name="Normal 4 15 6" xfId="15596" xr:uid="{00000000-0005-0000-0000-0000C42F0000}"/>
    <cellStyle name="Normal 4 16" xfId="9778" xr:uid="{00000000-0005-0000-0000-0000C52F0000}"/>
    <cellStyle name="Normal 4 16 2" xfId="9779" xr:uid="{00000000-0005-0000-0000-0000C62F0000}"/>
    <cellStyle name="Normal 4 16 2 2" xfId="9780" xr:uid="{00000000-0005-0000-0000-0000C72F0000}"/>
    <cellStyle name="Normal 4 16 2 3" xfId="9781" xr:uid="{00000000-0005-0000-0000-0000C82F0000}"/>
    <cellStyle name="Normal 4 16 2 4" xfId="15597" xr:uid="{00000000-0005-0000-0000-0000C92F0000}"/>
    <cellStyle name="Normal 4 16 2 5" xfId="15598" xr:uid="{00000000-0005-0000-0000-0000CA2F0000}"/>
    <cellStyle name="Normal 4 16 3" xfId="9782" xr:uid="{00000000-0005-0000-0000-0000CB2F0000}"/>
    <cellStyle name="Normal 4 16 4" xfId="9783" xr:uid="{00000000-0005-0000-0000-0000CC2F0000}"/>
    <cellStyle name="Normal 4 16 5" xfId="15599" xr:uid="{00000000-0005-0000-0000-0000CD2F0000}"/>
    <cellStyle name="Normal 4 16 6" xfId="15600" xr:uid="{00000000-0005-0000-0000-0000CE2F0000}"/>
    <cellStyle name="Normal 4 17" xfId="9784" xr:uid="{00000000-0005-0000-0000-0000CF2F0000}"/>
    <cellStyle name="Normal 4 17 2" xfId="9785" xr:uid="{00000000-0005-0000-0000-0000D02F0000}"/>
    <cellStyle name="Normal 4 17 2 2" xfId="9786" xr:uid="{00000000-0005-0000-0000-0000D12F0000}"/>
    <cellStyle name="Normal 4 17 2 3" xfId="9787" xr:uid="{00000000-0005-0000-0000-0000D22F0000}"/>
    <cellStyle name="Normal 4 17 2 4" xfId="15601" xr:uid="{00000000-0005-0000-0000-0000D32F0000}"/>
    <cellStyle name="Normal 4 17 2 5" xfId="15602" xr:uid="{00000000-0005-0000-0000-0000D42F0000}"/>
    <cellStyle name="Normal 4 17 3" xfId="9788" xr:uid="{00000000-0005-0000-0000-0000D52F0000}"/>
    <cellStyle name="Normal 4 17 4" xfId="9789" xr:uid="{00000000-0005-0000-0000-0000D62F0000}"/>
    <cellStyle name="Normal 4 17 5" xfId="15603" xr:uid="{00000000-0005-0000-0000-0000D72F0000}"/>
    <cellStyle name="Normal 4 17 6" xfId="15604" xr:uid="{00000000-0005-0000-0000-0000D82F0000}"/>
    <cellStyle name="Normal 4 18" xfId="9790" xr:uid="{00000000-0005-0000-0000-0000D92F0000}"/>
    <cellStyle name="Normal 4 18 2" xfId="9791" xr:uid="{00000000-0005-0000-0000-0000DA2F0000}"/>
    <cellStyle name="Normal 4 18 2 2" xfId="9792" xr:uid="{00000000-0005-0000-0000-0000DB2F0000}"/>
    <cellStyle name="Normal 4 18 2 3" xfId="9793" xr:uid="{00000000-0005-0000-0000-0000DC2F0000}"/>
    <cellStyle name="Normal 4 18 2 4" xfId="15605" xr:uid="{00000000-0005-0000-0000-0000DD2F0000}"/>
    <cellStyle name="Normal 4 18 2 5" xfId="15606" xr:uid="{00000000-0005-0000-0000-0000DE2F0000}"/>
    <cellStyle name="Normal 4 18 3" xfId="9794" xr:uid="{00000000-0005-0000-0000-0000DF2F0000}"/>
    <cellStyle name="Normal 4 18 4" xfId="9795" xr:uid="{00000000-0005-0000-0000-0000E02F0000}"/>
    <cellStyle name="Normal 4 18 5" xfId="15607" xr:uid="{00000000-0005-0000-0000-0000E12F0000}"/>
    <cellStyle name="Normal 4 18 6" xfId="15608" xr:uid="{00000000-0005-0000-0000-0000E22F0000}"/>
    <cellStyle name="Normal 4 19" xfId="9796" xr:uid="{00000000-0005-0000-0000-0000E32F0000}"/>
    <cellStyle name="Normal 4 19 2" xfId="9797" xr:uid="{00000000-0005-0000-0000-0000E42F0000}"/>
    <cellStyle name="Normal 4 19 3" xfId="9798" xr:uid="{00000000-0005-0000-0000-0000E52F0000}"/>
    <cellStyle name="Normal 4 19 4" xfId="15609" xr:uid="{00000000-0005-0000-0000-0000E62F0000}"/>
    <cellStyle name="Normal 4 19 5" xfId="15610" xr:uid="{00000000-0005-0000-0000-0000E72F0000}"/>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3" xfId="9803" xr:uid="{00000000-0005-0000-0000-0000EC2F0000}"/>
    <cellStyle name="Normal 4 2 10 2 4" xfId="15611" xr:uid="{00000000-0005-0000-0000-0000ED2F0000}"/>
    <cellStyle name="Normal 4 2 10 2 5" xfId="15612" xr:uid="{00000000-0005-0000-0000-0000EE2F0000}"/>
    <cellStyle name="Normal 4 2 10 3" xfId="9804" xr:uid="{00000000-0005-0000-0000-0000EF2F0000}"/>
    <cellStyle name="Normal 4 2 10 4" xfId="9805" xr:uid="{00000000-0005-0000-0000-0000F02F0000}"/>
    <cellStyle name="Normal 4 2 10 5" xfId="15613" xr:uid="{00000000-0005-0000-0000-0000F12F0000}"/>
    <cellStyle name="Normal 4 2 10 6" xfId="15614" xr:uid="{00000000-0005-0000-0000-0000F22F0000}"/>
    <cellStyle name="Normal 4 2 11" xfId="9806" xr:uid="{00000000-0005-0000-0000-0000F32F0000}"/>
    <cellStyle name="Normal 4 2 11 2" xfId="9807" xr:uid="{00000000-0005-0000-0000-0000F42F0000}"/>
    <cellStyle name="Normal 4 2 11 2 2" xfId="9808" xr:uid="{00000000-0005-0000-0000-0000F52F0000}"/>
    <cellStyle name="Normal 4 2 11 2 3" xfId="9809" xr:uid="{00000000-0005-0000-0000-0000F62F0000}"/>
    <cellStyle name="Normal 4 2 11 2 4" xfId="15615" xr:uid="{00000000-0005-0000-0000-0000F72F0000}"/>
    <cellStyle name="Normal 4 2 11 2 5" xfId="15616" xr:uid="{00000000-0005-0000-0000-0000F82F0000}"/>
    <cellStyle name="Normal 4 2 11 3" xfId="9810" xr:uid="{00000000-0005-0000-0000-0000F92F0000}"/>
    <cellStyle name="Normal 4 2 11 4" xfId="9811" xr:uid="{00000000-0005-0000-0000-0000FA2F0000}"/>
    <cellStyle name="Normal 4 2 11 5" xfId="15617" xr:uid="{00000000-0005-0000-0000-0000FB2F0000}"/>
    <cellStyle name="Normal 4 2 11 6" xfId="15618" xr:uid="{00000000-0005-0000-0000-0000FC2F0000}"/>
    <cellStyle name="Normal 4 2 12" xfId="9812" xr:uid="{00000000-0005-0000-0000-0000FD2F0000}"/>
    <cellStyle name="Normal 4 2 12 2" xfId="9813" xr:uid="{00000000-0005-0000-0000-0000FE2F0000}"/>
    <cellStyle name="Normal 4 2 12 2 2" xfId="9814" xr:uid="{00000000-0005-0000-0000-0000FF2F0000}"/>
    <cellStyle name="Normal 4 2 12 2 3" xfId="9815" xr:uid="{00000000-0005-0000-0000-000000300000}"/>
    <cellStyle name="Normal 4 2 12 2 4" xfId="15619" xr:uid="{00000000-0005-0000-0000-000001300000}"/>
    <cellStyle name="Normal 4 2 12 2 5" xfId="15620" xr:uid="{00000000-0005-0000-0000-000002300000}"/>
    <cellStyle name="Normal 4 2 12 3" xfId="9816" xr:uid="{00000000-0005-0000-0000-000003300000}"/>
    <cellStyle name="Normal 4 2 12 4" xfId="9817" xr:uid="{00000000-0005-0000-0000-000004300000}"/>
    <cellStyle name="Normal 4 2 12 5" xfId="15621" xr:uid="{00000000-0005-0000-0000-000005300000}"/>
    <cellStyle name="Normal 4 2 12 6" xfId="15622" xr:uid="{00000000-0005-0000-0000-000006300000}"/>
    <cellStyle name="Normal 4 2 13" xfId="9818" xr:uid="{00000000-0005-0000-0000-000007300000}"/>
    <cellStyle name="Normal 4 2 13 2" xfId="9819" xr:uid="{00000000-0005-0000-0000-000008300000}"/>
    <cellStyle name="Normal 4 2 13 2 2" xfId="9820" xr:uid="{00000000-0005-0000-0000-000009300000}"/>
    <cellStyle name="Normal 4 2 13 2 3" xfId="9821" xr:uid="{00000000-0005-0000-0000-00000A300000}"/>
    <cellStyle name="Normal 4 2 13 2 4" xfId="15623" xr:uid="{00000000-0005-0000-0000-00000B300000}"/>
    <cellStyle name="Normal 4 2 13 2 5" xfId="15624" xr:uid="{00000000-0005-0000-0000-00000C300000}"/>
    <cellStyle name="Normal 4 2 13 3" xfId="9822" xr:uid="{00000000-0005-0000-0000-00000D300000}"/>
    <cellStyle name="Normal 4 2 13 4" xfId="9823" xr:uid="{00000000-0005-0000-0000-00000E300000}"/>
    <cellStyle name="Normal 4 2 13 5" xfId="15625" xr:uid="{00000000-0005-0000-0000-00000F300000}"/>
    <cellStyle name="Normal 4 2 13 6" xfId="15626" xr:uid="{00000000-0005-0000-0000-000010300000}"/>
    <cellStyle name="Normal 4 2 14" xfId="9824" xr:uid="{00000000-0005-0000-0000-000011300000}"/>
    <cellStyle name="Normal 4 2 14 2" xfId="9825" xr:uid="{00000000-0005-0000-0000-000012300000}"/>
    <cellStyle name="Normal 4 2 14 2 2" xfId="9826" xr:uid="{00000000-0005-0000-0000-000013300000}"/>
    <cellStyle name="Normal 4 2 14 2 3" xfId="9827" xr:uid="{00000000-0005-0000-0000-000014300000}"/>
    <cellStyle name="Normal 4 2 14 2 4" xfId="15627" xr:uid="{00000000-0005-0000-0000-000015300000}"/>
    <cellStyle name="Normal 4 2 14 2 5" xfId="15628" xr:uid="{00000000-0005-0000-0000-000016300000}"/>
    <cellStyle name="Normal 4 2 14 3" xfId="9828" xr:uid="{00000000-0005-0000-0000-000017300000}"/>
    <cellStyle name="Normal 4 2 14 4" xfId="9829" xr:uid="{00000000-0005-0000-0000-000018300000}"/>
    <cellStyle name="Normal 4 2 14 5" xfId="15629" xr:uid="{00000000-0005-0000-0000-000019300000}"/>
    <cellStyle name="Normal 4 2 14 6" xfId="15630" xr:uid="{00000000-0005-0000-0000-00001A300000}"/>
    <cellStyle name="Normal 4 2 15" xfId="9830" xr:uid="{00000000-0005-0000-0000-00001B300000}"/>
    <cellStyle name="Normal 4 2 15 2" xfId="9831" xr:uid="{00000000-0005-0000-0000-00001C300000}"/>
    <cellStyle name="Normal 4 2 15 3" xfId="9832" xr:uid="{00000000-0005-0000-0000-00001D300000}"/>
    <cellStyle name="Normal 4 2 15 4" xfId="15631" xr:uid="{00000000-0005-0000-0000-00001E300000}"/>
    <cellStyle name="Normal 4 2 15 5" xfId="15632" xr:uid="{00000000-0005-0000-0000-00001F300000}"/>
    <cellStyle name="Normal 4 2 16" xfId="9833" xr:uid="{00000000-0005-0000-0000-000020300000}"/>
    <cellStyle name="Normal 4 2 17" xfId="9834" xr:uid="{00000000-0005-0000-0000-000021300000}"/>
    <cellStyle name="Normal 4 2 18" xfId="9835" xr:uid="{00000000-0005-0000-0000-000022300000}"/>
    <cellStyle name="Normal 4 2 19" xfId="9836" xr:uid="{00000000-0005-0000-0000-000023300000}"/>
    <cellStyle name="Normal 4 2 2" xfId="9837" xr:uid="{00000000-0005-0000-0000-000024300000}"/>
    <cellStyle name="Normal 4 2 2 2" xfId="9838" xr:uid="{00000000-0005-0000-0000-000025300000}"/>
    <cellStyle name="Normal 4 2 2 2 2" xfId="9839" xr:uid="{00000000-0005-0000-0000-000026300000}"/>
    <cellStyle name="Normal 4 2 2 2 3" xfId="9840" xr:uid="{00000000-0005-0000-0000-000027300000}"/>
    <cellStyle name="Normal 4 2 2 2 4" xfId="15633" xr:uid="{00000000-0005-0000-0000-000028300000}"/>
    <cellStyle name="Normal 4 2 2 2 5" xfId="15634" xr:uid="{00000000-0005-0000-0000-000029300000}"/>
    <cellStyle name="Normal 4 2 2 3" xfId="9841" xr:uid="{00000000-0005-0000-0000-00002A300000}"/>
    <cellStyle name="Normal 4 2 2 4" xfId="9842" xr:uid="{00000000-0005-0000-0000-00002B300000}"/>
    <cellStyle name="Normal 4 2 2 5" xfId="15635" xr:uid="{00000000-0005-0000-0000-00002C300000}"/>
    <cellStyle name="Normal 4 2 2 6" xfId="15636" xr:uid="{00000000-0005-0000-0000-00002D300000}"/>
    <cellStyle name="Normal 4 2 2_Template A new" xfId="9843" xr:uid="{00000000-0005-0000-0000-00002E300000}"/>
    <cellStyle name="Normal 4 2 20" xfId="13199"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3" xfId="9847" xr:uid="{00000000-0005-0000-0000-000033300000}"/>
    <cellStyle name="Normal 4 2 3 2 4" xfId="15637" xr:uid="{00000000-0005-0000-0000-000034300000}"/>
    <cellStyle name="Normal 4 2 3 2 5" xfId="15638" xr:uid="{00000000-0005-0000-0000-000035300000}"/>
    <cellStyle name="Normal 4 2 3 3" xfId="9848" xr:uid="{00000000-0005-0000-0000-000036300000}"/>
    <cellStyle name="Normal 4 2 3 4" xfId="9849" xr:uid="{00000000-0005-0000-0000-000037300000}"/>
    <cellStyle name="Normal 4 2 3 5" xfId="15639" xr:uid="{00000000-0005-0000-0000-000038300000}"/>
    <cellStyle name="Normal 4 2 3 6" xfId="15640" xr:uid="{00000000-0005-0000-0000-000039300000}"/>
    <cellStyle name="Normal 4 2 4" xfId="9850" xr:uid="{00000000-0005-0000-0000-00003A300000}"/>
    <cellStyle name="Normal 4 2 4 2" xfId="9851" xr:uid="{00000000-0005-0000-0000-00003B300000}"/>
    <cellStyle name="Normal 4 2 4 2 2" xfId="9852" xr:uid="{00000000-0005-0000-0000-00003C300000}"/>
    <cellStyle name="Normal 4 2 4 2 3" xfId="9853" xr:uid="{00000000-0005-0000-0000-00003D300000}"/>
    <cellStyle name="Normal 4 2 4 2 4" xfId="15641" xr:uid="{00000000-0005-0000-0000-00003E300000}"/>
    <cellStyle name="Normal 4 2 4 2 5" xfId="15642" xr:uid="{00000000-0005-0000-0000-00003F300000}"/>
    <cellStyle name="Normal 4 2 4 3" xfId="9854" xr:uid="{00000000-0005-0000-0000-000040300000}"/>
    <cellStyle name="Normal 4 2 4 4" xfId="9855" xr:uid="{00000000-0005-0000-0000-000041300000}"/>
    <cellStyle name="Normal 4 2 4 5" xfId="15643" xr:uid="{00000000-0005-0000-0000-000042300000}"/>
    <cellStyle name="Normal 4 2 4 6" xfId="15644" xr:uid="{00000000-0005-0000-0000-000043300000}"/>
    <cellStyle name="Normal 4 2 5" xfId="9856" xr:uid="{00000000-0005-0000-0000-000044300000}"/>
    <cellStyle name="Normal 4 2 5 2" xfId="9857" xr:uid="{00000000-0005-0000-0000-000045300000}"/>
    <cellStyle name="Normal 4 2 5 2 2" xfId="9858" xr:uid="{00000000-0005-0000-0000-000046300000}"/>
    <cellStyle name="Normal 4 2 5 2 3" xfId="9859" xr:uid="{00000000-0005-0000-0000-000047300000}"/>
    <cellStyle name="Normal 4 2 5 2 4" xfId="15645" xr:uid="{00000000-0005-0000-0000-000048300000}"/>
    <cellStyle name="Normal 4 2 5 2 5" xfId="15646" xr:uid="{00000000-0005-0000-0000-000049300000}"/>
    <cellStyle name="Normal 4 2 5 3" xfId="9860" xr:uid="{00000000-0005-0000-0000-00004A300000}"/>
    <cellStyle name="Normal 4 2 5 4" xfId="9861" xr:uid="{00000000-0005-0000-0000-00004B300000}"/>
    <cellStyle name="Normal 4 2 5 5" xfId="15647" xr:uid="{00000000-0005-0000-0000-00004C300000}"/>
    <cellStyle name="Normal 4 2 5 6" xfId="15648" xr:uid="{00000000-0005-0000-0000-00004D300000}"/>
    <cellStyle name="Normal 4 2 6" xfId="9862" xr:uid="{00000000-0005-0000-0000-00004E300000}"/>
    <cellStyle name="Normal 4 2 6 2" xfId="9863" xr:uid="{00000000-0005-0000-0000-00004F300000}"/>
    <cellStyle name="Normal 4 2 6 2 2" xfId="9864" xr:uid="{00000000-0005-0000-0000-000050300000}"/>
    <cellStyle name="Normal 4 2 6 2 3" xfId="9865" xr:uid="{00000000-0005-0000-0000-000051300000}"/>
    <cellStyle name="Normal 4 2 6 2 4" xfId="15649" xr:uid="{00000000-0005-0000-0000-000052300000}"/>
    <cellStyle name="Normal 4 2 6 2 5" xfId="15650" xr:uid="{00000000-0005-0000-0000-000053300000}"/>
    <cellStyle name="Normal 4 2 6 3" xfId="9866" xr:uid="{00000000-0005-0000-0000-000054300000}"/>
    <cellStyle name="Normal 4 2 6 4" xfId="9867" xr:uid="{00000000-0005-0000-0000-000055300000}"/>
    <cellStyle name="Normal 4 2 6 5" xfId="15651" xr:uid="{00000000-0005-0000-0000-000056300000}"/>
    <cellStyle name="Normal 4 2 6 6" xfId="15652" xr:uid="{00000000-0005-0000-0000-000057300000}"/>
    <cellStyle name="Normal 4 2 7" xfId="9868" xr:uid="{00000000-0005-0000-0000-000058300000}"/>
    <cellStyle name="Normal 4 2 7 2" xfId="9869" xr:uid="{00000000-0005-0000-0000-000059300000}"/>
    <cellStyle name="Normal 4 2 7 2 2" xfId="9870" xr:uid="{00000000-0005-0000-0000-00005A300000}"/>
    <cellStyle name="Normal 4 2 7 2 3" xfId="9871" xr:uid="{00000000-0005-0000-0000-00005B300000}"/>
    <cellStyle name="Normal 4 2 7 2 4" xfId="15653" xr:uid="{00000000-0005-0000-0000-00005C300000}"/>
    <cellStyle name="Normal 4 2 7 2 5" xfId="15654" xr:uid="{00000000-0005-0000-0000-00005D300000}"/>
    <cellStyle name="Normal 4 2 7 3" xfId="9872" xr:uid="{00000000-0005-0000-0000-00005E300000}"/>
    <cellStyle name="Normal 4 2 7 4" xfId="9873" xr:uid="{00000000-0005-0000-0000-00005F300000}"/>
    <cellStyle name="Normal 4 2 7 5" xfId="15655" xr:uid="{00000000-0005-0000-0000-000060300000}"/>
    <cellStyle name="Normal 4 2 7 6" xfId="15656" xr:uid="{00000000-0005-0000-0000-000061300000}"/>
    <cellStyle name="Normal 4 2 8" xfId="9874" xr:uid="{00000000-0005-0000-0000-000062300000}"/>
    <cellStyle name="Normal 4 2 8 2" xfId="9875" xr:uid="{00000000-0005-0000-0000-000063300000}"/>
    <cellStyle name="Normal 4 2 8 2 2" xfId="9876" xr:uid="{00000000-0005-0000-0000-000064300000}"/>
    <cellStyle name="Normal 4 2 8 2 3" xfId="9877" xr:uid="{00000000-0005-0000-0000-000065300000}"/>
    <cellStyle name="Normal 4 2 8 2 4" xfId="15657" xr:uid="{00000000-0005-0000-0000-000066300000}"/>
    <cellStyle name="Normal 4 2 8 2 5" xfId="15658" xr:uid="{00000000-0005-0000-0000-000067300000}"/>
    <cellStyle name="Normal 4 2 8 3" xfId="9878" xr:uid="{00000000-0005-0000-0000-000068300000}"/>
    <cellStyle name="Normal 4 2 8 4" xfId="9879" xr:uid="{00000000-0005-0000-0000-000069300000}"/>
    <cellStyle name="Normal 4 2 8 5" xfId="15659" xr:uid="{00000000-0005-0000-0000-00006A300000}"/>
    <cellStyle name="Normal 4 2 8 6" xfId="15660" xr:uid="{00000000-0005-0000-0000-00006B300000}"/>
    <cellStyle name="Normal 4 2 9" xfId="9880" xr:uid="{00000000-0005-0000-0000-00006C300000}"/>
    <cellStyle name="Normal 4 2 9 2" xfId="9881" xr:uid="{00000000-0005-0000-0000-00006D300000}"/>
    <cellStyle name="Normal 4 2 9 2 2" xfId="9882" xr:uid="{00000000-0005-0000-0000-00006E300000}"/>
    <cellStyle name="Normal 4 2 9 2 3" xfId="9883" xr:uid="{00000000-0005-0000-0000-00006F300000}"/>
    <cellStyle name="Normal 4 2 9 2 4" xfId="15661" xr:uid="{00000000-0005-0000-0000-000070300000}"/>
    <cellStyle name="Normal 4 2 9 2 5" xfId="15662" xr:uid="{00000000-0005-0000-0000-000071300000}"/>
    <cellStyle name="Normal 4 2 9 3" xfId="9884" xr:uid="{00000000-0005-0000-0000-000072300000}"/>
    <cellStyle name="Normal 4 2 9 4" xfId="9885" xr:uid="{00000000-0005-0000-0000-000073300000}"/>
    <cellStyle name="Normal 4 2 9 5" xfId="15663" xr:uid="{00000000-0005-0000-0000-000074300000}"/>
    <cellStyle name="Normal 4 2 9 6" xfId="15664" xr:uid="{00000000-0005-0000-0000-000075300000}"/>
    <cellStyle name="Normal 4 2_ECO Targets" xfId="9886" xr:uid="{00000000-0005-0000-0000-000076300000}"/>
    <cellStyle name="Normal 4 20" xfId="9887" xr:uid="{00000000-0005-0000-0000-000077300000}"/>
    <cellStyle name="Normal 4 20 2" xfId="9888" xr:uid="{00000000-0005-0000-0000-000078300000}"/>
    <cellStyle name="Normal 4 20 3" xfId="9889" xr:uid="{00000000-0005-0000-0000-000079300000}"/>
    <cellStyle name="Normal 4 20 4" xfId="15665" xr:uid="{00000000-0005-0000-0000-00007A300000}"/>
    <cellStyle name="Normal 4 20 5" xfId="15666" xr:uid="{00000000-0005-0000-0000-00007B300000}"/>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1" xfId="9895" xr:uid="{00000000-0005-0000-0000-000081300000}"/>
    <cellStyle name="Normal 4 3 12" xfId="9896" xr:uid="{00000000-0005-0000-0000-000082300000}"/>
    <cellStyle name="Normal 4 3 13" xfId="15667"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3" xfId="9900" xr:uid="{00000000-0005-0000-0000-000087300000}"/>
    <cellStyle name="Normal 4 3 2 2 4" xfId="15668" xr:uid="{00000000-0005-0000-0000-000088300000}"/>
    <cellStyle name="Normal 4 3 2 2 5" xfId="15669" xr:uid="{00000000-0005-0000-0000-000089300000}"/>
    <cellStyle name="Normal 4 3 2 3" xfId="9901" xr:uid="{00000000-0005-0000-0000-00008A300000}"/>
    <cellStyle name="Normal 4 3 2 4" xfId="9902" xr:uid="{00000000-0005-0000-0000-00008B300000}"/>
    <cellStyle name="Normal 4 3 2 5" xfId="15670" xr:uid="{00000000-0005-0000-0000-00008C300000}"/>
    <cellStyle name="Normal 4 3 2 6" xfId="15671" xr:uid="{00000000-0005-0000-0000-00008D300000}"/>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3" xfId="9907" xr:uid="{00000000-0005-0000-0000-000092300000}"/>
    <cellStyle name="Normal 4 3 3 2 4" xfId="15672" xr:uid="{00000000-0005-0000-0000-000093300000}"/>
    <cellStyle name="Normal 4 3 3 2 5" xfId="15673" xr:uid="{00000000-0005-0000-0000-000094300000}"/>
    <cellStyle name="Normal 4 3 3 3" xfId="9908" xr:uid="{00000000-0005-0000-0000-000095300000}"/>
    <cellStyle name="Normal 4 3 3 4" xfId="9909" xr:uid="{00000000-0005-0000-0000-000096300000}"/>
    <cellStyle name="Normal 4 3 3 5" xfId="15674" xr:uid="{00000000-0005-0000-0000-000097300000}"/>
    <cellStyle name="Normal 4 3 3 6" xfId="15675" xr:uid="{00000000-0005-0000-0000-000098300000}"/>
    <cellStyle name="Normal 4 3 4" xfId="9910" xr:uid="{00000000-0005-0000-0000-000099300000}"/>
    <cellStyle name="Normal 4 3 4 2" xfId="9911" xr:uid="{00000000-0005-0000-0000-00009A300000}"/>
    <cellStyle name="Normal 4 3 4 2 2" xfId="9912" xr:uid="{00000000-0005-0000-0000-00009B300000}"/>
    <cellStyle name="Normal 4 3 4 2 3" xfId="9913" xr:uid="{00000000-0005-0000-0000-00009C300000}"/>
    <cellStyle name="Normal 4 3 4 2 4" xfId="15676" xr:uid="{00000000-0005-0000-0000-00009D300000}"/>
    <cellStyle name="Normal 4 3 4 2 5" xfId="15677" xr:uid="{00000000-0005-0000-0000-00009E300000}"/>
    <cellStyle name="Normal 4 3 4 3" xfId="9914" xr:uid="{00000000-0005-0000-0000-00009F300000}"/>
    <cellStyle name="Normal 4 3 4 4" xfId="9915" xr:uid="{00000000-0005-0000-0000-0000A0300000}"/>
    <cellStyle name="Normal 4 3 4 5" xfId="15678" xr:uid="{00000000-0005-0000-0000-0000A1300000}"/>
    <cellStyle name="Normal 4 3 4 6" xfId="15679" xr:uid="{00000000-0005-0000-0000-0000A2300000}"/>
    <cellStyle name="Normal 4 3 5" xfId="9916" xr:uid="{00000000-0005-0000-0000-0000A3300000}"/>
    <cellStyle name="Normal 4 3 5 2" xfId="9917" xr:uid="{00000000-0005-0000-0000-0000A4300000}"/>
    <cellStyle name="Normal 4 3 5 2 2" xfId="9918" xr:uid="{00000000-0005-0000-0000-0000A5300000}"/>
    <cellStyle name="Normal 4 3 5 2 3" xfId="9919" xr:uid="{00000000-0005-0000-0000-0000A6300000}"/>
    <cellStyle name="Normal 4 3 5 2 4" xfId="15680" xr:uid="{00000000-0005-0000-0000-0000A7300000}"/>
    <cellStyle name="Normal 4 3 5 2 5" xfId="15681" xr:uid="{00000000-0005-0000-0000-0000A8300000}"/>
    <cellStyle name="Normal 4 3 5 3" xfId="9920" xr:uid="{00000000-0005-0000-0000-0000A9300000}"/>
    <cellStyle name="Normal 4 3 5 4" xfId="9921" xr:uid="{00000000-0005-0000-0000-0000AA300000}"/>
    <cellStyle name="Normal 4 3 5 5" xfId="15682" xr:uid="{00000000-0005-0000-0000-0000AB300000}"/>
    <cellStyle name="Normal 4 3 5 6" xfId="15683" xr:uid="{00000000-0005-0000-0000-0000AC300000}"/>
    <cellStyle name="Normal 4 3 6" xfId="9922" xr:uid="{00000000-0005-0000-0000-0000AD300000}"/>
    <cellStyle name="Normal 4 3 6 2" xfId="9923" xr:uid="{00000000-0005-0000-0000-0000AE300000}"/>
    <cellStyle name="Normal 4 3 6 2 2" xfId="9924" xr:uid="{00000000-0005-0000-0000-0000AF300000}"/>
    <cellStyle name="Normal 4 3 6 2 3" xfId="9925" xr:uid="{00000000-0005-0000-0000-0000B0300000}"/>
    <cellStyle name="Normal 4 3 6 2 4" xfId="15684" xr:uid="{00000000-0005-0000-0000-0000B1300000}"/>
    <cellStyle name="Normal 4 3 6 2 5" xfId="15685" xr:uid="{00000000-0005-0000-0000-0000B2300000}"/>
    <cellStyle name="Normal 4 3 6 3" xfId="9926" xr:uid="{00000000-0005-0000-0000-0000B3300000}"/>
    <cellStyle name="Normal 4 3 6 4" xfId="9927" xr:uid="{00000000-0005-0000-0000-0000B4300000}"/>
    <cellStyle name="Normal 4 3 6 5" xfId="15686" xr:uid="{00000000-0005-0000-0000-0000B5300000}"/>
    <cellStyle name="Normal 4 3 6 6" xfId="15687" xr:uid="{00000000-0005-0000-0000-0000B6300000}"/>
    <cellStyle name="Normal 4 3 7" xfId="9928" xr:uid="{00000000-0005-0000-0000-0000B7300000}"/>
    <cellStyle name="Normal 4 3 7 2" xfId="9929" xr:uid="{00000000-0005-0000-0000-0000B8300000}"/>
    <cellStyle name="Normal 4 3 7 2 2" xfId="9930" xr:uid="{00000000-0005-0000-0000-0000B9300000}"/>
    <cellStyle name="Normal 4 3 7 2 3" xfId="9931" xr:uid="{00000000-0005-0000-0000-0000BA300000}"/>
    <cellStyle name="Normal 4 3 7 2 4" xfId="15688" xr:uid="{00000000-0005-0000-0000-0000BB300000}"/>
    <cellStyle name="Normal 4 3 7 2 5" xfId="15689" xr:uid="{00000000-0005-0000-0000-0000BC300000}"/>
    <cellStyle name="Normal 4 3 7 3" xfId="9932" xr:uid="{00000000-0005-0000-0000-0000BD300000}"/>
    <cellStyle name="Normal 4 3 7 4" xfId="9933" xr:uid="{00000000-0005-0000-0000-0000BE300000}"/>
    <cellStyle name="Normal 4 3 7 5" xfId="15690" xr:uid="{00000000-0005-0000-0000-0000BF300000}"/>
    <cellStyle name="Normal 4 3 7 6" xfId="15691" xr:uid="{00000000-0005-0000-0000-0000C0300000}"/>
    <cellStyle name="Normal 4 3 8" xfId="9934" xr:uid="{00000000-0005-0000-0000-0000C1300000}"/>
    <cellStyle name="Normal 4 3 8 2" xfId="9935" xr:uid="{00000000-0005-0000-0000-0000C2300000}"/>
    <cellStyle name="Normal 4 3 8 2 2" xfId="9936" xr:uid="{00000000-0005-0000-0000-0000C3300000}"/>
    <cellStyle name="Normal 4 3 8 2 3" xfId="9937" xr:uid="{00000000-0005-0000-0000-0000C4300000}"/>
    <cellStyle name="Normal 4 3 8 2 4" xfId="15692" xr:uid="{00000000-0005-0000-0000-0000C5300000}"/>
    <cellStyle name="Normal 4 3 8 2 5" xfId="15693" xr:uid="{00000000-0005-0000-0000-0000C6300000}"/>
    <cellStyle name="Normal 4 3 8 3" xfId="9938" xr:uid="{00000000-0005-0000-0000-0000C7300000}"/>
    <cellStyle name="Normal 4 3 8 4" xfId="9939" xr:uid="{00000000-0005-0000-0000-0000C8300000}"/>
    <cellStyle name="Normal 4 3 8 5" xfId="15694" xr:uid="{00000000-0005-0000-0000-0000C9300000}"/>
    <cellStyle name="Normal 4 3 8 6" xfId="15695" xr:uid="{00000000-0005-0000-0000-0000CA300000}"/>
    <cellStyle name="Normal 4 3 9" xfId="9940" xr:uid="{00000000-0005-0000-0000-0000CB300000}"/>
    <cellStyle name="Normal 4 3 9 2" xfId="9941" xr:uid="{00000000-0005-0000-0000-0000CC300000}"/>
    <cellStyle name="Normal 4 3 9 3" xfId="9942" xr:uid="{00000000-0005-0000-0000-0000CD300000}"/>
    <cellStyle name="Normal 4 3 9 4" xfId="15696" xr:uid="{00000000-0005-0000-0000-0000CE300000}"/>
    <cellStyle name="Normal 4 3 9 5" xfId="15697" xr:uid="{00000000-0005-0000-0000-0000CF300000}"/>
    <cellStyle name="Normal 4 3_ECO Targets" xfId="9943" xr:uid="{00000000-0005-0000-0000-0000D0300000}"/>
    <cellStyle name="Normal 4 4" xfId="9944" xr:uid="{00000000-0005-0000-0000-0000D1300000}"/>
    <cellStyle name="Normal 4 4 10" xfId="9945" xr:uid="{00000000-0005-0000-0000-0000D2300000}"/>
    <cellStyle name="Normal 4 4 11" xfId="9946" xr:uid="{00000000-0005-0000-0000-0000D3300000}"/>
    <cellStyle name="Normal 4 4 12" xfId="9947" xr:uid="{00000000-0005-0000-0000-0000D4300000}"/>
    <cellStyle name="Normal 4 4 13" xfId="15698"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3" xfId="9951" xr:uid="{00000000-0005-0000-0000-0000D9300000}"/>
    <cellStyle name="Normal 4 4 2 2 4" xfId="15699" xr:uid="{00000000-0005-0000-0000-0000DA300000}"/>
    <cellStyle name="Normal 4 4 2 2 5" xfId="15700" xr:uid="{00000000-0005-0000-0000-0000DB300000}"/>
    <cellStyle name="Normal 4 4 2 3" xfId="9952" xr:uid="{00000000-0005-0000-0000-0000DC300000}"/>
    <cellStyle name="Normal 4 4 2 4" xfId="9953" xr:uid="{00000000-0005-0000-0000-0000DD300000}"/>
    <cellStyle name="Normal 4 4 2 5" xfId="15701" xr:uid="{00000000-0005-0000-0000-0000DE300000}"/>
    <cellStyle name="Normal 4 4 2 6" xfId="15702" xr:uid="{00000000-0005-0000-0000-0000DF300000}"/>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3" xfId="9958" xr:uid="{00000000-0005-0000-0000-0000E4300000}"/>
    <cellStyle name="Normal 4 4 3 2 4" xfId="15703" xr:uid="{00000000-0005-0000-0000-0000E5300000}"/>
    <cellStyle name="Normal 4 4 3 2 5" xfId="15704" xr:uid="{00000000-0005-0000-0000-0000E6300000}"/>
    <cellStyle name="Normal 4 4 3 3" xfId="9959" xr:uid="{00000000-0005-0000-0000-0000E7300000}"/>
    <cellStyle name="Normal 4 4 3 4" xfId="9960" xr:uid="{00000000-0005-0000-0000-0000E8300000}"/>
    <cellStyle name="Normal 4 4 3 5" xfId="15705" xr:uid="{00000000-0005-0000-0000-0000E9300000}"/>
    <cellStyle name="Normal 4 4 3 6" xfId="15706" xr:uid="{00000000-0005-0000-0000-0000EA300000}"/>
    <cellStyle name="Normal 4 4 4" xfId="9961" xr:uid="{00000000-0005-0000-0000-0000EB300000}"/>
    <cellStyle name="Normal 4 4 4 2" xfId="9962" xr:uid="{00000000-0005-0000-0000-0000EC300000}"/>
    <cellStyle name="Normal 4 4 4 2 2" xfId="9963" xr:uid="{00000000-0005-0000-0000-0000ED300000}"/>
    <cellStyle name="Normal 4 4 4 2 3" xfId="9964" xr:uid="{00000000-0005-0000-0000-0000EE300000}"/>
    <cellStyle name="Normal 4 4 4 2 4" xfId="15707" xr:uid="{00000000-0005-0000-0000-0000EF300000}"/>
    <cellStyle name="Normal 4 4 4 2 5" xfId="15708" xr:uid="{00000000-0005-0000-0000-0000F0300000}"/>
    <cellStyle name="Normal 4 4 4 3" xfId="9965" xr:uid="{00000000-0005-0000-0000-0000F1300000}"/>
    <cellStyle name="Normal 4 4 4 4" xfId="9966" xr:uid="{00000000-0005-0000-0000-0000F2300000}"/>
    <cellStyle name="Normal 4 4 4 5" xfId="15709" xr:uid="{00000000-0005-0000-0000-0000F3300000}"/>
    <cellStyle name="Normal 4 4 4 6" xfId="15710" xr:uid="{00000000-0005-0000-0000-0000F4300000}"/>
    <cellStyle name="Normal 4 4 5" xfId="9967" xr:uid="{00000000-0005-0000-0000-0000F5300000}"/>
    <cellStyle name="Normal 4 4 5 2" xfId="9968" xr:uid="{00000000-0005-0000-0000-0000F6300000}"/>
    <cellStyle name="Normal 4 4 5 2 2" xfId="9969" xr:uid="{00000000-0005-0000-0000-0000F7300000}"/>
    <cellStyle name="Normal 4 4 5 2 3" xfId="9970" xr:uid="{00000000-0005-0000-0000-0000F8300000}"/>
    <cellStyle name="Normal 4 4 5 2 4" xfId="15711" xr:uid="{00000000-0005-0000-0000-0000F9300000}"/>
    <cellStyle name="Normal 4 4 5 2 5" xfId="15712" xr:uid="{00000000-0005-0000-0000-0000FA300000}"/>
    <cellStyle name="Normal 4 4 5 3" xfId="9971" xr:uid="{00000000-0005-0000-0000-0000FB300000}"/>
    <cellStyle name="Normal 4 4 5 4" xfId="9972" xr:uid="{00000000-0005-0000-0000-0000FC300000}"/>
    <cellStyle name="Normal 4 4 5 5" xfId="15713" xr:uid="{00000000-0005-0000-0000-0000FD300000}"/>
    <cellStyle name="Normal 4 4 5 6" xfId="15714" xr:uid="{00000000-0005-0000-0000-0000FE300000}"/>
    <cellStyle name="Normal 4 4 6" xfId="9973" xr:uid="{00000000-0005-0000-0000-0000FF300000}"/>
    <cellStyle name="Normal 4 4 6 2" xfId="9974" xr:uid="{00000000-0005-0000-0000-000000310000}"/>
    <cellStyle name="Normal 4 4 6 2 2" xfId="9975" xr:uid="{00000000-0005-0000-0000-000001310000}"/>
    <cellStyle name="Normal 4 4 6 2 3" xfId="9976" xr:uid="{00000000-0005-0000-0000-000002310000}"/>
    <cellStyle name="Normal 4 4 6 2 4" xfId="15715" xr:uid="{00000000-0005-0000-0000-000003310000}"/>
    <cellStyle name="Normal 4 4 6 2 5" xfId="15716" xr:uid="{00000000-0005-0000-0000-000004310000}"/>
    <cellStyle name="Normal 4 4 6 3" xfId="9977" xr:uid="{00000000-0005-0000-0000-000005310000}"/>
    <cellStyle name="Normal 4 4 6 4" xfId="9978" xr:uid="{00000000-0005-0000-0000-000006310000}"/>
    <cellStyle name="Normal 4 4 6 5" xfId="15717" xr:uid="{00000000-0005-0000-0000-000007310000}"/>
    <cellStyle name="Normal 4 4 6 6" xfId="15718" xr:uid="{00000000-0005-0000-0000-000008310000}"/>
    <cellStyle name="Normal 4 4 7" xfId="9979" xr:uid="{00000000-0005-0000-0000-000009310000}"/>
    <cellStyle name="Normal 4 4 7 2" xfId="9980" xr:uid="{00000000-0005-0000-0000-00000A310000}"/>
    <cellStyle name="Normal 4 4 7 2 2" xfId="9981" xr:uid="{00000000-0005-0000-0000-00000B310000}"/>
    <cellStyle name="Normal 4 4 7 2 3" xfId="9982" xr:uid="{00000000-0005-0000-0000-00000C310000}"/>
    <cellStyle name="Normal 4 4 7 2 4" xfId="15719" xr:uid="{00000000-0005-0000-0000-00000D310000}"/>
    <cellStyle name="Normal 4 4 7 2 5" xfId="15720" xr:uid="{00000000-0005-0000-0000-00000E310000}"/>
    <cellStyle name="Normal 4 4 7 3" xfId="9983" xr:uid="{00000000-0005-0000-0000-00000F310000}"/>
    <cellStyle name="Normal 4 4 7 4" xfId="9984" xr:uid="{00000000-0005-0000-0000-000010310000}"/>
    <cellStyle name="Normal 4 4 7 5" xfId="15721" xr:uid="{00000000-0005-0000-0000-000011310000}"/>
    <cellStyle name="Normal 4 4 7 6" xfId="15722" xr:uid="{00000000-0005-0000-0000-000012310000}"/>
    <cellStyle name="Normal 4 4 8" xfId="9985" xr:uid="{00000000-0005-0000-0000-000013310000}"/>
    <cellStyle name="Normal 4 4 8 2" xfId="9986" xr:uid="{00000000-0005-0000-0000-000014310000}"/>
    <cellStyle name="Normal 4 4 8 2 2" xfId="9987" xr:uid="{00000000-0005-0000-0000-000015310000}"/>
    <cellStyle name="Normal 4 4 8 2 3" xfId="9988" xr:uid="{00000000-0005-0000-0000-000016310000}"/>
    <cellStyle name="Normal 4 4 8 2 4" xfId="15723" xr:uid="{00000000-0005-0000-0000-000017310000}"/>
    <cellStyle name="Normal 4 4 8 2 5" xfId="15724" xr:uid="{00000000-0005-0000-0000-000018310000}"/>
    <cellStyle name="Normal 4 4 8 3" xfId="9989" xr:uid="{00000000-0005-0000-0000-000019310000}"/>
    <cellStyle name="Normal 4 4 8 4" xfId="9990" xr:uid="{00000000-0005-0000-0000-00001A310000}"/>
    <cellStyle name="Normal 4 4 8 5" xfId="15725" xr:uid="{00000000-0005-0000-0000-00001B310000}"/>
    <cellStyle name="Normal 4 4 8 6" xfId="15726" xr:uid="{00000000-0005-0000-0000-00001C310000}"/>
    <cellStyle name="Normal 4 4 9" xfId="9991" xr:uid="{00000000-0005-0000-0000-00001D310000}"/>
    <cellStyle name="Normal 4 4 9 2" xfId="9992" xr:uid="{00000000-0005-0000-0000-00001E310000}"/>
    <cellStyle name="Normal 4 4 9 3" xfId="9993" xr:uid="{00000000-0005-0000-0000-00001F310000}"/>
    <cellStyle name="Normal 4 4 9 4" xfId="15727" xr:uid="{00000000-0005-0000-0000-000020310000}"/>
    <cellStyle name="Normal 4 4 9 5" xfId="15728" xr:uid="{00000000-0005-0000-0000-000021310000}"/>
    <cellStyle name="Normal 4 4_ECO Targets" xfId="9994" xr:uid="{00000000-0005-0000-0000-000022310000}"/>
    <cellStyle name="Normal 4 5" xfId="9995" xr:uid="{00000000-0005-0000-0000-000023310000}"/>
    <cellStyle name="Normal 4 5 10" xfId="9996" xr:uid="{00000000-0005-0000-0000-000024310000}"/>
    <cellStyle name="Normal 4 5 11" xfId="9997" xr:uid="{00000000-0005-0000-0000-000025310000}"/>
    <cellStyle name="Normal 4 5 12" xfId="9998" xr:uid="{00000000-0005-0000-0000-000026310000}"/>
    <cellStyle name="Normal 4 5 13" xfId="15729"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3" xfId="10002" xr:uid="{00000000-0005-0000-0000-00002B310000}"/>
    <cellStyle name="Normal 4 5 2 2 4" xfId="15730" xr:uid="{00000000-0005-0000-0000-00002C310000}"/>
    <cellStyle name="Normal 4 5 2 2 5" xfId="15731" xr:uid="{00000000-0005-0000-0000-00002D310000}"/>
    <cellStyle name="Normal 4 5 2 3" xfId="10003" xr:uid="{00000000-0005-0000-0000-00002E310000}"/>
    <cellStyle name="Normal 4 5 2 4" xfId="10004" xr:uid="{00000000-0005-0000-0000-00002F310000}"/>
    <cellStyle name="Normal 4 5 2 5" xfId="15732" xr:uid="{00000000-0005-0000-0000-000030310000}"/>
    <cellStyle name="Normal 4 5 2 6" xfId="15733" xr:uid="{00000000-0005-0000-0000-00003131000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3" xfId="10009" xr:uid="{00000000-0005-0000-0000-000036310000}"/>
    <cellStyle name="Normal 4 5 3 2 4" xfId="15734" xr:uid="{00000000-0005-0000-0000-000037310000}"/>
    <cellStyle name="Normal 4 5 3 2 5" xfId="15735" xr:uid="{00000000-0005-0000-0000-000038310000}"/>
    <cellStyle name="Normal 4 5 3 3" xfId="10010" xr:uid="{00000000-0005-0000-0000-000039310000}"/>
    <cellStyle name="Normal 4 5 3 4" xfId="10011" xr:uid="{00000000-0005-0000-0000-00003A310000}"/>
    <cellStyle name="Normal 4 5 3 5" xfId="15736" xr:uid="{00000000-0005-0000-0000-00003B310000}"/>
    <cellStyle name="Normal 4 5 3 6" xfId="15737" xr:uid="{00000000-0005-0000-0000-00003C310000}"/>
    <cellStyle name="Normal 4 5 4" xfId="10012" xr:uid="{00000000-0005-0000-0000-00003D310000}"/>
    <cellStyle name="Normal 4 5 4 2" xfId="10013" xr:uid="{00000000-0005-0000-0000-00003E310000}"/>
    <cellStyle name="Normal 4 5 4 2 2" xfId="10014" xr:uid="{00000000-0005-0000-0000-00003F310000}"/>
    <cellStyle name="Normal 4 5 4 2 3" xfId="10015" xr:uid="{00000000-0005-0000-0000-000040310000}"/>
    <cellStyle name="Normal 4 5 4 2 4" xfId="15738" xr:uid="{00000000-0005-0000-0000-000041310000}"/>
    <cellStyle name="Normal 4 5 4 2 5" xfId="15739" xr:uid="{00000000-0005-0000-0000-000042310000}"/>
    <cellStyle name="Normal 4 5 4 3" xfId="10016" xr:uid="{00000000-0005-0000-0000-000043310000}"/>
    <cellStyle name="Normal 4 5 4 4" xfId="10017" xr:uid="{00000000-0005-0000-0000-000044310000}"/>
    <cellStyle name="Normal 4 5 4 5" xfId="15740" xr:uid="{00000000-0005-0000-0000-000045310000}"/>
    <cellStyle name="Normal 4 5 4 6" xfId="15741" xr:uid="{00000000-0005-0000-0000-000046310000}"/>
    <cellStyle name="Normal 4 5 5" xfId="10018" xr:uid="{00000000-0005-0000-0000-000047310000}"/>
    <cellStyle name="Normal 4 5 5 2" xfId="10019" xr:uid="{00000000-0005-0000-0000-000048310000}"/>
    <cellStyle name="Normal 4 5 5 2 2" xfId="10020" xr:uid="{00000000-0005-0000-0000-000049310000}"/>
    <cellStyle name="Normal 4 5 5 2 3" xfId="10021" xr:uid="{00000000-0005-0000-0000-00004A310000}"/>
    <cellStyle name="Normal 4 5 5 2 4" xfId="15742" xr:uid="{00000000-0005-0000-0000-00004B310000}"/>
    <cellStyle name="Normal 4 5 5 2 5" xfId="15743" xr:uid="{00000000-0005-0000-0000-00004C310000}"/>
    <cellStyle name="Normal 4 5 5 3" xfId="10022" xr:uid="{00000000-0005-0000-0000-00004D310000}"/>
    <cellStyle name="Normal 4 5 5 4" xfId="10023" xr:uid="{00000000-0005-0000-0000-00004E310000}"/>
    <cellStyle name="Normal 4 5 5 5" xfId="15744" xr:uid="{00000000-0005-0000-0000-00004F310000}"/>
    <cellStyle name="Normal 4 5 5 6" xfId="15745" xr:uid="{00000000-0005-0000-0000-000050310000}"/>
    <cellStyle name="Normal 4 5 6" xfId="10024" xr:uid="{00000000-0005-0000-0000-000051310000}"/>
    <cellStyle name="Normal 4 5 6 2" xfId="10025" xr:uid="{00000000-0005-0000-0000-000052310000}"/>
    <cellStyle name="Normal 4 5 6 2 2" xfId="10026" xr:uid="{00000000-0005-0000-0000-000053310000}"/>
    <cellStyle name="Normal 4 5 6 2 3" xfId="10027" xr:uid="{00000000-0005-0000-0000-000054310000}"/>
    <cellStyle name="Normal 4 5 6 2 4" xfId="15746" xr:uid="{00000000-0005-0000-0000-000055310000}"/>
    <cellStyle name="Normal 4 5 6 2 5" xfId="15747" xr:uid="{00000000-0005-0000-0000-000056310000}"/>
    <cellStyle name="Normal 4 5 6 3" xfId="10028" xr:uid="{00000000-0005-0000-0000-000057310000}"/>
    <cellStyle name="Normal 4 5 6 4" xfId="10029" xr:uid="{00000000-0005-0000-0000-000058310000}"/>
    <cellStyle name="Normal 4 5 6 5" xfId="15748" xr:uid="{00000000-0005-0000-0000-000059310000}"/>
    <cellStyle name="Normal 4 5 6 6" xfId="15749" xr:uid="{00000000-0005-0000-0000-00005A310000}"/>
    <cellStyle name="Normal 4 5 7" xfId="10030" xr:uid="{00000000-0005-0000-0000-00005B310000}"/>
    <cellStyle name="Normal 4 5 7 2" xfId="10031" xr:uid="{00000000-0005-0000-0000-00005C310000}"/>
    <cellStyle name="Normal 4 5 7 2 2" xfId="10032" xr:uid="{00000000-0005-0000-0000-00005D310000}"/>
    <cellStyle name="Normal 4 5 7 2 3" xfId="10033" xr:uid="{00000000-0005-0000-0000-00005E310000}"/>
    <cellStyle name="Normal 4 5 7 2 4" xfId="15750" xr:uid="{00000000-0005-0000-0000-00005F310000}"/>
    <cellStyle name="Normal 4 5 7 2 5" xfId="15751" xr:uid="{00000000-0005-0000-0000-000060310000}"/>
    <cellStyle name="Normal 4 5 7 3" xfId="10034" xr:uid="{00000000-0005-0000-0000-000061310000}"/>
    <cellStyle name="Normal 4 5 7 4" xfId="10035" xr:uid="{00000000-0005-0000-0000-000062310000}"/>
    <cellStyle name="Normal 4 5 7 5" xfId="15752" xr:uid="{00000000-0005-0000-0000-000063310000}"/>
    <cellStyle name="Normal 4 5 7 6" xfId="15753" xr:uid="{00000000-0005-0000-0000-000064310000}"/>
    <cellStyle name="Normal 4 5 8" xfId="10036" xr:uid="{00000000-0005-0000-0000-000065310000}"/>
    <cellStyle name="Normal 4 5 8 2" xfId="10037" xr:uid="{00000000-0005-0000-0000-000066310000}"/>
    <cellStyle name="Normal 4 5 8 2 2" xfId="10038" xr:uid="{00000000-0005-0000-0000-000067310000}"/>
    <cellStyle name="Normal 4 5 8 2 3" xfId="10039" xr:uid="{00000000-0005-0000-0000-000068310000}"/>
    <cellStyle name="Normal 4 5 8 2 4" xfId="15754" xr:uid="{00000000-0005-0000-0000-000069310000}"/>
    <cellStyle name="Normal 4 5 8 2 5" xfId="15755" xr:uid="{00000000-0005-0000-0000-00006A310000}"/>
    <cellStyle name="Normal 4 5 8 3" xfId="10040" xr:uid="{00000000-0005-0000-0000-00006B310000}"/>
    <cellStyle name="Normal 4 5 8 4" xfId="10041" xr:uid="{00000000-0005-0000-0000-00006C310000}"/>
    <cellStyle name="Normal 4 5 8 5" xfId="15756" xr:uid="{00000000-0005-0000-0000-00006D310000}"/>
    <cellStyle name="Normal 4 5 8 6" xfId="15757" xr:uid="{00000000-0005-0000-0000-00006E310000}"/>
    <cellStyle name="Normal 4 5 9" xfId="10042" xr:uid="{00000000-0005-0000-0000-00006F310000}"/>
    <cellStyle name="Normal 4 5 9 2" xfId="10043" xr:uid="{00000000-0005-0000-0000-000070310000}"/>
    <cellStyle name="Normal 4 5 9 3" xfId="10044" xr:uid="{00000000-0005-0000-0000-000071310000}"/>
    <cellStyle name="Normal 4 5 9 4" xfId="15758" xr:uid="{00000000-0005-0000-0000-000072310000}"/>
    <cellStyle name="Normal 4 5 9 5" xfId="15759" xr:uid="{00000000-0005-0000-0000-000073310000}"/>
    <cellStyle name="Normal 4 5_ECO Targets" xfId="10045" xr:uid="{00000000-0005-0000-0000-000074310000}"/>
    <cellStyle name="Normal 4 6" xfId="10046" xr:uid="{00000000-0005-0000-0000-000075310000}"/>
    <cellStyle name="Normal 4 6 10" xfId="10047" xr:uid="{00000000-0005-0000-0000-000076310000}"/>
    <cellStyle name="Normal 4 6 11" xfId="10048" xr:uid="{00000000-0005-0000-0000-000077310000}"/>
    <cellStyle name="Normal 4 6 12" xfId="15760" xr:uid="{00000000-0005-0000-0000-000078310000}"/>
    <cellStyle name="Normal 4 6 13" xfId="15761" xr:uid="{00000000-0005-0000-0000-000079310000}"/>
    <cellStyle name="Normal 4 6 2" xfId="10049" xr:uid="{00000000-0005-0000-0000-00007A310000}"/>
    <cellStyle name="Normal 4 6 2 2" xfId="10050" xr:uid="{00000000-0005-0000-0000-00007B310000}"/>
    <cellStyle name="Normal 4 6 2 2 2" xfId="10051" xr:uid="{00000000-0005-0000-0000-00007C310000}"/>
    <cellStyle name="Normal 4 6 2 2 3" xfId="10052" xr:uid="{00000000-0005-0000-0000-00007D310000}"/>
    <cellStyle name="Normal 4 6 2 2 4" xfId="15762" xr:uid="{00000000-0005-0000-0000-00007E310000}"/>
    <cellStyle name="Normal 4 6 2 2 5" xfId="15763" xr:uid="{00000000-0005-0000-0000-00007F310000}"/>
    <cellStyle name="Normal 4 6 2 3" xfId="10053" xr:uid="{00000000-0005-0000-0000-000080310000}"/>
    <cellStyle name="Normal 4 6 2 4" xfId="10054" xr:uid="{00000000-0005-0000-0000-000081310000}"/>
    <cellStyle name="Normal 4 6 2 5" xfId="15764" xr:uid="{00000000-0005-0000-0000-000082310000}"/>
    <cellStyle name="Normal 4 6 2 6" xfId="15765" xr:uid="{00000000-0005-0000-0000-000083310000}"/>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3" xfId="10059" xr:uid="{00000000-0005-0000-0000-000088310000}"/>
    <cellStyle name="Normal 4 6 3 2 4" xfId="15766" xr:uid="{00000000-0005-0000-0000-000089310000}"/>
    <cellStyle name="Normal 4 6 3 2 5" xfId="15767" xr:uid="{00000000-0005-0000-0000-00008A310000}"/>
    <cellStyle name="Normal 4 6 3 3" xfId="10060" xr:uid="{00000000-0005-0000-0000-00008B310000}"/>
    <cellStyle name="Normal 4 6 3 4" xfId="10061" xr:uid="{00000000-0005-0000-0000-00008C310000}"/>
    <cellStyle name="Normal 4 6 3 5" xfId="15768" xr:uid="{00000000-0005-0000-0000-00008D310000}"/>
    <cellStyle name="Normal 4 6 3 6" xfId="15769" xr:uid="{00000000-0005-0000-0000-00008E310000}"/>
    <cellStyle name="Normal 4 6 4" xfId="10062" xr:uid="{00000000-0005-0000-0000-00008F310000}"/>
    <cellStyle name="Normal 4 6 4 2" xfId="10063" xr:uid="{00000000-0005-0000-0000-000090310000}"/>
    <cellStyle name="Normal 4 6 4 2 2" xfId="10064" xr:uid="{00000000-0005-0000-0000-000091310000}"/>
    <cellStyle name="Normal 4 6 4 2 3" xfId="10065" xr:uid="{00000000-0005-0000-0000-000092310000}"/>
    <cellStyle name="Normal 4 6 4 2 4" xfId="15770" xr:uid="{00000000-0005-0000-0000-000093310000}"/>
    <cellStyle name="Normal 4 6 4 2 5" xfId="15771" xr:uid="{00000000-0005-0000-0000-000094310000}"/>
    <cellStyle name="Normal 4 6 4 3" xfId="10066" xr:uid="{00000000-0005-0000-0000-000095310000}"/>
    <cellStyle name="Normal 4 6 4 4" xfId="10067" xr:uid="{00000000-0005-0000-0000-000096310000}"/>
    <cellStyle name="Normal 4 6 4 5" xfId="15772" xr:uid="{00000000-0005-0000-0000-000097310000}"/>
    <cellStyle name="Normal 4 6 4 6" xfId="15773" xr:uid="{00000000-0005-0000-0000-000098310000}"/>
    <cellStyle name="Normal 4 6 5" xfId="10068" xr:uid="{00000000-0005-0000-0000-000099310000}"/>
    <cellStyle name="Normal 4 6 5 2" xfId="10069" xr:uid="{00000000-0005-0000-0000-00009A310000}"/>
    <cellStyle name="Normal 4 6 5 2 2" xfId="10070" xr:uid="{00000000-0005-0000-0000-00009B310000}"/>
    <cellStyle name="Normal 4 6 5 2 3" xfId="10071" xr:uid="{00000000-0005-0000-0000-00009C310000}"/>
    <cellStyle name="Normal 4 6 5 2 4" xfId="15774" xr:uid="{00000000-0005-0000-0000-00009D310000}"/>
    <cellStyle name="Normal 4 6 5 2 5" xfId="15775" xr:uid="{00000000-0005-0000-0000-00009E310000}"/>
    <cellStyle name="Normal 4 6 5 3" xfId="10072" xr:uid="{00000000-0005-0000-0000-00009F310000}"/>
    <cellStyle name="Normal 4 6 5 4" xfId="10073" xr:uid="{00000000-0005-0000-0000-0000A0310000}"/>
    <cellStyle name="Normal 4 6 5 5" xfId="15776" xr:uid="{00000000-0005-0000-0000-0000A1310000}"/>
    <cellStyle name="Normal 4 6 5 6" xfId="15777" xr:uid="{00000000-0005-0000-0000-0000A2310000}"/>
    <cellStyle name="Normal 4 6 6" xfId="10074" xr:uid="{00000000-0005-0000-0000-0000A3310000}"/>
    <cellStyle name="Normal 4 6 6 2" xfId="10075" xr:uid="{00000000-0005-0000-0000-0000A4310000}"/>
    <cellStyle name="Normal 4 6 6 2 2" xfId="10076" xr:uid="{00000000-0005-0000-0000-0000A5310000}"/>
    <cellStyle name="Normal 4 6 6 2 3" xfId="10077" xr:uid="{00000000-0005-0000-0000-0000A6310000}"/>
    <cellStyle name="Normal 4 6 6 2 4" xfId="15778" xr:uid="{00000000-0005-0000-0000-0000A7310000}"/>
    <cellStyle name="Normal 4 6 6 2 5" xfId="15779" xr:uid="{00000000-0005-0000-0000-0000A8310000}"/>
    <cellStyle name="Normal 4 6 6 3" xfId="10078" xr:uid="{00000000-0005-0000-0000-0000A9310000}"/>
    <cellStyle name="Normal 4 6 6 4" xfId="10079" xr:uid="{00000000-0005-0000-0000-0000AA310000}"/>
    <cellStyle name="Normal 4 6 6 5" xfId="15780" xr:uid="{00000000-0005-0000-0000-0000AB310000}"/>
    <cellStyle name="Normal 4 6 6 6" xfId="15781" xr:uid="{00000000-0005-0000-0000-0000AC310000}"/>
    <cellStyle name="Normal 4 6 7" xfId="10080" xr:uid="{00000000-0005-0000-0000-0000AD310000}"/>
    <cellStyle name="Normal 4 6 7 2" xfId="10081" xr:uid="{00000000-0005-0000-0000-0000AE310000}"/>
    <cellStyle name="Normal 4 6 7 2 2" xfId="10082" xr:uid="{00000000-0005-0000-0000-0000AF310000}"/>
    <cellStyle name="Normal 4 6 7 2 3" xfId="10083" xr:uid="{00000000-0005-0000-0000-0000B0310000}"/>
    <cellStyle name="Normal 4 6 7 2 4" xfId="15782" xr:uid="{00000000-0005-0000-0000-0000B1310000}"/>
    <cellStyle name="Normal 4 6 7 2 5" xfId="15783" xr:uid="{00000000-0005-0000-0000-0000B2310000}"/>
    <cellStyle name="Normal 4 6 7 3" xfId="10084" xr:uid="{00000000-0005-0000-0000-0000B3310000}"/>
    <cellStyle name="Normal 4 6 7 4" xfId="10085" xr:uid="{00000000-0005-0000-0000-0000B4310000}"/>
    <cellStyle name="Normal 4 6 7 5" xfId="15784" xr:uid="{00000000-0005-0000-0000-0000B5310000}"/>
    <cellStyle name="Normal 4 6 7 6" xfId="15785" xr:uid="{00000000-0005-0000-0000-0000B6310000}"/>
    <cellStyle name="Normal 4 6 8" xfId="10086" xr:uid="{00000000-0005-0000-0000-0000B7310000}"/>
    <cellStyle name="Normal 4 6 8 2" xfId="10087" xr:uid="{00000000-0005-0000-0000-0000B8310000}"/>
    <cellStyle name="Normal 4 6 8 2 2" xfId="10088" xr:uid="{00000000-0005-0000-0000-0000B9310000}"/>
    <cellStyle name="Normal 4 6 8 2 3" xfId="10089" xr:uid="{00000000-0005-0000-0000-0000BA310000}"/>
    <cellStyle name="Normal 4 6 8 2 4" xfId="15786" xr:uid="{00000000-0005-0000-0000-0000BB310000}"/>
    <cellStyle name="Normal 4 6 8 2 5" xfId="15787" xr:uid="{00000000-0005-0000-0000-0000BC310000}"/>
    <cellStyle name="Normal 4 6 8 3" xfId="10090" xr:uid="{00000000-0005-0000-0000-0000BD310000}"/>
    <cellStyle name="Normal 4 6 8 4" xfId="10091" xr:uid="{00000000-0005-0000-0000-0000BE310000}"/>
    <cellStyle name="Normal 4 6 8 5" xfId="15788" xr:uid="{00000000-0005-0000-0000-0000BF310000}"/>
    <cellStyle name="Normal 4 6 8 6" xfId="15789" xr:uid="{00000000-0005-0000-0000-0000C0310000}"/>
    <cellStyle name="Normal 4 6 9" xfId="10092" xr:uid="{00000000-0005-0000-0000-0000C1310000}"/>
    <cellStyle name="Normal 4 6 9 2" xfId="10093" xr:uid="{00000000-0005-0000-0000-0000C2310000}"/>
    <cellStyle name="Normal 4 6 9 3" xfId="10094" xr:uid="{00000000-0005-0000-0000-0000C3310000}"/>
    <cellStyle name="Normal 4 6 9 4" xfId="15790" xr:uid="{00000000-0005-0000-0000-0000C4310000}"/>
    <cellStyle name="Normal 4 6 9 5" xfId="15791" xr:uid="{00000000-0005-0000-0000-0000C5310000}"/>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3" xfId="10099" xr:uid="{00000000-0005-0000-0000-0000CA310000}"/>
    <cellStyle name="Normal 4 7 2 4" xfId="15792" xr:uid="{00000000-0005-0000-0000-0000CB310000}"/>
    <cellStyle name="Normal 4 7 2 5" xfId="15793" xr:uid="{00000000-0005-0000-0000-0000CC310000}"/>
    <cellStyle name="Normal 4 7 3" xfId="10100" xr:uid="{00000000-0005-0000-0000-0000CD310000}"/>
    <cellStyle name="Normal 4 7 4" xfId="10101" xr:uid="{00000000-0005-0000-0000-0000CE310000}"/>
    <cellStyle name="Normal 4 7 5" xfId="15794" xr:uid="{00000000-0005-0000-0000-0000CF310000}"/>
    <cellStyle name="Normal 4 7 6" xfId="15795" xr:uid="{00000000-0005-0000-0000-0000D0310000}"/>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3" xfId="10106" xr:uid="{00000000-0005-0000-0000-0000D5310000}"/>
    <cellStyle name="Normal 4 8 2 4" xfId="15796" xr:uid="{00000000-0005-0000-0000-0000D6310000}"/>
    <cellStyle name="Normal 4 8 2 5" xfId="15797" xr:uid="{00000000-0005-0000-0000-0000D7310000}"/>
    <cellStyle name="Normal 4 8 3" xfId="10107" xr:uid="{00000000-0005-0000-0000-0000D8310000}"/>
    <cellStyle name="Normal 4 8 4" xfId="10108" xr:uid="{00000000-0005-0000-0000-0000D9310000}"/>
    <cellStyle name="Normal 4 8 5" xfId="15798" xr:uid="{00000000-0005-0000-0000-0000DA310000}"/>
    <cellStyle name="Normal 4 8 6" xfId="15799" xr:uid="{00000000-0005-0000-0000-0000DB310000}"/>
    <cellStyle name="Normal 4 9" xfId="10109" xr:uid="{00000000-0005-0000-0000-0000DC310000}"/>
    <cellStyle name="Normal 4 9 2" xfId="10110" xr:uid="{00000000-0005-0000-0000-0000DD310000}"/>
    <cellStyle name="Normal 4 9 2 2" xfId="10111" xr:uid="{00000000-0005-0000-0000-0000DE310000}"/>
    <cellStyle name="Normal 4 9 2 3" xfId="10112" xr:uid="{00000000-0005-0000-0000-0000DF310000}"/>
    <cellStyle name="Normal 4 9 2 4" xfId="15800" xr:uid="{00000000-0005-0000-0000-0000E0310000}"/>
    <cellStyle name="Normal 4 9 2 5" xfId="15801" xr:uid="{00000000-0005-0000-0000-0000E1310000}"/>
    <cellStyle name="Normal 4 9 3" xfId="10113" xr:uid="{00000000-0005-0000-0000-0000E2310000}"/>
    <cellStyle name="Normal 4 9 4" xfId="10114" xr:uid="{00000000-0005-0000-0000-0000E3310000}"/>
    <cellStyle name="Normal 4 9 5" xfId="15802" xr:uid="{00000000-0005-0000-0000-0000E4310000}"/>
    <cellStyle name="Normal 4 9 6" xfId="15803" xr:uid="{00000000-0005-0000-0000-0000E5310000}"/>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5" xfId="10121" xr:uid="{00000000-0005-0000-0000-0000EC310000}"/>
    <cellStyle name="Normal 46" xfId="10122" xr:uid="{00000000-0005-0000-0000-0000ED310000}"/>
    <cellStyle name="Normal 47" xfId="10123" xr:uid="{00000000-0005-0000-0000-0000EE310000}"/>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3" xfId="10128" xr:uid="{00000000-0005-0000-0000-0000F4310000}"/>
    <cellStyle name="Normal 5 2 4" xfId="10129" xr:uid="{00000000-0005-0000-0000-0000F5310000}"/>
    <cellStyle name="Normal 5 2 5" xfId="13208" xr:uid="{00000000-0005-0000-0000-0000F6310000}"/>
    <cellStyle name="Normal 5 3" xfId="10130" xr:uid="{00000000-0005-0000-0000-0000F7310000}"/>
    <cellStyle name="Normal 5 3 2" xfId="10131" xr:uid="{00000000-0005-0000-0000-0000F8310000}"/>
    <cellStyle name="Normal 5 3 3" xfId="10132" xr:uid="{00000000-0005-0000-0000-0000F9310000}"/>
    <cellStyle name="Normal 5 3 4" xfId="10133" xr:uid="{00000000-0005-0000-0000-0000FA310000}"/>
    <cellStyle name="Normal 5 3 5" xfId="15804"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5" xr:uid="{00000000-0005-0000-0000-000003320000}"/>
    <cellStyle name="Normal 51" xfId="13159" xr:uid="{00000000-0005-0000-0000-000004320000}"/>
    <cellStyle name="Normal 51 2" xfId="13180" xr:uid="{00000000-0005-0000-0000-000005320000}"/>
    <cellStyle name="Normal 51 2 2" xfId="13182" xr:uid="{00000000-0005-0000-0000-000006320000}"/>
    <cellStyle name="Normal 51 2 2 2" xfId="13191" xr:uid="{00000000-0005-0000-0000-000007320000}"/>
    <cellStyle name="Normal 51 2 2 2 2" xfId="13205" xr:uid="{00000000-0005-0000-0000-000008320000}"/>
    <cellStyle name="Normal 51 2 2 2 2 2" xfId="13213" xr:uid="{00000000-0005-0000-0000-000009320000}"/>
    <cellStyle name="Normal 51 2 2 2 2 2 2" xfId="13221" xr:uid="{00000000-0005-0000-0000-00000A320000}"/>
    <cellStyle name="Normal 51 2 2 2 2 2 2 2" xfId="13254" xr:uid="{00000000-0005-0000-0000-00000B320000}"/>
    <cellStyle name="Normal 51 2 2 2 2 2 2 2 2" xfId="13278" xr:uid="{00000000-0005-0000-0000-00000C320000}"/>
    <cellStyle name="Normal 51 2 2 2 2 2 2 2 2 2" xfId="13287" xr:uid="{00000000-0005-0000-0000-00000D320000}"/>
    <cellStyle name="Normal 51 2 2 2 2 2 2 2 2 2 2" xfId="16054" xr:uid="{00000000-0005-0000-0000-00000E320000}"/>
    <cellStyle name="Normal 51 2 2 2 2 2 2 2 2 2 2 2" xfId="16102" xr:uid="{00000000-0005-0000-0000-00000F320000}"/>
    <cellStyle name="Normal 51 2 2 2 2 2 2 2 2 2 2 2 2" xfId="16103" xr:uid="{00000000-0005-0000-0000-000010320000}"/>
    <cellStyle name="Normal 51 2 2 2 2 2 2 2 2 2 2 3 2" xfId="16138" xr:uid="{00000000-0005-0000-0000-000011320000}"/>
    <cellStyle name="Normal 51 2 2 2 2 2 2 2 2 2 2 3 2 2 2" xfId="16185" xr:uid="{B62E8C50-8A9E-41B2-864E-F7D25B932B58}"/>
    <cellStyle name="Normal 51 2 2 2 2 2 2 2 2 2 2 3 2 2 2 2" xfId="16200" xr:uid="{F0697B36-5C19-49CD-AD7E-202D4F2C8C06}"/>
    <cellStyle name="Normal 51 2 2 2 2 2 2 2 2 2 2 3 2 2 2 2 2 2" xfId="16241" xr:uid="{53C99AA3-FBDB-4395-8510-4F2D1C5D4AF7}"/>
    <cellStyle name="Normal 51 2 2 2 2 2 2 2 2 2 2 3 2 2 2 2 2 2 2" xfId="16252" xr:uid="{9D7BAF17-0016-4A8F-994F-A05055FFB8F5}"/>
    <cellStyle name="Normal 51 2 2 2 2 2 2 2 2 2 2 3 2 2 2 2 2 2 2 2" xfId="16262" xr:uid="{74689963-DC50-4949-80D8-2F7DC17CC691}"/>
    <cellStyle name="Normal 51 2 2 2 2 2 2 2 2 2 2 3 2 2 2 2 2 2 3" xfId="16297" xr:uid="{F086F83A-750B-48CB-9379-6B42370297E1}"/>
    <cellStyle name="Normal 51 2 2 2 2 2 2 2 2 2 2 3 2 2 2 2 2 2 3 2" xfId="16361" xr:uid="{98E4604D-5594-4D01-8F05-C324C5910A26}"/>
    <cellStyle name="Normal 51 2 2 2 2 2 2 2 2 2 2 3 2 2 2 2 2 2 3 2 2 2" xfId="16388" xr:uid="{EBB8C5AD-4310-4BD7-9C57-C714482A54C4}"/>
    <cellStyle name="Normal 51 2 2 2 2 2 2 2 2 2 2 3 2 2 2 2 2 2 3 2 2 2 2" xfId="16414" xr:uid="{20A0C4B1-0012-4225-BB68-48079A01DFF0}"/>
    <cellStyle name="Normal 51 2 2 2 2 2 2 2 2 2 2 3 2 2 2 2 2 2 3 2 2 2 2 2" xfId="16439" xr:uid="{6D3125A0-F71D-4DEC-A731-6C6989D0041B}"/>
    <cellStyle name="Normal 51 2 2 2 2 2 2 2 2 2 2 3 2 2 2 2 2 2 3 3" xfId="16367" xr:uid="{50190487-0C22-4ECF-B2EA-94DC3BBF32CF}"/>
    <cellStyle name="Normal 51 2 2 2 2 2 2 2 2 2 2 3 2 2 2 3" xfId="16215" xr:uid="{6D030386-4314-4EB7-A745-EDB93B18E49F}"/>
    <cellStyle name="Normal 51 2 2 2 2 2 2 2 2 2 2 3 2 2 2 3 2" xfId="16289" xr:uid="{CB443906-676A-4FB6-87D7-81675A1F184B}"/>
    <cellStyle name="Normal 51 2 2 2 2 2 2 2 2 2 2 3 2 2 2 3 2 2" xfId="16354" xr:uid="{36799DFD-BAB8-4265-8A5A-A9726029BFA9}"/>
    <cellStyle name="Normal 51 2 2 2 2 2 2 2 3" xfId="13288" xr:uid="{00000000-0005-0000-0000-000012320000}"/>
    <cellStyle name="Normal 51 2 2 2 2 2 2 2 3 2" xfId="16052" xr:uid="{00000000-0005-0000-0000-000013320000}"/>
    <cellStyle name="Normal 51 2 2 2 2 2 2 2 3 2 2" xfId="16087" xr:uid="{00000000-0005-0000-0000-000014320000}"/>
    <cellStyle name="Normal 51 2 2 2 2 2 2 2 3 2 2 2 2" xfId="16128" xr:uid="{00000000-0005-0000-0000-000015320000}"/>
    <cellStyle name="Normal 51 2 2 2 2 2 2 2 3 2 2 2 2 2" xfId="16140" xr:uid="{00000000-0005-0000-0000-000016320000}"/>
    <cellStyle name="Normal 51 2 2 2 2 2 2 2 3 2 2 2 2 3" xfId="16198" xr:uid="{722BE2ED-387D-442C-9498-C2259088D948}"/>
    <cellStyle name="Normal 51 2 2 2 2 2 2 2 3 2 2 2 2 3 2" xfId="16187" xr:uid="{CCEFB516-CBCB-4BB4-8491-C23EAC1EFC35}"/>
    <cellStyle name="Normal 51 2 2 2 2 2 2 2 3 2 2 2 2 3 2 2" xfId="16202" xr:uid="{7C793EFD-5DD9-4358-B36E-D53C9654A30B}"/>
    <cellStyle name="Normal 51 2 2 2 2 2 2 2 3 2 2 2 2 3 2 3" xfId="16217" xr:uid="{2F37DED5-39CA-4E2A-B7A9-0C3A4B2D372A}"/>
    <cellStyle name="Normal 51 2 2 2 2 2 2 2 3 2 2 2 2 3 2 3 2" xfId="16291" xr:uid="{05C09ACC-1FC0-4DD1-A344-552A37B30E5D}"/>
    <cellStyle name="Normal 51 2 2 2 2 2 2 2 3 2 2 2 2 3 2 3 2 2" xfId="16356" xr:uid="{948F1702-D944-4D51-8C7C-104A0BDF0609}"/>
    <cellStyle name="Normal 51 2 2 2 2 2 2 2 3 2 2 2 2 3 3" xfId="16305" xr:uid="{46F25A26-08D6-4C9B-A905-1BDFB041B95A}"/>
    <cellStyle name="Normal 51 2 2 2 2 2 2 3" xfId="13259" xr:uid="{00000000-0005-0000-0000-000017320000}"/>
    <cellStyle name="Normal 51 2 2 2 2 2 2 3 2" xfId="13279" xr:uid="{00000000-0005-0000-0000-000018320000}"/>
    <cellStyle name="Normal 51 2 2 2 2 2 2 3 2 2" xfId="13289" xr:uid="{00000000-0005-0000-0000-000019320000}"/>
    <cellStyle name="Normal 51 2 2 2 2 2 2 3 2 2 2" xfId="16070" xr:uid="{00000000-0005-0000-0000-00001A320000}"/>
    <cellStyle name="Normal 51 2 2 2 2 2 2 3 2 2 2 2" xfId="16060" xr:uid="{00000000-0005-0000-0000-00001B320000}"/>
    <cellStyle name="Normal 51 2 2 2 2 2 2 3 2 2 2 2 2" xfId="16104" xr:uid="{00000000-0005-0000-0000-00001C320000}"/>
    <cellStyle name="Normal 51 2 2 2 2 2 2 3 2 2 2 2 2 2" xfId="16105" xr:uid="{00000000-0005-0000-0000-00001D320000}"/>
    <cellStyle name="Normal 51 2 2 2 2 2 2 3 2 2 2 2 3 2" xfId="16142" xr:uid="{00000000-0005-0000-0000-00001E320000}"/>
    <cellStyle name="Normal 51 2 2 2 2 2 2 3 2 2 2 2 3 2 2 2" xfId="16189" xr:uid="{B76C5CD6-0D8A-46C9-8B4B-4FF3FD263731}"/>
    <cellStyle name="Normal 51 2 2 2 2 2 2 3 2 2 2 2 3 2 2 2 2" xfId="16208" xr:uid="{08042033-545F-4578-B874-118247C1BAAB}"/>
    <cellStyle name="Normal 51 2 2 2 2 2 2 3 2 2 2 2 3 2 2 2 2 2 2" xfId="16239" xr:uid="{7AAFCC1F-5A38-4924-A1AE-BEEA467917E3}"/>
    <cellStyle name="Normal 51 2 2 2 2 2 2 3 2 2 2 2 3 2 2 2 2 2 2 2" xfId="16250" xr:uid="{56CE3311-F19C-4736-B512-02449C582431}"/>
    <cellStyle name="Normal 51 2 2 2 2 2 2 3 2 2 2 2 3 2 2 2 2 2 2 2 2" xfId="16260" xr:uid="{61BAB3B3-B7C2-4060-A620-AE10E3FE0E1A}"/>
    <cellStyle name="Normal 51 2 2 2 2 2 2 3 2 2 2 2 3 2 2 2 2 2 2 3" xfId="16295" xr:uid="{D6818439-7DF4-4CDE-94A9-BD68CD7D820C}"/>
    <cellStyle name="Normal 51 2 2 2 2 2 2 3 2 2 2 2 3 2 2 2 2 2 2 3 2" xfId="16359" xr:uid="{7DBA246F-D50B-40B4-934E-CADEE8935F0C}"/>
    <cellStyle name="Normal 51 2 2 2 2 2 2 3 2 2 2 2 3 2 2 2 2 2 2 3 3" xfId="16365" xr:uid="{3F93DABE-77A0-429B-A77B-F424FCBA2E70}"/>
    <cellStyle name="Normal 51 2 2 2 2 2 2 3 2 2 2 2 3 2 2 2 2 2 2 3 3 2" xfId="16372" xr:uid="{31BEBF7D-CB89-4949-8169-DD4F514426DD}"/>
    <cellStyle name="Normal 51 2 2 2 2 2 2 3 2 2 2 2 3 2 2 2 2 2 2 3 3 2 2" xfId="16400" xr:uid="{816DB80A-6A2A-4C61-B0DB-F4607F7E097F}"/>
    <cellStyle name="Normal 51 2 2 3" xfId="13260" xr:uid="{00000000-0005-0000-0000-00001F320000}"/>
    <cellStyle name="Normal 51 2 2 3 2" xfId="13290" xr:uid="{00000000-0005-0000-0000-000020320000}"/>
    <cellStyle name="Normal 51 2 2 3 2 2" xfId="16071" xr:uid="{00000000-0005-0000-0000-000021320000}"/>
    <cellStyle name="Normal 51 2 2 3 2 2 2" xfId="16059" xr:uid="{00000000-0005-0000-0000-000022320000}"/>
    <cellStyle name="Normal 51 2 2 3 2 2 2 2" xfId="16106" xr:uid="{00000000-0005-0000-0000-000023320000}"/>
    <cellStyle name="Normal 51 2 2 3 2 2 2 2 2" xfId="16107" xr:uid="{00000000-0005-0000-0000-000024320000}"/>
    <cellStyle name="Normal 51 2 2 3 2 2 2 3" xfId="16131" xr:uid="{00000000-0005-0000-0000-000025320000}"/>
    <cellStyle name="Normal 51 2 2 3 2 2 2 3 2" xfId="16141" xr:uid="{00000000-0005-0000-0000-000026320000}"/>
    <cellStyle name="Normal 51 2 2 3 2 2 2 3 2 2 2" xfId="16188" xr:uid="{5AE20DB2-DD3A-4702-90BB-245F53CD2FA8}"/>
    <cellStyle name="Normal 51 2 2 3 2 2 2 3 2 2 2 2" xfId="16207" xr:uid="{F36C4058-387F-43F8-9F60-8BA8B73B8046}"/>
    <cellStyle name="Normal 51 2 2 3 2 2 2 3 2 2 2 2 2 2" xfId="16238" xr:uid="{D625B478-CB26-401E-B7C6-297DE3F640BA}"/>
    <cellStyle name="Normal 51 2 2 3 2 2 2 3 2 2 2 2 2 2 2" xfId="16249" xr:uid="{C5B54205-51A4-4A5A-9530-70B47CABA075}"/>
    <cellStyle name="Normal 51 2 2 3 2 2 2 3 2 2 2 2 2 2 2 2" xfId="16259" xr:uid="{80EEE75F-36AD-412F-BD66-E631379D7268}"/>
    <cellStyle name="Normal 51 2 2 3 2 2 2 3 2 2 2 2 2 2 3" xfId="16294" xr:uid="{C525086D-9FF2-4C49-8F0A-66FEE8A6AD0B}"/>
    <cellStyle name="Normal 51 2 2 3 2 2 2 3 2 2 2 2 2 2 3 2" xfId="16358" xr:uid="{7B9A490C-81EA-4E21-BB40-29F29A1ABD2E}"/>
    <cellStyle name="Normal 51 2 2 3 2 2 2 3 2 2 2 2 2 2 3 3" xfId="16364" xr:uid="{E6D170B4-EC83-4C04-B383-C67AA831A885}"/>
    <cellStyle name="Normal 51 2 2 3 2 2 2 3 2 2 2 2 2 2 3 3 2" xfId="16371" xr:uid="{72495350-45DE-4EB8-A734-EC7CA4E7306F}"/>
    <cellStyle name="Normal 51 2 2 3 2 2 2 3 2 2 2 2 2 2 3 3 2 2" xfId="16399" xr:uid="{BB079755-41C8-4B85-A73A-78A29F84AA2C}"/>
    <cellStyle name="Normal 51 2 2 3 2 2 2 3 3" xfId="16204" xr:uid="{340626B1-EFE7-4B73-B3DC-11CA34AA7F8C}"/>
    <cellStyle name="Normal 51 2 2 3 2 2 2 3 3 2" xfId="16219" xr:uid="{F8B42B72-5B8E-46CD-8FAD-3C75E9078C46}"/>
    <cellStyle name="Normal 51 2 2 3 2 2 2 3 3 2 2" xfId="16300" xr:uid="{587FCAB9-E1E8-4E86-B612-05B36B411294}"/>
    <cellStyle name="Normal 51 2 2 3 2 2 2 3 3 2 2 2 2" xfId="16347" xr:uid="{10E9B9F7-8562-4FC1-BE99-DA720969A306}"/>
    <cellStyle name="Normal 51 2 2 3 2 2 2 3 3 2 2 2 2 2 2" xfId="16391" xr:uid="{4134973B-D0FA-4BD7-BCC1-1FB54F90E8D2}"/>
    <cellStyle name="Normal 51 2 2 3 2 2 2 3 3 2 2 2 2 2 2 2" xfId="16417" xr:uid="{00582E7B-65ED-4F00-A001-4F5823321C7A}"/>
    <cellStyle name="Normal 51 2 2 3 2 2 2 3 3 2 2 2 2 2 2 2 2" xfId="16440" xr:uid="{72ACF995-189E-4AFC-B7DD-9DBD3ADBA2FB}"/>
    <cellStyle name="Normal 51 2 2 3 2 2 2 3 3 2 3" xfId="16308" xr:uid="{ADCFA9F3-8B33-4BAF-8C5D-00D67DF2D36C}"/>
    <cellStyle name="Normal 51 2 2 3 2 2 2 3 3 2 3 2" xfId="16340" xr:uid="{5CF59669-972B-45A6-AC45-DC18111CADC3}"/>
    <cellStyle name="Normal 51 2 2 3 2 2 2 3 3 2 3 2 2" xfId="16393" xr:uid="{22411ECA-0892-441A-AA00-6C7F8FC714E0}"/>
    <cellStyle name="Normal 51 2 2 3 2 2 2 3 3 3" xfId="16223" xr:uid="{80A7890C-DF1B-4E83-880C-E45D5649D843}"/>
    <cellStyle name="Normal 51 2 2 3 2 2 2 3 3 4" xfId="16256" xr:uid="{05AA12E5-9435-4E2D-85DD-4297B5174563}"/>
    <cellStyle name="Normal 51 2 2 3 2 3" xfId="16056" xr:uid="{00000000-0005-0000-0000-000027320000}"/>
    <cellStyle name="Normal 51 2 2 3 2 3 2" xfId="16089" xr:uid="{00000000-0005-0000-0000-000028320000}"/>
    <cellStyle name="Normal 51 2 2 3 2 3 2 2" xfId="16130" xr:uid="{00000000-0005-0000-0000-000029320000}"/>
    <cellStyle name="Normal 51 2 2 3 2 3 2 2 2" xfId="16203" xr:uid="{663C92BB-1DD5-454D-B266-D26A1C4526E8}"/>
    <cellStyle name="Normal 51 2 2 3 2 3 2 2 2 2" xfId="16218" xr:uid="{826E6AEB-4D4D-4B1F-971F-4F9E610E6245}"/>
    <cellStyle name="Normal 51 2 2 3 2 3 2 2 2 3" xfId="16222" xr:uid="{E7F8D7D5-51BC-487B-AAE5-C8AF66FB2316}"/>
    <cellStyle name="Normal 51 2 2 3 2 3 2 2 2 3 2" xfId="16307" xr:uid="{F6E20A71-39C5-4829-9798-EAE35D54CE0F}"/>
    <cellStyle name="Normal 51 2 2 3 2 3 2 2 2 3 2 2" xfId="16339" xr:uid="{B794ABE5-6D75-4EF1-A041-BF3BA2F8A45B}"/>
    <cellStyle name="Normal 51 2 2 3 2 3 2 2 2 4" xfId="16255" xr:uid="{8F1E3BF4-D4E7-4FB3-A3A1-16BDDCB94385}"/>
    <cellStyle name="Normal 51 2 2 3 2 3 2 2 2 4 2" xfId="16299" xr:uid="{857F7558-1A69-4F48-A47B-6EB7BB2C479C}"/>
    <cellStyle name="Normal 51 2 2 3 2 3 2 2 2 4 2 2 2" xfId="16349" xr:uid="{DF178934-723B-4857-AAEC-5CE45803C78B}"/>
    <cellStyle name="Normal 51 2 2 3 2 3 2 2 2 4 2 2 2 2 2" xfId="16390" xr:uid="{D55E75D4-01D1-4D0E-825E-4BAE485DC9E6}"/>
    <cellStyle name="Normal 51 2 2 3 2 3 2 2 2 4 2 2 2 2 2 2" xfId="16416" xr:uid="{48370DC5-C300-43A1-B681-37B4A13B1B49}"/>
    <cellStyle name="Normal 51 2 2 3 2 3 2 2 2 4 2 2 2 2 2 2 2" xfId="16438" xr:uid="{52BDC054-D71A-4674-B19E-650CB063EB00}"/>
    <cellStyle name="Normal 51 2 2 3 2 3 2 2 2 4 3" xfId="16311" xr:uid="{FC46B249-E4F2-4A6D-891B-E4F9218783CF}"/>
    <cellStyle name="Normal 51 2 2 3 2 3 2 2 2 4 3 2" xfId="16338" xr:uid="{2F35D5F8-A706-40AE-95DB-AB20F29002E2}"/>
    <cellStyle name="Normal 51 2 2 3 2 3 2 2 2 4 3 2 2" xfId="16392" xr:uid="{DFAF0716-FFB5-409F-95AE-C7467E788DB8}"/>
    <cellStyle name="Normal 51 2 2 4" xfId="13291" xr:uid="{00000000-0005-0000-0000-00002A320000}"/>
    <cellStyle name="Normal 51 2 2 4 2" xfId="16051" xr:uid="{00000000-0005-0000-0000-00002B320000}"/>
    <cellStyle name="Normal 51 2 2 4 2 2" xfId="16086" xr:uid="{00000000-0005-0000-0000-00002C320000}"/>
    <cellStyle name="Normal 51 2 2 4 2 2 2" xfId="16126" xr:uid="{00000000-0005-0000-0000-00002D320000}"/>
    <cellStyle name="Normal 51 2 2 4 2 2 2 2" xfId="16197" xr:uid="{07DA2933-5675-4409-856C-DBBD93D07A88}"/>
    <cellStyle name="Normal 51 2 2 4 2 2 2 2 2" xfId="16304" xr:uid="{A90963C9-D5CE-460A-83BC-B3BFDDF1B620}"/>
    <cellStyle name="Normal 52" xfId="13164" xr:uid="{00000000-0005-0000-0000-00002E320000}"/>
    <cellStyle name="Normal 52 2" xfId="13187" xr:uid="{00000000-0005-0000-0000-00002F320000}"/>
    <cellStyle name="Normal 53" xfId="13166" xr:uid="{00000000-0005-0000-0000-000030320000}"/>
    <cellStyle name="Normal 54" xfId="13167" xr:uid="{00000000-0005-0000-0000-000031320000}"/>
    <cellStyle name="Normal 55" xfId="13168" xr:uid="{00000000-0005-0000-0000-000032320000}"/>
    <cellStyle name="Normal 56" xfId="13169" xr:uid="{00000000-0005-0000-0000-000033320000}"/>
    <cellStyle name="Normal 57" xfId="13165" xr:uid="{00000000-0005-0000-0000-000034320000}"/>
    <cellStyle name="Normal 58" xfId="13170" xr:uid="{00000000-0005-0000-0000-000035320000}"/>
    <cellStyle name="Normal 59" xfId="13179" xr:uid="{00000000-0005-0000-0000-000036320000}"/>
    <cellStyle name="Normal 59 2" xfId="13280"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3" xfId="10153" xr:uid="{00000000-0005-0000-0000-000045320000}"/>
    <cellStyle name="Normal 6 15 4" xfId="15806" xr:uid="{00000000-0005-0000-0000-000046320000}"/>
    <cellStyle name="Normal 6 15 5" xfId="15807" xr:uid="{00000000-0005-0000-0000-000047320000}"/>
    <cellStyle name="Normal 6 16" xfId="10154" xr:uid="{00000000-0005-0000-0000-000048320000}"/>
    <cellStyle name="Normal 6 16 2" xfId="10155" xr:uid="{00000000-0005-0000-0000-000049320000}"/>
    <cellStyle name="Normal 6 16 3" xfId="10156" xr:uid="{00000000-0005-0000-0000-00004A320000}"/>
    <cellStyle name="Normal 6 16 4" xfId="15808" xr:uid="{00000000-0005-0000-0000-00004B320000}"/>
    <cellStyle name="Normal 6 16 5" xfId="15809" xr:uid="{00000000-0005-0000-0000-00004C320000}"/>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1"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4" xr:uid="{00000000-0005-0000-0000-000064320000}"/>
    <cellStyle name="Normal 60 2" xfId="13195" xr:uid="{00000000-0005-0000-0000-000065320000}"/>
    <cellStyle name="Normal 60 2 2" xfId="16182" xr:uid="{6C47669E-D16C-4A07-9646-99D80113DA98}"/>
    <cellStyle name="Normal 61" xfId="13210" xr:uid="{00000000-0005-0000-0000-000066320000}"/>
    <cellStyle name="Normal 61 2" xfId="13245" xr:uid="{00000000-0005-0000-0000-000067320000}"/>
    <cellStyle name="Normal 61 3" xfId="16083" xr:uid="{00000000-0005-0000-0000-000068320000}"/>
    <cellStyle name="Normal 62" xfId="13240" xr:uid="{00000000-0005-0000-0000-000069320000}"/>
    <cellStyle name="Normal 62 2" xfId="16073" xr:uid="{00000000-0005-0000-0000-00006A320000}"/>
    <cellStyle name="Normal 62 2 2" xfId="16114" xr:uid="{00000000-0005-0000-0000-00006B320000}"/>
    <cellStyle name="Normal 62 2 3" xfId="16281" xr:uid="{5CA7F94B-7B38-4054-946C-8B9A39261A03}"/>
    <cellStyle name="Normal 62 2 3 2" xfId="16327" xr:uid="{7BBD0DE2-544A-4368-99A3-4ABBBF5B7A34}"/>
    <cellStyle name="Normal 62 2 3 3" xfId="16419" xr:uid="{97F84823-529F-47C2-A0D0-1726CC53096A}"/>
    <cellStyle name="Normal 63" xfId="16044" xr:uid="{00000000-0005-0000-0000-00006C320000}"/>
    <cellStyle name="Normal 63 2" xfId="16050" xr:uid="{00000000-0005-0000-0000-00006D320000}"/>
    <cellStyle name="Normal 63 2 2" xfId="16108" xr:uid="{00000000-0005-0000-0000-00006E320000}"/>
    <cellStyle name="Normal 63 2 2 2" xfId="16109" xr:uid="{00000000-0005-0000-0000-00006F320000}"/>
    <cellStyle name="Normal 63 2 3 2" xfId="16137" xr:uid="{00000000-0005-0000-0000-000070320000}"/>
    <cellStyle name="Normal 63 2 3 2 2 2" xfId="16184" xr:uid="{D98731DC-9FB5-40A7-A75C-ACCBBC8EC3F5}"/>
    <cellStyle name="Normal 63 2 3 2 2 2 2" xfId="16196" xr:uid="{5F1FB691-CBC7-41D4-B38D-ABE180479ABC}"/>
    <cellStyle name="Normal 63 2 3 2 2 2 2 2" xfId="16246" xr:uid="{D2F0C4B0-66C8-40E4-B3CF-530AC77C5824}"/>
    <cellStyle name="Normal 63 2 3 2 2 2 2 2 2" xfId="16247" xr:uid="{4E37A55D-D44E-4DDC-954F-59D2A88C459D}"/>
    <cellStyle name="Normal 63 2 3 2 2 2 2 2 2 2" xfId="16257" xr:uid="{8707F6FB-E4A8-48F0-95A6-68015FC54EA4}"/>
    <cellStyle name="Normal 63 2 3 2 2 2 2 2 2 2 2 2" xfId="16316" xr:uid="{AFE03068-BACA-43D3-9C45-A12BE437D06B}"/>
    <cellStyle name="Normal 63 2 3 2 2 2 2 2 2 2 2 2 2" xfId="16352" xr:uid="{E8D1311A-840E-4CE2-B159-39FA2168A118}"/>
    <cellStyle name="Normal 63 3" xfId="16049" xr:uid="{00000000-0005-0000-0000-000071320000}"/>
    <cellStyle name="Normal 63 3 2" xfId="16085" xr:uid="{00000000-0005-0000-0000-000072320000}"/>
    <cellStyle name="Normal 63 3 2 2" xfId="16125" xr:uid="{00000000-0005-0000-0000-000073320000}"/>
    <cellStyle name="Normal 63 3 2 2 2" xfId="16195" xr:uid="{81DE80A8-427A-4E1F-ACCF-5A976E9BED30}"/>
    <cellStyle name="Normal 64" xfId="16193" xr:uid="{1D2F77B3-3C81-408C-ACC2-66C0C434CF77}"/>
    <cellStyle name="Normal 64 2" xfId="16211" xr:uid="{5C6C72B5-6D61-46C6-8BE2-199E9FE24EC5}"/>
    <cellStyle name="Normal 64 2 2" xfId="16313" xr:uid="{32C20716-0237-43D2-8C23-AAF6A00F2B2C}"/>
    <cellStyle name="Normal 64 2 2 2" xfId="16350" xr:uid="{00438013-D350-4208-8BA7-2C5D38BC23F6}"/>
    <cellStyle name="Normal 65" xfId="16213" xr:uid="{934D4535-516C-4EB2-B73B-9E71652BB1CE}"/>
    <cellStyle name="Normal 65 2" xfId="16248" xr:uid="{DE8154F1-BC5F-4ED2-96C3-CB99D8F2A8F6}"/>
    <cellStyle name="Normal 65 2 2" xfId="16258" xr:uid="{1AD93F42-D7D7-4FB1-BB06-2B18C51C6E15}"/>
    <cellStyle name="Normal 65 2 2 2 2" xfId="16315" xr:uid="{AA532748-964D-419E-8F4E-3D13A05F243E}"/>
    <cellStyle name="Normal 65 2 2 2 2 2" xfId="16353" xr:uid="{60763F89-F467-4F8B-97F9-1CAAB642971B}"/>
    <cellStyle name="Normal 66" xfId="16214" xr:uid="{E86FFEFE-5BEF-4CF1-AF0C-F6B6607149BC}"/>
    <cellStyle name="Normal 66 2" xfId="16292" xr:uid="{10172259-2E68-4207-B8EF-23DF059C403A}"/>
    <cellStyle name="Normal 66 2 2" xfId="16357" xr:uid="{3CAB56E9-3914-4E11-8993-4341446FC8A7}"/>
    <cellStyle name="Normal 67" xfId="16226" xr:uid="{4F0B3217-EB60-4819-8D92-195359B3C89D}"/>
    <cellStyle name="Normal 68" xfId="16237" xr:uid="{BA03F7E0-484F-4ADB-98AA-9F8E1E4BDADC}"/>
    <cellStyle name="Normal 69" xfId="16254" xr:uid="{DDE43675-6223-44CB-AB05-513407D17193}"/>
    <cellStyle name="Normal 69 2" xfId="16312" xr:uid="{AE086947-E3CC-4C91-8672-847D7EE05D31}"/>
    <cellStyle name="Normal 69 2 2" xfId="16318" xr:uid="{41041A23-FEA2-4770-8D6A-9427EAD389C4}"/>
    <cellStyle name="Normal 69 2 2 2 2" xfId="16346" xr:uid="{E82FD6A6-DE7D-49D2-A5A9-A60FAB773ABE}"/>
    <cellStyle name="Normal 69 2 2 2 2 2 2" xfId="16389" xr:uid="{3395D12F-6C49-4059-A0DF-70A437AF8530}"/>
    <cellStyle name="Normal 69 2 2 2 2 2 2 2" xfId="16415" xr:uid="{1BB7B85C-FCFA-4809-89CE-5253140216E7}"/>
    <cellStyle name="Normal 69 2 2 2 2 2 2 2 2" xfId="16437" xr:uid="{9095D68F-9483-4567-9651-3CC8A4CE4509}"/>
    <cellStyle name="Normal 69 2 3 2" xfId="16345" xr:uid="{476D05DA-7DA4-4F81-8157-4627E62804F7}"/>
    <cellStyle name="Normal 69 2 3 2 2 2" xfId="16387" xr:uid="{CCE9A077-1769-4B8A-BD48-E2D2B1C9A2F9}"/>
    <cellStyle name="Normal 69 2 3 2 2 2 2" xfId="16413" xr:uid="{2AD09660-DCB5-4371-9410-D4F6E9E819F1}"/>
    <cellStyle name="Normal 69 2 3 2 2 2 2 2" xfId="16436" xr:uid="{9FB5EF7D-8CEA-43C8-9951-0861EBB6FF16}"/>
    <cellStyle name="Normal 7" xfId="25" xr:uid="{00000000-0005-0000-0000-000074320000}"/>
    <cellStyle name="Normal 7 2" xfId="10179" xr:uid="{00000000-0005-0000-0000-000075320000}"/>
    <cellStyle name="Normal 7 2 2" xfId="10180" xr:uid="{00000000-0005-0000-0000-000076320000}"/>
    <cellStyle name="Normal 7 2 3" xfId="10181" xr:uid="{00000000-0005-0000-0000-000077320000}"/>
    <cellStyle name="Normal 7 2 4" xfId="10182" xr:uid="{00000000-0005-0000-0000-000078320000}"/>
    <cellStyle name="Normal 7 2 5" xfId="15810" xr:uid="{00000000-0005-0000-0000-000079320000}"/>
    <cellStyle name="Normal 7 3" xfId="10183" xr:uid="{00000000-0005-0000-0000-00007A320000}"/>
    <cellStyle name="Normal 7 3 2" xfId="10184" xr:uid="{00000000-0005-0000-0000-00007B320000}"/>
    <cellStyle name="Normal 7 3 3" xfId="10185" xr:uid="{00000000-0005-0000-0000-00007C320000}"/>
    <cellStyle name="Normal 7 3 4" xfId="15811" xr:uid="{00000000-0005-0000-0000-00007D320000}"/>
    <cellStyle name="Normal 7 3 5" xfId="15812" xr:uid="{00000000-0005-0000-0000-00007E320000}"/>
    <cellStyle name="Normal 7 4" xfId="10186" xr:uid="{00000000-0005-0000-0000-00007F320000}"/>
    <cellStyle name="Normal 7_Sheet1" xfId="10187" xr:uid="{00000000-0005-0000-0000-000080320000}"/>
    <cellStyle name="Normal 70" xfId="16269" xr:uid="{A4DCC06E-BE02-4E40-B5E2-47412009F675}"/>
    <cellStyle name="Normal 71" xfId="16284" xr:uid="{0888622F-89A4-416E-93FF-43B9782596B2}"/>
    <cellStyle name="Normal 71 2" xfId="16323" xr:uid="{92B05133-25DC-4BAC-8A62-DBCC68405C41}"/>
    <cellStyle name="Normal 71 2 2" xfId="16377" xr:uid="{04F22A56-E93E-47F0-9DD0-96EB9A4FC292}"/>
    <cellStyle name="Normal 71 2 2 2" xfId="16404" xr:uid="{B9409699-D3AC-4D46-A95C-92BDEDF12079}"/>
    <cellStyle name="Normal 71 2 2 2 2" xfId="16424" xr:uid="{35F14A12-A7E9-4F96-8E13-BF97D481DBB7}"/>
    <cellStyle name="Normal 72" xfId="16285" xr:uid="{35551D9B-9AC6-4EA5-9AF3-78E6ABA51AC5}"/>
    <cellStyle name="Normal 73" xfId="16286" xr:uid="{F177B9AE-9FC3-4DD9-AA08-DA01AE0EB622}"/>
    <cellStyle name="Normal 74" xfId="16287" xr:uid="{24539020-E273-4D69-99FD-0B3E2647AAC8}"/>
    <cellStyle name="Normal 75" xfId="16288" xr:uid="{A2D0C228-08DC-4AC5-A6E3-50CB3FB43E67}"/>
    <cellStyle name="Normal 75 2" xfId="16333" xr:uid="{DA08F5D7-9D17-48BF-9ED9-AE8BDA85136C}"/>
    <cellStyle name="Normal 75 2 2" xfId="16383" xr:uid="{5F83DCB7-79F6-4398-8E78-B50417E1C44A}"/>
    <cellStyle name="Normal 76" xfId="16293" xr:uid="{576FB041-52E4-4C28-BC57-556B9E77311C}"/>
    <cellStyle name="Normal 76 2" xfId="16362" xr:uid="{7096FA16-1AEE-4B8B-B06D-A0256C51A557}"/>
    <cellStyle name="Normal 76 3" xfId="16369" xr:uid="{10930EA8-0F80-486E-9160-E02FEE398657}"/>
    <cellStyle name="Normal 77" xfId="16317" xr:uid="{5ED994BB-2A47-4F0F-B54E-2B63081E88D9}"/>
    <cellStyle name="Normal 77 2" xfId="16368" xr:uid="{E0323407-0DFE-4E8A-916F-8189DC036C97}"/>
    <cellStyle name="Normal 77 2 2" xfId="16348" xr:uid="{ABF33262-495F-4AD7-8025-0AD9BAEFE93D}"/>
    <cellStyle name="Normal 78" xfId="16321" xr:uid="{9221FC6C-1D21-43FE-9B30-920C1A6983C4}"/>
    <cellStyle name="Normal 79" xfId="16337"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3" xfId="10190" xr:uid="{00000000-0005-0000-0000-000084320000}"/>
    <cellStyle name="Normal 8 2 4" xfId="10191" xr:uid="{00000000-0005-0000-0000-000085320000}"/>
    <cellStyle name="Normal 8 2 5" xfId="15813" xr:uid="{00000000-0005-0000-0000-000086320000}"/>
    <cellStyle name="Normal 8 2 6" xfId="15814" xr:uid="{00000000-0005-0000-0000-000087320000}"/>
    <cellStyle name="Normal 8 3" xfId="10192" xr:uid="{00000000-0005-0000-0000-000088320000}"/>
    <cellStyle name="Normal 8 3 2" xfId="10193" xr:uid="{00000000-0005-0000-0000-000089320000}"/>
    <cellStyle name="Normal 8 3 3" xfId="10194" xr:uid="{00000000-0005-0000-0000-00008A320000}"/>
    <cellStyle name="Normal 8 3 4" xfId="15815" xr:uid="{00000000-0005-0000-0000-00008B320000}"/>
    <cellStyle name="Normal 8 3 5" xfId="15816" xr:uid="{00000000-0005-0000-0000-00008C320000}"/>
    <cellStyle name="Normal 8 4" xfId="10195" xr:uid="{00000000-0005-0000-0000-00008D320000}"/>
    <cellStyle name="Normal 8_Sheet1" xfId="10196" xr:uid="{00000000-0005-0000-0000-00008E320000}"/>
    <cellStyle name="Normal 80" xfId="16441" xr:uid="{D52EE767-24C5-4FDB-89B7-F090B11AD751}"/>
    <cellStyle name="Normal 81" xfId="16442" xr:uid="{8EC7501A-45A6-4153-9251-C60B6ACE9D71}"/>
    <cellStyle name="Normal 82" xfId="16443" xr:uid="{537E8A2A-4B31-4A09-B369-19CE89C62912}"/>
    <cellStyle name="Normal 9" xfId="27" xr:uid="{00000000-0005-0000-0000-00008F320000}"/>
    <cellStyle name="Normal 9 2" xfId="10197" xr:uid="{00000000-0005-0000-0000-000090320000}"/>
    <cellStyle name="Normal 9 2 2" xfId="10198" xr:uid="{00000000-0005-0000-0000-000091320000}"/>
    <cellStyle name="Normal 9 2 3" xfId="10199" xr:uid="{00000000-0005-0000-0000-000092320000}"/>
    <cellStyle name="Normal 9 2 4" xfId="10200" xr:uid="{00000000-0005-0000-0000-000093320000}"/>
    <cellStyle name="Normal 9 2 5" xfId="10201" xr:uid="{00000000-0005-0000-0000-000094320000}"/>
    <cellStyle name="Normal 9 2 6" xfId="15817" xr:uid="{00000000-0005-0000-0000-000095320000}"/>
    <cellStyle name="Normal 9 3" xfId="10202" xr:uid="{00000000-0005-0000-0000-000096320000}"/>
    <cellStyle name="Normal 9 3 2" xfId="10203" xr:uid="{00000000-0005-0000-0000-000097320000}"/>
    <cellStyle name="Normal 9 4" xfId="10204" xr:uid="{00000000-0005-0000-0000-000098320000}"/>
    <cellStyle name="Normal 9 5" xfId="10205" xr:uid="{00000000-0005-0000-0000-000099320000}"/>
    <cellStyle name="Normal 9 6" xfId="10206" xr:uid="{00000000-0005-0000-0000-00009A320000}"/>
    <cellStyle name="Normal 9 7" xfId="15818" xr:uid="{00000000-0005-0000-0000-00009B320000}"/>
    <cellStyle name="Normal 9_2011 LE3 PKB Schedule" xfId="10207" xr:uid="{00000000-0005-0000-0000-00009C320000}"/>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9" xr:uid="{00000000-0005-0000-0000-0000CB320000}"/>
    <cellStyle name="Note 11 18" xfId="15820" xr:uid="{00000000-0005-0000-0000-0000CC320000}"/>
    <cellStyle name="Note 11 2" xfId="10254" xr:uid="{00000000-0005-0000-0000-0000CD320000}"/>
    <cellStyle name="Note 11 3" xfId="10255" xr:uid="{00000000-0005-0000-0000-0000CE320000}"/>
    <cellStyle name="Note 11 3 2" xfId="10256" xr:uid="{00000000-0005-0000-0000-0000CF320000}"/>
    <cellStyle name="Note 11 4" xfId="10257" xr:uid="{00000000-0005-0000-0000-0000D0320000}"/>
    <cellStyle name="Note 11 4 2" xfId="10258" xr:uid="{00000000-0005-0000-0000-0000D1320000}"/>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1" xr:uid="{00000000-0005-0000-0000-0000EA320000}"/>
    <cellStyle name="Note 12 18" xfId="15822" xr:uid="{00000000-0005-0000-0000-0000EB320000}"/>
    <cellStyle name="Note 12 2" xfId="10283" xr:uid="{00000000-0005-0000-0000-0000EC320000}"/>
    <cellStyle name="Note 12 3" xfId="10284" xr:uid="{00000000-0005-0000-0000-0000ED320000}"/>
    <cellStyle name="Note 12 3 2" xfId="10285" xr:uid="{00000000-0005-0000-0000-0000EE320000}"/>
    <cellStyle name="Note 12 4" xfId="10286" xr:uid="{00000000-0005-0000-0000-0000EF320000}"/>
    <cellStyle name="Note 12 4 2" xfId="10287" xr:uid="{00000000-0005-0000-0000-0000F0320000}"/>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3" xr:uid="{00000000-0005-0000-0000-000009330000}"/>
    <cellStyle name="Note 13 18" xfId="15824" xr:uid="{00000000-0005-0000-0000-00000A330000}"/>
    <cellStyle name="Note 13 2" xfId="10312" xr:uid="{00000000-0005-0000-0000-00000B330000}"/>
    <cellStyle name="Note 13 3" xfId="10313" xr:uid="{00000000-0005-0000-0000-00000C330000}"/>
    <cellStyle name="Note 13 3 2" xfId="10314" xr:uid="{00000000-0005-0000-0000-00000D330000}"/>
    <cellStyle name="Note 13 4" xfId="10315" xr:uid="{00000000-0005-0000-0000-00000E330000}"/>
    <cellStyle name="Note 13 4 2" xfId="10316" xr:uid="{00000000-0005-0000-0000-00000F330000}"/>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5" xr:uid="{00000000-0005-0000-0000-00001F330000}"/>
    <cellStyle name="Note 14 18" xfId="15826" xr:uid="{00000000-0005-0000-0000-000020330000}"/>
    <cellStyle name="Note 14 2" xfId="10332" xr:uid="{00000000-0005-0000-0000-000021330000}"/>
    <cellStyle name="Note 14 3" xfId="10333" xr:uid="{00000000-0005-0000-0000-000022330000}"/>
    <cellStyle name="Note 14 3 2" xfId="10334" xr:uid="{00000000-0005-0000-0000-000023330000}"/>
    <cellStyle name="Note 14 4" xfId="10335" xr:uid="{00000000-0005-0000-0000-000024330000}"/>
    <cellStyle name="Note 14 4 2" xfId="10336" xr:uid="{00000000-0005-0000-0000-000025330000}"/>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7" xr:uid="{00000000-0005-0000-0000-000034330000}"/>
    <cellStyle name="Note 15 18" xfId="15828" xr:uid="{00000000-0005-0000-0000-000035330000}"/>
    <cellStyle name="Note 15 2" xfId="10351" xr:uid="{00000000-0005-0000-0000-000036330000}"/>
    <cellStyle name="Note 15 3" xfId="10352" xr:uid="{00000000-0005-0000-0000-000037330000}"/>
    <cellStyle name="Note 15 3 2" xfId="10353" xr:uid="{00000000-0005-0000-0000-000038330000}"/>
    <cellStyle name="Note 15 4" xfId="10354" xr:uid="{00000000-0005-0000-0000-000039330000}"/>
    <cellStyle name="Note 15 4 2" xfId="10355" xr:uid="{00000000-0005-0000-0000-00003A330000}"/>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9" xr:uid="{00000000-0005-0000-0000-000049330000}"/>
    <cellStyle name="Note 16 18" xfId="15830" xr:uid="{00000000-0005-0000-0000-00004A330000}"/>
    <cellStyle name="Note 16 2" xfId="10370" xr:uid="{00000000-0005-0000-0000-00004B330000}"/>
    <cellStyle name="Note 16 3" xfId="10371" xr:uid="{00000000-0005-0000-0000-00004C330000}"/>
    <cellStyle name="Note 16 3 2" xfId="10372" xr:uid="{00000000-0005-0000-0000-00004D330000}"/>
    <cellStyle name="Note 16 4" xfId="10373" xr:uid="{00000000-0005-0000-0000-00004E330000}"/>
    <cellStyle name="Note 16 4 2" xfId="10374" xr:uid="{00000000-0005-0000-0000-00004F330000}"/>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1" xr:uid="{00000000-0005-0000-0000-00005E330000}"/>
    <cellStyle name="Note 17 18" xfId="15832" xr:uid="{00000000-0005-0000-0000-00005F330000}"/>
    <cellStyle name="Note 17 2" xfId="10389" xr:uid="{00000000-0005-0000-0000-000060330000}"/>
    <cellStyle name="Note 17 3" xfId="10390" xr:uid="{00000000-0005-0000-0000-000061330000}"/>
    <cellStyle name="Note 17 3 2" xfId="10391" xr:uid="{00000000-0005-0000-0000-000062330000}"/>
    <cellStyle name="Note 17 4" xfId="10392" xr:uid="{00000000-0005-0000-0000-000063330000}"/>
    <cellStyle name="Note 17 4 2" xfId="10393" xr:uid="{00000000-0005-0000-0000-000064330000}"/>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3" xr:uid="{00000000-0005-0000-0000-000073330000}"/>
    <cellStyle name="Note 18 18" xfId="15834" xr:uid="{00000000-0005-0000-0000-000074330000}"/>
    <cellStyle name="Note 18 2" xfId="10408" xr:uid="{00000000-0005-0000-0000-000075330000}"/>
    <cellStyle name="Note 18 3" xfId="10409" xr:uid="{00000000-0005-0000-0000-000076330000}"/>
    <cellStyle name="Note 18 3 2" xfId="10410" xr:uid="{00000000-0005-0000-0000-000077330000}"/>
    <cellStyle name="Note 18 4" xfId="10411" xr:uid="{00000000-0005-0000-0000-000078330000}"/>
    <cellStyle name="Note 18 4 2" xfId="10412" xr:uid="{00000000-0005-0000-0000-000079330000}"/>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5" xr:uid="{00000000-0005-0000-0000-000088330000}"/>
    <cellStyle name="Note 19 18" xfId="15836" xr:uid="{00000000-0005-0000-0000-000089330000}"/>
    <cellStyle name="Note 19 2" xfId="10427" xr:uid="{00000000-0005-0000-0000-00008A330000}"/>
    <cellStyle name="Note 19 3" xfId="10428" xr:uid="{00000000-0005-0000-0000-00008B330000}"/>
    <cellStyle name="Note 19 3 2" xfId="10429" xr:uid="{00000000-0005-0000-0000-00008C330000}"/>
    <cellStyle name="Note 19 4" xfId="10430" xr:uid="{00000000-0005-0000-0000-00008D330000}"/>
    <cellStyle name="Note 19 4 2" xfId="10431" xr:uid="{00000000-0005-0000-0000-00008E330000}"/>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1" xfId="10441" xr:uid="{00000000-0005-0000-0000-000098330000}"/>
    <cellStyle name="Note 2 10 12" xfId="15837" xr:uid="{00000000-0005-0000-0000-000099330000}"/>
    <cellStyle name="Note 2 10 13" xfId="15838" xr:uid="{00000000-0005-0000-0000-00009A330000}"/>
    <cellStyle name="Note 2 10 2" xfId="10442" xr:uid="{00000000-0005-0000-0000-00009B330000}"/>
    <cellStyle name="Note 2 10 2 2" xfId="10443" xr:uid="{00000000-0005-0000-0000-00009C330000}"/>
    <cellStyle name="Note 2 10 2 3" xfId="10444" xr:uid="{00000000-0005-0000-0000-00009D330000}"/>
    <cellStyle name="Note 2 10 2 4" xfId="10445" xr:uid="{00000000-0005-0000-0000-00009E330000}"/>
    <cellStyle name="Note 2 10 2 5" xfId="15839" xr:uid="{00000000-0005-0000-0000-00009F330000}"/>
    <cellStyle name="Note 2 10 2 6" xfId="15840" xr:uid="{00000000-0005-0000-0000-0000A0330000}"/>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4" xfId="10450" xr:uid="{00000000-0005-0000-0000-0000A5330000}"/>
    <cellStyle name="Note 2 10 3 5" xfId="15841" xr:uid="{00000000-0005-0000-0000-0000A6330000}"/>
    <cellStyle name="Note 2 10 3 6" xfId="15842" xr:uid="{00000000-0005-0000-0000-0000A7330000}"/>
    <cellStyle name="Note 2 10 4" xfId="10451" xr:uid="{00000000-0005-0000-0000-0000A8330000}"/>
    <cellStyle name="Note 2 10 4 2" xfId="10452" xr:uid="{00000000-0005-0000-0000-0000A9330000}"/>
    <cellStyle name="Note 2 10 4 3" xfId="10453" xr:uid="{00000000-0005-0000-0000-0000AA330000}"/>
    <cellStyle name="Note 2 10 4 4" xfId="10454" xr:uid="{00000000-0005-0000-0000-0000AB330000}"/>
    <cellStyle name="Note 2 10 4 5" xfId="15843" xr:uid="{00000000-0005-0000-0000-0000AC330000}"/>
    <cellStyle name="Note 2 10 4 6" xfId="15844" xr:uid="{00000000-0005-0000-0000-0000AD330000}"/>
    <cellStyle name="Note 2 10 5" xfId="10455" xr:uid="{00000000-0005-0000-0000-0000AE330000}"/>
    <cellStyle name="Note 2 10 5 2" xfId="10456" xr:uid="{00000000-0005-0000-0000-0000AF330000}"/>
    <cellStyle name="Note 2 10 5 3" xfId="10457" xr:uid="{00000000-0005-0000-0000-0000B0330000}"/>
    <cellStyle name="Note 2 10 5 4" xfId="10458" xr:uid="{00000000-0005-0000-0000-0000B1330000}"/>
    <cellStyle name="Note 2 10 5 5" xfId="15845" xr:uid="{00000000-0005-0000-0000-0000B2330000}"/>
    <cellStyle name="Note 2 10 5 6" xfId="15846" xr:uid="{00000000-0005-0000-0000-0000B3330000}"/>
    <cellStyle name="Note 2 10 6" xfId="10459" xr:uid="{00000000-0005-0000-0000-0000B4330000}"/>
    <cellStyle name="Note 2 10 6 2" xfId="10460" xr:uid="{00000000-0005-0000-0000-0000B5330000}"/>
    <cellStyle name="Note 2 10 6 3" xfId="10461" xr:uid="{00000000-0005-0000-0000-0000B6330000}"/>
    <cellStyle name="Note 2 10 6 4" xfId="10462" xr:uid="{00000000-0005-0000-0000-0000B7330000}"/>
    <cellStyle name="Note 2 10 6 5" xfId="15847" xr:uid="{00000000-0005-0000-0000-0000B8330000}"/>
    <cellStyle name="Note 2 10 6 6" xfId="15848" xr:uid="{00000000-0005-0000-0000-0000B9330000}"/>
    <cellStyle name="Note 2 10 7" xfId="10463" xr:uid="{00000000-0005-0000-0000-0000BA330000}"/>
    <cellStyle name="Note 2 10 7 2" xfId="10464" xr:uid="{00000000-0005-0000-0000-0000BB330000}"/>
    <cellStyle name="Note 2 10 7 3" xfId="10465" xr:uid="{00000000-0005-0000-0000-0000BC330000}"/>
    <cellStyle name="Note 2 10 7 4" xfId="10466" xr:uid="{00000000-0005-0000-0000-0000BD330000}"/>
    <cellStyle name="Note 2 10 7 5" xfId="15849" xr:uid="{00000000-0005-0000-0000-0000BE330000}"/>
    <cellStyle name="Note 2 10 7 6" xfId="15850" xr:uid="{00000000-0005-0000-0000-0000BF330000}"/>
    <cellStyle name="Note 2 10 8" xfId="10467" xr:uid="{00000000-0005-0000-0000-0000C0330000}"/>
    <cellStyle name="Note 2 10 8 2" xfId="10468" xr:uid="{00000000-0005-0000-0000-0000C1330000}"/>
    <cellStyle name="Note 2 10 8 3" xfId="10469" xr:uid="{00000000-0005-0000-0000-0000C2330000}"/>
    <cellStyle name="Note 2 10 8 4" xfId="10470" xr:uid="{00000000-0005-0000-0000-0000C3330000}"/>
    <cellStyle name="Note 2 10 8 5" xfId="15851" xr:uid="{00000000-0005-0000-0000-0000C4330000}"/>
    <cellStyle name="Note 2 10 8 6" xfId="15852" xr:uid="{00000000-0005-0000-0000-0000C5330000}"/>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4" xfId="10504" xr:uid="{00000000-0005-0000-0000-0000E7330000}"/>
    <cellStyle name="Note 2 2 10 5" xfId="15853" xr:uid="{00000000-0005-0000-0000-0000E8330000}"/>
    <cellStyle name="Note 2 2 10 6" xfId="15854" xr:uid="{00000000-0005-0000-0000-0000E9330000}"/>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4" xfId="10509" xr:uid="{00000000-0005-0000-0000-0000EE330000}"/>
    <cellStyle name="Note 2 2 11 5" xfId="15855" xr:uid="{00000000-0005-0000-0000-0000EF330000}"/>
    <cellStyle name="Note 2 2 11 6" xfId="15856" xr:uid="{00000000-0005-0000-0000-0000F0330000}"/>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4" xfId="10514" xr:uid="{00000000-0005-0000-0000-0000F5330000}"/>
    <cellStyle name="Note 2 2 12 5" xfId="15857" xr:uid="{00000000-0005-0000-0000-0000F6330000}"/>
    <cellStyle name="Note 2 2 12 6" xfId="15858" xr:uid="{00000000-0005-0000-0000-0000F7330000}"/>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4" xfId="10519" xr:uid="{00000000-0005-0000-0000-0000FC330000}"/>
    <cellStyle name="Note 2 2 13 5" xfId="15859" xr:uid="{00000000-0005-0000-0000-0000FD330000}"/>
    <cellStyle name="Note 2 2 13 6" xfId="15860" xr:uid="{00000000-0005-0000-0000-0000FE330000}"/>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4" xfId="10524" xr:uid="{00000000-0005-0000-0000-000003340000}"/>
    <cellStyle name="Note 2 2 14 5" xfId="15861" xr:uid="{00000000-0005-0000-0000-000004340000}"/>
    <cellStyle name="Note 2 2 14 6" xfId="15862" xr:uid="{00000000-0005-0000-0000-000005340000}"/>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4" xfId="10534" xr:uid="{00000000-0005-0000-0000-00000F340000}"/>
    <cellStyle name="Note 2 2 2 5" xfId="15863" xr:uid="{00000000-0005-0000-0000-000010340000}"/>
    <cellStyle name="Note 2 2 2 6" xfId="15864" xr:uid="{00000000-0005-0000-0000-000011340000}"/>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4" xfId="10539" xr:uid="{00000000-0005-0000-0000-000016340000}"/>
    <cellStyle name="Note 2 2 3 5" xfId="15865" xr:uid="{00000000-0005-0000-0000-000017340000}"/>
    <cellStyle name="Note 2 2 3 6" xfId="15866" xr:uid="{00000000-0005-0000-0000-000018340000}"/>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4" xfId="10544" xr:uid="{00000000-0005-0000-0000-00001D340000}"/>
    <cellStyle name="Note 2 2 4 5" xfId="15867" xr:uid="{00000000-0005-0000-0000-00001E340000}"/>
    <cellStyle name="Note 2 2 4 6" xfId="15868" xr:uid="{00000000-0005-0000-0000-00001F340000}"/>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4" xfId="10549" xr:uid="{00000000-0005-0000-0000-000024340000}"/>
    <cellStyle name="Note 2 2 5 5" xfId="15869" xr:uid="{00000000-0005-0000-0000-000025340000}"/>
    <cellStyle name="Note 2 2 5 6" xfId="15870" xr:uid="{00000000-0005-0000-0000-000026340000}"/>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4" xfId="10554" xr:uid="{00000000-0005-0000-0000-00002B340000}"/>
    <cellStyle name="Note 2 2 6 5" xfId="15871" xr:uid="{00000000-0005-0000-0000-00002C340000}"/>
    <cellStyle name="Note 2 2 6 6" xfId="15872" xr:uid="{00000000-0005-0000-0000-00002D340000}"/>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4" xfId="10559" xr:uid="{00000000-0005-0000-0000-000032340000}"/>
    <cellStyle name="Note 2 2 7 5" xfId="15873" xr:uid="{00000000-0005-0000-0000-000033340000}"/>
    <cellStyle name="Note 2 2 7 6" xfId="15874" xr:uid="{00000000-0005-0000-0000-000034340000}"/>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4" xfId="10564" xr:uid="{00000000-0005-0000-0000-000039340000}"/>
    <cellStyle name="Note 2 2 8 5" xfId="15875" xr:uid="{00000000-0005-0000-0000-00003A340000}"/>
    <cellStyle name="Note 2 2 8 6" xfId="15876" xr:uid="{00000000-0005-0000-0000-00003B340000}"/>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4" xfId="10569" xr:uid="{00000000-0005-0000-0000-000040340000}"/>
    <cellStyle name="Note 2 2 9 5" xfId="15877" xr:uid="{00000000-0005-0000-0000-000041340000}"/>
    <cellStyle name="Note 2 2 9 6" xfId="15878" xr:uid="{00000000-0005-0000-0000-000042340000}"/>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1" xfId="10585" xr:uid="{00000000-0005-0000-0000-000052340000}"/>
    <cellStyle name="Note 2 3 12" xfId="10586" xr:uid="{00000000-0005-0000-0000-000053340000}"/>
    <cellStyle name="Note 2 3 13" xfId="15879"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4" xfId="10590" xr:uid="{00000000-0005-0000-0000-000058340000}"/>
    <cellStyle name="Note 2 3 2 5" xfId="15880" xr:uid="{00000000-0005-0000-0000-000059340000}"/>
    <cellStyle name="Note 2 3 2 6" xfId="15881" xr:uid="{00000000-0005-0000-0000-00005A340000}"/>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4" xfId="10595" xr:uid="{00000000-0005-0000-0000-00005F340000}"/>
    <cellStyle name="Note 2 3 3 5" xfId="15882" xr:uid="{00000000-0005-0000-0000-000060340000}"/>
    <cellStyle name="Note 2 3 3 6" xfId="15883" xr:uid="{00000000-0005-0000-0000-000061340000}"/>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4" xfId="10600" xr:uid="{00000000-0005-0000-0000-000066340000}"/>
    <cellStyle name="Note 2 3 4 5" xfId="15884" xr:uid="{00000000-0005-0000-0000-000067340000}"/>
    <cellStyle name="Note 2 3 4 6" xfId="15885" xr:uid="{00000000-0005-0000-0000-000068340000}"/>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4" xfId="10605" xr:uid="{00000000-0005-0000-0000-00006D340000}"/>
    <cellStyle name="Note 2 3 5 5" xfId="15886" xr:uid="{00000000-0005-0000-0000-00006E340000}"/>
    <cellStyle name="Note 2 3 5 6" xfId="15887" xr:uid="{00000000-0005-0000-0000-00006F340000}"/>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4" xfId="10610" xr:uid="{00000000-0005-0000-0000-000074340000}"/>
    <cellStyle name="Note 2 3 6 5" xfId="15888" xr:uid="{00000000-0005-0000-0000-000075340000}"/>
    <cellStyle name="Note 2 3 6 6" xfId="15889" xr:uid="{00000000-0005-0000-0000-000076340000}"/>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4" xfId="10615" xr:uid="{00000000-0005-0000-0000-00007B340000}"/>
    <cellStyle name="Note 2 3 7 5" xfId="15890" xr:uid="{00000000-0005-0000-0000-00007C340000}"/>
    <cellStyle name="Note 2 3 7 6" xfId="15891" xr:uid="{00000000-0005-0000-0000-00007D340000}"/>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4" xfId="10620" xr:uid="{00000000-0005-0000-0000-000082340000}"/>
    <cellStyle name="Note 2 3 8 5" xfId="15892" xr:uid="{00000000-0005-0000-0000-000083340000}"/>
    <cellStyle name="Note 2 3 8 6" xfId="15893" xr:uid="{00000000-0005-0000-0000-000084340000}"/>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1" xfId="10626" xr:uid="{00000000-0005-0000-0000-00008A340000}"/>
    <cellStyle name="Note 2 4 12" xfId="10627" xr:uid="{00000000-0005-0000-0000-00008B340000}"/>
    <cellStyle name="Note 2 4 13" xfId="15894"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4" xfId="10631" xr:uid="{00000000-0005-0000-0000-000090340000}"/>
    <cellStyle name="Note 2 4 2 5" xfId="15895" xr:uid="{00000000-0005-0000-0000-000091340000}"/>
    <cellStyle name="Note 2 4 2 6" xfId="15896" xr:uid="{00000000-0005-0000-0000-000092340000}"/>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4" xfId="10636" xr:uid="{00000000-0005-0000-0000-000097340000}"/>
    <cellStyle name="Note 2 4 3 5" xfId="15897" xr:uid="{00000000-0005-0000-0000-000098340000}"/>
    <cellStyle name="Note 2 4 3 6" xfId="15898" xr:uid="{00000000-0005-0000-0000-000099340000}"/>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4" xfId="10641" xr:uid="{00000000-0005-0000-0000-00009E340000}"/>
    <cellStyle name="Note 2 4 4 5" xfId="15899" xr:uid="{00000000-0005-0000-0000-00009F340000}"/>
    <cellStyle name="Note 2 4 4 6" xfId="15900" xr:uid="{00000000-0005-0000-0000-0000A0340000}"/>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4" xfId="10646" xr:uid="{00000000-0005-0000-0000-0000A5340000}"/>
    <cellStyle name="Note 2 4 5 5" xfId="15901" xr:uid="{00000000-0005-0000-0000-0000A6340000}"/>
    <cellStyle name="Note 2 4 5 6" xfId="15902" xr:uid="{00000000-0005-0000-0000-0000A7340000}"/>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4" xfId="10651" xr:uid="{00000000-0005-0000-0000-0000AC340000}"/>
    <cellStyle name="Note 2 4 6 5" xfId="15903" xr:uid="{00000000-0005-0000-0000-0000AD340000}"/>
    <cellStyle name="Note 2 4 6 6" xfId="15904" xr:uid="{00000000-0005-0000-0000-0000AE340000}"/>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4" xfId="10656" xr:uid="{00000000-0005-0000-0000-0000B3340000}"/>
    <cellStyle name="Note 2 4 7 5" xfId="15905" xr:uid="{00000000-0005-0000-0000-0000B4340000}"/>
    <cellStyle name="Note 2 4 7 6" xfId="15906" xr:uid="{00000000-0005-0000-0000-0000B5340000}"/>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4" xfId="10661" xr:uid="{00000000-0005-0000-0000-0000BA340000}"/>
    <cellStyle name="Note 2 4 8 5" xfId="15907" xr:uid="{00000000-0005-0000-0000-0000BB340000}"/>
    <cellStyle name="Note 2 4 8 6" xfId="15908" xr:uid="{00000000-0005-0000-0000-0000BC340000}"/>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1" xfId="10667" xr:uid="{00000000-0005-0000-0000-0000C2340000}"/>
    <cellStyle name="Note 2 5 12" xfId="10668" xr:uid="{00000000-0005-0000-0000-0000C3340000}"/>
    <cellStyle name="Note 2 5 13" xfId="15909"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4" xfId="10672" xr:uid="{00000000-0005-0000-0000-0000C8340000}"/>
    <cellStyle name="Note 2 5 2 5" xfId="15910" xr:uid="{00000000-0005-0000-0000-0000C9340000}"/>
    <cellStyle name="Note 2 5 2 6" xfId="15911" xr:uid="{00000000-0005-0000-0000-0000CA340000}"/>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4" xfId="10677" xr:uid="{00000000-0005-0000-0000-0000CF340000}"/>
    <cellStyle name="Note 2 5 3 5" xfId="15912" xr:uid="{00000000-0005-0000-0000-0000D0340000}"/>
    <cellStyle name="Note 2 5 3 6" xfId="15913" xr:uid="{00000000-0005-0000-0000-0000D1340000}"/>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4" xfId="10682" xr:uid="{00000000-0005-0000-0000-0000D6340000}"/>
    <cellStyle name="Note 2 5 4 5" xfId="15914" xr:uid="{00000000-0005-0000-0000-0000D7340000}"/>
    <cellStyle name="Note 2 5 4 6" xfId="15915" xr:uid="{00000000-0005-0000-0000-0000D8340000}"/>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4" xfId="10687" xr:uid="{00000000-0005-0000-0000-0000DD340000}"/>
    <cellStyle name="Note 2 5 5 5" xfId="15916" xr:uid="{00000000-0005-0000-0000-0000DE340000}"/>
    <cellStyle name="Note 2 5 5 6" xfId="15917" xr:uid="{00000000-0005-0000-0000-0000DF340000}"/>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4" xfId="10692" xr:uid="{00000000-0005-0000-0000-0000E4340000}"/>
    <cellStyle name="Note 2 5 6 5" xfId="15918" xr:uid="{00000000-0005-0000-0000-0000E5340000}"/>
    <cellStyle name="Note 2 5 6 6" xfId="15919" xr:uid="{00000000-0005-0000-0000-0000E6340000}"/>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4" xfId="10697" xr:uid="{00000000-0005-0000-0000-0000EB340000}"/>
    <cellStyle name="Note 2 5 7 5" xfId="15920" xr:uid="{00000000-0005-0000-0000-0000EC340000}"/>
    <cellStyle name="Note 2 5 7 6" xfId="15921" xr:uid="{00000000-0005-0000-0000-0000ED340000}"/>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4" xfId="10702" xr:uid="{00000000-0005-0000-0000-0000F2340000}"/>
    <cellStyle name="Note 2 5 8 5" xfId="15922" xr:uid="{00000000-0005-0000-0000-0000F3340000}"/>
    <cellStyle name="Note 2 5 8 6" xfId="15923" xr:uid="{00000000-0005-0000-0000-0000F4340000}"/>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1" xfId="10708" xr:uid="{00000000-0005-0000-0000-0000FA340000}"/>
    <cellStyle name="Note 2 6 12" xfId="15924" xr:uid="{00000000-0005-0000-0000-0000FB340000}"/>
    <cellStyle name="Note 2 6 13" xfId="15925" xr:uid="{00000000-0005-0000-0000-0000FC340000}"/>
    <cellStyle name="Note 2 6 2" xfId="10709" xr:uid="{00000000-0005-0000-0000-0000FD340000}"/>
    <cellStyle name="Note 2 6 2 2" xfId="10710" xr:uid="{00000000-0005-0000-0000-0000FE340000}"/>
    <cellStyle name="Note 2 6 2 3" xfId="10711" xr:uid="{00000000-0005-0000-0000-0000FF340000}"/>
    <cellStyle name="Note 2 6 2 4" xfId="10712" xr:uid="{00000000-0005-0000-0000-000000350000}"/>
    <cellStyle name="Note 2 6 2 5" xfId="15926" xr:uid="{00000000-0005-0000-0000-000001350000}"/>
    <cellStyle name="Note 2 6 2 6" xfId="15927" xr:uid="{00000000-0005-0000-0000-000002350000}"/>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4" xfId="10717" xr:uid="{00000000-0005-0000-0000-000007350000}"/>
    <cellStyle name="Note 2 6 3 5" xfId="15928" xr:uid="{00000000-0005-0000-0000-000008350000}"/>
    <cellStyle name="Note 2 6 3 6" xfId="15929" xr:uid="{00000000-0005-0000-0000-000009350000}"/>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4" xfId="10722" xr:uid="{00000000-0005-0000-0000-00000E350000}"/>
    <cellStyle name="Note 2 6 4 5" xfId="15930" xr:uid="{00000000-0005-0000-0000-00000F350000}"/>
    <cellStyle name="Note 2 6 4 6" xfId="15931" xr:uid="{00000000-0005-0000-0000-000010350000}"/>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4" xfId="10727" xr:uid="{00000000-0005-0000-0000-000015350000}"/>
    <cellStyle name="Note 2 6 5 5" xfId="15932" xr:uid="{00000000-0005-0000-0000-000016350000}"/>
    <cellStyle name="Note 2 6 5 6" xfId="15933" xr:uid="{00000000-0005-0000-0000-000017350000}"/>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4" xfId="10732" xr:uid="{00000000-0005-0000-0000-00001C350000}"/>
    <cellStyle name="Note 2 6 6 5" xfId="15934" xr:uid="{00000000-0005-0000-0000-00001D350000}"/>
    <cellStyle name="Note 2 6 6 6" xfId="15935" xr:uid="{00000000-0005-0000-0000-00001E350000}"/>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4" xfId="10737" xr:uid="{00000000-0005-0000-0000-000023350000}"/>
    <cellStyle name="Note 2 6 7 5" xfId="15936" xr:uid="{00000000-0005-0000-0000-000024350000}"/>
    <cellStyle name="Note 2 6 7 6" xfId="15937" xr:uid="{00000000-0005-0000-0000-000025350000}"/>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4" xfId="10742" xr:uid="{00000000-0005-0000-0000-00002A350000}"/>
    <cellStyle name="Note 2 6 8 5" xfId="15938" xr:uid="{00000000-0005-0000-0000-00002B350000}"/>
    <cellStyle name="Note 2 6 8 6" xfId="15939" xr:uid="{00000000-0005-0000-0000-00002C350000}"/>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1" xfId="10748" xr:uid="{00000000-0005-0000-0000-000032350000}"/>
    <cellStyle name="Note 2 7 12" xfId="15940" xr:uid="{00000000-0005-0000-0000-000033350000}"/>
    <cellStyle name="Note 2 7 13" xfId="15941" xr:uid="{00000000-0005-0000-0000-000034350000}"/>
    <cellStyle name="Note 2 7 2" xfId="10749" xr:uid="{00000000-0005-0000-0000-000035350000}"/>
    <cellStyle name="Note 2 7 2 2" xfId="10750" xr:uid="{00000000-0005-0000-0000-000036350000}"/>
    <cellStyle name="Note 2 7 2 3" xfId="10751" xr:uid="{00000000-0005-0000-0000-000037350000}"/>
    <cellStyle name="Note 2 7 2 4" xfId="10752" xr:uid="{00000000-0005-0000-0000-000038350000}"/>
    <cellStyle name="Note 2 7 2 5" xfId="15942" xr:uid="{00000000-0005-0000-0000-000039350000}"/>
    <cellStyle name="Note 2 7 2 6" xfId="15943" xr:uid="{00000000-0005-0000-0000-00003A35000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4" xfId="10757" xr:uid="{00000000-0005-0000-0000-00003F350000}"/>
    <cellStyle name="Note 2 7 3 5" xfId="15944" xr:uid="{00000000-0005-0000-0000-000040350000}"/>
    <cellStyle name="Note 2 7 3 6" xfId="15945" xr:uid="{00000000-0005-0000-0000-000041350000}"/>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4" xfId="10762" xr:uid="{00000000-0005-0000-0000-000046350000}"/>
    <cellStyle name="Note 2 7 4 5" xfId="15946" xr:uid="{00000000-0005-0000-0000-000047350000}"/>
    <cellStyle name="Note 2 7 4 6" xfId="15947" xr:uid="{00000000-0005-0000-0000-000048350000}"/>
    <cellStyle name="Note 2 7 5" xfId="10763" xr:uid="{00000000-0005-0000-0000-000049350000}"/>
    <cellStyle name="Note 2 7 5 2" xfId="10764" xr:uid="{00000000-0005-0000-0000-00004A350000}"/>
    <cellStyle name="Note 2 7 5 3" xfId="10765" xr:uid="{00000000-0005-0000-0000-00004B350000}"/>
    <cellStyle name="Note 2 7 5 4" xfId="10766" xr:uid="{00000000-0005-0000-0000-00004C350000}"/>
    <cellStyle name="Note 2 7 5 5" xfId="15948" xr:uid="{00000000-0005-0000-0000-00004D350000}"/>
    <cellStyle name="Note 2 7 5 6" xfId="15949" xr:uid="{00000000-0005-0000-0000-00004E350000}"/>
    <cellStyle name="Note 2 7 6" xfId="10767" xr:uid="{00000000-0005-0000-0000-00004F350000}"/>
    <cellStyle name="Note 2 7 6 2" xfId="10768" xr:uid="{00000000-0005-0000-0000-000050350000}"/>
    <cellStyle name="Note 2 7 6 3" xfId="10769" xr:uid="{00000000-0005-0000-0000-000051350000}"/>
    <cellStyle name="Note 2 7 6 4" xfId="10770" xr:uid="{00000000-0005-0000-0000-000052350000}"/>
    <cellStyle name="Note 2 7 6 5" xfId="15950" xr:uid="{00000000-0005-0000-0000-000053350000}"/>
    <cellStyle name="Note 2 7 6 6" xfId="15951" xr:uid="{00000000-0005-0000-0000-000054350000}"/>
    <cellStyle name="Note 2 7 7" xfId="10771" xr:uid="{00000000-0005-0000-0000-000055350000}"/>
    <cellStyle name="Note 2 7 7 2" xfId="10772" xr:uid="{00000000-0005-0000-0000-000056350000}"/>
    <cellStyle name="Note 2 7 7 3" xfId="10773" xr:uid="{00000000-0005-0000-0000-000057350000}"/>
    <cellStyle name="Note 2 7 7 4" xfId="10774" xr:uid="{00000000-0005-0000-0000-000058350000}"/>
    <cellStyle name="Note 2 7 7 5" xfId="15952" xr:uid="{00000000-0005-0000-0000-000059350000}"/>
    <cellStyle name="Note 2 7 7 6" xfId="15953" xr:uid="{00000000-0005-0000-0000-00005A350000}"/>
    <cellStyle name="Note 2 7 8" xfId="10775" xr:uid="{00000000-0005-0000-0000-00005B350000}"/>
    <cellStyle name="Note 2 7 8 2" xfId="10776" xr:uid="{00000000-0005-0000-0000-00005C350000}"/>
    <cellStyle name="Note 2 7 8 3" xfId="10777" xr:uid="{00000000-0005-0000-0000-00005D350000}"/>
    <cellStyle name="Note 2 7 8 4" xfId="10778" xr:uid="{00000000-0005-0000-0000-00005E350000}"/>
    <cellStyle name="Note 2 7 8 5" xfId="15954" xr:uid="{00000000-0005-0000-0000-00005F350000}"/>
    <cellStyle name="Note 2 7 8 6" xfId="15955" xr:uid="{00000000-0005-0000-0000-000060350000}"/>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1" xfId="10783" xr:uid="{00000000-0005-0000-0000-000065350000}"/>
    <cellStyle name="Note 2 8 12" xfId="15956" xr:uid="{00000000-0005-0000-0000-000066350000}"/>
    <cellStyle name="Note 2 8 13" xfId="15957" xr:uid="{00000000-0005-0000-0000-000067350000}"/>
    <cellStyle name="Note 2 8 2" xfId="10784" xr:uid="{00000000-0005-0000-0000-000068350000}"/>
    <cellStyle name="Note 2 8 2 2" xfId="10785" xr:uid="{00000000-0005-0000-0000-000069350000}"/>
    <cellStyle name="Note 2 8 2 3" xfId="10786" xr:uid="{00000000-0005-0000-0000-00006A350000}"/>
    <cellStyle name="Note 2 8 2 4" xfId="10787" xr:uid="{00000000-0005-0000-0000-00006B350000}"/>
    <cellStyle name="Note 2 8 2 5" xfId="15958" xr:uid="{00000000-0005-0000-0000-00006C350000}"/>
    <cellStyle name="Note 2 8 2 6" xfId="15959" xr:uid="{00000000-0005-0000-0000-00006D350000}"/>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4" xfId="10792" xr:uid="{00000000-0005-0000-0000-000072350000}"/>
    <cellStyle name="Note 2 8 3 5" xfId="15960" xr:uid="{00000000-0005-0000-0000-000073350000}"/>
    <cellStyle name="Note 2 8 3 6" xfId="15961" xr:uid="{00000000-0005-0000-0000-000074350000}"/>
    <cellStyle name="Note 2 8 4" xfId="10793" xr:uid="{00000000-0005-0000-0000-000075350000}"/>
    <cellStyle name="Note 2 8 4 2" xfId="10794" xr:uid="{00000000-0005-0000-0000-000076350000}"/>
    <cellStyle name="Note 2 8 4 3" xfId="10795" xr:uid="{00000000-0005-0000-0000-000077350000}"/>
    <cellStyle name="Note 2 8 4 4" xfId="10796" xr:uid="{00000000-0005-0000-0000-000078350000}"/>
    <cellStyle name="Note 2 8 4 5" xfId="15962" xr:uid="{00000000-0005-0000-0000-000079350000}"/>
    <cellStyle name="Note 2 8 4 6" xfId="15963" xr:uid="{00000000-0005-0000-0000-00007A350000}"/>
    <cellStyle name="Note 2 8 5" xfId="10797" xr:uid="{00000000-0005-0000-0000-00007B350000}"/>
    <cellStyle name="Note 2 8 5 2" xfId="10798" xr:uid="{00000000-0005-0000-0000-00007C350000}"/>
    <cellStyle name="Note 2 8 5 3" xfId="10799" xr:uid="{00000000-0005-0000-0000-00007D350000}"/>
    <cellStyle name="Note 2 8 5 4" xfId="10800" xr:uid="{00000000-0005-0000-0000-00007E350000}"/>
    <cellStyle name="Note 2 8 5 5" xfId="15964" xr:uid="{00000000-0005-0000-0000-00007F350000}"/>
    <cellStyle name="Note 2 8 5 6" xfId="15965" xr:uid="{00000000-0005-0000-0000-000080350000}"/>
    <cellStyle name="Note 2 8 6" xfId="10801" xr:uid="{00000000-0005-0000-0000-000081350000}"/>
    <cellStyle name="Note 2 8 6 2" xfId="10802" xr:uid="{00000000-0005-0000-0000-000082350000}"/>
    <cellStyle name="Note 2 8 6 3" xfId="10803" xr:uid="{00000000-0005-0000-0000-000083350000}"/>
    <cellStyle name="Note 2 8 6 4" xfId="10804" xr:uid="{00000000-0005-0000-0000-000084350000}"/>
    <cellStyle name="Note 2 8 6 5" xfId="15966" xr:uid="{00000000-0005-0000-0000-000085350000}"/>
    <cellStyle name="Note 2 8 6 6" xfId="15967" xr:uid="{00000000-0005-0000-0000-000086350000}"/>
    <cellStyle name="Note 2 8 7" xfId="10805" xr:uid="{00000000-0005-0000-0000-000087350000}"/>
    <cellStyle name="Note 2 8 7 2" xfId="10806" xr:uid="{00000000-0005-0000-0000-000088350000}"/>
    <cellStyle name="Note 2 8 7 3" xfId="10807" xr:uid="{00000000-0005-0000-0000-000089350000}"/>
    <cellStyle name="Note 2 8 7 4" xfId="10808" xr:uid="{00000000-0005-0000-0000-00008A350000}"/>
    <cellStyle name="Note 2 8 7 5" xfId="15968" xr:uid="{00000000-0005-0000-0000-00008B350000}"/>
    <cellStyle name="Note 2 8 7 6" xfId="15969" xr:uid="{00000000-0005-0000-0000-00008C350000}"/>
    <cellStyle name="Note 2 8 8" xfId="10809" xr:uid="{00000000-0005-0000-0000-00008D350000}"/>
    <cellStyle name="Note 2 8 8 2" xfId="10810" xr:uid="{00000000-0005-0000-0000-00008E350000}"/>
    <cellStyle name="Note 2 8 8 3" xfId="10811" xr:uid="{00000000-0005-0000-0000-00008F350000}"/>
    <cellStyle name="Note 2 8 8 4" xfId="10812" xr:uid="{00000000-0005-0000-0000-000090350000}"/>
    <cellStyle name="Note 2 8 8 5" xfId="15970" xr:uid="{00000000-0005-0000-0000-000091350000}"/>
    <cellStyle name="Note 2 8 8 6" xfId="15971" xr:uid="{00000000-0005-0000-0000-000092350000}"/>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1" xfId="10817" xr:uid="{00000000-0005-0000-0000-000097350000}"/>
    <cellStyle name="Note 2 9 12" xfId="15972" xr:uid="{00000000-0005-0000-0000-000098350000}"/>
    <cellStyle name="Note 2 9 13" xfId="15973" xr:uid="{00000000-0005-0000-0000-000099350000}"/>
    <cellStyle name="Note 2 9 2" xfId="10818" xr:uid="{00000000-0005-0000-0000-00009A350000}"/>
    <cellStyle name="Note 2 9 2 2" xfId="10819" xr:uid="{00000000-0005-0000-0000-00009B350000}"/>
    <cellStyle name="Note 2 9 2 3" xfId="10820" xr:uid="{00000000-0005-0000-0000-00009C350000}"/>
    <cellStyle name="Note 2 9 2 4" xfId="10821" xr:uid="{00000000-0005-0000-0000-00009D350000}"/>
    <cellStyle name="Note 2 9 2 5" xfId="15974" xr:uid="{00000000-0005-0000-0000-00009E350000}"/>
    <cellStyle name="Note 2 9 2 6" xfId="15975" xr:uid="{00000000-0005-0000-0000-00009F35000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4" xfId="10826" xr:uid="{00000000-0005-0000-0000-0000A4350000}"/>
    <cellStyle name="Note 2 9 3 5" xfId="15976" xr:uid="{00000000-0005-0000-0000-0000A5350000}"/>
    <cellStyle name="Note 2 9 3 6" xfId="15977" xr:uid="{00000000-0005-0000-0000-0000A6350000}"/>
    <cellStyle name="Note 2 9 4" xfId="10827" xr:uid="{00000000-0005-0000-0000-0000A7350000}"/>
    <cellStyle name="Note 2 9 4 2" xfId="10828" xr:uid="{00000000-0005-0000-0000-0000A8350000}"/>
    <cellStyle name="Note 2 9 4 3" xfId="10829" xr:uid="{00000000-0005-0000-0000-0000A9350000}"/>
    <cellStyle name="Note 2 9 4 4" xfId="10830" xr:uid="{00000000-0005-0000-0000-0000AA350000}"/>
    <cellStyle name="Note 2 9 4 5" xfId="15978" xr:uid="{00000000-0005-0000-0000-0000AB350000}"/>
    <cellStyle name="Note 2 9 4 6" xfId="15979" xr:uid="{00000000-0005-0000-0000-0000AC350000}"/>
    <cellStyle name="Note 2 9 5" xfId="10831" xr:uid="{00000000-0005-0000-0000-0000AD350000}"/>
    <cellStyle name="Note 2 9 5 2" xfId="10832" xr:uid="{00000000-0005-0000-0000-0000AE350000}"/>
    <cellStyle name="Note 2 9 5 3" xfId="10833" xr:uid="{00000000-0005-0000-0000-0000AF350000}"/>
    <cellStyle name="Note 2 9 5 4" xfId="10834" xr:uid="{00000000-0005-0000-0000-0000B0350000}"/>
    <cellStyle name="Note 2 9 5 5" xfId="15980" xr:uid="{00000000-0005-0000-0000-0000B1350000}"/>
    <cellStyle name="Note 2 9 5 6" xfId="15981" xr:uid="{00000000-0005-0000-0000-0000B2350000}"/>
    <cellStyle name="Note 2 9 6" xfId="10835" xr:uid="{00000000-0005-0000-0000-0000B3350000}"/>
    <cellStyle name="Note 2 9 6 2" xfId="10836" xr:uid="{00000000-0005-0000-0000-0000B4350000}"/>
    <cellStyle name="Note 2 9 6 3" xfId="10837" xr:uid="{00000000-0005-0000-0000-0000B5350000}"/>
    <cellStyle name="Note 2 9 6 4" xfId="10838" xr:uid="{00000000-0005-0000-0000-0000B6350000}"/>
    <cellStyle name="Note 2 9 6 5" xfId="15982" xr:uid="{00000000-0005-0000-0000-0000B7350000}"/>
    <cellStyle name="Note 2 9 6 6" xfId="15983" xr:uid="{00000000-0005-0000-0000-0000B8350000}"/>
    <cellStyle name="Note 2 9 7" xfId="10839" xr:uid="{00000000-0005-0000-0000-0000B9350000}"/>
    <cellStyle name="Note 2 9 7 2" xfId="10840" xr:uid="{00000000-0005-0000-0000-0000BA350000}"/>
    <cellStyle name="Note 2 9 7 3" xfId="10841" xr:uid="{00000000-0005-0000-0000-0000BB350000}"/>
    <cellStyle name="Note 2 9 7 4" xfId="10842" xr:uid="{00000000-0005-0000-0000-0000BC350000}"/>
    <cellStyle name="Note 2 9 7 5" xfId="15984" xr:uid="{00000000-0005-0000-0000-0000BD350000}"/>
    <cellStyle name="Note 2 9 7 6" xfId="15985" xr:uid="{00000000-0005-0000-0000-0000BE350000}"/>
    <cellStyle name="Note 2 9 8" xfId="10843" xr:uid="{00000000-0005-0000-0000-0000BF350000}"/>
    <cellStyle name="Note 2 9 8 2" xfId="10844" xr:uid="{00000000-0005-0000-0000-0000C0350000}"/>
    <cellStyle name="Note 2 9 8 3" xfId="10845" xr:uid="{00000000-0005-0000-0000-0000C1350000}"/>
    <cellStyle name="Note 2 9 8 4" xfId="10846" xr:uid="{00000000-0005-0000-0000-0000C2350000}"/>
    <cellStyle name="Note 2 9 8 5" xfId="15986" xr:uid="{00000000-0005-0000-0000-0000C3350000}"/>
    <cellStyle name="Note 2 9 8 6" xfId="15987" xr:uid="{00000000-0005-0000-0000-0000C4350000}"/>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8" xr:uid="{00000000-0005-0000-0000-0000D0350000}"/>
    <cellStyle name="Note 20 18" xfId="15989" xr:uid="{00000000-0005-0000-0000-0000D1350000}"/>
    <cellStyle name="Note 20 2" xfId="10858" xr:uid="{00000000-0005-0000-0000-0000D2350000}"/>
    <cellStyle name="Note 20 3" xfId="10859" xr:uid="{00000000-0005-0000-0000-0000D3350000}"/>
    <cellStyle name="Note 20 3 2" xfId="10860" xr:uid="{00000000-0005-0000-0000-0000D4350000}"/>
    <cellStyle name="Note 20 4" xfId="10861" xr:uid="{00000000-0005-0000-0000-0000D5350000}"/>
    <cellStyle name="Note 20 4 2" xfId="10862" xr:uid="{00000000-0005-0000-0000-0000D6350000}"/>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90" xr:uid="{00000000-0005-0000-0000-0000E5350000}"/>
    <cellStyle name="Note 21 18" xfId="15991" xr:uid="{00000000-0005-0000-0000-0000E6350000}"/>
    <cellStyle name="Note 21 2" xfId="10877" xr:uid="{00000000-0005-0000-0000-0000E7350000}"/>
    <cellStyle name="Note 21 3" xfId="10878" xr:uid="{00000000-0005-0000-0000-0000E8350000}"/>
    <cellStyle name="Note 21 3 2" xfId="10879" xr:uid="{00000000-0005-0000-0000-0000E9350000}"/>
    <cellStyle name="Note 21 4" xfId="10880" xr:uid="{00000000-0005-0000-0000-0000EA350000}"/>
    <cellStyle name="Note 21 4 2" xfId="10881" xr:uid="{00000000-0005-0000-0000-0000EB350000}"/>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2" xr:uid="{00000000-0005-0000-0000-0000FA350000}"/>
    <cellStyle name="Note 22 18" xfId="15993" xr:uid="{00000000-0005-0000-0000-0000FB350000}"/>
    <cellStyle name="Note 22 2" xfId="10896" xr:uid="{00000000-0005-0000-0000-0000FC350000}"/>
    <cellStyle name="Note 22 3" xfId="10897" xr:uid="{00000000-0005-0000-0000-0000FD350000}"/>
    <cellStyle name="Note 22 3 2" xfId="10898" xr:uid="{00000000-0005-0000-0000-0000FE350000}"/>
    <cellStyle name="Note 22 4" xfId="10899" xr:uid="{00000000-0005-0000-0000-0000FF350000}"/>
    <cellStyle name="Note 22 4 2" xfId="10900" xr:uid="{00000000-0005-0000-0000-000000360000}"/>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4" xr:uid="{00000000-0005-0000-0000-00000F360000}"/>
    <cellStyle name="Note 23 18" xfId="15995" xr:uid="{00000000-0005-0000-0000-000010360000}"/>
    <cellStyle name="Note 23 2" xfId="10915" xr:uid="{00000000-0005-0000-0000-000011360000}"/>
    <cellStyle name="Note 23 3" xfId="10916" xr:uid="{00000000-0005-0000-0000-000012360000}"/>
    <cellStyle name="Note 23 3 2" xfId="10917" xr:uid="{00000000-0005-0000-0000-000013360000}"/>
    <cellStyle name="Note 23 4" xfId="10918" xr:uid="{00000000-0005-0000-0000-000014360000}"/>
    <cellStyle name="Note 23 4 2" xfId="10919" xr:uid="{00000000-0005-0000-0000-000015360000}"/>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6"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4" xfId="11026" xr:uid="{00000000-0005-0000-0000-000081360000}"/>
    <cellStyle name="Note 3 10 5" xfId="15997" xr:uid="{00000000-0005-0000-0000-000082360000}"/>
    <cellStyle name="Note 3 10 6" xfId="15998" xr:uid="{00000000-0005-0000-0000-000083360000}"/>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4" xfId="11031" xr:uid="{00000000-0005-0000-0000-000088360000}"/>
    <cellStyle name="Note 3 11 5" xfId="15999" xr:uid="{00000000-0005-0000-0000-000089360000}"/>
    <cellStyle name="Note 3 11 6" xfId="16000" xr:uid="{00000000-0005-0000-0000-00008A360000}"/>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4" xfId="11036" xr:uid="{00000000-0005-0000-0000-00008F360000}"/>
    <cellStyle name="Note 3 12 5" xfId="16001" xr:uid="{00000000-0005-0000-0000-000090360000}"/>
    <cellStyle name="Note 3 12 6" xfId="16002" xr:uid="{00000000-0005-0000-0000-000091360000}"/>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4" xfId="11041" xr:uid="{00000000-0005-0000-0000-000096360000}"/>
    <cellStyle name="Note 3 13 5" xfId="16003" xr:uid="{00000000-0005-0000-0000-000097360000}"/>
    <cellStyle name="Note 3 13 6" xfId="16004" xr:uid="{00000000-0005-0000-0000-000098360000}"/>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4" xfId="11046" xr:uid="{00000000-0005-0000-0000-00009D360000}"/>
    <cellStyle name="Note 3 14 5" xfId="16005" xr:uid="{00000000-0005-0000-0000-00009E360000}"/>
    <cellStyle name="Note 3 14 6" xfId="16006" xr:uid="{00000000-0005-0000-0000-00009F360000}"/>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8" xfId="11062" xr:uid="{00000000-0005-0000-0000-0000AF360000}"/>
    <cellStyle name="Note 3 2 19" xfId="16007"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4" xfId="11068" xr:uid="{00000000-0005-0000-0000-0000B6360000}"/>
    <cellStyle name="Note 3 2 4 2" xfId="11069" xr:uid="{00000000-0005-0000-0000-0000B7360000}"/>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2" xfId="11079" xr:uid="{00000000-0005-0000-0000-0000C1360000}"/>
    <cellStyle name="Note 3 3 13" xfId="16008"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4" xfId="11085" xr:uid="{00000000-0005-0000-0000-0000C8360000}"/>
    <cellStyle name="Note 3 3 4 2" xfId="11086" xr:uid="{00000000-0005-0000-0000-0000C9360000}"/>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2" xfId="11096" xr:uid="{00000000-0005-0000-0000-0000D3360000}"/>
    <cellStyle name="Note 3 4 13" xfId="16009"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4" xfId="11102" xr:uid="{00000000-0005-0000-0000-0000DA360000}"/>
    <cellStyle name="Note 3 4 4 2" xfId="11103" xr:uid="{00000000-0005-0000-0000-0000DB360000}"/>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2" xfId="11113" xr:uid="{00000000-0005-0000-0000-0000E5360000}"/>
    <cellStyle name="Note 3 5 13" xfId="16010"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4" xfId="11119" xr:uid="{00000000-0005-0000-0000-0000EC360000}"/>
    <cellStyle name="Note 3 5 4 2" xfId="11120" xr:uid="{00000000-0005-0000-0000-0000ED360000}"/>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1" xr:uid="{00000000-0005-0000-0000-0000F6360000}"/>
    <cellStyle name="Note 3 6 12" xfId="16012" xr:uid="{00000000-0005-0000-0000-0000F7360000}"/>
    <cellStyle name="Note 3 6 2" xfId="11129" xr:uid="{00000000-0005-0000-0000-0000F8360000}"/>
    <cellStyle name="Note 3 6 3" xfId="11130" xr:uid="{00000000-0005-0000-0000-0000F9360000}"/>
    <cellStyle name="Note 3 6 3 2" xfId="11131" xr:uid="{00000000-0005-0000-0000-0000FA360000}"/>
    <cellStyle name="Note 3 6 4" xfId="11132" xr:uid="{00000000-0005-0000-0000-0000FB360000}"/>
    <cellStyle name="Note 3 6 4 2" xfId="11133" xr:uid="{00000000-0005-0000-0000-0000FC360000}"/>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3" xr:uid="{00000000-0005-0000-0000-000005370000}"/>
    <cellStyle name="Note 3 7 12" xfId="16014" xr:uid="{00000000-0005-0000-0000-000006370000}"/>
    <cellStyle name="Note 3 7 2" xfId="11142" xr:uid="{00000000-0005-0000-0000-000007370000}"/>
    <cellStyle name="Note 3 7 3" xfId="11143" xr:uid="{00000000-0005-0000-0000-000008370000}"/>
    <cellStyle name="Note 3 7 3 2" xfId="11144" xr:uid="{00000000-0005-0000-0000-000009370000}"/>
    <cellStyle name="Note 3 7 4" xfId="11145" xr:uid="{00000000-0005-0000-0000-00000A370000}"/>
    <cellStyle name="Note 3 7 4 2" xfId="11146" xr:uid="{00000000-0005-0000-0000-00000B370000}"/>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4" xfId="11156" xr:uid="{00000000-0005-0000-0000-000015370000}"/>
    <cellStyle name="Note 3 8 5" xfId="16015" xr:uid="{00000000-0005-0000-0000-000016370000}"/>
    <cellStyle name="Note 3 8 6" xfId="16016" xr:uid="{00000000-0005-0000-0000-000017370000}"/>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4" xfId="11161" xr:uid="{00000000-0005-0000-0000-00001C370000}"/>
    <cellStyle name="Note 3 9 5" xfId="16017" xr:uid="{00000000-0005-0000-0000-00001D370000}"/>
    <cellStyle name="Note 3 9 6" xfId="16018" xr:uid="{00000000-0005-0000-0000-00001E370000}"/>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4" xfId="11328" xr:uid="{00000000-0005-0000-0000-0000C5370000}"/>
    <cellStyle name="Note 4 10 5" xfId="16019" xr:uid="{00000000-0005-0000-0000-0000C6370000}"/>
    <cellStyle name="Note 4 10 6" xfId="16020" xr:uid="{00000000-0005-0000-0000-0000C7370000}"/>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4" xfId="11333" xr:uid="{00000000-0005-0000-0000-0000CC370000}"/>
    <cellStyle name="Note 4 11 5" xfId="16021" xr:uid="{00000000-0005-0000-0000-0000CD370000}"/>
    <cellStyle name="Note 4 11 6" xfId="16022" xr:uid="{00000000-0005-0000-0000-0000CE370000}"/>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4" xfId="11338" xr:uid="{00000000-0005-0000-0000-0000D3370000}"/>
    <cellStyle name="Note 4 12 5" xfId="16023" xr:uid="{00000000-0005-0000-0000-0000D4370000}"/>
    <cellStyle name="Note 4 12 6" xfId="16024" xr:uid="{00000000-0005-0000-0000-0000D5370000}"/>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4" xfId="11343" xr:uid="{00000000-0005-0000-0000-0000DA370000}"/>
    <cellStyle name="Note 4 13 5" xfId="16025" xr:uid="{00000000-0005-0000-0000-0000DB370000}"/>
    <cellStyle name="Note 4 13 6" xfId="16026" xr:uid="{00000000-0005-0000-0000-0000DC370000}"/>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4" xfId="11348" xr:uid="{00000000-0005-0000-0000-0000E1370000}"/>
    <cellStyle name="Note 4 14 5" xfId="16027" xr:uid="{00000000-0005-0000-0000-0000E2370000}"/>
    <cellStyle name="Note 4 14 6" xfId="16028" xr:uid="{00000000-0005-0000-0000-0000E3370000}"/>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1" xfId="11355" xr:uid="{00000000-0005-0000-0000-0000EA370000}"/>
    <cellStyle name="Note 4 2 12" xfId="16029"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4" xfId="11361" xr:uid="{00000000-0005-0000-0000-0000F1370000}"/>
    <cellStyle name="Note 4 2 4 2" xfId="11362" xr:uid="{00000000-0005-0000-0000-0000F2370000}"/>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1" xfId="11371" xr:uid="{00000000-0005-0000-0000-0000FB370000}"/>
    <cellStyle name="Note 4 3 12" xfId="16030"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4" xfId="11377" xr:uid="{00000000-0005-0000-0000-000002380000}"/>
    <cellStyle name="Note 4 3 4 2" xfId="11378" xr:uid="{00000000-0005-0000-0000-000003380000}"/>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1" xfId="11387" xr:uid="{00000000-0005-0000-0000-00000C380000}"/>
    <cellStyle name="Note 4 4 12" xfId="16031"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4" xfId="11393" xr:uid="{00000000-0005-0000-0000-000013380000}"/>
    <cellStyle name="Note 4 4 4 2" xfId="11394" xr:uid="{00000000-0005-0000-0000-000014380000}"/>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1" xfId="11403" xr:uid="{00000000-0005-0000-0000-00001D380000}"/>
    <cellStyle name="Note 4 5 12" xfId="16032"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4" xfId="11409" xr:uid="{00000000-0005-0000-0000-000024380000}"/>
    <cellStyle name="Note 4 5 4 2" xfId="11410" xr:uid="{00000000-0005-0000-0000-000025380000}"/>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4" xfId="11421" xr:uid="{00000000-0005-0000-0000-000030380000}"/>
    <cellStyle name="Note 4 6 5" xfId="16033" xr:uid="{00000000-0005-0000-0000-000031380000}"/>
    <cellStyle name="Note 4 6 6" xfId="16034" xr:uid="{00000000-0005-0000-0000-000032380000}"/>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4" xfId="11426" xr:uid="{00000000-0005-0000-0000-000037380000}"/>
    <cellStyle name="Note 4 7 5" xfId="16035" xr:uid="{00000000-0005-0000-0000-000038380000}"/>
    <cellStyle name="Note 4 7 6" xfId="16036" xr:uid="{00000000-0005-0000-0000-000039380000}"/>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4" xfId="11431" xr:uid="{00000000-0005-0000-0000-00003E380000}"/>
    <cellStyle name="Note 4 8 5" xfId="16037" xr:uid="{00000000-0005-0000-0000-00003F380000}"/>
    <cellStyle name="Note 4 8 6" xfId="16038" xr:uid="{00000000-0005-0000-0000-000040380000}"/>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4" xfId="11436" xr:uid="{00000000-0005-0000-0000-000045380000}"/>
    <cellStyle name="Note 4 9 5" xfId="16039" xr:uid="{00000000-0005-0000-0000-000046380000}"/>
    <cellStyle name="Note 4 9 6" xfId="16040" xr:uid="{00000000-0005-0000-0000-000047380000}"/>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3" xfId="11807" xr:uid="{00000000-0005-0000-0000-0000BA390000}"/>
    <cellStyle name="Output 2 4" xfId="11808" xr:uid="{00000000-0005-0000-0000-0000BB390000}"/>
    <cellStyle name="Output 2 5" xfId="11809" xr:uid="{00000000-0005-0000-0000-0000BC390000}"/>
    <cellStyle name="Output 2 6" xfId="11810" xr:uid="{00000000-0005-0000-0000-0000BD390000}"/>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3" xfId="11815" xr:uid="{00000000-0005-0000-0000-0000C2390000}"/>
    <cellStyle name="Output 3 4" xfId="11816" xr:uid="{00000000-0005-0000-0000-0000C3390000}"/>
    <cellStyle name="Output 3 5" xfId="11817" xr:uid="{00000000-0005-0000-0000-0000C4390000}"/>
    <cellStyle name="Output 3 6" xfId="11818" xr:uid="{00000000-0005-0000-0000-0000C5390000}"/>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_BGCE Indirect opex TYP" xfId="11867" xr:uid="{00000000-0005-0000-0000-0000F6390000}"/>
    <cellStyle name="Perc" xfId="11868" xr:uid="{00000000-0005-0000-0000-0000F7390000}"/>
    <cellStyle name="Percent" xfId="13157" builtinId="5"/>
    <cellStyle name="Percent ()" xfId="11869" xr:uid="{00000000-0005-0000-0000-0000F9390000}"/>
    <cellStyle name="Percent (0)" xfId="11870" xr:uid="{00000000-0005-0000-0000-0000FA390000}"/>
    <cellStyle name="Percent (0) 2" xfId="11871" xr:uid="{00000000-0005-0000-0000-0000FB390000}"/>
    <cellStyle name="Percent (0)_Year on Year Causal" xfId="11872" xr:uid="{00000000-0005-0000-0000-0000FC390000}"/>
    <cellStyle name="Percent (1)" xfId="11873" xr:uid="{00000000-0005-0000-0000-0000FD390000}"/>
    <cellStyle name="Percent (2)" xfId="11874" xr:uid="{00000000-0005-0000-0000-0000FE390000}"/>
    <cellStyle name="Percent [0]" xfId="11875" xr:uid="{00000000-0005-0000-0000-0000FF390000}"/>
    <cellStyle name="Percent [0] 2" xfId="11876" xr:uid="{00000000-0005-0000-0000-0000003A0000}"/>
    <cellStyle name="Percent [00]" xfId="11877" xr:uid="{00000000-0005-0000-0000-0000013A0000}"/>
    <cellStyle name="Percent [00] 2" xfId="11878" xr:uid="{00000000-0005-0000-0000-0000023A0000}"/>
    <cellStyle name="percent [1]" xfId="11879" xr:uid="{00000000-0005-0000-0000-0000033A0000}"/>
    <cellStyle name="percent [1] 2" xfId="11880" xr:uid="{00000000-0005-0000-0000-0000043A0000}"/>
    <cellStyle name="percent [100]" xfId="11881" xr:uid="{00000000-0005-0000-0000-0000053A0000}"/>
    <cellStyle name="Percent [2]" xfId="11882" xr:uid="{00000000-0005-0000-0000-0000063A0000}"/>
    <cellStyle name="Percent [2] 2" xfId="11883" xr:uid="{00000000-0005-0000-0000-0000073A0000}"/>
    <cellStyle name="Percent [2] 3" xfId="11884" xr:uid="{00000000-0005-0000-0000-0000083A0000}"/>
    <cellStyle name="Percent [2] 4" xfId="11885" xr:uid="{00000000-0005-0000-0000-0000093A0000}"/>
    <cellStyle name="Percent [2] 5" xfId="11886" xr:uid="{00000000-0005-0000-0000-00000A3A0000}"/>
    <cellStyle name="Percent [2] 6" xfId="11887" xr:uid="{00000000-0005-0000-0000-00000B3A0000}"/>
    <cellStyle name="Percent [2] 7" xfId="11888" xr:uid="{00000000-0005-0000-0000-00000C3A0000}"/>
    <cellStyle name="Percent 1" xfId="11889" xr:uid="{00000000-0005-0000-0000-00000D3A0000}"/>
    <cellStyle name="Percent 10" xfId="11890" xr:uid="{00000000-0005-0000-0000-00000E3A0000}"/>
    <cellStyle name="Percent 11" xfId="11891" xr:uid="{00000000-0005-0000-0000-00000F3A0000}"/>
    <cellStyle name="Percent 12" xfId="11892" xr:uid="{00000000-0005-0000-0000-0000103A0000}"/>
    <cellStyle name="Percent 13" xfId="11893" xr:uid="{00000000-0005-0000-0000-0000113A0000}"/>
    <cellStyle name="Percent 14" xfId="11894" xr:uid="{00000000-0005-0000-0000-0000123A0000}"/>
    <cellStyle name="Percent 15" xfId="11895" xr:uid="{00000000-0005-0000-0000-0000133A0000}"/>
    <cellStyle name="Percent 16" xfId="11896" xr:uid="{00000000-0005-0000-0000-0000143A0000}"/>
    <cellStyle name="Percent 17" xfId="11897" xr:uid="{00000000-0005-0000-0000-0000153A0000}"/>
    <cellStyle name="Percent 18" xfId="11898" xr:uid="{00000000-0005-0000-0000-0000163A0000}"/>
    <cellStyle name="Percent 19" xfId="11899" xr:uid="{00000000-0005-0000-0000-0000173A0000}"/>
    <cellStyle name="Percent 2" xfId="28" xr:uid="{00000000-0005-0000-0000-0000183A0000}"/>
    <cellStyle name="Percent 2 2" xfId="11900" xr:uid="{00000000-0005-0000-0000-0000193A0000}"/>
    <cellStyle name="Percent 2 2 2" xfId="11901" xr:uid="{00000000-0005-0000-0000-00001A3A0000}"/>
    <cellStyle name="Percent 2 3" xfId="11902" xr:uid="{00000000-0005-0000-0000-00001B3A0000}"/>
    <cellStyle name="Percent 2 3 2" xfId="11903" xr:uid="{00000000-0005-0000-0000-00001C3A0000}"/>
    <cellStyle name="Percent 2 4" xfId="11904" xr:uid="{00000000-0005-0000-0000-00001D3A0000}"/>
    <cellStyle name="Percent 2 4 2" xfId="11905" xr:uid="{00000000-0005-0000-0000-00001E3A0000}"/>
    <cellStyle name="Percent 2 4 3" xfId="11906" xr:uid="{00000000-0005-0000-0000-00001F3A0000}"/>
    <cellStyle name="Percent 2 5" xfId="11907" xr:uid="{00000000-0005-0000-0000-0000203A0000}"/>
    <cellStyle name="Percent 2 6" xfId="11908" xr:uid="{00000000-0005-0000-0000-0000213A0000}"/>
    <cellStyle name="Percent 2 7" xfId="11909" xr:uid="{00000000-0005-0000-0000-0000223A0000}"/>
    <cellStyle name="Percent 2 8" xfId="11910" xr:uid="{00000000-0005-0000-0000-0000233A0000}"/>
    <cellStyle name="Percent 2_Template A new" xfId="11911" xr:uid="{00000000-0005-0000-0000-0000243A0000}"/>
    <cellStyle name="Percent 20" xfId="11912" xr:uid="{00000000-0005-0000-0000-0000253A0000}"/>
    <cellStyle name="Percent 21" xfId="13171" xr:uid="{00000000-0005-0000-0000-0000263A0000}"/>
    <cellStyle name="Percent 22" xfId="13172" xr:uid="{00000000-0005-0000-0000-0000273A0000}"/>
    <cellStyle name="Percent 23" xfId="13173" xr:uid="{00000000-0005-0000-0000-0000283A0000}"/>
    <cellStyle name="Percent 24" xfId="13174" xr:uid="{00000000-0005-0000-0000-0000293A0000}"/>
    <cellStyle name="Percent 25" xfId="13175" xr:uid="{00000000-0005-0000-0000-00002A3A0000}"/>
    <cellStyle name="Percent 26" xfId="13239" xr:uid="{00000000-0005-0000-0000-00002B3A0000}"/>
    <cellStyle name="Percent 26 2" xfId="16074" xr:uid="{00000000-0005-0000-0000-00002C3A0000}"/>
    <cellStyle name="Percent 26 2 2" xfId="16113" xr:uid="{00000000-0005-0000-0000-00002D3A0000}"/>
    <cellStyle name="Percent 26 2 3" xfId="16282" xr:uid="{F5922649-0AAA-4E3C-B0C7-02B54A5AB958}"/>
    <cellStyle name="Percent 26 2 3 2" xfId="16326" xr:uid="{DBC4807B-0332-4016-930B-E604B1B6DB65}"/>
    <cellStyle name="Percent 26 2 3 3" xfId="16420" xr:uid="{8B3E878F-EA31-4492-92A1-7F99FE94504E}"/>
    <cellStyle name="Percent 3" xfId="11913" xr:uid="{00000000-0005-0000-0000-00002E3A0000}"/>
    <cellStyle name="Percent 3 2" xfId="11914" xr:uid="{00000000-0005-0000-0000-00002F3A0000}"/>
    <cellStyle name="Percent 3 2 2" xfId="11915" xr:uid="{00000000-0005-0000-0000-0000303A0000}"/>
    <cellStyle name="Percent 3 3" xfId="11916" xr:uid="{00000000-0005-0000-0000-0000313A0000}"/>
    <cellStyle name="Percent 4" xfId="11917" xr:uid="{00000000-0005-0000-0000-0000323A0000}"/>
    <cellStyle name="Percent 4 2" xfId="11918" xr:uid="{00000000-0005-0000-0000-0000333A0000}"/>
    <cellStyle name="Percent 4 3" xfId="11919" xr:uid="{00000000-0005-0000-0000-0000343A0000}"/>
    <cellStyle name="Percent 5" xfId="11920" xr:uid="{00000000-0005-0000-0000-0000353A0000}"/>
    <cellStyle name="Percent 5 2" xfId="11921" xr:uid="{00000000-0005-0000-0000-0000363A0000}"/>
    <cellStyle name="Percent 5 3" xfId="11922" xr:uid="{00000000-0005-0000-0000-0000373A0000}"/>
    <cellStyle name="Percent 6" xfId="11923" xr:uid="{00000000-0005-0000-0000-0000383A0000}"/>
    <cellStyle name="Percent 6 2" xfId="11924" xr:uid="{00000000-0005-0000-0000-0000393A0000}"/>
    <cellStyle name="Percent 7" xfId="11925" xr:uid="{00000000-0005-0000-0000-00003A3A0000}"/>
    <cellStyle name="Percent 8" xfId="11926" xr:uid="{00000000-0005-0000-0000-00003B3A0000}"/>
    <cellStyle name="Percent 9" xfId="11927" xr:uid="{00000000-0005-0000-0000-00003C3A0000}"/>
    <cellStyle name="Percent 9 2" xfId="11928" xr:uid="{00000000-0005-0000-0000-00003D3A0000}"/>
    <cellStyle name="Percentage" xfId="11929" xr:uid="{00000000-0005-0000-0000-00003E3A0000}"/>
    <cellStyle name="Percentage (2dp)" xfId="11930" xr:uid="{00000000-0005-0000-0000-00003F3A0000}"/>
    <cellStyle name="Percentage 2" xfId="11931" xr:uid="{00000000-0005-0000-0000-0000403A0000}"/>
    <cellStyle name="Percentage 3" xfId="11932" xr:uid="{00000000-0005-0000-0000-0000413A0000}"/>
    <cellStyle name="Percentage 4" xfId="11933" xr:uid="{00000000-0005-0000-0000-0000423A0000}"/>
    <cellStyle name="Percentage 5" xfId="11934" xr:uid="{00000000-0005-0000-0000-0000433A0000}"/>
    <cellStyle name="Percentage 6" xfId="11935" xr:uid="{00000000-0005-0000-0000-0000443A0000}"/>
    <cellStyle name="Percentage 7" xfId="11936" xr:uid="{00000000-0005-0000-0000-0000453A0000}"/>
    <cellStyle name="Percentage_2009 margins by segment - LE2 link" xfId="11937" xr:uid="{00000000-0005-0000-0000-0000463A0000}"/>
    <cellStyle name="Percentage2" xfId="11938" xr:uid="{00000000-0005-0000-0000-0000473A0000}"/>
    <cellStyle name="phasing" xfId="11939" xr:uid="{00000000-0005-0000-0000-0000483A0000}"/>
    <cellStyle name="PillarData" xfId="11940" xr:uid="{00000000-0005-0000-0000-0000493A0000}"/>
    <cellStyle name="PillarHeading" xfId="11941" xr:uid="{00000000-0005-0000-0000-00004A3A0000}"/>
    <cellStyle name="PillarText" xfId="11942" xr:uid="{00000000-0005-0000-0000-00004B3A0000}"/>
    <cellStyle name="PillarTotal" xfId="11943" xr:uid="{00000000-0005-0000-0000-00004C3A0000}"/>
    <cellStyle name="Plain report" xfId="11944" xr:uid="{00000000-0005-0000-0000-00004D3A0000}"/>
    <cellStyle name="Plan" xfId="11945" xr:uid="{00000000-0005-0000-0000-00004E3A0000}"/>
    <cellStyle name="point variable" xfId="11946" xr:uid="{00000000-0005-0000-0000-00004F3A0000}"/>
    <cellStyle name="Pound" xfId="11947" xr:uid="{00000000-0005-0000-0000-0000503A0000}"/>
    <cellStyle name="Pound [1]" xfId="11948" xr:uid="{00000000-0005-0000-0000-0000513A0000}"/>
    <cellStyle name="Pound [2]" xfId="11949" xr:uid="{00000000-0005-0000-0000-0000523A0000}"/>
    <cellStyle name="PrePop Currency (0)" xfId="11950" xr:uid="{00000000-0005-0000-0000-0000533A0000}"/>
    <cellStyle name="PrePop Currency (0) 2" xfId="11951" xr:uid="{00000000-0005-0000-0000-0000543A0000}"/>
    <cellStyle name="PrePop Currency (2)" xfId="11952" xr:uid="{00000000-0005-0000-0000-0000553A0000}"/>
    <cellStyle name="PrePop Currency (2) 2" xfId="11953" xr:uid="{00000000-0005-0000-0000-0000563A0000}"/>
    <cellStyle name="PrePop Units (0)" xfId="11954" xr:uid="{00000000-0005-0000-0000-0000573A0000}"/>
    <cellStyle name="PrePop Units (0) 2" xfId="11955" xr:uid="{00000000-0005-0000-0000-0000583A0000}"/>
    <cellStyle name="PrePop Units (1)" xfId="11956" xr:uid="{00000000-0005-0000-0000-0000593A0000}"/>
    <cellStyle name="PrePop Units (1) 2" xfId="11957" xr:uid="{00000000-0005-0000-0000-00005A3A0000}"/>
    <cellStyle name="PrePop Units (2)" xfId="11958" xr:uid="{00000000-0005-0000-0000-00005B3A0000}"/>
    <cellStyle name="PrePop Units (2) 2" xfId="11959" xr:uid="{00000000-0005-0000-0000-00005C3A0000}"/>
    <cellStyle name="Price" xfId="11960" xr:uid="{00000000-0005-0000-0000-00005D3A0000}"/>
    <cellStyle name="Price 2" xfId="11961" xr:uid="{00000000-0005-0000-0000-00005E3A0000}"/>
    <cellStyle name="Problem Var" xfId="11962" xr:uid="{00000000-0005-0000-0000-00005F3A0000}"/>
    <cellStyle name="Product Title" xfId="11963" xr:uid="{00000000-0005-0000-0000-0000603A0000}"/>
    <cellStyle name="Profile2" xfId="11964" xr:uid="{00000000-0005-0000-0000-0000613A0000}"/>
    <cellStyle name="Profit_Loss" xfId="11965" xr:uid="{00000000-0005-0000-0000-0000623A0000}"/>
    <cellStyle name="Protected" xfId="11966" xr:uid="{00000000-0005-0000-0000-0000633A0000}"/>
    <cellStyle name="ProtectedDates" xfId="11967" xr:uid="{00000000-0005-0000-0000-0000643A0000}"/>
    <cellStyle name="PSChar" xfId="11968" xr:uid="{00000000-0005-0000-0000-0000653A0000}"/>
    <cellStyle name="PSDate" xfId="11969" xr:uid="{00000000-0005-0000-0000-0000663A0000}"/>
    <cellStyle name="PSDec" xfId="11970" xr:uid="{00000000-0005-0000-0000-0000673A0000}"/>
    <cellStyle name="PSHeading" xfId="11971" xr:uid="{00000000-0005-0000-0000-0000683A0000}"/>
    <cellStyle name="PSInt" xfId="11972" xr:uid="{00000000-0005-0000-0000-0000693A0000}"/>
    <cellStyle name="PSSpacer" xfId="11973" xr:uid="{00000000-0005-0000-0000-00006A3A0000}"/>
    <cellStyle name="pt" xfId="11974" xr:uid="{00000000-0005-0000-0000-00006B3A0000}"/>
    <cellStyle name="ptit" xfId="11975" xr:uid="{00000000-0005-0000-0000-00006C3A0000}"/>
    <cellStyle name="r" xfId="11976" xr:uid="{00000000-0005-0000-0000-00006D3A0000}"/>
    <cellStyle name="r 2" xfId="11977" xr:uid="{00000000-0005-0000-0000-00006E3A0000}"/>
    <cellStyle name="r_Year on Year Causal" xfId="11978" xr:uid="{00000000-0005-0000-0000-00006F3A0000}"/>
    <cellStyle name="RAMEY" xfId="11979" xr:uid="{00000000-0005-0000-0000-0000703A0000}"/>
    <cellStyle name="Ramey $k" xfId="11980" xr:uid="{00000000-0005-0000-0000-0000713A0000}"/>
    <cellStyle name="RAMEY_P&amp;O BKUP" xfId="11981" xr:uid="{00000000-0005-0000-0000-0000723A0000}"/>
    <cellStyle name="rat" xfId="11982" xr:uid="{00000000-0005-0000-0000-0000733A0000}"/>
    <cellStyle name="rate" xfId="11983" xr:uid="{00000000-0005-0000-0000-0000743A0000}"/>
    <cellStyle name="rate 2" xfId="11984" xr:uid="{00000000-0005-0000-0000-0000753A0000}"/>
    <cellStyle name="rate_BGCE Indirect opex TYP" xfId="11985" xr:uid="{00000000-0005-0000-0000-0000763A0000}"/>
    <cellStyle name="ratio" xfId="11986" xr:uid="{00000000-0005-0000-0000-0000773A0000}"/>
    <cellStyle name="ratio 2" xfId="11987" xr:uid="{00000000-0005-0000-0000-0000783A0000}"/>
    <cellStyle name="red" xfId="11988" xr:uid="{00000000-0005-0000-0000-0000793A0000}"/>
    <cellStyle name="RED 2" xfId="11989" xr:uid="{00000000-0005-0000-0000-00007A3A0000}"/>
    <cellStyle name="RED_BGCE Indirect opex TYP" xfId="11990" xr:uid="{00000000-0005-0000-0000-00007B3A0000}"/>
    <cellStyle name="regstoresfromspecstores" xfId="11991" xr:uid="{00000000-0005-0000-0000-00007C3A0000}"/>
    <cellStyle name="regstoresfromspecstores 2" xfId="11992" xr:uid="{00000000-0005-0000-0000-00007D3A0000}"/>
    <cellStyle name="regstoresfromspecstores 2 2" xfId="11993" xr:uid="{00000000-0005-0000-0000-00007E3A0000}"/>
    <cellStyle name="regstoresfromspecstores 2 3" xfId="11994" xr:uid="{00000000-0005-0000-0000-00007F3A0000}"/>
    <cellStyle name="regstoresfromspecstores 2 4" xfId="11995" xr:uid="{00000000-0005-0000-0000-0000803A0000}"/>
    <cellStyle name="regstoresfromspecstores 2 5" xfId="11996" xr:uid="{00000000-0005-0000-0000-0000813A0000}"/>
    <cellStyle name="regstoresfromspecstores 3" xfId="11997" xr:uid="{00000000-0005-0000-0000-0000823A0000}"/>
    <cellStyle name="regstoresfromspecstores 3 2" xfId="11998" xr:uid="{00000000-0005-0000-0000-0000833A0000}"/>
    <cellStyle name="regstoresfromspecstores 3 3" xfId="11999" xr:uid="{00000000-0005-0000-0000-0000843A0000}"/>
    <cellStyle name="regstoresfromspecstores 3 4" xfId="12000" xr:uid="{00000000-0005-0000-0000-0000853A0000}"/>
    <cellStyle name="regstoresfromspecstores 3 5" xfId="12001" xr:uid="{00000000-0005-0000-0000-0000863A0000}"/>
    <cellStyle name="Restruct" xfId="12002" xr:uid="{00000000-0005-0000-0000-0000873A0000}"/>
    <cellStyle name="Results" xfId="12003" xr:uid="{00000000-0005-0000-0000-0000883A0000}"/>
    <cellStyle name="Results 2" xfId="12004" xr:uid="{00000000-0005-0000-0000-0000893A0000}"/>
    <cellStyle name="RevList" xfId="12005" xr:uid="{00000000-0005-0000-0000-00008A3A0000}"/>
    <cellStyle name="RevList 2" xfId="12006" xr:uid="{00000000-0005-0000-0000-00008B3A0000}"/>
    <cellStyle name="RevList 3" xfId="12007" xr:uid="{00000000-0005-0000-0000-00008C3A0000}"/>
    <cellStyle name="RevList 4" xfId="12008" xr:uid="{00000000-0005-0000-0000-00008D3A0000}"/>
    <cellStyle name="RevList 5" xfId="12009" xr:uid="{00000000-0005-0000-0000-00008E3A0000}"/>
    <cellStyle name="RevList 6" xfId="12010" xr:uid="{00000000-0005-0000-0000-00008F3A0000}"/>
    <cellStyle name="RevList 7" xfId="12011" xr:uid="{00000000-0005-0000-0000-0000903A0000}"/>
    <cellStyle name="RevList_0311 CERT v1" xfId="12012" xr:uid="{00000000-0005-0000-0000-0000913A0000}"/>
    <cellStyle name="RISKbigPercent" xfId="12013" xr:uid="{00000000-0005-0000-0000-0000923A0000}"/>
    <cellStyle name="RISKblandrEdge" xfId="12014" xr:uid="{00000000-0005-0000-0000-0000933A0000}"/>
    <cellStyle name="RISKblCorner" xfId="12015" xr:uid="{00000000-0005-0000-0000-0000943A0000}"/>
    <cellStyle name="RISKbottomEdge" xfId="12016" xr:uid="{00000000-0005-0000-0000-0000953A0000}"/>
    <cellStyle name="RISKbrCorner" xfId="12017" xr:uid="{00000000-0005-0000-0000-0000963A0000}"/>
    <cellStyle name="RISKdarkBoxed" xfId="12018" xr:uid="{00000000-0005-0000-0000-0000973A0000}"/>
    <cellStyle name="RISKdarkShade" xfId="12019" xr:uid="{00000000-0005-0000-0000-0000983A0000}"/>
    <cellStyle name="RISKdbottomEdge" xfId="12020" xr:uid="{00000000-0005-0000-0000-0000993A0000}"/>
    <cellStyle name="RISKdrightEdge" xfId="12021" xr:uid="{00000000-0005-0000-0000-00009A3A0000}"/>
    <cellStyle name="RISKdurationTime" xfId="12022" xr:uid="{00000000-0005-0000-0000-00009B3A0000}"/>
    <cellStyle name="RISKinNumber" xfId="12023" xr:uid="{00000000-0005-0000-0000-00009C3A0000}"/>
    <cellStyle name="RISKlandrEdge" xfId="12024" xr:uid="{00000000-0005-0000-0000-00009D3A0000}"/>
    <cellStyle name="RISKleftEdge" xfId="12025" xr:uid="{00000000-0005-0000-0000-00009E3A0000}"/>
    <cellStyle name="RISKlightBoxed" xfId="12026" xr:uid="{00000000-0005-0000-0000-00009F3A0000}"/>
    <cellStyle name="RISKltandbEdge" xfId="12027" xr:uid="{00000000-0005-0000-0000-0000A03A0000}"/>
    <cellStyle name="RISKnormBoxed" xfId="12028" xr:uid="{00000000-0005-0000-0000-0000A13A0000}"/>
    <cellStyle name="RISKnormCenter" xfId="12029" xr:uid="{00000000-0005-0000-0000-0000A23A0000}"/>
    <cellStyle name="RISKnormHeading" xfId="12030" xr:uid="{00000000-0005-0000-0000-0000A33A0000}"/>
    <cellStyle name="RISKnormItal" xfId="12031" xr:uid="{00000000-0005-0000-0000-0000A43A0000}"/>
    <cellStyle name="RISKnormLabel" xfId="12032" xr:uid="{00000000-0005-0000-0000-0000A53A0000}"/>
    <cellStyle name="RISKnormShade" xfId="12033" xr:uid="{00000000-0005-0000-0000-0000A63A0000}"/>
    <cellStyle name="RISKnormTitle" xfId="12034" xr:uid="{00000000-0005-0000-0000-0000A73A0000}"/>
    <cellStyle name="RISKoutNumber" xfId="12035" xr:uid="{00000000-0005-0000-0000-0000A83A0000}"/>
    <cellStyle name="RISKrightEdge" xfId="12036" xr:uid="{00000000-0005-0000-0000-0000A93A0000}"/>
    <cellStyle name="RISKrtandbEdge" xfId="12037" xr:uid="{00000000-0005-0000-0000-0000AA3A0000}"/>
    <cellStyle name="RISKssTime" xfId="12038" xr:uid="{00000000-0005-0000-0000-0000AB3A0000}"/>
    <cellStyle name="RISKtandbEdge" xfId="12039" xr:uid="{00000000-0005-0000-0000-0000AC3A0000}"/>
    <cellStyle name="RISKtlandrEdge" xfId="12040" xr:uid="{00000000-0005-0000-0000-0000AD3A0000}"/>
    <cellStyle name="RISKtlCorner" xfId="12041" xr:uid="{00000000-0005-0000-0000-0000AE3A0000}"/>
    <cellStyle name="RISKtopEdge" xfId="12042" xr:uid="{00000000-0005-0000-0000-0000AF3A0000}"/>
    <cellStyle name="RISKtrCorner" xfId="12043" xr:uid="{00000000-0005-0000-0000-0000B03A0000}"/>
    <cellStyle name="Row and Column Total" xfId="12044" xr:uid="{00000000-0005-0000-0000-0000B13A0000}"/>
    <cellStyle name="Row and Column Total 2" xfId="12045" xr:uid="{00000000-0005-0000-0000-0000B23A0000}"/>
    <cellStyle name="Row and Column Total 2 2" xfId="12046" xr:uid="{00000000-0005-0000-0000-0000B33A0000}"/>
    <cellStyle name="Row and Column Total 2 3" xfId="12047" xr:uid="{00000000-0005-0000-0000-0000B43A0000}"/>
    <cellStyle name="Row and Column Total 2 4" xfId="12048" xr:uid="{00000000-0005-0000-0000-0000B53A0000}"/>
    <cellStyle name="Row and Column Total 2 5" xfId="12049" xr:uid="{00000000-0005-0000-0000-0000B63A0000}"/>
    <cellStyle name="Row and Column Total 3" xfId="12050" xr:uid="{00000000-0005-0000-0000-0000B73A0000}"/>
    <cellStyle name="Row and Column Total 3 2" xfId="12051" xr:uid="{00000000-0005-0000-0000-0000B83A0000}"/>
    <cellStyle name="Row and Column Total 3 3" xfId="12052" xr:uid="{00000000-0005-0000-0000-0000B93A0000}"/>
    <cellStyle name="Row and Column Total 3 4" xfId="12053" xr:uid="{00000000-0005-0000-0000-0000BA3A0000}"/>
    <cellStyle name="Row and Column Total 3 5" xfId="12054" xr:uid="{00000000-0005-0000-0000-0000BB3A0000}"/>
    <cellStyle name="Row Heading" xfId="12055" xr:uid="{00000000-0005-0000-0000-0000BC3A0000}"/>
    <cellStyle name="Row Heading (No Wrap)" xfId="12056" xr:uid="{00000000-0005-0000-0000-0000BD3A0000}"/>
    <cellStyle name="Row Heading (No Wrap) 2" xfId="12057" xr:uid="{00000000-0005-0000-0000-0000BE3A0000}"/>
    <cellStyle name="Row Heading (No Wrap) 2 2" xfId="12058" xr:uid="{00000000-0005-0000-0000-0000BF3A0000}"/>
    <cellStyle name="Row Heading (No Wrap) 2 3" xfId="12059" xr:uid="{00000000-0005-0000-0000-0000C03A0000}"/>
    <cellStyle name="Row Heading (No Wrap) 2 4" xfId="12060" xr:uid="{00000000-0005-0000-0000-0000C13A0000}"/>
    <cellStyle name="Row Heading (No Wrap) 2 5" xfId="12061" xr:uid="{00000000-0005-0000-0000-0000C23A0000}"/>
    <cellStyle name="Row Heading (No Wrap) 3" xfId="12062" xr:uid="{00000000-0005-0000-0000-0000C33A0000}"/>
    <cellStyle name="Row Heading (No Wrap) 3 2" xfId="12063" xr:uid="{00000000-0005-0000-0000-0000C43A0000}"/>
    <cellStyle name="Row Heading (No Wrap) 3 3" xfId="12064" xr:uid="{00000000-0005-0000-0000-0000C53A0000}"/>
    <cellStyle name="Row Heading (No Wrap) 3 4" xfId="12065" xr:uid="{00000000-0005-0000-0000-0000C63A0000}"/>
    <cellStyle name="Row Heading (No Wrap) 3 5" xfId="12066" xr:uid="{00000000-0005-0000-0000-0000C73A0000}"/>
    <cellStyle name="Row Heading (No Wrap)_BG Insulation - avg cost per measure" xfId="12067" xr:uid="{00000000-0005-0000-0000-0000C83A0000}"/>
    <cellStyle name="Row Heading 2" xfId="12068" xr:uid="{00000000-0005-0000-0000-0000C93A0000}"/>
    <cellStyle name="Row Heading 2 2" xfId="12069" xr:uid="{00000000-0005-0000-0000-0000CA3A0000}"/>
    <cellStyle name="Row Heading 2 3" xfId="12070" xr:uid="{00000000-0005-0000-0000-0000CB3A0000}"/>
    <cellStyle name="Row Heading 2 4" xfId="12071" xr:uid="{00000000-0005-0000-0000-0000CC3A0000}"/>
    <cellStyle name="Row Heading 2 5" xfId="12072" xr:uid="{00000000-0005-0000-0000-0000CD3A0000}"/>
    <cellStyle name="Row Heading 3" xfId="12073" xr:uid="{00000000-0005-0000-0000-0000CE3A0000}"/>
    <cellStyle name="Row Heading 3 2" xfId="12074" xr:uid="{00000000-0005-0000-0000-0000CF3A0000}"/>
    <cellStyle name="Row Heading 3 3" xfId="12075" xr:uid="{00000000-0005-0000-0000-0000D03A0000}"/>
    <cellStyle name="Row Heading 3 4" xfId="12076" xr:uid="{00000000-0005-0000-0000-0000D13A0000}"/>
    <cellStyle name="Row Heading 3 5" xfId="12077" xr:uid="{00000000-0005-0000-0000-0000D23A0000}"/>
    <cellStyle name="Row Heading_£100mslideforLE2" xfId="12078" xr:uid="{00000000-0005-0000-0000-0000D33A0000}"/>
    <cellStyle name="Row label" xfId="12079" xr:uid="{00000000-0005-0000-0000-0000D43A0000}"/>
    <cellStyle name="Row label (indent)" xfId="12080" xr:uid="{00000000-0005-0000-0000-0000D53A0000}"/>
    <cellStyle name="Row Total" xfId="12081" xr:uid="{00000000-0005-0000-0000-0000D63A0000}"/>
    <cellStyle name="Row Total 2" xfId="12082" xr:uid="{00000000-0005-0000-0000-0000D73A0000}"/>
    <cellStyle name="Row Total 2 2" xfId="12083" xr:uid="{00000000-0005-0000-0000-0000D83A0000}"/>
    <cellStyle name="Row Total 2 3" xfId="12084" xr:uid="{00000000-0005-0000-0000-0000D93A0000}"/>
    <cellStyle name="Row Total 2 4" xfId="12085" xr:uid="{00000000-0005-0000-0000-0000DA3A0000}"/>
    <cellStyle name="Row Total 2 5" xfId="12086" xr:uid="{00000000-0005-0000-0000-0000DB3A0000}"/>
    <cellStyle name="Row Total 3" xfId="12087" xr:uid="{00000000-0005-0000-0000-0000DC3A0000}"/>
    <cellStyle name="Row Total 3 2" xfId="12088" xr:uid="{00000000-0005-0000-0000-0000DD3A0000}"/>
    <cellStyle name="Row Total 3 3" xfId="12089" xr:uid="{00000000-0005-0000-0000-0000DE3A0000}"/>
    <cellStyle name="Row Total 3 4" xfId="12090" xr:uid="{00000000-0005-0000-0000-0000DF3A0000}"/>
    <cellStyle name="Row Total 3 5" xfId="12091" xr:uid="{00000000-0005-0000-0000-0000E03A0000}"/>
    <cellStyle name="RowHeading" xfId="12092" xr:uid="{00000000-0005-0000-0000-0000E13A0000}"/>
    <cellStyle name="s" xfId="12093" xr:uid="{00000000-0005-0000-0000-0000E23A0000}"/>
    <cellStyle name="s_~3631480" xfId="12094" xr:uid="{00000000-0005-0000-0000-0000E33A0000}"/>
    <cellStyle name="s_~3631480_BGCE Indirect opex TYP" xfId="12095" xr:uid="{00000000-0005-0000-0000-0000E43A0000}"/>
    <cellStyle name="s_~3631480_Year on Year Causal" xfId="12096" xr:uid="{00000000-0005-0000-0000-0000E53A0000}"/>
    <cellStyle name="s_ad3" xfId="12097" xr:uid="{00000000-0005-0000-0000-0000E63A0000}"/>
    <cellStyle name="s_ad3_1" xfId="12098" xr:uid="{00000000-0005-0000-0000-0000E73A0000}"/>
    <cellStyle name="s_ad3_1_BGCE Indirect opex TYP" xfId="12099" xr:uid="{00000000-0005-0000-0000-0000E83A0000}"/>
    <cellStyle name="s_ad3_1_Year on Year Causal" xfId="12100" xr:uid="{00000000-0005-0000-0000-0000E93A0000}"/>
    <cellStyle name="s_ad3_2" xfId="12101" xr:uid="{00000000-0005-0000-0000-0000EA3A0000}"/>
    <cellStyle name="s_ad3_2_BGCE Indirect opex TYP" xfId="12102" xr:uid="{00000000-0005-0000-0000-0000EB3A0000}"/>
    <cellStyle name="s_ad3_2_Year on Year Causal" xfId="12103" xr:uid="{00000000-0005-0000-0000-0000EC3A0000}"/>
    <cellStyle name="s_ad3_BGCE Indirect opex TYP" xfId="12104" xr:uid="{00000000-0005-0000-0000-0000ED3A0000}"/>
    <cellStyle name="s_ad3_Year on Year Causal" xfId="12105" xr:uid="{00000000-0005-0000-0000-0000EE3A0000}"/>
    <cellStyle name="s_ad5" xfId="12106" xr:uid="{00000000-0005-0000-0000-0000EF3A0000}"/>
    <cellStyle name="s_ad5_1" xfId="12107" xr:uid="{00000000-0005-0000-0000-0000F03A0000}"/>
    <cellStyle name="s_ad5_1_BGCE Indirect opex TYP" xfId="12108" xr:uid="{00000000-0005-0000-0000-0000F13A0000}"/>
    <cellStyle name="s_ad5_1_Year on Year Causal" xfId="12109" xr:uid="{00000000-0005-0000-0000-0000F23A0000}"/>
    <cellStyle name="s_ad5_BGCE Indirect opex TYP" xfId="12110" xr:uid="{00000000-0005-0000-0000-0000F33A0000}"/>
    <cellStyle name="s_ad5_Year on Year Causal" xfId="12111" xr:uid="{00000000-0005-0000-0000-0000F43A0000}"/>
    <cellStyle name="s_asko1" xfId="12112" xr:uid="{00000000-0005-0000-0000-0000F53A0000}"/>
    <cellStyle name="s_asko1_1" xfId="12113" xr:uid="{00000000-0005-0000-0000-0000F63A0000}"/>
    <cellStyle name="s_asko1_1_BGCE Indirect opex TYP" xfId="12114" xr:uid="{00000000-0005-0000-0000-0000F73A0000}"/>
    <cellStyle name="s_asko1_1_Year on Year Causal" xfId="12115" xr:uid="{00000000-0005-0000-0000-0000F83A0000}"/>
    <cellStyle name="s_asko1_BGCE Indirect opex TYP" xfId="12116" xr:uid="{00000000-0005-0000-0000-0000F93A0000}"/>
    <cellStyle name="s_asko1_Year on Year Causal" xfId="12117" xr:uid="{00000000-0005-0000-0000-0000FA3A0000}"/>
    <cellStyle name="s_Assumptions" xfId="12118" xr:uid="{00000000-0005-0000-0000-0000FB3A0000}"/>
    <cellStyle name="s_Assumptions_BGCE Indirect opex TYP" xfId="12119" xr:uid="{00000000-0005-0000-0000-0000FC3A0000}"/>
    <cellStyle name="s_Assumptions_Year on Year Causal" xfId="12120" xr:uid="{00000000-0005-0000-0000-0000FD3A0000}"/>
    <cellStyle name="s_B_S_Ratios _B" xfId="12121" xr:uid="{00000000-0005-0000-0000-0000FE3A0000}"/>
    <cellStyle name="s_B_S_Ratios _B_BGCE Indirect opex TYP" xfId="12122" xr:uid="{00000000-0005-0000-0000-0000FF3A0000}"/>
    <cellStyle name="s_B_S_Ratios _B_Year on Year Causal" xfId="12123" xr:uid="{00000000-0005-0000-0000-0000003B0000}"/>
    <cellStyle name="s_B_S_Ratios_T" xfId="12124" xr:uid="{00000000-0005-0000-0000-0000013B0000}"/>
    <cellStyle name="s_B_S_Ratios_T_BGCE Indirect opex TYP" xfId="12125" xr:uid="{00000000-0005-0000-0000-0000023B0000}"/>
    <cellStyle name="s_B_S_Ratios_T_Year on Year Causal" xfId="12126" xr:uid="{00000000-0005-0000-0000-0000033B0000}"/>
    <cellStyle name="s_BGCE Indirect opex TYP" xfId="12127" xr:uid="{00000000-0005-0000-0000-0000043B0000}"/>
    <cellStyle name="s_btr_2" xfId="12128" xr:uid="{00000000-0005-0000-0000-0000053B0000}"/>
    <cellStyle name="s_btr_2_1" xfId="12129" xr:uid="{00000000-0005-0000-0000-0000063B0000}"/>
    <cellStyle name="s_btr_2_1_BGCE Indirect opex TYP" xfId="12130" xr:uid="{00000000-0005-0000-0000-0000073B0000}"/>
    <cellStyle name="s_btr_2_1_Year on Year Causal" xfId="12131" xr:uid="{00000000-0005-0000-0000-0000083B0000}"/>
    <cellStyle name="s_btr_2_2" xfId="12132" xr:uid="{00000000-0005-0000-0000-0000093B0000}"/>
    <cellStyle name="s_btr_2_2_BGCE Indirect opex TYP" xfId="12133" xr:uid="{00000000-0005-0000-0000-00000A3B0000}"/>
    <cellStyle name="s_btr_2_2_Year on Year Causal" xfId="12134" xr:uid="{00000000-0005-0000-0000-00000B3B0000}"/>
    <cellStyle name="s_btr_2_BGCE Indirect opex TYP" xfId="12135" xr:uid="{00000000-0005-0000-0000-00000C3B0000}"/>
    <cellStyle name="s_btr_2_Year on Year Causal" xfId="12136" xr:uid="{00000000-0005-0000-0000-00000D3B0000}"/>
    <cellStyle name="s_btr_3" xfId="12137" xr:uid="{00000000-0005-0000-0000-00000E3B0000}"/>
    <cellStyle name="s_btr_3_1" xfId="12138" xr:uid="{00000000-0005-0000-0000-00000F3B0000}"/>
    <cellStyle name="s_btr_3_1_BGCE Indirect opex TYP" xfId="12139" xr:uid="{00000000-0005-0000-0000-0000103B0000}"/>
    <cellStyle name="s_btr_3_1_Year on Year Causal" xfId="12140" xr:uid="{00000000-0005-0000-0000-0000113B0000}"/>
    <cellStyle name="s_btr_3_BGCE Indirect opex TYP" xfId="12141" xr:uid="{00000000-0005-0000-0000-0000123B0000}"/>
    <cellStyle name="s_btr_3_Year on Year Causal" xfId="12142" xr:uid="{00000000-0005-0000-0000-0000133B0000}"/>
    <cellStyle name="s_dccmod1" xfId="12143" xr:uid="{00000000-0005-0000-0000-0000143B0000}"/>
    <cellStyle name="s_dccmod1_1" xfId="12144" xr:uid="{00000000-0005-0000-0000-0000153B0000}"/>
    <cellStyle name="s_dccmod1_1_BGCE Indirect opex TYP" xfId="12145" xr:uid="{00000000-0005-0000-0000-0000163B0000}"/>
    <cellStyle name="s_dccmod1_1_Year on Year Causal" xfId="12146" xr:uid="{00000000-0005-0000-0000-0000173B0000}"/>
    <cellStyle name="s_dccmod1_2" xfId="12147" xr:uid="{00000000-0005-0000-0000-0000183B0000}"/>
    <cellStyle name="s_dccmod1_2_BGCE Indirect opex TYP" xfId="12148" xr:uid="{00000000-0005-0000-0000-0000193B0000}"/>
    <cellStyle name="s_dccmod1_2_Year on Year Causal" xfId="12149" xr:uid="{00000000-0005-0000-0000-00001A3B0000}"/>
    <cellStyle name="s_dccmod1_BGCE Indirect opex TYP" xfId="12150" xr:uid="{00000000-0005-0000-0000-00001B3B0000}"/>
    <cellStyle name="s_dccmod1_Year on Year Causal" xfId="12151" xr:uid="{00000000-0005-0000-0000-00001C3B0000}"/>
    <cellStyle name="s_DCFLBO Code" xfId="12152" xr:uid="{00000000-0005-0000-0000-00001D3B0000}"/>
    <cellStyle name="s_DCFLBO Code_1" xfId="12153" xr:uid="{00000000-0005-0000-0000-00001E3B0000}"/>
    <cellStyle name="s_DCFLBO Code_1_BGCE Indirect opex TYP" xfId="12154" xr:uid="{00000000-0005-0000-0000-00001F3B0000}"/>
    <cellStyle name="s_DCFLBO Code_1_Year on Year Causal" xfId="12155" xr:uid="{00000000-0005-0000-0000-0000203B0000}"/>
    <cellStyle name="s_DCFLBO Code_BGCE Indirect opex TYP" xfId="12156" xr:uid="{00000000-0005-0000-0000-0000213B0000}"/>
    <cellStyle name="s_DCFLBO Code_Year on Year Causal" xfId="12157" xr:uid="{00000000-0005-0000-0000-0000223B0000}"/>
    <cellStyle name="s_Dilution" xfId="12158" xr:uid="{00000000-0005-0000-0000-0000233B0000}"/>
    <cellStyle name="s_Dilution_BGCE Indirect opex TYP" xfId="12159" xr:uid="{00000000-0005-0000-0000-0000243B0000}"/>
    <cellStyle name="s_Dilution_Year on Year Causal" xfId="12160" xr:uid="{00000000-0005-0000-0000-0000253B0000}"/>
    <cellStyle name="s_Financials_B" xfId="12161" xr:uid="{00000000-0005-0000-0000-0000263B0000}"/>
    <cellStyle name="s_Financials_B_BGCE Indirect opex TYP" xfId="12162" xr:uid="{00000000-0005-0000-0000-0000273B0000}"/>
    <cellStyle name="s_Financials_B_Year on Year Causal" xfId="12163" xr:uid="{00000000-0005-0000-0000-0000283B0000}"/>
    <cellStyle name="s_Financials_T" xfId="12164" xr:uid="{00000000-0005-0000-0000-0000293B0000}"/>
    <cellStyle name="s_Financials_T_BGCE Indirect opex TYP" xfId="12165" xr:uid="{00000000-0005-0000-0000-00002A3B0000}"/>
    <cellStyle name="s_Financials_T_Year on Year Causal" xfId="12166" xr:uid="{00000000-0005-0000-0000-00002B3B0000}"/>
    <cellStyle name="s_Grouse+Pelican" xfId="12167" xr:uid="{00000000-0005-0000-0000-00002C3B0000}"/>
    <cellStyle name="s_Grouse+Pelican 2" xfId="12168" xr:uid="{00000000-0005-0000-0000-00002D3B0000}"/>
    <cellStyle name="s_LBO" xfId="12169" xr:uid="{00000000-0005-0000-0000-00002E3B0000}"/>
    <cellStyle name="s_LBO_1" xfId="12170" xr:uid="{00000000-0005-0000-0000-00002F3B0000}"/>
    <cellStyle name="s_LBO_1_BGCE Indirect opex TYP" xfId="12171" xr:uid="{00000000-0005-0000-0000-0000303B0000}"/>
    <cellStyle name="s_LBO_1_Year on Year Causal" xfId="12172" xr:uid="{00000000-0005-0000-0000-0000313B0000}"/>
    <cellStyle name="s_LBO_2" xfId="12173" xr:uid="{00000000-0005-0000-0000-0000323B0000}"/>
    <cellStyle name="s_LBO_2_BGCE Indirect opex TYP" xfId="12174" xr:uid="{00000000-0005-0000-0000-0000333B0000}"/>
    <cellStyle name="s_LBO_2_Year on Year Causal" xfId="12175" xr:uid="{00000000-0005-0000-0000-0000343B0000}"/>
    <cellStyle name="s_LBO_BGCE Indirect opex TYP" xfId="12176" xr:uid="{00000000-0005-0000-0000-0000353B0000}"/>
    <cellStyle name="s_LBO_Year on Year Causal" xfId="12177" xr:uid="{00000000-0005-0000-0000-0000363B0000}"/>
    <cellStyle name="s_lbo1" xfId="12178" xr:uid="{00000000-0005-0000-0000-0000373B0000}"/>
    <cellStyle name="s_lbo1_1" xfId="12179" xr:uid="{00000000-0005-0000-0000-0000383B0000}"/>
    <cellStyle name="s_lbo1_1_BGCE Indirect opex TYP" xfId="12180" xr:uid="{00000000-0005-0000-0000-0000393B0000}"/>
    <cellStyle name="s_lbo1_1_Year on Year Causal" xfId="12181" xr:uid="{00000000-0005-0000-0000-00003A3B0000}"/>
    <cellStyle name="s_lbo1_2" xfId="12182" xr:uid="{00000000-0005-0000-0000-00003B3B0000}"/>
    <cellStyle name="s_lbo1_2_BGCE Indirect opex TYP" xfId="12183" xr:uid="{00000000-0005-0000-0000-00003C3B0000}"/>
    <cellStyle name="s_lbo1_2_Year on Year Causal" xfId="12184" xr:uid="{00000000-0005-0000-0000-00003D3B0000}"/>
    <cellStyle name="s_lbo1_BGCE Indirect opex TYP" xfId="12185" xr:uid="{00000000-0005-0000-0000-00003E3B0000}"/>
    <cellStyle name="s_lbo1_Year on Year Causal" xfId="12186" xr:uid="{00000000-0005-0000-0000-00003F3B0000}"/>
    <cellStyle name="s_lbo3" xfId="12187" xr:uid="{00000000-0005-0000-0000-0000403B0000}"/>
    <cellStyle name="s_lbo3_1" xfId="12188" xr:uid="{00000000-0005-0000-0000-0000413B0000}"/>
    <cellStyle name="s_lbo3_1_BGCE Indirect opex TYP" xfId="12189" xr:uid="{00000000-0005-0000-0000-0000423B0000}"/>
    <cellStyle name="s_lbo3_1_Year on Year Causal" xfId="12190" xr:uid="{00000000-0005-0000-0000-0000433B0000}"/>
    <cellStyle name="s_lbo3_BGCE Indirect opex TYP" xfId="12191" xr:uid="{00000000-0005-0000-0000-0000443B0000}"/>
    <cellStyle name="s_lbo3_Year on Year Causal" xfId="12192" xr:uid="{00000000-0005-0000-0000-0000453B0000}"/>
    <cellStyle name="s_LBO5" xfId="12193" xr:uid="{00000000-0005-0000-0000-0000463B0000}"/>
    <cellStyle name="s_LBO5_1" xfId="12194" xr:uid="{00000000-0005-0000-0000-0000473B0000}"/>
    <cellStyle name="s_LBO5_1_BGCE Indirect opex TYP" xfId="12195" xr:uid="{00000000-0005-0000-0000-0000483B0000}"/>
    <cellStyle name="s_LBO5_1_Year on Year Causal" xfId="12196" xr:uid="{00000000-0005-0000-0000-0000493B0000}"/>
    <cellStyle name="s_LBO5_BGCE Indirect opex TYP" xfId="12197" xr:uid="{00000000-0005-0000-0000-00004A3B0000}"/>
    <cellStyle name="s_LBO5_Year on Year Causal" xfId="12198" xr:uid="{00000000-0005-0000-0000-00004B3B0000}"/>
    <cellStyle name="s_Matrix_B" xfId="12199" xr:uid="{00000000-0005-0000-0000-00004C3B0000}"/>
    <cellStyle name="s_Matrix_B_BGCE Indirect opex TYP" xfId="12200" xr:uid="{00000000-0005-0000-0000-00004D3B0000}"/>
    <cellStyle name="s_Matrix_B_Year on Year Causal" xfId="12201" xr:uid="{00000000-0005-0000-0000-00004E3B0000}"/>
    <cellStyle name="s_Matrix_T" xfId="12202" xr:uid="{00000000-0005-0000-0000-00004F3B0000}"/>
    <cellStyle name="s_Matrix_T_BGCE Indirect opex TYP" xfId="12203" xr:uid="{00000000-0005-0000-0000-0000503B0000}"/>
    <cellStyle name="s_Matrix_T_Year on Year Causal" xfId="12204" xr:uid="{00000000-0005-0000-0000-0000513B0000}"/>
    <cellStyle name="s_Merger" xfId="12205" xr:uid="{00000000-0005-0000-0000-0000523B0000}"/>
    <cellStyle name="s_Merger_BGCE Indirect opex TYP" xfId="12206" xr:uid="{00000000-0005-0000-0000-0000533B0000}"/>
    <cellStyle name="s_Merger_Year on Year Causal" xfId="12207" xr:uid="{00000000-0005-0000-0000-0000543B0000}"/>
    <cellStyle name="s_model1" xfId="12208" xr:uid="{00000000-0005-0000-0000-0000553B0000}"/>
    <cellStyle name="s_model1_1" xfId="12209" xr:uid="{00000000-0005-0000-0000-0000563B0000}"/>
    <cellStyle name="s_model1_1_BGCE Indirect opex TYP" xfId="12210" xr:uid="{00000000-0005-0000-0000-0000573B0000}"/>
    <cellStyle name="s_model1_1_Year on Year Causal" xfId="12211" xr:uid="{00000000-0005-0000-0000-0000583B0000}"/>
    <cellStyle name="s_model1_2" xfId="12212" xr:uid="{00000000-0005-0000-0000-0000593B0000}"/>
    <cellStyle name="s_model1_2_BGCE Indirect opex TYP" xfId="12213" xr:uid="{00000000-0005-0000-0000-00005A3B0000}"/>
    <cellStyle name="s_model1_2_Year on Year Causal" xfId="12214" xr:uid="{00000000-0005-0000-0000-00005B3B0000}"/>
    <cellStyle name="s_model1_BGCE Indirect opex TYP" xfId="12215" xr:uid="{00000000-0005-0000-0000-00005C3B0000}"/>
    <cellStyle name="s_model1_Year on Year Causal" xfId="12216" xr:uid="{00000000-0005-0000-0000-00005D3B0000}"/>
    <cellStyle name="s_model19" xfId="12217" xr:uid="{00000000-0005-0000-0000-00005E3B0000}"/>
    <cellStyle name="s_model19_1" xfId="12218" xr:uid="{00000000-0005-0000-0000-00005F3B0000}"/>
    <cellStyle name="s_model19_1_BGCE Indirect opex TYP" xfId="12219" xr:uid="{00000000-0005-0000-0000-0000603B0000}"/>
    <cellStyle name="s_model19_1_Year on Year Causal" xfId="12220" xr:uid="{00000000-0005-0000-0000-0000613B0000}"/>
    <cellStyle name="s_model19_BGCE Indirect opex TYP" xfId="12221" xr:uid="{00000000-0005-0000-0000-0000623B0000}"/>
    <cellStyle name="s_model19_Year on Year Causal" xfId="12222" xr:uid="{00000000-0005-0000-0000-0000633B0000}"/>
    <cellStyle name="s_model2" xfId="12223" xr:uid="{00000000-0005-0000-0000-0000643B0000}"/>
    <cellStyle name="s_model2_BGCE Indirect opex TYP" xfId="12224" xr:uid="{00000000-0005-0000-0000-0000653B0000}"/>
    <cellStyle name="s_model2_Year on Year Causal" xfId="12225" xr:uid="{00000000-0005-0000-0000-0000663B0000}"/>
    <cellStyle name="s_model6" xfId="12226" xr:uid="{00000000-0005-0000-0000-0000673B0000}"/>
    <cellStyle name="s_model6_1" xfId="12227" xr:uid="{00000000-0005-0000-0000-0000683B0000}"/>
    <cellStyle name="s_model6_1_BGCE Indirect opex TYP" xfId="12228" xr:uid="{00000000-0005-0000-0000-0000693B0000}"/>
    <cellStyle name="s_model6_1_Year on Year Causal" xfId="12229" xr:uid="{00000000-0005-0000-0000-00006A3B0000}"/>
    <cellStyle name="s_model6_2" xfId="12230" xr:uid="{00000000-0005-0000-0000-00006B3B0000}"/>
    <cellStyle name="s_model6_2_BGCE Indirect opex TYP" xfId="12231" xr:uid="{00000000-0005-0000-0000-00006C3B0000}"/>
    <cellStyle name="s_model6_2_Year on Year Causal" xfId="12232" xr:uid="{00000000-0005-0000-0000-00006D3B0000}"/>
    <cellStyle name="s_model6_BGCE Indirect opex TYP" xfId="12233" xr:uid="{00000000-0005-0000-0000-00006E3B0000}"/>
    <cellStyle name="s_model6_Year on Year Causal" xfId="12234" xr:uid="{00000000-0005-0000-0000-00006F3B0000}"/>
    <cellStyle name="s_P_L_Ratios" xfId="12235" xr:uid="{00000000-0005-0000-0000-0000703B0000}"/>
    <cellStyle name="s_P_L_Ratios_B" xfId="12236" xr:uid="{00000000-0005-0000-0000-0000713B0000}"/>
    <cellStyle name="s_P_L_Ratios_B_BGCE Indirect opex TYP" xfId="12237" xr:uid="{00000000-0005-0000-0000-0000723B0000}"/>
    <cellStyle name="s_P_L_Ratios_B_Year on Year Causal" xfId="12238" xr:uid="{00000000-0005-0000-0000-0000733B0000}"/>
    <cellStyle name="s_P_L_Ratios_BGCE Indirect opex TYP" xfId="12239" xr:uid="{00000000-0005-0000-0000-0000743B0000}"/>
    <cellStyle name="s_P_L_Ratios_Year on Year Causal" xfId="12240" xr:uid="{00000000-0005-0000-0000-0000753B0000}"/>
    <cellStyle name="s_PPX - BFP 250402 v1" xfId="12241" xr:uid="{00000000-0005-0000-0000-0000763B0000}"/>
    <cellStyle name="s_PPX - BFP 250402 v1_BGCE Indirect opex TYP" xfId="12242" xr:uid="{00000000-0005-0000-0000-0000773B0000}"/>
    <cellStyle name="s_PPX - BFP 250402 v1_Year on Year Causal" xfId="12243" xr:uid="{00000000-0005-0000-0000-0000783B0000}"/>
    <cellStyle name="s_RSG-VE accdilV2" xfId="12244" xr:uid="{00000000-0005-0000-0000-0000793B0000}"/>
    <cellStyle name="s_RSG-VE accdilV2_BGCE Indirect opex TYP" xfId="12245" xr:uid="{00000000-0005-0000-0000-00007A3B0000}"/>
    <cellStyle name="s_RSG-VE accdilV2_Year on Year Causal" xfId="12246" xr:uid="{00000000-0005-0000-0000-00007B3B0000}"/>
    <cellStyle name="s_S_By_S" xfId="12247" xr:uid="{00000000-0005-0000-0000-00007C3B0000}"/>
    <cellStyle name="s_S_By_S_BGCE Indirect opex TYP" xfId="12248" xr:uid="{00000000-0005-0000-0000-00007D3B0000}"/>
    <cellStyle name="s_S_By_S_Year on Year Causal" xfId="12249" xr:uid="{00000000-0005-0000-0000-00007E3B0000}"/>
    <cellStyle name="s_saft_1" xfId="12250" xr:uid="{00000000-0005-0000-0000-00007F3B0000}"/>
    <cellStyle name="s_saft_1_1" xfId="12251" xr:uid="{00000000-0005-0000-0000-0000803B0000}"/>
    <cellStyle name="s_saft_1_1_BGCE Indirect opex TYP" xfId="12252" xr:uid="{00000000-0005-0000-0000-0000813B0000}"/>
    <cellStyle name="s_saft_1_1_Year on Year Causal" xfId="12253" xr:uid="{00000000-0005-0000-0000-0000823B0000}"/>
    <cellStyle name="s_saft_1_2" xfId="12254" xr:uid="{00000000-0005-0000-0000-0000833B0000}"/>
    <cellStyle name="s_saft_1_2_BGCE Indirect opex TYP" xfId="12255" xr:uid="{00000000-0005-0000-0000-0000843B0000}"/>
    <cellStyle name="s_saft_1_2_Year on Year Causal" xfId="12256" xr:uid="{00000000-0005-0000-0000-0000853B0000}"/>
    <cellStyle name="s_saft_1_BGCE Indirect opex TYP" xfId="12257" xr:uid="{00000000-0005-0000-0000-0000863B0000}"/>
    <cellStyle name="s_saft_1_Year on Year Causal" xfId="12258" xr:uid="{00000000-0005-0000-0000-0000873B0000}"/>
    <cellStyle name="s_Sheet5" xfId="12259" xr:uid="{00000000-0005-0000-0000-0000883B0000}"/>
    <cellStyle name="s_Sheet5_BGCE Indirect opex TYP" xfId="12260" xr:uid="{00000000-0005-0000-0000-0000893B0000}"/>
    <cellStyle name="s_Sheet5_Year on Year Causal" xfId="12261" xr:uid="{00000000-0005-0000-0000-00008A3B0000}"/>
    <cellStyle name="s_SOTP 18 Feb 04 2" xfId="12262" xr:uid="{00000000-0005-0000-0000-00008B3B0000}"/>
    <cellStyle name="s_SOTP 18 Feb 04 2_BGCE Indirect opex TYP" xfId="12263" xr:uid="{00000000-0005-0000-0000-00008C3B0000}"/>
    <cellStyle name="s_SOTP 18 Feb 04 2_Year on Year Causal" xfId="12264" xr:uid="{00000000-0005-0000-0000-00008D3B0000}"/>
    <cellStyle name="s_Valuation " xfId="12265" xr:uid="{00000000-0005-0000-0000-00008E3B0000}"/>
    <cellStyle name="s_Valuation _BGCE Indirect opex TYP" xfId="12266" xr:uid="{00000000-0005-0000-0000-00008F3B0000}"/>
    <cellStyle name="s_Valuation _Cole - Track 1 £1,645m tracking" xfId="12267" xr:uid="{00000000-0005-0000-0000-0000903B0000}"/>
    <cellStyle name="s_Valuation _Year on Year Causal" xfId="12268" xr:uid="{00000000-0005-0000-0000-0000913B0000}"/>
    <cellStyle name="s_Wool_01_07_12_1999" xfId="12269" xr:uid="{00000000-0005-0000-0000-0000923B0000}"/>
    <cellStyle name="s_Wool_01_07_12_1999_1" xfId="12270" xr:uid="{00000000-0005-0000-0000-0000933B0000}"/>
    <cellStyle name="s_Wool_01_07_12_1999_1_BGCE Indirect opex TYP" xfId="12271" xr:uid="{00000000-0005-0000-0000-0000943B0000}"/>
    <cellStyle name="s_Wool_01_07_12_1999_1_Year on Year Causal" xfId="12272" xr:uid="{00000000-0005-0000-0000-0000953B0000}"/>
    <cellStyle name="s_Wool_01_07_12_1999_2" xfId="12273" xr:uid="{00000000-0005-0000-0000-0000963B0000}"/>
    <cellStyle name="s_Wool_01_07_12_1999_2_BGCE Indirect opex TYP" xfId="12274" xr:uid="{00000000-0005-0000-0000-0000973B0000}"/>
    <cellStyle name="s_Wool_01_07_12_1999_2_Year on Year Causal" xfId="12275" xr:uid="{00000000-0005-0000-0000-0000983B0000}"/>
    <cellStyle name="s_Wool_01_07_12_1999_BGCE Indirect opex TYP" xfId="12276" xr:uid="{00000000-0005-0000-0000-0000993B0000}"/>
    <cellStyle name="s_Wool_01_07_12_1999_Year on Year Causal" xfId="12277" xr:uid="{00000000-0005-0000-0000-00009A3B0000}"/>
    <cellStyle name="s_Wool_09_01_2000_02" xfId="12278" xr:uid="{00000000-0005-0000-0000-00009B3B0000}"/>
    <cellStyle name="s_Wool_09_01_2000_02_1" xfId="12279" xr:uid="{00000000-0005-0000-0000-00009C3B0000}"/>
    <cellStyle name="s_Wool_09_01_2000_02_1_BGCE Indirect opex TYP" xfId="12280" xr:uid="{00000000-0005-0000-0000-00009D3B0000}"/>
    <cellStyle name="s_Wool_09_01_2000_02_1_Year on Year Causal" xfId="12281" xr:uid="{00000000-0005-0000-0000-00009E3B0000}"/>
    <cellStyle name="s_Wool_09_01_2000_02_BGCE Indirect opex TYP" xfId="12282" xr:uid="{00000000-0005-0000-0000-00009F3B0000}"/>
    <cellStyle name="s_Wool_09_01_2000_02_Year on Year Causal" xfId="12283" xr:uid="{00000000-0005-0000-0000-0000A03B0000}"/>
    <cellStyle name="s_Wool_14_12_1999_2" xfId="12284" xr:uid="{00000000-0005-0000-0000-0000A13B0000}"/>
    <cellStyle name="s_Wool_14_12_1999_2_1" xfId="12285" xr:uid="{00000000-0005-0000-0000-0000A23B0000}"/>
    <cellStyle name="s_Wool_14_12_1999_2_1_BGCE Indirect opex TYP" xfId="12286" xr:uid="{00000000-0005-0000-0000-0000A33B0000}"/>
    <cellStyle name="s_Wool_14_12_1999_2_1_Year on Year Causal" xfId="12287" xr:uid="{00000000-0005-0000-0000-0000A43B0000}"/>
    <cellStyle name="s_Wool_14_12_1999_2_2" xfId="12288" xr:uid="{00000000-0005-0000-0000-0000A53B0000}"/>
    <cellStyle name="s_Wool_14_12_1999_2_2_BGCE Indirect opex TYP" xfId="12289" xr:uid="{00000000-0005-0000-0000-0000A63B0000}"/>
    <cellStyle name="s_Wool_14_12_1999_2_2_Year on Year Causal" xfId="12290" xr:uid="{00000000-0005-0000-0000-0000A73B0000}"/>
    <cellStyle name="s_Wool_14_12_1999_2_BGCE Indirect opex TYP" xfId="12291" xr:uid="{00000000-0005-0000-0000-0000A83B0000}"/>
    <cellStyle name="s_Wool_14_12_1999_2_Year on Year Causal" xfId="12292" xr:uid="{00000000-0005-0000-0000-0000A93B0000}"/>
    <cellStyle name="s_Year on Year Causal" xfId="12293" xr:uid="{00000000-0005-0000-0000-0000AA3B0000}"/>
    <cellStyle name="Salida" xfId="12294" xr:uid="{00000000-0005-0000-0000-0000AB3B0000}"/>
    <cellStyle name="Salida 2" xfId="12295" xr:uid="{00000000-0005-0000-0000-0000AC3B0000}"/>
    <cellStyle name="SAPBEXaggData" xfId="12296" xr:uid="{00000000-0005-0000-0000-0000AD3B0000}"/>
    <cellStyle name="SAPBEXaggData 2" xfId="12297" xr:uid="{00000000-0005-0000-0000-0000AE3B0000}"/>
    <cellStyle name="SAPBEXaggData 3" xfId="12298" xr:uid="{00000000-0005-0000-0000-0000AF3B0000}"/>
    <cellStyle name="SAPBEXaggData 4" xfId="12299" xr:uid="{00000000-0005-0000-0000-0000B03B0000}"/>
    <cellStyle name="SAPBEXaggData 5" xfId="12300" xr:uid="{00000000-0005-0000-0000-0000B13B0000}"/>
    <cellStyle name="SAPBEXaggData 6" xfId="12301" xr:uid="{00000000-0005-0000-0000-0000B23B0000}"/>
    <cellStyle name="SAPBEXaggData 7" xfId="12302" xr:uid="{00000000-0005-0000-0000-0000B33B0000}"/>
    <cellStyle name="SAPBEXaggData_0311 CERT v1" xfId="12303" xr:uid="{00000000-0005-0000-0000-0000B43B0000}"/>
    <cellStyle name="SAPBEXaggDataEmph" xfId="12304" xr:uid="{00000000-0005-0000-0000-0000B53B0000}"/>
    <cellStyle name="SAPBEXaggDataEmph 2" xfId="12305" xr:uid="{00000000-0005-0000-0000-0000B63B0000}"/>
    <cellStyle name="SAPBEXaggDataEmph 3" xfId="12306" xr:uid="{00000000-0005-0000-0000-0000B73B0000}"/>
    <cellStyle name="SAPBEXaggDataEmph_2011 LE3 PKB Schedule" xfId="12307" xr:uid="{00000000-0005-0000-0000-0000B83B0000}"/>
    <cellStyle name="SAPBEXaggItem" xfId="12308" xr:uid="{00000000-0005-0000-0000-0000B93B0000}"/>
    <cellStyle name="SAPBEXaggItem 2" xfId="12309" xr:uid="{00000000-0005-0000-0000-0000BA3B0000}"/>
    <cellStyle name="SAPBEXaggItem 3" xfId="12310" xr:uid="{00000000-0005-0000-0000-0000BB3B0000}"/>
    <cellStyle name="SAPBEXaggItem 4" xfId="12311" xr:uid="{00000000-0005-0000-0000-0000BC3B0000}"/>
    <cellStyle name="SAPBEXaggItem 5" xfId="12312" xr:uid="{00000000-0005-0000-0000-0000BD3B0000}"/>
    <cellStyle name="SAPBEXaggItem 6" xfId="12313" xr:uid="{00000000-0005-0000-0000-0000BE3B0000}"/>
    <cellStyle name="SAPBEXaggItem 7" xfId="12314" xr:uid="{00000000-0005-0000-0000-0000BF3B0000}"/>
    <cellStyle name="SAPBEXaggItem_0311 CERT v1" xfId="12315" xr:uid="{00000000-0005-0000-0000-0000C03B0000}"/>
    <cellStyle name="SAPBEXaggItemX" xfId="12316" xr:uid="{00000000-0005-0000-0000-0000C13B0000}"/>
    <cellStyle name="SAPBEXaggItemX 2" xfId="12317" xr:uid="{00000000-0005-0000-0000-0000C23B0000}"/>
    <cellStyle name="SAPBEXaggItemX 3" xfId="12318" xr:uid="{00000000-0005-0000-0000-0000C33B0000}"/>
    <cellStyle name="SAPBEXaggItemX 4" xfId="12319" xr:uid="{00000000-0005-0000-0000-0000C43B0000}"/>
    <cellStyle name="SAPBEXaggItemX 5" xfId="12320" xr:uid="{00000000-0005-0000-0000-0000C53B0000}"/>
    <cellStyle name="SAPBEXaggItemX 6" xfId="12321" xr:uid="{00000000-0005-0000-0000-0000C63B0000}"/>
    <cellStyle name="SAPBEXaggItemX 7" xfId="12322" xr:uid="{00000000-0005-0000-0000-0000C73B0000}"/>
    <cellStyle name="SAPBEXaggItemX_0311 CERT v1" xfId="12323" xr:uid="{00000000-0005-0000-0000-0000C83B0000}"/>
    <cellStyle name="SAPBEXchaText" xfId="12324" xr:uid="{00000000-0005-0000-0000-0000C93B0000}"/>
    <cellStyle name="SAPBEXchaText 2" xfId="12325" xr:uid="{00000000-0005-0000-0000-0000CA3B0000}"/>
    <cellStyle name="SAPBEXchaText 3" xfId="12326" xr:uid="{00000000-0005-0000-0000-0000CB3B0000}"/>
    <cellStyle name="SAPBEXchaText 4" xfId="12327" xr:uid="{00000000-0005-0000-0000-0000CC3B0000}"/>
    <cellStyle name="SAPBEXchaText 5" xfId="12328" xr:uid="{00000000-0005-0000-0000-0000CD3B0000}"/>
    <cellStyle name="SAPBEXchaText 6" xfId="12329" xr:uid="{00000000-0005-0000-0000-0000CE3B0000}"/>
    <cellStyle name="SAPBEXchaText 7" xfId="12330" xr:uid="{00000000-0005-0000-0000-0000CF3B0000}"/>
    <cellStyle name="SAPBEXchaText 8" xfId="12331" xr:uid="{00000000-0005-0000-0000-0000D03B0000}"/>
    <cellStyle name="SAPBEXchaText 9" xfId="12332" xr:uid="{00000000-0005-0000-0000-0000D13B0000}"/>
    <cellStyle name="SAPBEXchaText_0311 CERT v1" xfId="12333" xr:uid="{00000000-0005-0000-0000-0000D23B0000}"/>
    <cellStyle name="SAPBEXexcBad7" xfId="12334" xr:uid="{00000000-0005-0000-0000-0000D33B0000}"/>
    <cellStyle name="SAPBEXexcBad7 2" xfId="12335" xr:uid="{00000000-0005-0000-0000-0000D43B0000}"/>
    <cellStyle name="SAPBEXexcBad7 3" xfId="12336" xr:uid="{00000000-0005-0000-0000-0000D53B0000}"/>
    <cellStyle name="SAPBEXexcBad7 4" xfId="12337" xr:uid="{00000000-0005-0000-0000-0000D63B0000}"/>
    <cellStyle name="SAPBEXexcBad7 5" xfId="12338" xr:uid="{00000000-0005-0000-0000-0000D73B0000}"/>
    <cellStyle name="SAPBEXexcBad7 6" xfId="12339" xr:uid="{00000000-0005-0000-0000-0000D83B0000}"/>
    <cellStyle name="SAPBEXexcBad7 7" xfId="12340" xr:uid="{00000000-0005-0000-0000-0000D93B0000}"/>
    <cellStyle name="SAPBEXexcBad7_0311 CERT v1" xfId="12341" xr:uid="{00000000-0005-0000-0000-0000DA3B0000}"/>
    <cellStyle name="SAPBEXexcBad8" xfId="12342" xr:uid="{00000000-0005-0000-0000-0000DB3B0000}"/>
    <cellStyle name="SAPBEXexcBad8 2" xfId="12343" xr:uid="{00000000-0005-0000-0000-0000DC3B0000}"/>
    <cellStyle name="SAPBEXexcBad8 3" xfId="12344" xr:uid="{00000000-0005-0000-0000-0000DD3B0000}"/>
    <cellStyle name="SAPBEXexcBad8 4" xfId="12345" xr:uid="{00000000-0005-0000-0000-0000DE3B0000}"/>
    <cellStyle name="SAPBEXexcBad8 5" xfId="12346" xr:uid="{00000000-0005-0000-0000-0000DF3B0000}"/>
    <cellStyle name="SAPBEXexcBad8 6" xfId="12347" xr:uid="{00000000-0005-0000-0000-0000E03B0000}"/>
    <cellStyle name="SAPBEXexcBad8 7" xfId="12348" xr:uid="{00000000-0005-0000-0000-0000E13B0000}"/>
    <cellStyle name="SAPBEXexcBad8_0311 CERT v1" xfId="12349" xr:uid="{00000000-0005-0000-0000-0000E23B0000}"/>
    <cellStyle name="SAPBEXexcBad9" xfId="12350" xr:uid="{00000000-0005-0000-0000-0000E33B0000}"/>
    <cellStyle name="SAPBEXexcBad9 2" xfId="12351" xr:uid="{00000000-0005-0000-0000-0000E43B0000}"/>
    <cellStyle name="SAPBEXexcBad9 3" xfId="12352" xr:uid="{00000000-0005-0000-0000-0000E53B0000}"/>
    <cellStyle name="SAPBEXexcBad9 4" xfId="12353" xr:uid="{00000000-0005-0000-0000-0000E63B0000}"/>
    <cellStyle name="SAPBEXexcBad9 5" xfId="12354" xr:uid="{00000000-0005-0000-0000-0000E73B0000}"/>
    <cellStyle name="SAPBEXexcBad9 6" xfId="12355" xr:uid="{00000000-0005-0000-0000-0000E83B0000}"/>
    <cellStyle name="SAPBEXexcBad9 7" xfId="12356" xr:uid="{00000000-0005-0000-0000-0000E93B0000}"/>
    <cellStyle name="SAPBEXexcBad9_0311 CERT v1" xfId="12357" xr:uid="{00000000-0005-0000-0000-0000EA3B0000}"/>
    <cellStyle name="SAPBEXexcCritical4" xfId="12358" xr:uid="{00000000-0005-0000-0000-0000EB3B0000}"/>
    <cellStyle name="SAPBEXexcCritical4 2" xfId="12359" xr:uid="{00000000-0005-0000-0000-0000EC3B0000}"/>
    <cellStyle name="SAPBEXexcCritical4 3" xfId="12360" xr:uid="{00000000-0005-0000-0000-0000ED3B0000}"/>
    <cellStyle name="SAPBEXexcCritical4 4" xfId="12361" xr:uid="{00000000-0005-0000-0000-0000EE3B0000}"/>
    <cellStyle name="SAPBEXexcCritical4 5" xfId="12362" xr:uid="{00000000-0005-0000-0000-0000EF3B0000}"/>
    <cellStyle name="SAPBEXexcCritical4 6" xfId="12363" xr:uid="{00000000-0005-0000-0000-0000F03B0000}"/>
    <cellStyle name="SAPBEXexcCritical4 7" xfId="12364" xr:uid="{00000000-0005-0000-0000-0000F13B0000}"/>
    <cellStyle name="SAPBEXexcCritical4_0311 CERT v1" xfId="12365" xr:uid="{00000000-0005-0000-0000-0000F23B0000}"/>
    <cellStyle name="SAPBEXexcCritical5" xfId="12366" xr:uid="{00000000-0005-0000-0000-0000F33B0000}"/>
    <cellStyle name="SAPBEXexcCritical5 2" xfId="12367" xr:uid="{00000000-0005-0000-0000-0000F43B0000}"/>
    <cellStyle name="SAPBEXexcCritical5 3" xfId="12368" xr:uid="{00000000-0005-0000-0000-0000F53B0000}"/>
    <cellStyle name="SAPBEXexcCritical5 4" xfId="12369" xr:uid="{00000000-0005-0000-0000-0000F63B0000}"/>
    <cellStyle name="SAPBEXexcCritical5 5" xfId="12370" xr:uid="{00000000-0005-0000-0000-0000F73B0000}"/>
    <cellStyle name="SAPBEXexcCritical5 6" xfId="12371" xr:uid="{00000000-0005-0000-0000-0000F83B0000}"/>
    <cellStyle name="SAPBEXexcCritical5 7" xfId="12372" xr:uid="{00000000-0005-0000-0000-0000F93B0000}"/>
    <cellStyle name="SAPBEXexcCritical5_0311 CERT v1" xfId="12373" xr:uid="{00000000-0005-0000-0000-0000FA3B0000}"/>
    <cellStyle name="SAPBEXexcCritical6" xfId="12374" xr:uid="{00000000-0005-0000-0000-0000FB3B0000}"/>
    <cellStyle name="SAPBEXexcCritical6 2" xfId="12375" xr:uid="{00000000-0005-0000-0000-0000FC3B0000}"/>
    <cellStyle name="SAPBEXexcCritical6 3" xfId="12376" xr:uid="{00000000-0005-0000-0000-0000FD3B0000}"/>
    <cellStyle name="SAPBEXexcCritical6 4" xfId="12377" xr:uid="{00000000-0005-0000-0000-0000FE3B0000}"/>
    <cellStyle name="SAPBEXexcCritical6 5" xfId="12378" xr:uid="{00000000-0005-0000-0000-0000FF3B0000}"/>
    <cellStyle name="SAPBEXexcCritical6 6" xfId="12379" xr:uid="{00000000-0005-0000-0000-0000003C0000}"/>
    <cellStyle name="SAPBEXexcCritical6 7" xfId="12380" xr:uid="{00000000-0005-0000-0000-0000013C0000}"/>
    <cellStyle name="SAPBEXexcCritical6_0311 CERT v1" xfId="12381" xr:uid="{00000000-0005-0000-0000-0000023C0000}"/>
    <cellStyle name="SAPBEXexcGood1" xfId="12382" xr:uid="{00000000-0005-0000-0000-0000033C0000}"/>
    <cellStyle name="SAPBEXexcGood1 2" xfId="12383" xr:uid="{00000000-0005-0000-0000-0000043C0000}"/>
    <cellStyle name="SAPBEXexcGood1 3" xfId="12384" xr:uid="{00000000-0005-0000-0000-0000053C0000}"/>
    <cellStyle name="SAPBEXexcGood1 4" xfId="12385" xr:uid="{00000000-0005-0000-0000-0000063C0000}"/>
    <cellStyle name="SAPBEXexcGood1 5" xfId="12386" xr:uid="{00000000-0005-0000-0000-0000073C0000}"/>
    <cellStyle name="SAPBEXexcGood1 6" xfId="12387" xr:uid="{00000000-0005-0000-0000-0000083C0000}"/>
    <cellStyle name="SAPBEXexcGood1 7" xfId="12388" xr:uid="{00000000-0005-0000-0000-0000093C0000}"/>
    <cellStyle name="SAPBEXexcGood1_0311 CERT v1" xfId="12389" xr:uid="{00000000-0005-0000-0000-00000A3C0000}"/>
    <cellStyle name="SAPBEXexcGood2" xfId="12390" xr:uid="{00000000-0005-0000-0000-00000B3C0000}"/>
    <cellStyle name="SAPBEXexcGood2 2" xfId="12391" xr:uid="{00000000-0005-0000-0000-00000C3C0000}"/>
    <cellStyle name="SAPBEXexcGood2 3" xfId="12392" xr:uid="{00000000-0005-0000-0000-00000D3C0000}"/>
    <cellStyle name="SAPBEXexcGood2 4" xfId="12393" xr:uid="{00000000-0005-0000-0000-00000E3C0000}"/>
    <cellStyle name="SAPBEXexcGood2 5" xfId="12394" xr:uid="{00000000-0005-0000-0000-00000F3C0000}"/>
    <cellStyle name="SAPBEXexcGood2 6" xfId="12395" xr:uid="{00000000-0005-0000-0000-0000103C0000}"/>
    <cellStyle name="SAPBEXexcGood2 7" xfId="12396" xr:uid="{00000000-0005-0000-0000-0000113C0000}"/>
    <cellStyle name="SAPBEXexcGood2_0311 CERT v1" xfId="12397" xr:uid="{00000000-0005-0000-0000-0000123C0000}"/>
    <cellStyle name="SAPBEXexcGood3" xfId="12398" xr:uid="{00000000-0005-0000-0000-0000133C0000}"/>
    <cellStyle name="SAPBEXexcGood3 2" xfId="12399" xr:uid="{00000000-0005-0000-0000-0000143C0000}"/>
    <cellStyle name="SAPBEXexcGood3 3" xfId="12400" xr:uid="{00000000-0005-0000-0000-0000153C0000}"/>
    <cellStyle name="SAPBEXexcGood3 4" xfId="12401" xr:uid="{00000000-0005-0000-0000-0000163C0000}"/>
    <cellStyle name="SAPBEXexcGood3 5" xfId="12402" xr:uid="{00000000-0005-0000-0000-0000173C0000}"/>
    <cellStyle name="SAPBEXexcGood3 6" xfId="12403" xr:uid="{00000000-0005-0000-0000-0000183C0000}"/>
    <cellStyle name="SAPBEXexcGood3 7" xfId="12404" xr:uid="{00000000-0005-0000-0000-0000193C0000}"/>
    <cellStyle name="SAPBEXexcGood3_0311 CERT v1" xfId="12405" xr:uid="{00000000-0005-0000-0000-00001A3C0000}"/>
    <cellStyle name="SAPBEXfilterDrill" xfId="12406" xr:uid="{00000000-0005-0000-0000-00001B3C0000}"/>
    <cellStyle name="SAPBEXfilterDrill 2" xfId="12407" xr:uid="{00000000-0005-0000-0000-00001C3C0000}"/>
    <cellStyle name="SAPBEXfilterDrill 3" xfId="12408" xr:uid="{00000000-0005-0000-0000-00001D3C0000}"/>
    <cellStyle name="SAPBEXfilterDrill_2011 LE3 PKB Schedule" xfId="12409" xr:uid="{00000000-0005-0000-0000-00001E3C0000}"/>
    <cellStyle name="SAPBEXfilterItem" xfId="12410" xr:uid="{00000000-0005-0000-0000-00001F3C0000}"/>
    <cellStyle name="SAPBEXfilterItem 2" xfId="12411" xr:uid="{00000000-0005-0000-0000-0000203C0000}"/>
    <cellStyle name="SAPBEXfilterItem 3" xfId="12412" xr:uid="{00000000-0005-0000-0000-0000213C0000}"/>
    <cellStyle name="SAPBEXfilterItem 4" xfId="12413" xr:uid="{00000000-0005-0000-0000-0000223C0000}"/>
    <cellStyle name="SAPBEXfilterItem 5" xfId="12414" xr:uid="{00000000-0005-0000-0000-0000233C0000}"/>
    <cellStyle name="SAPBEXfilterItem 6" xfId="12415" xr:uid="{00000000-0005-0000-0000-0000243C0000}"/>
    <cellStyle name="SAPBEXfilterItem 7" xfId="12416" xr:uid="{00000000-0005-0000-0000-0000253C0000}"/>
    <cellStyle name="SAPBEXfilterItem_0311 CERT v1" xfId="12417" xr:uid="{00000000-0005-0000-0000-0000263C0000}"/>
    <cellStyle name="SAPBEXfilterText" xfId="12418" xr:uid="{00000000-0005-0000-0000-0000273C0000}"/>
    <cellStyle name="SAPBEXfilterText 2" xfId="12419" xr:uid="{00000000-0005-0000-0000-0000283C0000}"/>
    <cellStyle name="SAPBEXfilterText 2 2" xfId="12420" xr:uid="{00000000-0005-0000-0000-0000293C0000}"/>
    <cellStyle name="SAPBEXfilterText 2 3" xfId="12421" xr:uid="{00000000-0005-0000-0000-00002A3C0000}"/>
    <cellStyle name="SAPBEXfilterText 2 4" xfId="12422" xr:uid="{00000000-0005-0000-0000-00002B3C0000}"/>
    <cellStyle name="SAPBEXfilterText 2 5" xfId="12423" xr:uid="{00000000-0005-0000-0000-00002C3C0000}"/>
    <cellStyle name="SAPBEXfilterText 3" xfId="12424" xr:uid="{00000000-0005-0000-0000-00002D3C0000}"/>
    <cellStyle name="SAPBEXfilterText 3 2" xfId="12425" xr:uid="{00000000-0005-0000-0000-00002E3C0000}"/>
    <cellStyle name="SAPBEXfilterText 3 3" xfId="12426" xr:uid="{00000000-0005-0000-0000-00002F3C0000}"/>
    <cellStyle name="SAPBEXfilterText 3 4" xfId="12427" xr:uid="{00000000-0005-0000-0000-0000303C0000}"/>
    <cellStyle name="SAPBEXfilterText 3 5" xfId="12428" xr:uid="{00000000-0005-0000-0000-0000313C0000}"/>
    <cellStyle name="SAPBEXfilterText_BG Insulation - avg cost per measure" xfId="12429" xr:uid="{00000000-0005-0000-0000-0000323C0000}"/>
    <cellStyle name="SAPBEXformats" xfId="12430" xr:uid="{00000000-0005-0000-0000-0000333C0000}"/>
    <cellStyle name="SAPBEXformats 2" xfId="12431" xr:uid="{00000000-0005-0000-0000-0000343C0000}"/>
    <cellStyle name="SAPBEXformats 3" xfId="12432" xr:uid="{00000000-0005-0000-0000-0000353C0000}"/>
    <cellStyle name="SAPBEXformats 4" xfId="12433" xr:uid="{00000000-0005-0000-0000-0000363C0000}"/>
    <cellStyle name="SAPBEXformats 5" xfId="12434" xr:uid="{00000000-0005-0000-0000-0000373C0000}"/>
    <cellStyle name="SAPBEXformats 6" xfId="12435" xr:uid="{00000000-0005-0000-0000-0000383C0000}"/>
    <cellStyle name="SAPBEXformats 7" xfId="12436" xr:uid="{00000000-0005-0000-0000-0000393C0000}"/>
    <cellStyle name="SAPBEXformats 8" xfId="12437" xr:uid="{00000000-0005-0000-0000-00003A3C0000}"/>
    <cellStyle name="SAPBEXformats 9" xfId="12438" xr:uid="{00000000-0005-0000-0000-00003B3C0000}"/>
    <cellStyle name="SAPBEXformats_0311 CERT v1" xfId="12439" xr:uid="{00000000-0005-0000-0000-00003C3C0000}"/>
    <cellStyle name="SAPBEXheaderItem" xfId="12440" xr:uid="{00000000-0005-0000-0000-00003D3C0000}"/>
    <cellStyle name="SAPBEXheaderItem 2" xfId="12441" xr:uid="{00000000-0005-0000-0000-00003E3C0000}"/>
    <cellStyle name="SAPBEXheaderItem 2 2" xfId="12442" xr:uid="{00000000-0005-0000-0000-00003F3C0000}"/>
    <cellStyle name="SAPBEXheaderItem 2 3" xfId="12443" xr:uid="{00000000-0005-0000-0000-0000403C0000}"/>
    <cellStyle name="SAPBEXheaderItem 2 4" xfId="12444" xr:uid="{00000000-0005-0000-0000-0000413C0000}"/>
    <cellStyle name="SAPBEXheaderItem 2 5" xfId="12445" xr:uid="{00000000-0005-0000-0000-0000423C0000}"/>
    <cellStyle name="SAPBEXheaderItem 3" xfId="12446" xr:uid="{00000000-0005-0000-0000-0000433C0000}"/>
    <cellStyle name="SAPBEXheaderItem 3 2" xfId="12447" xr:uid="{00000000-0005-0000-0000-0000443C0000}"/>
    <cellStyle name="SAPBEXheaderItem 3 3" xfId="12448" xr:uid="{00000000-0005-0000-0000-0000453C0000}"/>
    <cellStyle name="SAPBEXheaderItem 3 4" xfId="12449" xr:uid="{00000000-0005-0000-0000-0000463C0000}"/>
    <cellStyle name="SAPBEXheaderItem 3 5" xfId="12450" xr:uid="{00000000-0005-0000-0000-0000473C0000}"/>
    <cellStyle name="SAPBEXheaderItem 4" xfId="12451" xr:uid="{00000000-0005-0000-0000-0000483C0000}"/>
    <cellStyle name="SAPBEXheaderItem 5" xfId="12452" xr:uid="{00000000-0005-0000-0000-0000493C0000}"/>
    <cellStyle name="SAPBEXheaderItem_2011 LE3 PKB Schedule" xfId="12453" xr:uid="{00000000-0005-0000-0000-00004A3C0000}"/>
    <cellStyle name="SAPBEXheaderText" xfId="12454" xr:uid="{00000000-0005-0000-0000-00004B3C0000}"/>
    <cellStyle name="SAPBEXheaderText 2" xfId="12455" xr:uid="{00000000-0005-0000-0000-00004C3C0000}"/>
    <cellStyle name="SAPBEXheaderText 2 2" xfId="12456" xr:uid="{00000000-0005-0000-0000-00004D3C0000}"/>
    <cellStyle name="SAPBEXheaderText 2 3" xfId="12457" xr:uid="{00000000-0005-0000-0000-00004E3C0000}"/>
    <cellStyle name="SAPBEXheaderText 2 4" xfId="12458" xr:uid="{00000000-0005-0000-0000-00004F3C0000}"/>
    <cellStyle name="SAPBEXheaderText 2 5" xfId="12459" xr:uid="{00000000-0005-0000-0000-0000503C0000}"/>
    <cellStyle name="SAPBEXheaderText 3" xfId="12460" xr:uid="{00000000-0005-0000-0000-0000513C0000}"/>
    <cellStyle name="SAPBEXheaderText 3 2" xfId="12461" xr:uid="{00000000-0005-0000-0000-0000523C0000}"/>
    <cellStyle name="SAPBEXheaderText 3 3" xfId="12462" xr:uid="{00000000-0005-0000-0000-0000533C0000}"/>
    <cellStyle name="SAPBEXheaderText 3 4" xfId="12463" xr:uid="{00000000-0005-0000-0000-0000543C0000}"/>
    <cellStyle name="SAPBEXheaderText 3 5" xfId="12464" xr:uid="{00000000-0005-0000-0000-0000553C0000}"/>
    <cellStyle name="SAPBEXheaderText 4" xfId="12465" xr:uid="{00000000-0005-0000-0000-0000563C0000}"/>
    <cellStyle name="SAPBEXheaderText 5" xfId="12466" xr:uid="{00000000-0005-0000-0000-0000573C0000}"/>
    <cellStyle name="SAPBEXheaderText_2011 LE3 PKB Schedule" xfId="12467" xr:uid="{00000000-0005-0000-0000-0000583C0000}"/>
    <cellStyle name="SAPBEXHLevel0" xfId="12468" xr:uid="{00000000-0005-0000-0000-0000593C0000}"/>
    <cellStyle name="SAPBEXHLevel0 2" xfId="12469" xr:uid="{00000000-0005-0000-0000-00005A3C0000}"/>
    <cellStyle name="SAPBEXHLevel0 3" xfId="12470" xr:uid="{00000000-0005-0000-0000-00005B3C0000}"/>
    <cellStyle name="SAPBEXHLevel0 4" xfId="12471" xr:uid="{00000000-0005-0000-0000-00005C3C0000}"/>
    <cellStyle name="SAPBEXHLevel0 5" xfId="12472" xr:uid="{00000000-0005-0000-0000-00005D3C0000}"/>
    <cellStyle name="SAPBEXHLevel0 6" xfId="12473" xr:uid="{00000000-0005-0000-0000-00005E3C0000}"/>
    <cellStyle name="SAPBEXHLevel0 7" xfId="12474" xr:uid="{00000000-0005-0000-0000-00005F3C0000}"/>
    <cellStyle name="SAPBEXHLevel0 8" xfId="12475" xr:uid="{00000000-0005-0000-0000-0000603C0000}"/>
    <cellStyle name="SAPBEXHLevel0 9" xfId="12476" xr:uid="{00000000-0005-0000-0000-0000613C0000}"/>
    <cellStyle name="SAPBEXHLevel0_0311 CERT v1" xfId="12477" xr:uid="{00000000-0005-0000-0000-0000623C0000}"/>
    <cellStyle name="SAPBEXHLevel0X" xfId="12478" xr:uid="{00000000-0005-0000-0000-0000633C0000}"/>
    <cellStyle name="SAPBEXHLevel0X 2" xfId="12479" xr:uid="{00000000-0005-0000-0000-0000643C0000}"/>
    <cellStyle name="SAPBEXHLevel0X 3" xfId="12480" xr:uid="{00000000-0005-0000-0000-0000653C0000}"/>
    <cellStyle name="SAPBEXHLevel0X 4" xfId="12481" xr:uid="{00000000-0005-0000-0000-0000663C0000}"/>
    <cellStyle name="SAPBEXHLevel0X 5" xfId="12482" xr:uid="{00000000-0005-0000-0000-0000673C0000}"/>
    <cellStyle name="SAPBEXHLevel0X 6" xfId="12483" xr:uid="{00000000-0005-0000-0000-0000683C0000}"/>
    <cellStyle name="SAPBEXHLevel0X 7" xfId="12484" xr:uid="{00000000-0005-0000-0000-0000693C0000}"/>
    <cellStyle name="SAPBEXHLevel0X 8" xfId="12485" xr:uid="{00000000-0005-0000-0000-00006A3C0000}"/>
    <cellStyle name="SAPBEXHLevel0X 9" xfId="12486" xr:uid="{00000000-0005-0000-0000-00006B3C0000}"/>
    <cellStyle name="SAPBEXHLevel0X_0311 CERT v1" xfId="12487" xr:uid="{00000000-0005-0000-0000-00006C3C0000}"/>
    <cellStyle name="SAPBEXHLevel1" xfId="12488" xr:uid="{00000000-0005-0000-0000-00006D3C0000}"/>
    <cellStyle name="SAPBEXHLevel1 2" xfId="12489" xr:uid="{00000000-0005-0000-0000-00006E3C0000}"/>
    <cellStyle name="SAPBEXHLevel1 3" xfId="12490" xr:uid="{00000000-0005-0000-0000-00006F3C0000}"/>
    <cellStyle name="SAPBEXHLevel1 4" xfId="12491" xr:uid="{00000000-0005-0000-0000-0000703C0000}"/>
    <cellStyle name="SAPBEXHLevel1 5" xfId="12492" xr:uid="{00000000-0005-0000-0000-0000713C0000}"/>
    <cellStyle name="SAPBEXHLevel1 6" xfId="12493" xr:uid="{00000000-0005-0000-0000-0000723C0000}"/>
    <cellStyle name="SAPBEXHLevel1 7" xfId="12494" xr:uid="{00000000-0005-0000-0000-0000733C0000}"/>
    <cellStyle name="SAPBEXHLevel1 8" xfId="12495" xr:uid="{00000000-0005-0000-0000-0000743C0000}"/>
    <cellStyle name="SAPBEXHLevel1 9" xfId="12496" xr:uid="{00000000-0005-0000-0000-0000753C0000}"/>
    <cellStyle name="SAPBEXHLevel1_0311 CERT v1" xfId="12497" xr:uid="{00000000-0005-0000-0000-0000763C0000}"/>
    <cellStyle name="SAPBEXHLevel1X" xfId="12498" xr:uid="{00000000-0005-0000-0000-0000773C0000}"/>
    <cellStyle name="SAPBEXHLevel1X 2" xfId="12499" xr:uid="{00000000-0005-0000-0000-0000783C0000}"/>
    <cellStyle name="SAPBEXHLevel1X 3" xfId="12500" xr:uid="{00000000-0005-0000-0000-0000793C0000}"/>
    <cellStyle name="SAPBEXHLevel1X 4" xfId="12501" xr:uid="{00000000-0005-0000-0000-00007A3C0000}"/>
    <cellStyle name="SAPBEXHLevel1X 5" xfId="12502" xr:uid="{00000000-0005-0000-0000-00007B3C0000}"/>
    <cellStyle name="SAPBEXHLevel1X 6" xfId="12503" xr:uid="{00000000-0005-0000-0000-00007C3C0000}"/>
    <cellStyle name="SAPBEXHLevel1X 7" xfId="12504" xr:uid="{00000000-0005-0000-0000-00007D3C0000}"/>
    <cellStyle name="SAPBEXHLevel1X 8" xfId="12505" xr:uid="{00000000-0005-0000-0000-00007E3C0000}"/>
    <cellStyle name="SAPBEXHLevel1X 9" xfId="12506" xr:uid="{00000000-0005-0000-0000-00007F3C0000}"/>
    <cellStyle name="SAPBEXHLevel1X_0311 CERT v1" xfId="12507" xr:uid="{00000000-0005-0000-0000-0000803C0000}"/>
    <cellStyle name="SAPBEXHLevel2" xfId="12508" xr:uid="{00000000-0005-0000-0000-0000813C0000}"/>
    <cellStyle name="SAPBEXHLevel2 2" xfId="12509" xr:uid="{00000000-0005-0000-0000-0000823C0000}"/>
    <cellStyle name="SAPBEXHLevel2 3" xfId="12510" xr:uid="{00000000-0005-0000-0000-0000833C0000}"/>
    <cellStyle name="SAPBEXHLevel2 4" xfId="12511" xr:uid="{00000000-0005-0000-0000-0000843C0000}"/>
    <cellStyle name="SAPBEXHLevel2 5" xfId="12512" xr:uid="{00000000-0005-0000-0000-0000853C0000}"/>
    <cellStyle name="SAPBEXHLevel2 6" xfId="12513" xr:uid="{00000000-0005-0000-0000-0000863C0000}"/>
    <cellStyle name="SAPBEXHLevel2 7" xfId="12514" xr:uid="{00000000-0005-0000-0000-0000873C0000}"/>
    <cellStyle name="SAPBEXHLevel2 8" xfId="12515" xr:uid="{00000000-0005-0000-0000-0000883C0000}"/>
    <cellStyle name="SAPBEXHLevel2 9" xfId="12516" xr:uid="{00000000-0005-0000-0000-0000893C0000}"/>
    <cellStyle name="SAPBEXHLevel2_0311 CERT v1" xfId="12517" xr:uid="{00000000-0005-0000-0000-00008A3C0000}"/>
    <cellStyle name="SAPBEXHLevel2X" xfId="12518" xr:uid="{00000000-0005-0000-0000-00008B3C0000}"/>
    <cellStyle name="SAPBEXHLevel2X 2" xfId="12519" xr:uid="{00000000-0005-0000-0000-00008C3C0000}"/>
    <cellStyle name="SAPBEXHLevel2X 3" xfId="12520" xr:uid="{00000000-0005-0000-0000-00008D3C0000}"/>
    <cellStyle name="SAPBEXHLevel2X 4" xfId="12521" xr:uid="{00000000-0005-0000-0000-00008E3C0000}"/>
    <cellStyle name="SAPBEXHLevel2X 5" xfId="12522" xr:uid="{00000000-0005-0000-0000-00008F3C0000}"/>
    <cellStyle name="SAPBEXHLevel2X 6" xfId="12523" xr:uid="{00000000-0005-0000-0000-0000903C0000}"/>
    <cellStyle name="SAPBEXHLevel2X 7" xfId="12524" xr:uid="{00000000-0005-0000-0000-0000913C0000}"/>
    <cellStyle name="SAPBEXHLevel2X 8" xfId="12525" xr:uid="{00000000-0005-0000-0000-0000923C0000}"/>
    <cellStyle name="SAPBEXHLevel2X 9" xfId="12526" xr:uid="{00000000-0005-0000-0000-0000933C0000}"/>
    <cellStyle name="SAPBEXHLevel2X_0311 CERT v1" xfId="12527" xr:uid="{00000000-0005-0000-0000-0000943C0000}"/>
    <cellStyle name="SAPBEXHLevel3" xfId="12528" xr:uid="{00000000-0005-0000-0000-0000953C0000}"/>
    <cellStyle name="SAPBEXHLevel3 2" xfId="12529" xr:uid="{00000000-0005-0000-0000-0000963C0000}"/>
    <cellStyle name="SAPBEXHLevel3 3" xfId="12530" xr:uid="{00000000-0005-0000-0000-0000973C0000}"/>
    <cellStyle name="SAPBEXHLevel3 4" xfId="12531" xr:uid="{00000000-0005-0000-0000-0000983C0000}"/>
    <cellStyle name="SAPBEXHLevel3 5" xfId="12532" xr:uid="{00000000-0005-0000-0000-0000993C0000}"/>
    <cellStyle name="SAPBEXHLevel3 6" xfId="12533" xr:uid="{00000000-0005-0000-0000-00009A3C0000}"/>
    <cellStyle name="SAPBEXHLevel3 7" xfId="12534" xr:uid="{00000000-0005-0000-0000-00009B3C0000}"/>
    <cellStyle name="SAPBEXHLevel3 8" xfId="12535" xr:uid="{00000000-0005-0000-0000-00009C3C0000}"/>
    <cellStyle name="SAPBEXHLevel3 9" xfId="12536" xr:uid="{00000000-0005-0000-0000-00009D3C0000}"/>
    <cellStyle name="SAPBEXHLevel3_0311 CERT v1" xfId="12537" xr:uid="{00000000-0005-0000-0000-00009E3C0000}"/>
    <cellStyle name="SAPBEXHLevel3X" xfId="12538" xr:uid="{00000000-0005-0000-0000-00009F3C0000}"/>
    <cellStyle name="SAPBEXHLevel3X 2" xfId="12539" xr:uid="{00000000-0005-0000-0000-0000A03C0000}"/>
    <cellStyle name="SAPBEXHLevel3X 3" xfId="12540" xr:uid="{00000000-0005-0000-0000-0000A13C0000}"/>
    <cellStyle name="SAPBEXHLevel3X 4" xfId="12541" xr:uid="{00000000-0005-0000-0000-0000A23C0000}"/>
    <cellStyle name="SAPBEXHLevel3X 5" xfId="12542" xr:uid="{00000000-0005-0000-0000-0000A33C0000}"/>
    <cellStyle name="SAPBEXHLevel3X 6" xfId="12543" xr:uid="{00000000-0005-0000-0000-0000A43C0000}"/>
    <cellStyle name="SAPBEXHLevel3X 7" xfId="12544" xr:uid="{00000000-0005-0000-0000-0000A53C0000}"/>
    <cellStyle name="SAPBEXHLevel3X 8" xfId="12545" xr:uid="{00000000-0005-0000-0000-0000A63C0000}"/>
    <cellStyle name="SAPBEXHLevel3X 9" xfId="12546" xr:uid="{00000000-0005-0000-0000-0000A73C0000}"/>
    <cellStyle name="SAPBEXHLevel3X_0311 CERT v1" xfId="12547" xr:uid="{00000000-0005-0000-0000-0000A83C0000}"/>
    <cellStyle name="SAPBEXinputData" xfId="12548" xr:uid="{00000000-0005-0000-0000-0000A93C0000}"/>
    <cellStyle name="SAPBEXinputData 2" xfId="12549" xr:uid="{00000000-0005-0000-0000-0000AA3C0000}"/>
    <cellStyle name="SAPBEXresData" xfId="12550" xr:uid="{00000000-0005-0000-0000-0000AB3C0000}"/>
    <cellStyle name="SAPBEXresData 2" xfId="12551" xr:uid="{00000000-0005-0000-0000-0000AC3C0000}"/>
    <cellStyle name="SAPBEXresData 3" xfId="12552" xr:uid="{00000000-0005-0000-0000-0000AD3C0000}"/>
    <cellStyle name="SAPBEXresData 4" xfId="12553" xr:uid="{00000000-0005-0000-0000-0000AE3C0000}"/>
    <cellStyle name="SAPBEXresData 5" xfId="12554" xr:uid="{00000000-0005-0000-0000-0000AF3C0000}"/>
    <cellStyle name="SAPBEXresData 6" xfId="12555" xr:uid="{00000000-0005-0000-0000-0000B03C0000}"/>
    <cellStyle name="SAPBEXresData 7" xfId="12556" xr:uid="{00000000-0005-0000-0000-0000B13C0000}"/>
    <cellStyle name="SAPBEXresData_0311 CERT v1" xfId="12557" xr:uid="{00000000-0005-0000-0000-0000B23C0000}"/>
    <cellStyle name="SAPBEXresDataEmph" xfId="12558" xr:uid="{00000000-0005-0000-0000-0000B33C0000}"/>
    <cellStyle name="SAPBEXresDataEmph 2" xfId="12559" xr:uid="{00000000-0005-0000-0000-0000B43C0000}"/>
    <cellStyle name="SAPBEXresDataEmph 3" xfId="12560" xr:uid="{00000000-0005-0000-0000-0000B53C0000}"/>
    <cellStyle name="SAPBEXresDataEmph_2011 LE3 PKB Schedule" xfId="12561" xr:uid="{00000000-0005-0000-0000-0000B63C0000}"/>
    <cellStyle name="SAPBEXresItem" xfId="12562" xr:uid="{00000000-0005-0000-0000-0000B73C0000}"/>
    <cellStyle name="SAPBEXresItem 2" xfId="12563" xr:uid="{00000000-0005-0000-0000-0000B83C0000}"/>
    <cellStyle name="SAPBEXresItem 3" xfId="12564" xr:uid="{00000000-0005-0000-0000-0000B93C0000}"/>
    <cellStyle name="SAPBEXresItem 4" xfId="12565" xr:uid="{00000000-0005-0000-0000-0000BA3C0000}"/>
    <cellStyle name="SAPBEXresItem 5" xfId="12566" xr:uid="{00000000-0005-0000-0000-0000BB3C0000}"/>
    <cellStyle name="SAPBEXresItem 6" xfId="12567" xr:uid="{00000000-0005-0000-0000-0000BC3C0000}"/>
    <cellStyle name="SAPBEXresItem 7" xfId="12568" xr:uid="{00000000-0005-0000-0000-0000BD3C0000}"/>
    <cellStyle name="SAPBEXresItem_0311 CERT v1" xfId="12569" xr:uid="{00000000-0005-0000-0000-0000BE3C0000}"/>
    <cellStyle name="SAPBEXresItemX" xfId="12570" xr:uid="{00000000-0005-0000-0000-0000BF3C0000}"/>
    <cellStyle name="SAPBEXresItemX 2" xfId="12571" xr:uid="{00000000-0005-0000-0000-0000C03C0000}"/>
    <cellStyle name="SAPBEXresItemX 3" xfId="12572" xr:uid="{00000000-0005-0000-0000-0000C13C0000}"/>
    <cellStyle name="SAPBEXresItemX 4" xfId="12573" xr:uid="{00000000-0005-0000-0000-0000C23C0000}"/>
    <cellStyle name="SAPBEXresItemX 5" xfId="12574" xr:uid="{00000000-0005-0000-0000-0000C33C0000}"/>
    <cellStyle name="SAPBEXresItemX 6" xfId="12575" xr:uid="{00000000-0005-0000-0000-0000C43C0000}"/>
    <cellStyle name="SAPBEXresItemX 7" xfId="12576" xr:uid="{00000000-0005-0000-0000-0000C53C0000}"/>
    <cellStyle name="SAPBEXresItemX_0311 CERT v1" xfId="12577" xr:uid="{00000000-0005-0000-0000-0000C63C0000}"/>
    <cellStyle name="SAPBEXstdData" xfId="12578" xr:uid="{00000000-0005-0000-0000-0000C73C0000}"/>
    <cellStyle name="SAPBEXstdData 2" xfId="12579" xr:uid="{00000000-0005-0000-0000-0000C83C0000}"/>
    <cellStyle name="SAPBEXstdData 3" xfId="12580" xr:uid="{00000000-0005-0000-0000-0000C93C0000}"/>
    <cellStyle name="SAPBEXstdData 4" xfId="12581" xr:uid="{00000000-0005-0000-0000-0000CA3C0000}"/>
    <cellStyle name="SAPBEXstdData 5" xfId="12582" xr:uid="{00000000-0005-0000-0000-0000CB3C0000}"/>
    <cellStyle name="SAPBEXstdData 6" xfId="12583" xr:uid="{00000000-0005-0000-0000-0000CC3C0000}"/>
    <cellStyle name="SAPBEXstdData 7" xfId="12584" xr:uid="{00000000-0005-0000-0000-0000CD3C0000}"/>
    <cellStyle name="SAPBEXstdData_0311 CERT v1" xfId="12585" xr:uid="{00000000-0005-0000-0000-0000CE3C0000}"/>
    <cellStyle name="SAPBEXstdDataEmph" xfId="12586" xr:uid="{00000000-0005-0000-0000-0000CF3C0000}"/>
    <cellStyle name="SAPBEXstdDataEmph 2" xfId="12587" xr:uid="{00000000-0005-0000-0000-0000D03C0000}"/>
    <cellStyle name="SAPBEXstdDataEmph 3" xfId="12588" xr:uid="{00000000-0005-0000-0000-0000D13C0000}"/>
    <cellStyle name="SAPBEXstdDataEmph_2011 LE3 PKB Schedule" xfId="12589" xr:uid="{00000000-0005-0000-0000-0000D23C0000}"/>
    <cellStyle name="SAPBEXstdItem" xfId="12590" xr:uid="{00000000-0005-0000-0000-0000D33C0000}"/>
    <cellStyle name="SAPBEXstdItem 2" xfId="12591" xr:uid="{00000000-0005-0000-0000-0000D43C0000}"/>
    <cellStyle name="SAPBEXstdItem 3" xfId="12592" xr:uid="{00000000-0005-0000-0000-0000D53C0000}"/>
    <cellStyle name="SAPBEXstdItem 4" xfId="12593" xr:uid="{00000000-0005-0000-0000-0000D63C0000}"/>
    <cellStyle name="SAPBEXstdItem 5" xfId="12594" xr:uid="{00000000-0005-0000-0000-0000D73C0000}"/>
    <cellStyle name="SAPBEXstdItem 6" xfId="12595" xr:uid="{00000000-0005-0000-0000-0000D83C0000}"/>
    <cellStyle name="SAPBEXstdItem 7" xfId="12596" xr:uid="{00000000-0005-0000-0000-0000D93C0000}"/>
    <cellStyle name="SAPBEXstdItem 8" xfId="12597" xr:uid="{00000000-0005-0000-0000-0000DA3C0000}"/>
    <cellStyle name="SAPBEXstdItem 9" xfId="12598" xr:uid="{00000000-0005-0000-0000-0000DB3C0000}"/>
    <cellStyle name="SAPBEXstdItem_0311 CERT v1" xfId="12599" xr:uid="{00000000-0005-0000-0000-0000DC3C0000}"/>
    <cellStyle name="SAPBEXstdItemX" xfId="12600" xr:uid="{00000000-0005-0000-0000-0000DD3C0000}"/>
    <cellStyle name="SAPBEXstdItemX 2" xfId="12601" xr:uid="{00000000-0005-0000-0000-0000DE3C0000}"/>
    <cellStyle name="SAPBEXstdItemX 3" xfId="12602" xr:uid="{00000000-0005-0000-0000-0000DF3C0000}"/>
    <cellStyle name="SAPBEXstdItemX 4" xfId="12603" xr:uid="{00000000-0005-0000-0000-0000E03C0000}"/>
    <cellStyle name="SAPBEXstdItemX 5" xfId="12604" xr:uid="{00000000-0005-0000-0000-0000E13C0000}"/>
    <cellStyle name="SAPBEXstdItemX 6" xfId="12605" xr:uid="{00000000-0005-0000-0000-0000E23C0000}"/>
    <cellStyle name="SAPBEXstdItemX 7" xfId="12606" xr:uid="{00000000-0005-0000-0000-0000E33C0000}"/>
    <cellStyle name="SAPBEXstdItemX 8" xfId="12607" xr:uid="{00000000-0005-0000-0000-0000E43C0000}"/>
    <cellStyle name="SAPBEXstdItemX 9" xfId="12608" xr:uid="{00000000-0005-0000-0000-0000E53C0000}"/>
    <cellStyle name="SAPBEXstdItemX_0311 CERT v1" xfId="12609" xr:uid="{00000000-0005-0000-0000-0000E63C0000}"/>
    <cellStyle name="SAPBEXtitle" xfId="12610" xr:uid="{00000000-0005-0000-0000-0000E73C0000}"/>
    <cellStyle name="SAPBEXtitle 2" xfId="12611" xr:uid="{00000000-0005-0000-0000-0000E83C0000}"/>
    <cellStyle name="SAPBEXtitle 2 2" xfId="12612" xr:uid="{00000000-0005-0000-0000-0000E93C0000}"/>
    <cellStyle name="SAPBEXtitle 2 3" xfId="12613" xr:uid="{00000000-0005-0000-0000-0000EA3C0000}"/>
    <cellStyle name="SAPBEXtitle 2 4" xfId="12614" xr:uid="{00000000-0005-0000-0000-0000EB3C0000}"/>
    <cellStyle name="SAPBEXtitle 2 5" xfId="12615" xr:uid="{00000000-0005-0000-0000-0000EC3C0000}"/>
    <cellStyle name="SAPBEXtitle 3" xfId="12616" xr:uid="{00000000-0005-0000-0000-0000ED3C0000}"/>
    <cellStyle name="SAPBEXtitle 3 2" xfId="12617" xr:uid="{00000000-0005-0000-0000-0000EE3C0000}"/>
    <cellStyle name="SAPBEXtitle 3 3" xfId="12618" xr:uid="{00000000-0005-0000-0000-0000EF3C0000}"/>
    <cellStyle name="SAPBEXtitle 3 4" xfId="12619" xr:uid="{00000000-0005-0000-0000-0000F03C0000}"/>
    <cellStyle name="SAPBEXtitle 3 5" xfId="12620" xr:uid="{00000000-0005-0000-0000-0000F13C0000}"/>
    <cellStyle name="SAPBEXtitle 4" xfId="12621" xr:uid="{00000000-0005-0000-0000-0000F23C0000}"/>
    <cellStyle name="SAPBEXtitle 5" xfId="12622" xr:uid="{00000000-0005-0000-0000-0000F33C0000}"/>
    <cellStyle name="SAPBEXtitle_2011 LE3 PKB Schedule" xfId="12623" xr:uid="{00000000-0005-0000-0000-0000F43C0000}"/>
    <cellStyle name="SAPBEXundefined" xfId="12624" xr:uid="{00000000-0005-0000-0000-0000F53C0000}"/>
    <cellStyle name="SAPBEXundefined 2" xfId="12625" xr:uid="{00000000-0005-0000-0000-0000F63C0000}"/>
    <cellStyle name="SAPBEXundefined 3" xfId="12626" xr:uid="{00000000-0005-0000-0000-0000F73C0000}"/>
    <cellStyle name="SAPBEXundefined_2011 LE3 PKB Schedule" xfId="12627" xr:uid="{00000000-0005-0000-0000-0000F83C0000}"/>
    <cellStyle name="SAPError" xfId="12628" xr:uid="{00000000-0005-0000-0000-0000F93C0000}"/>
    <cellStyle name="SAPError 2" xfId="12629" xr:uid="{00000000-0005-0000-0000-0000FA3C0000}"/>
    <cellStyle name="SAPKey" xfId="12630" xr:uid="{00000000-0005-0000-0000-0000FB3C0000}"/>
    <cellStyle name="SAPKey 2" xfId="12631" xr:uid="{00000000-0005-0000-0000-0000FC3C0000}"/>
    <cellStyle name="SAPLocked" xfId="12632" xr:uid="{00000000-0005-0000-0000-0000FD3C0000}"/>
    <cellStyle name="SAPLocked 2" xfId="12633" xr:uid="{00000000-0005-0000-0000-0000FE3C0000}"/>
    <cellStyle name="SAPOutput" xfId="12634" xr:uid="{00000000-0005-0000-0000-0000FF3C0000}"/>
    <cellStyle name="SAPOutput 2" xfId="12635" xr:uid="{00000000-0005-0000-0000-0000003D0000}"/>
    <cellStyle name="SAPSpace" xfId="12636" xr:uid="{00000000-0005-0000-0000-0000013D0000}"/>
    <cellStyle name="SAPSpace 2" xfId="12637" xr:uid="{00000000-0005-0000-0000-0000023D0000}"/>
    <cellStyle name="SAPText" xfId="12638" xr:uid="{00000000-0005-0000-0000-0000033D0000}"/>
    <cellStyle name="SAPText 2" xfId="12639" xr:uid="{00000000-0005-0000-0000-0000043D0000}"/>
    <cellStyle name="SAPUnLocked" xfId="12640" xr:uid="{00000000-0005-0000-0000-0000053D0000}"/>
    <cellStyle name="SAPUnLocked 2" xfId="12641" xr:uid="{00000000-0005-0000-0000-0000063D0000}"/>
    <cellStyle name="Schedule" xfId="12642" xr:uid="{00000000-0005-0000-0000-0000073D0000}"/>
    <cellStyle name="Section Heading" xfId="12643" xr:uid="{00000000-0005-0000-0000-0000083D0000}"/>
    <cellStyle name="Section Title" xfId="12644" xr:uid="{00000000-0005-0000-0000-0000093D0000}"/>
    <cellStyle name="Section Title 2" xfId="12645" xr:uid="{00000000-0005-0000-0000-00000A3D0000}"/>
    <cellStyle name="Section Title 2 2" xfId="12646" xr:uid="{00000000-0005-0000-0000-00000B3D0000}"/>
    <cellStyle name="Section Title 2 3" xfId="12647" xr:uid="{00000000-0005-0000-0000-00000C3D0000}"/>
    <cellStyle name="Section Title 2 4" xfId="12648" xr:uid="{00000000-0005-0000-0000-00000D3D0000}"/>
    <cellStyle name="Section Title 2 5" xfId="12649" xr:uid="{00000000-0005-0000-0000-00000E3D0000}"/>
    <cellStyle name="Section Title 3" xfId="12650" xr:uid="{00000000-0005-0000-0000-00000F3D0000}"/>
    <cellStyle name="Section Title 3 2" xfId="12651" xr:uid="{00000000-0005-0000-0000-0000103D0000}"/>
    <cellStyle name="Section Title 3 3" xfId="12652" xr:uid="{00000000-0005-0000-0000-0000113D0000}"/>
    <cellStyle name="Section Title 3 4" xfId="12653" xr:uid="{00000000-0005-0000-0000-0000123D0000}"/>
    <cellStyle name="Section Title 3 5" xfId="12654" xr:uid="{00000000-0005-0000-0000-0000133D0000}"/>
    <cellStyle name="Section Title no wrap" xfId="12655" xr:uid="{00000000-0005-0000-0000-0000143D0000}"/>
    <cellStyle name="Section Title wrap" xfId="12656" xr:uid="{00000000-0005-0000-0000-0000153D0000}"/>
    <cellStyle name="Section Title_2011-13 HLA 24th September" xfId="12657" xr:uid="{00000000-0005-0000-0000-0000163D0000}"/>
    <cellStyle name="segment" xfId="12658" xr:uid="{00000000-0005-0000-0000-0000173D0000}"/>
    <cellStyle name="segment 2" xfId="12659" xr:uid="{00000000-0005-0000-0000-0000183D0000}"/>
    <cellStyle name="segment_BGCE Indirect opex TYP" xfId="12660" xr:uid="{00000000-0005-0000-0000-0000193D0000}"/>
    <cellStyle name="SEM-BPS-data" xfId="12661" xr:uid="{00000000-0005-0000-0000-00001A3D0000}"/>
    <cellStyle name="SEM-BPS-head" xfId="12662" xr:uid="{00000000-0005-0000-0000-00001B3D0000}"/>
    <cellStyle name="SEM-BPS-headdata" xfId="12663" xr:uid="{00000000-0005-0000-0000-00001C3D0000}"/>
    <cellStyle name="SEM-BPS-headkey" xfId="12664" xr:uid="{00000000-0005-0000-0000-00001D3D0000}"/>
    <cellStyle name="SEM-BPS-input-on" xfId="12665" xr:uid="{00000000-0005-0000-0000-00001E3D0000}"/>
    <cellStyle name="SEM-BPS-key" xfId="12666" xr:uid="{00000000-0005-0000-0000-00001F3D0000}"/>
    <cellStyle name="SEM-BPS-sub1" xfId="12667" xr:uid="{00000000-0005-0000-0000-0000203D0000}"/>
    <cellStyle name="SEM-BPS-sub2" xfId="12668" xr:uid="{00000000-0005-0000-0000-0000213D0000}"/>
    <cellStyle name="SEM-BPS-total" xfId="12669" xr:uid="{00000000-0005-0000-0000-0000223D0000}"/>
    <cellStyle name="Separador de milhares [0]_principal 2002" xfId="12670" xr:uid="{00000000-0005-0000-0000-0000233D0000}"/>
    <cellStyle name="Separador de milhares_Bolivianas2" xfId="12671" xr:uid="{00000000-0005-0000-0000-0000243D0000}"/>
    <cellStyle name="Shade" xfId="12672" xr:uid="{00000000-0005-0000-0000-0000253D0000}"/>
    <cellStyle name="Shaded" xfId="12673" xr:uid="{00000000-0005-0000-0000-0000263D0000}"/>
    <cellStyle name="SHADEDSTORES" xfId="12674" xr:uid="{00000000-0005-0000-0000-0000273D0000}"/>
    <cellStyle name="SHADEDSTORES 2" xfId="12675" xr:uid="{00000000-0005-0000-0000-0000283D0000}"/>
    <cellStyle name="SHADEDSTORES 2 2" xfId="12676" xr:uid="{00000000-0005-0000-0000-0000293D0000}"/>
    <cellStyle name="SHADEDSTORES 2 3" xfId="12677" xr:uid="{00000000-0005-0000-0000-00002A3D0000}"/>
    <cellStyle name="SHADEDSTORES 2 4" xfId="12678" xr:uid="{00000000-0005-0000-0000-00002B3D0000}"/>
    <cellStyle name="SHADEDSTORES 2 5" xfId="12679" xr:uid="{00000000-0005-0000-0000-00002C3D0000}"/>
    <cellStyle name="SHADEDSTORES 3" xfId="12680" xr:uid="{00000000-0005-0000-0000-00002D3D0000}"/>
    <cellStyle name="SHADEDSTORES 3 2" xfId="12681" xr:uid="{00000000-0005-0000-0000-00002E3D0000}"/>
    <cellStyle name="SHADEDSTORES 3 3" xfId="12682" xr:uid="{00000000-0005-0000-0000-00002F3D0000}"/>
    <cellStyle name="SHADEDSTORES 3 4" xfId="12683" xr:uid="{00000000-0005-0000-0000-0000303D0000}"/>
    <cellStyle name="SHADEDSTORES 3 5" xfId="12684" xr:uid="{00000000-0005-0000-0000-0000313D0000}"/>
    <cellStyle name="Shading" xfId="12685" xr:uid="{00000000-0005-0000-0000-0000323D0000}"/>
    <cellStyle name="Shading 2" xfId="12686" xr:uid="{00000000-0005-0000-0000-0000333D0000}"/>
    <cellStyle name="sheet background" xfId="12687" xr:uid="{00000000-0005-0000-0000-0000343D0000}"/>
    <cellStyle name="sheet title" xfId="12688" xr:uid="{00000000-0005-0000-0000-0000353D0000}"/>
    <cellStyle name="Sign_head" xfId="12689" xr:uid="{00000000-0005-0000-0000-0000363D0000}"/>
    <cellStyle name="Sliver 1" xfId="12690" xr:uid="{00000000-0005-0000-0000-0000373D0000}"/>
    <cellStyle name="Small Number" xfId="12691" xr:uid="{00000000-0005-0000-0000-0000383D0000}"/>
    <cellStyle name="Small Number 2" xfId="12692" xr:uid="{00000000-0005-0000-0000-0000393D0000}"/>
    <cellStyle name="Small Number 2 2" xfId="12693" xr:uid="{00000000-0005-0000-0000-00003A3D0000}"/>
    <cellStyle name="Small Number 2 3" xfId="12694" xr:uid="{00000000-0005-0000-0000-00003B3D0000}"/>
    <cellStyle name="Small Number 2 4" xfId="12695" xr:uid="{00000000-0005-0000-0000-00003C3D0000}"/>
    <cellStyle name="Small Number 2 5" xfId="12696" xr:uid="{00000000-0005-0000-0000-00003D3D0000}"/>
    <cellStyle name="Small Number 3" xfId="12697" xr:uid="{00000000-0005-0000-0000-00003E3D0000}"/>
    <cellStyle name="Small Number 3 2" xfId="12698" xr:uid="{00000000-0005-0000-0000-00003F3D0000}"/>
    <cellStyle name="Small Number 3 3" xfId="12699" xr:uid="{00000000-0005-0000-0000-0000403D0000}"/>
    <cellStyle name="Small Number 3 4" xfId="12700" xr:uid="{00000000-0005-0000-0000-0000413D0000}"/>
    <cellStyle name="Small Number 3 5" xfId="12701" xr:uid="{00000000-0005-0000-0000-0000423D0000}"/>
    <cellStyle name="Small Pence" xfId="12702" xr:uid="{00000000-0005-0000-0000-0000433D0000}"/>
    <cellStyle name="Small Pence 2" xfId="12703" xr:uid="{00000000-0005-0000-0000-0000443D0000}"/>
    <cellStyle name="Small Pence 3" xfId="12704" xr:uid="{00000000-0005-0000-0000-0000453D0000}"/>
    <cellStyle name="Small Pence 4" xfId="12705" xr:uid="{00000000-0005-0000-0000-0000463D0000}"/>
    <cellStyle name="Small Pence 5" xfId="12706" xr:uid="{00000000-0005-0000-0000-0000473D0000}"/>
    <cellStyle name="Small Pence 6" xfId="12707" xr:uid="{00000000-0005-0000-0000-0000483D0000}"/>
    <cellStyle name="Small Pence 7" xfId="12708" xr:uid="{00000000-0005-0000-0000-0000493D0000}"/>
    <cellStyle name="Small Percentage" xfId="12709" xr:uid="{00000000-0005-0000-0000-00004A3D0000}"/>
    <cellStyle name="Small Percentage 2" xfId="12710" xr:uid="{00000000-0005-0000-0000-00004B3D0000}"/>
    <cellStyle name="Small Percentage 3" xfId="12711" xr:uid="{00000000-0005-0000-0000-00004C3D0000}"/>
    <cellStyle name="Small Percentage 4" xfId="12712" xr:uid="{00000000-0005-0000-0000-00004D3D0000}"/>
    <cellStyle name="Small Percentage 5" xfId="12713" xr:uid="{00000000-0005-0000-0000-00004E3D0000}"/>
    <cellStyle name="Small Percentage 6" xfId="12714" xr:uid="{00000000-0005-0000-0000-00004F3D0000}"/>
    <cellStyle name="Small Percentage 7" xfId="12715" xr:uid="{00000000-0005-0000-0000-0000503D0000}"/>
    <cellStyle name="sonhead" xfId="12716" xr:uid="{00000000-0005-0000-0000-0000513D0000}"/>
    <cellStyle name="sonscript" xfId="12717" xr:uid="{00000000-0005-0000-0000-0000523D0000}"/>
    <cellStyle name="sontitle" xfId="12718" xr:uid="{00000000-0005-0000-0000-0000533D0000}"/>
    <cellStyle name="Source_1_1" xfId="13185" xr:uid="{00000000-0005-0000-0000-0000543D0000}"/>
    <cellStyle name="specstores" xfId="12719" xr:uid="{00000000-0005-0000-0000-0000553D0000}"/>
    <cellStyle name="specstores 2" xfId="12720" xr:uid="{00000000-0005-0000-0000-0000563D0000}"/>
    <cellStyle name="specstores 2 2" xfId="12721" xr:uid="{00000000-0005-0000-0000-0000573D0000}"/>
    <cellStyle name="specstores 2 3" xfId="12722" xr:uid="{00000000-0005-0000-0000-0000583D0000}"/>
    <cellStyle name="specstores 2 4" xfId="12723" xr:uid="{00000000-0005-0000-0000-0000593D0000}"/>
    <cellStyle name="specstores 2 5" xfId="12724" xr:uid="{00000000-0005-0000-0000-00005A3D0000}"/>
    <cellStyle name="specstores 3" xfId="12725" xr:uid="{00000000-0005-0000-0000-00005B3D0000}"/>
    <cellStyle name="specstores 3 2" xfId="12726" xr:uid="{00000000-0005-0000-0000-00005C3D0000}"/>
    <cellStyle name="specstores 3 3" xfId="12727" xr:uid="{00000000-0005-0000-0000-00005D3D0000}"/>
    <cellStyle name="specstores 3 4" xfId="12728" xr:uid="{00000000-0005-0000-0000-00005E3D0000}"/>
    <cellStyle name="specstores 3 5" xfId="12729" xr:uid="{00000000-0005-0000-0000-00005F3D0000}"/>
    <cellStyle name="specstores_BG Insulation - avg cost per measure" xfId="12730" xr:uid="{00000000-0005-0000-0000-0000603D0000}"/>
    <cellStyle name="ssp" xfId="12731" xr:uid="{00000000-0005-0000-0000-0000613D0000}"/>
    <cellStyle name="ssp " xfId="12732" xr:uid="{00000000-0005-0000-0000-0000623D0000}"/>
    <cellStyle name="ssp  2" xfId="12733" xr:uid="{00000000-0005-0000-0000-0000633D0000}"/>
    <cellStyle name="ssp _BGCE Indirect opex TYP" xfId="12734" xr:uid="{00000000-0005-0000-0000-0000643D0000}"/>
    <cellStyle name="ssp_BGCE Indirect opex TYP" xfId="12735" xr:uid="{00000000-0005-0000-0000-0000653D0000}"/>
    <cellStyle name="Standaard_020628 TM 2002 VE COGA vastgesteld" xfId="12736" xr:uid="{00000000-0005-0000-0000-0000663D0000}"/>
    <cellStyle name="Standard_44" xfId="12737" xr:uid="{00000000-0005-0000-0000-0000673D0000}"/>
    <cellStyle name="String point input" xfId="12738" xr:uid="{00000000-0005-0000-0000-0000683D0000}"/>
    <cellStyle name="Style 1" xfId="12739" xr:uid="{00000000-0005-0000-0000-0000693D0000}"/>
    <cellStyle name="Style 1 2" xfId="12740" xr:uid="{00000000-0005-0000-0000-00006A3D0000}"/>
    <cellStyle name="Style 1 2 2" xfId="12741" xr:uid="{00000000-0005-0000-0000-00006B3D0000}"/>
    <cellStyle name="Style 1 2_Retail P&amp;L" xfId="12742" xr:uid="{00000000-0005-0000-0000-00006C3D0000}"/>
    <cellStyle name="Style 1 3" xfId="12743" xr:uid="{00000000-0005-0000-0000-00006D3D0000}"/>
    <cellStyle name="Style 1 3 2" xfId="12744" xr:uid="{00000000-0005-0000-0000-00006E3D0000}"/>
    <cellStyle name="Style 1 4" xfId="12745" xr:uid="{00000000-0005-0000-0000-00006F3D0000}"/>
    <cellStyle name="Style 1 5" xfId="12746" xr:uid="{00000000-0005-0000-0000-0000703D0000}"/>
    <cellStyle name="Style 1_BG Insulation - avg cost per measure" xfId="12747" xr:uid="{00000000-0005-0000-0000-0000713D0000}"/>
    <cellStyle name="Style 10" xfId="12748" xr:uid="{00000000-0005-0000-0000-0000723D0000}"/>
    <cellStyle name="Style 10 2" xfId="12749" xr:uid="{00000000-0005-0000-0000-0000733D0000}"/>
    <cellStyle name="Style 11" xfId="12750" xr:uid="{00000000-0005-0000-0000-0000743D0000}"/>
    <cellStyle name="Style 11 2" xfId="12751" xr:uid="{00000000-0005-0000-0000-0000753D0000}"/>
    <cellStyle name="Style 11 3" xfId="12752" xr:uid="{00000000-0005-0000-0000-0000763D0000}"/>
    <cellStyle name="Style 12" xfId="12753" xr:uid="{00000000-0005-0000-0000-0000773D0000}"/>
    <cellStyle name="Style 12 2" xfId="12754" xr:uid="{00000000-0005-0000-0000-0000783D0000}"/>
    <cellStyle name="Style 13" xfId="12755" xr:uid="{00000000-0005-0000-0000-0000793D0000}"/>
    <cellStyle name="Style 13 2" xfId="12756" xr:uid="{00000000-0005-0000-0000-00007A3D0000}"/>
    <cellStyle name="Style 14" xfId="12757" xr:uid="{00000000-0005-0000-0000-00007B3D0000}"/>
    <cellStyle name="Style 15" xfId="12758" xr:uid="{00000000-0005-0000-0000-00007C3D0000}"/>
    <cellStyle name="Style 15 2" xfId="12759" xr:uid="{00000000-0005-0000-0000-00007D3D0000}"/>
    <cellStyle name="Style 16" xfId="12760" xr:uid="{00000000-0005-0000-0000-00007E3D0000}"/>
    <cellStyle name="Style 2" xfId="12761" xr:uid="{00000000-0005-0000-0000-00007F3D0000}"/>
    <cellStyle name="Style 3" xfId="12762" xr:uid="{00000000-0005-0000-0000-0000803D0000}"/>
    <cellStyle name="Style 3 2" xfId="12763" xr:uid="{00000000-0005-0000-0000-0000813D0000}"/>
    <cellStyle name="Style 3 3" xfId="12764" xr:uid="{00000000-0005-0000-0000-0000823D0000}"/>
    <cellStyle name="Style 4" xfId="12765" xr:uid="{00000000-0005-0000-0000-0000833D0000}"/>
    <cellStyle name="Style 4 2" xfId="12766" xr:uid="{00000000-0005-0000-0000-0000843D0000}"/>
    <cellStyle name="Style 4 3" xfId="12767" xr:uid="{00000000-0005-0000-0000-0000853D0000}"/>
    <cellStyle name="Style 5" xfId="12768" xr:uid="{00000000-0005-0000-0000-0000863D0000}"/>
    <cellStyle name="Style 5 2" xfId="12769" xr:uid="{00000000-0005-0000-0000-0000873D0000}"/>
    <cellStyle name="Style 5 3" xfId="12770" xr:uid="{00000000-0005-0000-0000-0000883D0000}"/>
    <cellStyle name="Style 52" xfId="12771" xr:uid="{00000000-0005-0000-0000-0000893D0000}"/>
    <cellStyle name="Style 53" xfId="12772" xr:uid="{00000000-0005-0000-0000-00008A3D0000}"/>
    <cellStyle name="Style 54" xfId="12773" xr:uid="{00000000-0005-0000-0000-00008B3D0000}"/>
    <cellStyle name="Style 55" xfId="12774" xr:uid="{00000000-0005-0000-0000-00008C3D0000}"/>
    <cellStyle name="Style 56" xfId="12775" xr:uid="{00000000-0005-0000-0000-00008D3D0000}"/>
    <cellStyle name="Style 57" xfId="12776" xr:uid="{00000000-0005-0000-0000-00008E3D0000}"/>
    <cellStyle name="Style 58" xfId="12777" xr:uid="{00000000-0005-0000-0000-00008F3D0000}"/>
    <cellStyle name="Style 59" xfId="12778" xr:uid="{00000000-0005-0000-0000-0000903D0000}"/>
    <cellStyle name="Style 6" xfId="12779" xr:uid="{00000000-0005-0000-0000-0000913D0000}"/>
    <cellStyle name="Style 6 2" xfId="12780" xr:uid="{00000000-0005-0000-0000-0000923D0000}"/>
    <cellStyle name="Style 60" xfId="12781" xr:uid="{00000000-0005-0000-0000-0000933D0000}"/>
    <cellStyle name="Style 7" xfId="12782" xr:uid="{00000000-0005-0000-0000-0000943D0000}"/>
    <cellStyle name="Style 7 2" xfId="12783" xr:uid="{00000000-0005-0000-0000-0000953D0000}"/>
    <cellStyle name="Style 72" xfId="12784" xr:uid="{00000000-0005-0000-0000-0000963D0000}"/>
    <cellStyle name="Style 8" xfId="12785" xr:uid="{00000000-0005-0000-0000-0000973D0000}"/>
    <cellStyle name="Style 8 2" xfId="12786" xr:uid="{00000000-0005-0000-0000-0000983D0000}"/>
    <cellStyle name="Style 9" xfId="12787" xr:uid="{00000000-0005-0000-0000-0000993D0000}"/>
    <cellStyle name="Style 9 2" xfId="12788" xr:uid="{00000000-0005-0000-0000-00009A3D0000}"/>
    <cellStyle name="Style1" xfId="13176" xr:uid="{00000000-0005-0000-0000-00009B3D0000}"/>
    <cellStyle name="Style3" xfId="13177" xr:uid="{00000000-0005-0000-0000-00009C3D0000}"/>
    <cellStyle name="Sub1" xfId="12789" xr:uid="{00000000-0005-0000-0000-00009D3D0000}"/>
    <cellStyle name="SubHeading" xfId="12790" xr:uid="{00000000-0005-0000-0000-00009E3D0000}"/>
    <cellStyle name="SubHeading1" xfId="12791" xr:uid="{00000000-0005-0000-0000-00009F3D0000}"/>
    <cellStyle name="SubHeading2" xfId="12792" xr:uid="{00000000-0005-0000-0000-0000A03D0000}"/>
    <cellStyle name="Subsection Heading" xfId="12793" xr:uid="{00000000-0005-0000-0000-0000A13D0000}"/>
    <cellStyle name="Sub-section heading" xfId="12794" xr:uid="{00000000-0005-0000-0000-0000A23D0000}"/>
    <cellStyle name="Subsection Title" xfId="12795" xr:uid="{00000000-0005-0000-0000-0000A33D0000}"/>
    <cellStyle name="Sub-Section Title" xfId="12796" xr:uid="{00000000-0005-0000-0000-0000A43D0000}"/>
    <cellStyle name="Subsection Title 2" xfId="12797" xr:uid="{00000000-0005-0000-0000-0000A53D0000}"/>
    <cellStyle name="Sub-Section Title 2" xfId="12798" xr:uid="{00000000-0005-0000-0000-0000A63D0000}"/>
    <cellStyle name="Subsection Title 3" xfId="12799" xr:uid="{00000000-0005-0000-0000-0000A73D0000}"/>
    <cellStyle name="Sub-Section Title 3" xfId="12800" xr:uid="{00000000-0005-0000-0000-0000A83D0000}"/>
    <cellStyle name="Subsection Title 4" xfId="12801" xr:uid="{00000000-0005-0000-0000-0000A93D0000}"/>
    <cellStyle name="Sub-Section Title 4" xfId="12802" xr:uid="{00000000-0005-0000-0000-0000AA3D0000}"/>
    <cellStyle name="SubsidTitle" xfId="12803" xr:uid="{00000000-0005-0000-0000-0000AB3D0000}"/>
    <cellStyle name="subtitle" xfId="12804" xr:uid="{00000000-0005-0000-0000-0000AC3D0000}"/>
    <cellStyle name="Subtotal" xfId="12805" xr:uid="{00000000-0005-0000-0000-0000AD3D0000}"/>
    <cellStyle name="Sub-total row" xfId="12806" xr:uid="{00000000-0005-0000-0000-0000AE3D0000}"/>
    <cellStyle name="Sum" xfId="12807" xr:uid="{00000000-0005-0000-0000-0000AF3D0000}"/>
    <cellStyle name="Sum %of HV" xfId="12808" xr:uid="{00000000-0005-0000-0000-0000B03D0000}"/>
    <cellStyle name="Sum_BGS Outturn template - detail v3" xfId="12809" xr:uid="{00000000-0005-0000-0000-0000B13D0000}"/>
    <cellStyle name="Sum1" xfId="12810" xr:uid="{00000000-0005-0000-0000-0000B23D0000}"/>
    <cellStyle name="Sum2" xfId="12811" xr:uid="{00000000-0005-0000-0000-0000B33D0000}"/>
    <cellStyle name="Sum3" xfId="12812" xr:uid="{00000000-0005-0000-0000-0000B43D0000}"/>
    <cellStyle name="Sum3 2" xfId="12813" xr:uid="{00000000-0005-0000-0000-0000B53D0000}"/>
    <cellStyle name="Sum3_BGCE Indirect opex TYP" xfId="12814" xr:uid="{00000000-0005-0000-0000-0000B63D0000}"/>
    <cellStyle name="Sum4" xfId="12815" xr:uid="{00000000-0005-0000-0000-0000B73D0000}"/>
    <cellStyle name="Summary0" xfId="12816" xr:uid="{00000000-0005-0000-0000-0000B83D0000}"/>
    <cellStyle name="Summary1" xfId="12817" xr:uid="{00000000-0005-0000-0000-0000B93D0000}"/>
    <cellStyle name="Summary2" xfId="12818" xr:uid="{00000000-0005-0000-0000-0000BA3D0000}"/>
    <cellStyle name="Summary3" xfId="12819" xr:uid="{00000000-0005-0000-0000-0000BB3D0000}"/>
    <cellStyle name="SYSTEM" xfId="12820" xr:uid="{00000000-0005-0000-0000-0000BC3D0000}"/>
    <cellStyle name="t" xfId="12821" xr:uid="{00000000-0005-0000-0000-0000BD3D0000}"/>
    <cellStyle name="t_2011-13 HLA 24th September" xfId="12822" xr:uid="{00000000-0005-0000-0000-0000BE3D0000}"/>
    <cellStyle name="t_2011-13 HLA 24th September 2" xfId="12823" xr:uid="{00000000-0005-0000-0000-0000BF3D0000}"/>
    <cellStyle name="t_BGCE Indirect opex TYP" xfId="12824" xr:uid="{00000000-0005-0000-0000-0000C03D0000}"/>
    <cellStyle name="t_July WD3" xfId="12825" xr:uid="{00000000-0005-0000-0000-0000C13D0000}"/>
    <cellStyle name="t_Manager" xfId="12826" xr:uid="{00000000-0005-0000-0000-0000C23D0000}"/>
    <cellStyle name="t_Manager_BGCE Indirect opex TYP" xfId="12827" xr:uid="{00000000-0005-0000-0000-0000C33D0000}"/>
    <cellStyle name="t_Manager_Year on Year Causal" xfId="12828" xr:uid="{00000000-0005-0000-0000-0000C43D0000}"/>
    <cellStyle name="t_MOR Template - spreadsheets.xls Chart 1" xfId="12829" xr:uid="{00000000-0005-0000-0000-0000C53D0000}"/>
    <cellStyle name="t_MOR Template - spreadsheets.xls Chart 1 2" xfId="12830" xr:uid="{00000000-0005-0000-0000-0000C63D0000}"/>
    <cellStyle name="t_Valuation" xfId="12831" xr:uid="{00000000-0005-0000-0000-0000C73D0000}"/>
    <cellStyle name="t_Valuation_BGCE Indirect opex TYP" xfId="12832" xr:uid="{00000000-0005-0000-0000-0000C83D0000}"/>
    <cellStyle name="t_Valuation_Year on Year Causal" xfId="12833" xr:uid="{00000000-0005-0000-0000-0000C93D0000}"/>
    <cellStyle name="t_WD3v1(wd4finalv1)" xfId="12834" xr:uid="{00000000-0005-0000-0000-0000CA3D0000}"/>
    <cellStyle name="t_Year on Year Causal" xfId="12835" xr:uid="{00000000-0005-0000-0000-0000CB3D0000}"/>
    <cellStyle name="Table Cells" xfId="13200" xr:uid="{00000000-0005-0000-0000-0000CC3D0000}"/>
    <cellStyle name="Table Column Headings" xfId="13201" xr:uid="{00000000-0005-0000-0000-0000CD3D0000}"/>
    <cellStyle name="Table finish row" xfId="12836" xr:uid="{00000000-0005-0000-0000-0000CE3D0000}"/>
    <cellStyle name="Table Number" xfId="13202" xr:uid="{00000000-0005-0000-0000-0000CF3D0000}"/>
    <cellStyle name="Table Row Headings" xfId="13203" xr:uid="{00000000-0005-0000-0000-0000D03D0000}"/>
    <cellStyle name="Table shading" xfId="12837" xr:uid="{00000000-0005-0000-0000-0000D13D0000}"/>
    <cellStyle name="Table Title" xfId="13204" xr:uid="{00000000-0005-0000-0000-0000D23D0000}"/>
    <cellStyle name="Table unfinish row" xfId="12838" xr:uid="{00000000-0005-0000-0000-0000D33D0000}"/>
    <cellStyle name="Table unshading" xfId="12839" xr:uid="{00000000-0005-0000-0000-0000D43D0000}"/>
    <cellStyle name="Text" xfId="12840" xr:uid="{00000000-0005-0000-0000-0000D53D0000}"/>
    <cellStyle name="Text Indent A" xfId="12841" xr:uid="{00000000-0005-0000-0000-0000D63D0000}"/>
    <cellStyle name="Text Indent B" xfId="12842" xr:uid="{00000000-0005-0000-0000-0000D73D0000}"/>
    <cellStyle name="Text Indent B 2" xfId="12843" xr:uid="{00000000-0005-0000-0000-0000D83D0000}"/>
    <cellStyle name="Text Indent C" xfId="12844" xr:uid="{00000000-0005-0000-0000-0000D93D0000}"/>
    <cellStyle name="Text Indent C 2" xfId="12845" xr:uid="{00000000-0005-0000-0000-0000DA3D0000}"/>
    <cellStyle name="Texto de advertencia" xfId="12846" xr:uid="{00000000-0005-0000-0000-0000DB3D0000}"/>
    <cellStyle name="Texto de advertencia 2" xfId="12847" xr:uid="{00000000-0005-0000-0000-0000DC3D0000}"/>
    <cellStyle name="Texto explicativo" xfId="12848" xr:uid="{00000000-0005-0000-0000-0000DD3D0000}"/>
    <cellStyle name="Texto explicativo 2" xfId="12849" xr:uid="{00000000-0005-0000-0000-0000DE3D0000}"/>
    <cellStyle name="Thousands (0)" xfId="12850" xr:uid="{00000000-0005-0000-0000-0000DF3D0000}"/>
    <cellStyle name="Thousands (1)" xfId="12851" xr:uid="{00000000-0005-0000-0000-0000E03D0000}"/>
    <cellStyle name="Time" xfId="12852" xr:uid="{00000000-0005-0000-0000-0000E13D0000}"/>
    <cellStyle name="TIME Detail" xfId="12853" xr:uid="{00000000-0005-0000-0000-0000E23D0000}"/>
    <cellStyle name="TIME Detail 2" xfId="12854" xr:uid="{00000000-0005-0000-0000-0000E33D0000}"/>
    <cellStyle name="TIME Period Start" xfId="12855" xr:uid="{00000000-0005-0000-0000-0000E43D0000}"/>
    <cellStyle name="TIME Period Start 2" xfId="12856" xr:uid="{00000000-0005-0000-0000-0000E53D0000}"/>
    <cellStyle name="time variable" xfId="12857" xr:uid="{00000000-0005-0000-0000-0000E63D0000}"/>
    <cellStyle name="TimeEnd" xfId="12858" xr:uid="{00000000-0005-0000-0000-0000E73D0000}"/>
    <cellStyle name="times" xfId="12859" xr:uid="{00000000-0005-0000-0000-0000E83D0000}"/>
    <cellStyle name="TimeSpent" xfId="12860" xr:uid="{00000000-0005-0000-0000-0000E93D0000}"/>
    <cellStyle name="Title - PROJECT" xfId="12861" xr:uid="{00000000-0005-0000-0000-0000EA3D0000}"/>
    <cellStyle name="Title - Underline" xfId="12862" xr:uid="{00000000-0005-0000-0000-0000EB3D0000}"/>
    <cellStyle name="Title 10" xfId="12863" xr:uid="{00000000-0005-0000-0000-0000EC3D0000}"/>
    <cellStyle name="Title 11" xfId="12864" xr:uid="{00000000-0005-0000-0000-0000ED3D0000}"/>
    <cellStyle name="Title 12" xfId="12865" xr:uid="{00000000-0005-0000-0000-0000EE3D0000}"/>
    <cellStyle name="Title 13" xfId="12866" xr:uid="{00000000-0005-0000-0000-0000EF3D0000}"/>
    <cellStyle name="Title 14" xfId="12867" xr:uid="{00000000-0005-0000-0000-0000F03D0000}"/>
    <cellStyle name="Title 15" xfId="12868" xr:uid="{00000000-0005-0000-0000-0000F13D0000}"/>
    <cellStyle name="Title 16" xfId="12869" xr:uid="{00000000-0005-0000-0000-0000F23D0000}"/>
    <cellStyle name="Title 2" xfId="12870" xr:uid="{00000000-0005-0000-0000-0000F33D0000}"/>
    <cellStyle name="Title 2 2" xfId="12871" xr:uid="{00000000-0005-0000-0000-0000F43D0000}"/>
    <cellStyle name="Title 2 2 2" xfId="12872" xr:uid="{00000000-0005-0000-0000-0000F53D0000}"/>
    <cellStyle name="Title 2 3" xfId="12873" xr:uid="{00000000-0005-0000-0000-0000F63D0000}"/>
    <cellStyle name="Title 2 4" xfId="12874" xr:uid="{00000000-0005-0000-0000-0000F73D0000}"/>
    <cellStyle name="Title 2 5" xfId="12875" xr:uid="{00000000-0005-0000-0000-0000F83D0000}"/>
    <cellStyle name="Title 2 6" xfId="12876" xr:uid="{00000000-0005-0000-0000-0000F93D0000}"/>
    <cellStyle name="Title 2_ECO Targets" xfId="12877" xr:uid="{00000000-0005-0000-0000-0000FA3D0000}"/>
    <cellStyle name="Title 3" xfId="12878" xr:uid="{00000000-0005-0000-0000-0000FB3D0000}"/>
    <cellStyle name="Title 3 2" xfId="12879" xr:uid="{00000000-0005-0000-0000-0000FC3D0000}"/>
    <cellStyle name="Title 3 2 2" xfId="12880" xr:uid="{00000000-0005-0000-0000-0000FD3D0000}"/>
    <cellStyle name="Title 3 3" xfId="12881" xr:uid="{00000000-0005-0000-0000-0000FE3D0000}"/>
    <cellStyle name="Title 3 4" xfId="12882" xr:uid="{00000000-0005-0000-0000-0000FF3D0000}"/>
    <cellStyle name="Title 3 5" xfId="12883" xr:uid="{00000000-0005-0000-0000-0000003E0000}"/>
    <cellStyle name="Title 3 6" xfId="12884" xr:uid="{00000000-0005-0000-0000-0000013E0000}"/>
    <cellStyle name="Title 3_ECO Targets" xfId="12885" xr:uid="{00000000-0005-0000-0000-0000023E0000}"/>
    <cellStyle name="Title 4" xfId="12886" xr:uid="{00000000-0005-0000-0000-0000033E0000}"/>
    <cellStyle name="Title 4 2" xfId="12887" xr:uid="{00000000-0005-0000-0000-0000043E0000}"/>
    <cellStyle name="Title 4 3" xfId="12888" xr:uid="{00000000-0005-0000-0000-0000053E0000}"/>
    <cellStyle name="Title 4_ECO Targets" xfId="12889" xr:uid="{00000000-0005-0000-0000-0000063E0000}"/>
    <cellStyle name="Title 5" xfId="12890" xr:uid="{00000000-0005-0000-0000-0000073E0000}"/>
    <cellStyle name="Title 5 2" xfId="12891" xr:uid="{00000000-0005-0000-0000-0000083E0000}"/>
    <cellStyle name="Title 6" xfId="12892" xr:uid="{00000000-0005-0000-0000-0000093E0000}"/>
    <cellStyle name="Title 6 2" xfId="12893" xr:uid="{00000000-0005-0000-0000-00000A3E0000}"/>
    <cellStyle name="Title 7" xfId="12894" xr:uid="{00000000-0005-0000-0000-00000B3E0000}"/>
    <cellStyle name="Title 8" xfId="12895" xr:uid="{00000000-0005-0000-0000-00000C3E0000}"/>
    <cellStyle name="Title 9" xfId="12896" xr:uid="{00000000-0005-0000-0000-00000D3E0000}"/>
    <cellStyle name="Title Heading" xfId="12897" xr:uid="{00000000-0005-0000-0000-00000E3E0000}"/>
    <cellStyle name="Title Heading 2" xfId="12898" xr:uid="{00000000-0005-0000-0000-00000F3E0000}"/>
    <cellStyle name="Title Heading 2 2" xfId="12899" xr:uid="{00000000-0005-0000-0000-0000103E0000}"/>
    <cellStyle name="Title Heading 2 3" xfId="12900" xr:uid="{00000000-0005-0000-0000-0000113E0000}"/>
    <cellStyle name="Title Heading 2 4" xfId="12901" xr:uid="{00000000-0005-0000-0000-0000123E0000}"/>
    <cellStyle name="Title Heading 2 5" xfId="12902" xr:uid="{00000000-0005-0000-0000-0000133E0000}"/>
    <cellStyle name="Title Heading 3" xfId="12903" xr:uid="{00000000-0005-0000-0000-0000143E0000}"/>
    <cellStyle name="Title Heading 3 2" xfId="12904" xr:uid="{00000000-0005-0000-0000-0000153E0000}"/>
    <cellStyle name="Title Heading 3 3" xfId="12905" xr:uid="{00000000-0005-0000-0000-0000163E0000}"/>
    <cellStyle name="Title Heading 3 4" xfId="12906" xr:uid="{00000000-0005-0000-0000-0000173E0000}"/>
    <cellStyle name="Title Heading 3 5" xfId="12907" xr:uid="{00000000-0005-0000-0000-0000183E0000}"/>
    <cellStyle name="Title Heading_BG Insulation - avg cost per measure" xfId="12908" xr:uid="{00000000-0005-0000-0000-0000193E0000}"/>
    <cellStyle name="title1" xfId="12909" xr:uid="{00000000-0005-0000-0000-00001A3E0000}"/>
    <cellStyle name="title2" xfId="12910" xr:uid="{00000000-0005-0000-0000-00001B3E0000}"/>
    <cellStyle name="TitleEvid" xfId="12911" xr:uid="{00000000-0005-0000-0000-00001C3E0000}"/>
    <cellStyle name="TitlePage" xfId="12912" xr:uid="{00000000-0005-0000-0000-00001D3E0000}"/>
    <cellStyle name="Titles" xfId="12913" xr:uid="{00000000-0005-0000-0000-00001E3E0000}"/>
    <cellStyle name="Titles - Col. Headings" xfId="12914" xr:uid="{00000000-0005-0000-0000-00001F3E0000}"/>
    <cellStyle name="Titles - Other" xfId="12915" xr:uid="{00000000-0005-0000-0000-0000203E0000}"/>
    <cellStyle name="Título" xfId="12916" xr:uid="{00000000-0005-0000-0000-0000213E0000}"/>
    <cellStyle name="Título 1" xfId="12917" xr:uid="{00000000-0005-0000-0000-0000223E0000}"/>
    <cellStyle name="Título 1 2" xfId="12918" xr:uid="{00000000-0005-0000-0000-0000233E0000}"/>
    <cellStyle name="Título 2" xfId="12919" xr:uid="{00000000-0005-0000-0000-0000243E0000}"/>
    <cellStyle name="Título 2 2" xfId="12920" xr:uid="{00000000-0005-0000-0000-0000253E0000}"/>
    <cellStyle name="Título 3" xfId="12921" xr:uid="{00000000-0005-0000-0000-0000263E0000}"/>
    <cellStyle name="Título 3 2" xfId="12922" xr:uid="{00000000-0005-0000-0000-0000273E0000}"/>
    <cellStyle name="Título 4" xfId="12923" xr:uid="{00000000-0005-0000-0000-0000283E0000}"/>
    <cellStyle name="tm6" xfId="12924" xr:uid="{00000000-0005-0000-0000-0000293E0000}"/>
    <cellStyle name="tom" xfId="12925" xr:uid="{00000000-0005-0000-0000-00002A3E0000}"/>
    <cellStyle name="Top_Double_Bottom" xfId="12926" xr:uid="{00000000-0005-0000-0000-00002B3E0000}"/>
    <cellStyle name="Total 10" xfId="12927" xr:uid="{00000000-0005-0000-0000-00002C3E0000}"/>
    <cellStyle name="Total 11" xfId="12928" xr:uid="{00000000-0005-0000-0000-00002D3E0000}"/>
    <cellStyle name="Total 12" xfId="12929" xr:uid="{00000000-0005-0000-0000-00002E3E0000}"/>
    <cellStyle name="Total 13" xfId="12930" xr:uid="{00000000-0005-0000-0000-00002F3E0000}"/>
    <cellStyle name="Total 14" xfId="12931" xr:uid="{00000000-0005-0000-0000-0000303E0000}"/>
    <cellStyle name="Total 15" xfId="12932" xr:uid="{00000000-0005-0000-0000-0000313E0000}"/>
    <cellStyle name="Total 16" xfId="12933" xr:uid="{00000000-0005-0000-0000-0000323E0000}"/>
    <cellStyle name="Total 17" xfId="12934" xr:uid="{00000000-0005-0000-0000-0000333E0000}"/>
    <cellStyle name="Total 2" xfId="12935" xr:uid="{00000000-0005-0000-0000-0000343E0000}"/>
    <cellStyle name="Total 2 2" xfId="12936" xr:uid="{00000000-0005-0000-0000-0000353E0000}"/>
    <cellStyle name="Total 2 2 2" xfId="12937" xr:uid="{00000000-0005-0000-0000-0000363E0000}"/>
    <cellStyle name="Total 2 3" xfId="12938" xr:uid="{00000000-0005-0000-0000-0000373E0000}"/>
    <cellStyle name="Total 2 4" xfId="12939" xr:uid="{00000000-0005-0000-0000-0000383E0000}"/>
    <cellStyle name="Total 2 5" xfId="12940" xr:uid="{00000000-0005-0000-0000-0000393E0000}"/>
    <cellStyle name="Total 2 6" xfId="12941" xr:uid="{00000000-0005-0000-0000-00003A3E0000}"/>
    <cellStyle name="Total 2_ECO Targets" xfId="12942" xr:uid="{00000000-0005-0000-0000-00003B3E0000}"/>
    <cellStyle name="Total 3" xfId="12943" xr:uid="{00000000-0005-0000-0000-00003C3E0000}"/>
    <cellStyle name="Total 3 2" xfId="12944" xr:uid="{00000000-0005-0000-0000-00003D3E0000}"/>
    <cellStyle name="Total 3 2 2" xfId="12945" xr:uid="{00000000-0005-0000-0000-00003E3E0000}"/>
    <cellStyle name="Total 3 3" xfId="12946" xr:uid="{00000000-0005-0000-0000-00003F3E0000}"/>
    <cellStyle name="Total 3 4" xfId="12947" xr:uid="{00000000-0005-0000-0000-0000403E0000}"/>
    <cellStyle name="Total 3 5" xfId="12948" xr:uid="{00000000-0005-0000-0000-0000413E0000}"/>
    <cellStyle name="Total 3 6" xfId="12949" xr:uid="{00000000-0005-0000-0000-0000423E0000}"/>
    <cellStyle name="Total 3_ECO Targets" xfId="12950" xr:uid="{00000000-0005-0000-0000-0000433E0000}"/>
    <cellStyle name="Total 4" xfId="12951" xr:uid="{00000000-0005-0000-0000-0000443E0000}"/>
    <cellStyle name="Total 4 2" xfId="12952" xr:uid="{00000000-0005-0000-0000-0000453E0000}"/>
    <cellStyle name="Total 4 2 2" xfId="12953" xr:uid="{00000000-0005-0000-0000-0000463E0000}"/>
    <cellStyle name="Total 4 3" xfId="12954" xr:uid="{00000000-0005-0000-0000-0000473E0000}"/>
    <cellStyle name="Total 4 4" xfId="12955" xr:uid="{00000000-0005-0000-0000-0000483E0000}"/>
    <cellStyle name="Total 4 5" xfId="12956" xr:uid="{00000000-0005-0000-0000-0000493E0000}"/>
    <cellStyle name="Total 4 6" xfId="12957" xr:uid="{00000000-0005-0000-0000-00004A3E0000}"/>
    <cellStyle name="Total 4_ECO Targets" xfId="12958" xr:uid="{00000000-0005-0000-0000-00004B3E0000}"/>
    <cellStyle name="Total 5" xfId="12959" xr:uid="{00000000-0005-0000-0000-00004C3E0000}"/>
    <cellStyle name="Total 5 2" xfId="12960" xr:uid="{00000000-0005-0000-0000-00004D3E0000}"/>
    <cellStyle name="Total 5 3" xfId="12961" xr:uid="{00000000-0005-0000-0000-00004E3E0000}"/>
    <cellStyle name="Total 5 4" xfId="12962" xr:uid="{00000000-0005-0000-0000-00004F3E0000}"/>
    <cellStyle name="Total 5 5" xfId="12963" xr:uid="{00000000-0005-0000-0000-0000503E0000}"/>
    <cellStyle name="Total 5 6" xfId="12964" xr:uid="{00000000-0005-0000-0000-0000513E0000}"/>
    <cellStyle name="Total 6" xfId="12965" xr:uid="{00000000-0005-0000-0000-0000523E0000}"/>
    <cellStyle name="Total 7" xfId="12966" xr:uid="{00000000-0005-0000-0000-0000533E0000}"/>
    <cellStyle name="Total 8" xfId="12967" xr:uid="{00000000-0005-0000-0000-0000543E0000}"/>
    <cellStyle name="Total 9" xfId="12968" xr:uid="{00000000-0005-0000-0000-0000553E0000}"/>
    <cellStyle name="total label" xfId="12969" xr:uid="{00000000-0005-0000-0000-0000563E0000}"/>
    <cellStyle name="Total row" xfId="12970" xr:uid="{00000000-0005-0000-0000-0000573E0000}"/>
    <cellStyle name="total variable" xfId="12971" xr:uid="{00000000-0005-0000-0000-0000583E0000}"/>
    <cellStyle name="Totals" xfId="12972" xr:uid="{00000000-0005-0000-0000-0000593E0000}"/>
    <cellStyle name="Totals [0]" xfId="12973" xr:uid="{00000000-0005-0000-0000-00005A3E0000}"/>
    <cellStyle name="Totals [2]" xfId="12974" xr:uid="{00000000-0005-0000-0000-00005B3E0000}"/>
    <cellStyle name="Totals_2011-13 HLA 24th September" xfId="12975" xr:uid="{00000000-0005-0000-0000-00005C3E0000}"/>
    <cellStyle name="totalsegment" xfId="12976" xr:uid="{00000000-0005-0000-0000-00005D3E0000}"/>
    <cellStyle name="totalsegment 2" xfId="12977" xr:uid="{00000000-0005-0000-0000-00005E3E0000}"/>
    <cellStyle name="totalsegment_BGCE Indirect opex TYP" xfId="12978" xr:uid="{00000000-0005-0000-0000-00005F3E0000}"/>
    <cellStyle name="True value/switch" xfId="12979" xr:uid="{00000000-0005-0000-0000-0000603E0000}"/>
    <cellStyle name="Tusental (0)_pldt" xfId="12980" xr:uid="{00000000-0005-0000-0000-0000613E0000}"/>
    <cellStyle name="Tusental_pldt" xfId="12981" xr:uid="{00000000-0005-0000-0000-0000623E0000}"/>
    <cellStyle name="Underline 2" xfId="12982" xr:uid="{00000000-0005-0000-0000-0000633E0000}"/>
    <cellStyle name="Unhighlight" xfId="12983" xr:uid="{00000000-0005-0000-0000-0000643E0000}"/>
    <cellStyle name="Unprot" xfId="12984" xr:uid="{00000000-0005-0000-0000-0000653E0000}"/>
    <cellStyle name="Unprot$" xfId="12985" xr:uid="{00000000-0005-0000-0000-0000663E0000}"/>
    <cellStyle name="Unprotect" xfId="12986" xr:uid="{00000000-0005-0000-0000-0000673E0000}"/>
    <cellStyle name="UnProtectedCalc" xfId="12987" xr:uid="{00000000-0005-0000-0000-0000683E0000}"/>
    <cellStyle name="Untotal row" xfId="12988" xr:uid="{00000000-0005-0000-0000-0000693E0000}"/>
    <cellStyle name="Update" xfId="12989" xr:uid="{00000000-0005-0000-0000-00006A3E0000}"/>
    <cellStyle name="Upload Only" xfId="12990" xr:uid="{00000000-0005-0000-0000-00006B3E0000}"/>
    <cellStyle name="Upload Only 2" xfId="12991" xr:uid="{00000000-0005-0000-0000-00006C3E0000}"/>
    <cellStyle name="Upload Only_BGCE Indirect opex TYP" xfId="12992" xr:uid="{00000000-0005-0000-0000-00006D3E0000}"/>
    <cellStyle name="values" xfId="12993" xr:uid="{00000000-0005-0000-0000-00006E3E0000}"/>
    <cellStyle name="Valuta (0)_pldt" xfId="12994" xr:uid="{00000000-0005-0000-0000-00006F3E0000}"/>
    <cellStyle name="Valuta_PLDT" xfId="12995" xr:uid="{00000000-0005-0000-0000-0000703E0000}"/>
    <cellStyle name="VBA_PROJECT" xfId="12996" xr:uid="{00000000-0005-0000-0000-0000713E0000}"/>
    <cellStyle name="Wahrung [0]_44" xfId="12997" xr:uid="{00000000-0005-0000-0000-0000723E0000}"/>
    <cellStyle name="Währung [0]_44" xfId="12998" xr:uid="{00000000-0005-0000-0000-0000733E0000}"/>
    <cellStyle name="Wahrung [0]_44 2" xfId="12999" xr:uid="{00000000-0005-0000-0000-0000743E0000}"/>
    <cellStyle name="Währung [0]_44 2" xfId="13000" xr:uid="{00000000-0005-0000-0000-0000753E0000}"/>
    <cellStyle name="Wahrung [0]_44 3" xfId="13001" xr:uid="{00000000-0005-0000-0000-0000763E0000}"/>
    <cellStyle name="Währung [0]_44 3" xfId="13002" xr:uid="{00000000-0005-0000-0000-0000773E0000}"/>
    <cellStyle name="Wahrung [0]_44 4" xfId="13003" xr:uid="{00000000-0005-0000-0000-0000783E0000}"/>
    <cellStyle name="Währung [0]_44 4" xfId="13004" xr:uid="{00000000-0005-0000-0000-0000793E0000}"/>
    <cellStyle name="Wahrung_44" xfId="13005" xr:uid="{00000000-0005-0000-0000-00007A3E0000}"/>
    <cellStyle name="Währung_44" xfId="13006" xr:uid="{00000000-0005-0000-0000-00007B3E0000}"/>
    <cellStyle name="Wahrung_44 2" xfId="13007" xr:uid="{00000000-0005-0000-0000-00007C3E0000}"/>
    <cellStyle name="Währung_44 2" xfId="13008" xr:uid="{00000000-0005-0000-0000-00007D3E0000}"/>
    <cellStyle name="Wahrung_44 3" xfId="13009" xr:uid="{00000000-0005-0000-0000-00007E3E0000}"/>
    <cellStyle name="Währung_44 3" xfId="13010" xr:uid="{00000000-0005-0000-0000-00007F3E0000}"/>
    <cellStyle name="Wahrung_44 4" xfId="13011" xr:uid="{00000000-0005-0000-0000-0000803E0000}"/>
    <cellStyle name="Währung_44 4" xfId="13012" xr:uid="{00000000-0005-0000-0000-0000813E0000}"/>
    <cellStyle name="Wahrung_44_KPIs" xfId="13013" xr:uid="{00000000-0005-0000-0000-0000823E0000}"/>
    <cellStyle name="Währung_44_KPIs" xfId="13014" xr:uid="{00000000-0005-0000-0000-0000833E0000}"/>
    <cellStyle name="Wahrung_44_KPIs 2" xfId="13015" xr:uid="{00000000-0005-0000-0000-0000843E0000}"/>
    <cellStyle name="Währung_44_KPIs 2" xfId="13016" xr:uid="{00000000-0005-0000-0000-0000853E0000}"/>
    <cellStyle name="Wahrung_44_KPIs 3" xfId="13017" xr:uid="{00000000-0005-0000-0000-0000863E0000}"/>
    <cellStyle name="Währung_44_KPIs 3" xfId="13018" xr:uid="{00000000-0005-0000-0000-0000873E0000}"/>
    <cellStyle name="Wahrung_44_KPIs 4" xfId="13019" xr:uid="{00000000-0005-0000-0000-0000883E0000}"/>
    <cellStyle name="Währung_44_KPIs 4" xfId="13020" xr:uid="{00000000-0005-0000-0000-0000893E0000}"/>
    <cellStyle name="Wahrung_44_L1 Corporate Customers" xfId="13021" xr:uid="{00000000-0005-0000-0000-00008A3E0000}"/>
    <cellStyle name="Währung_44_L1 Corporate Customers" xfId="13022" xr:uid="{00000000-0005-0000-0000-00008B3E0000}"/>
    <cellStyle name="Wahrung_44_L1 Corporate Customers 07" xfId="13023" xr:uid="{00000000-0005-0000-0000-00008C3E0000}"/>
    <cellStyle name="Währung_44_L1 Corporate Customers 07" xfId="13024" xr:uid="{00000000-0005-0000-0000-00008D3E0000}"/>
    <cellStyle name="Wahrung_44_L1 Corporate Customers 07 2" xfId="13025" xr:uid="{00000000-0005-0000-0000-00008E3E0000}"/>
    <cellStyle name="Währung_44_L1 Corporate Customers 07 2" xfId="13026" xr:uid="{00000000-0005-0000-0000-00008F3E0000}"/>
    <cellStyle name="Wahrung_44_L1 Corporate Customers 07 3" xfId="13027" xr:uid="{00000000-0005-0000-0000-0000903E0000}"/>
    <cellStyle name="Währung_44_L1 Corporate Customers 07 3" xfId="13028" xr:uid="{00000000-0005-0000-0000-0000913E0000}"/>
    <cellStyle name="Wahrung_44_L1 Corporate Customers 07 4" xfId="13029" xr:uid="{00000000-0005-0000-0000-0000923E0000}"/>
    <cellStyle name="Währung_44_L1 Corporate Customers 07 4" xfId="13030" xr:uid="{00000000-0005-0000-0000-0000933E0000}"/>
    <cellStyle name="Wahrung_44_L1 Corporate Customers 2" xfId="13031" xr:uid="{00000000-0005-0000-0000-0000943E0000}"/>
    <cellStyle name="Währung_44_L1 Corporate Customers 2" xfId="13032" xr:uid="{00000000-0005-0000-0000-0000953E0000}"/>
    <cellStyle name="Wahrung_44_L1 Corporate Customers 3" xfId="13033" xr:uid="{00000000-0005-0000-0000-0000963E0000}"/>
    <cellStyle name="Währung_44_L1 Corporate Customers 3" xfId="13034" xr:uid="{00000000-0005-0000-0000-0000973E0000}"/>
    <cellStyle name="Wahrung_44_L1 Corporate Customers 4" xfId="13035" xr:uid="{00000000-0005-0000-0000-0000983E0000}"/>
    <cellStyle name="Währung_44_L1 Corporate Customers 4" xfId="13036" xr:uid="{00000000-0005-0000-0000-0000993E0000}"/>
    <cellStyle name="Wahrung_44_L1 Corporate Customers Apr" xfId="13037" xr:uid="{00000000-0005-0000-0000-00009A3E0000}"/>
    <cellStyle name="Währung_44_L1 Corporate Customers Apr" xfId="13038" xr:uid="{00000000-0005-0000-0000-00009B3E0000}"/>
    <cellStyle name="Wahrung_44_L1 Corporate Customers Apr 2" xfId="13039" xr:uid="{00000000-0005-0000-0000-00009C3E0000}"/>
    <cellStyle name="Währung_44_L1 Corporate Customers Apr 2" xfId="13040" xr:uid="{00000000-0005-0000-0000-00009D3E0000}"/>
    <cellStyle name="Wahrung_44_L1 Corporate Customers Apr 3" xfId="13041" xr:uid="{00000000-0005-0000-0000-00009E3E0000}"/>
    <cellStyle name="Währung_44_L1 Corporate Customers Apr 3" xfId="13042" xr:uid="{00000000-0005-0000-0000-00009F3E0000}"/>
    <cellStyle name="Wahrung_44_L1 Corporate Customers Apr 4" xfId="13043" xr:uid="{00000000-0005-0000-0000-0000A03E0000}"/>
    <cellStyle name="Währung_44_L1 Corporate Customers Apr 4" xfId="13044" xr:uid="{00000000-0005-0000-0000-0000A13E0000}"/>
    <cellStyle name="Wahrung_44_L1 Corporate Customers February" xfId="13045" xr:uid="{00000000-0005-0000-0000-0000A23E0000}"/>
    <cellStyle name="Währung_44_L1 Corporate Customers February" xfId="13046" xr:uid="{00000000-0005-0000-0000-0000A33E0000}"/>
    <cellStyle name="Wahrung_44_L1 Corporate Customers February 2" xfId="13047" xr:uid="{00000000-0005-0000-0000-0000A43E0000}"/>
    <cellStyle name="Währung_44_L1 Corporate Customers February 2" xfId="13048" xr:uid="{00000000-0005-0000-0000-0000A53E0000}"/>
    <cellStyle name="Wahrung_44_L1 Corporate Customers February 3" xfId="13049" xr:uid="{00000000-0005-0000-0000-0000A63E0000}"/>
    <cellStyle name="Währung_44_L1 Corporate Customers February 3" xfId="13050" xr:uid="{00000000-0005-0000-0000-0000A73E0000}"/>
    <cellStyle name="Wahrung_44_L1 Corporate Customers February 4" xfId="13051" xr:uid="{00000000-0005-0000-0000-0000A83E0000}"/>
    <cellStyle name="Währung_44_L1 Corporate Customers February 4" xfId="13052" xr:uid="{00000000-0005-0000-0000-0000A93E0000}"/>
    <cellStyle name="Wahrung_44_L1 Corporate Customers May" xfId="13053" xr:uid="{00000000-0005-0000-0000-0000AA3E0000}"/>
    <cellStyle name="Währung_44_L1 Corporate Customers May" xfId="13054" xr:uid="{00000000-0005-0000-0000-0000AB3E0000}"/>
    <cellStyle name="Wahrung_44_L1 Corporate Customers May 2" xfId="13055" xr:uid="{00000000-0005-0000-0000-0000AC3E0000}"/>
    <cellStyle name="Währung_44_L1 Corporate Customers May 2" xfId="13056" xr:uid="{00000000-0005-0000-0000-0000AD3E0000}"/>
    <cellStyle name="Wahrung_44_L1 Corporate Customers May 3" xfId="13057" xr:uid="{00000000-0005-0000-0000-0000AE3E0000}"/>
    <cellStyle name="Währung_44_L1 Corporate Customers May 3" xfId="13058" xr:uid="{00000000-0005-0000-0000-0000AF3E0000}"/>
    <cellStyle name="Wahrung_44_L1 Corporate Customers May 4" xfId="13059" xr:uid="{00000000-0005-0000-0000-0000B03E0000}"/>
    <cellStyle name="Währung_44_L1 Corporate Customers May 4" xfId="13060" xr:uid="{00000000-0005-0000-0000-0000B13E0000}"/>
    <cellStyle name="Wahrung_44_L1 CorporateCustomers" xfId="13061" xr:uid="{00000000-0005-0000-0000-0000B23E0000}"/>
    <cellStyle name="Währung_44_L1 CorporateCustomers" xfId="13062" xr:uid="{00000000-0005-0000-0000-0000B33E0000}"/>
    <cellStyle name="Wahrung_44_L1 CorporateCustomers 2" xfId="13063" xr:uid="{00000000-0005-0000-0000-0000B43E0000}"/>
    <cellStyle name="Währung_44_L1 CorporateCustomers 2" xfId="13064" xr:uid="{00000000-0005-0000-0000-0000B53E0000}"/>
    <cellStyle name="Wahrung_44_L1 CorporateCustomers 3" xfId="13065" xr:uid="{00000000-0005-0000-0000-0000B63E0000}"/>
    <cellStyle name="Währung_44_L1 CorporateCustomers 3" xfId="13066" xr:uid="{00000000-0005-0000-0000-0000B73E0000}"/>
    <cellStyle name="Wahrung_44_L1 CorporateCustomers 4" xfId="13067" xr:uid="{00000000-0005-0000-0000-0000B83E0000}"/>
    <cellStyle name="Währung_44_L1 CorporateCustomers 4" xfId="13068" xr:uid="{00000000-0005-0000-0000-0000B93E0000}"/>
    <cellStyle name="Wahrung_44_MBR - CC Apr07" xfId="13069" xr:uid="{00000000-0005-0000-0000-0000BA3E0000}"/>
    <cellStyle name="Währung_44_MBR - CC Apr07" xfId="13070" xr:uid="{00000000-0005-0000-0000-0000BB3E0000}"/>
    <cellStyle name="Wahrung_44_MBR - CC Apr07 2" xfId="13071" xr:uid="{00000000-0005-0000-0000-0000BC3E0000}"/>
    <cellStyle name="Währung_44_MBR - CC Apr07 2" xfId="13072" xr:uid="{00000000-0005-0000-0000-0000BD3E0000}"/>
    <cellStyle name="Wahrung_44_MBR - CC Apr07 3" xfId="13073" xr:uid="{00000000-0005-0000-0000-0000BE3E0000}"/>
    <cellStyle name="Währung_44_MBR - CC Apr07 3" xfId="13074" xr:uid="{00000000-0005-0000-0000-0000BF3E0000}"/>
    <cellStyle name="Wahrung_44_MBR - CC Apr07 4" xfId="13075" xr:uid="{00000000-0005-0000-0000-0000C03E0000}"/>
    <cellStyle name="Währung_44_MBR - CC Apr07 4" xfId="13076" xr:uid="{00000000-0005-0000-0000-0000C13E0000}"/>
    <cellStyle name="Wahrung_44_MBR - CC Feb07" xfId="13077" xr:uid="{00000000-0005-0000-0000-0000C23E0000}"/>
    <cellStyle name="Währung_44_MBR - CC Feb07" xfId="13078" xr:uid="{00000000-0005-0000-0000-0000C33E0000}"/>
    <cellStyle name="Wahrung_44_MBR - CC Feb07 2" xfId="13079" xr:uid="{00000000-0005-0000-0000-0000C43E0000}"/>
    <cellStyle name="Währung_44_MBR - CC Feb07 2" xfId="13080" xr:uid="{00000000-0005-0000-0000-0000C53E0000}"/>
    <cellStyle name="Wahrung_44_MBR - CC Feb07 3" xfId="13081" xr:uid="{00000000-0005-0000-0000-0000C63E0000}"/>
    <cellStyle name="Währung_44_MBR - CC Feb07 3" xfId="13082" xr:uid="{00000000-0005-0000-0000-0000C73E0000}"/>
    <cellStyle name="Wahrung_44_MBR - CC Feb07 4" xfId="13083" xr:uid="{00000000-0005-0000-0000-0000C83E0000}"/>
    <cellStyle name="Währung_44_MBR - CC Feb07 4" xfId="13084" xr:uid="{00000000-0005-0000-0000-0000C93E0000}"/>
    <cellStyle name="Wahrung_44_MBR - CC Mar07" xfId="13085" xr:uid="{00000000-0005-0000-0000-0000CA3E0000}"/>
    <cellStyle name="Währung_44_MBR - CC Mar07" xfId="13086" xr:uid="{00000000-0005-0000-0000-0000CB3E0000}"/>
    <cellStyle name="Wahrung_44_MBR - CC Mar07 2" xfId="13087" xr:uid="{00000000-0005-0000-0000-0000CC3E0000}"/>
    <cellStyle name="Währung_44_MBR - CC Mar07 2" xfId="13088" xr:uid="{00000000-0005-0000-0000-0000CD3E0000}"/>
    <cellStyle name="Wahrung_44_MBR - CC Mar07 3" xfId="13089" xr:uid="{00000000-0005-0000-0000-0000CE3E0000}"/>
    <cellStyle name="Währung_44_MBR - CC Mar07 3" xfId="13090" xr:uid="{00000000-0005-0000-0000-0000CF3E0000}"/>
    <cellStyle name="Wahrung_44_MBR - CC Mar07 4" xfId="13091" xr:uid="{00000000-0005-0000-0000-0000D03E0000}"/>
    <cellStyle name="Währung_44_MBR - CC Mar07 4" xfId="13092" xr:uid="{00000000-0005-0000-0000-0000D13E0000}"/>
    <cellStyle name="Warning Text 10" xfId="13093" xr:uid="{00000000-0005-0000-0000-0000D23E0000}"/>
    <cellStyle name="Warning Text 2" xfId="13094" xr:uid="{00000000-0005-0000-0000-0000D33E0000}"/>
    <cellStyle name="Warning Text 2 2" xfId="13095" xr:uid="{00000000-0005-0000-0000-0000D43E0000}"/>
    <cellStyle name="Warning Text 2 2 2" xfId="13096" xr:uid="{00000000-0005-0000-0000-0000D53E0000}"/>
    <cellStyle name="Warning Text 2 3" xfId="13097" xr:uid="{00000000-0005-0000-0000-0000D63E0000}"/>
    <cellStyle name="Warning Text 2 4" xfId="13098" xr:uid="{00000000-0005-0000-0000-0000D73E0000}"/>
    <cellStyle name="Warning Text 2 5" xfId="13099" xr:uid="{00000000-0005-0000-0000-0000D83E0000}"/>
    <cellStyle name="Warning Text 2 6" xfId="13100" xr:uid="{00000000-0005-0000-0000-0000D93E0000}"/>
    <cellStyle name="Warning Text 2_ECO Targets" xfId="13101" xr:uid="{00000000-0005-0000-0000-0000DA3E0000}"/>
    <cellStyle name="Warning Text 3" xfId="13102" xr:uid="{00000000-0005-0000-0000-0000DB3E0000}"/>
    <cellStyle name="Warning Text 3 2" xfId="13103" xr:uid="{00000000-0005-0000-0000-0000DC3E0000}"/>
    <cellStyle name="Warning Text 3 2 2" xfId="13104" xr:uid="{00000000-0005-0000-0000-0000DD3E0000}"/>
    <cellStyle name="Warning Text 3 3" xfId="13105" xr:uid="{00000000-0005-0000-0000-0000DE3E0000}"/>
    <cellStyle name="Warning Text 3 4" xfId="13106" xr:uid="{00000000-0005-0000-0000-0000DF3E0000}"/>
    <cellStyle name="Warning Text 3 5" xfId="13107" xr:uid="{00000000-0005-0000-0000-0000E03E0000}"/>
    <cellStyle name="Warning Text 3 6" xfId="13108" xr:uid="{00000000-0005-0000-0000-0000E13E0000}"/>
    <cellStyle name="Warning Text 3_ECO Targets" xfId="13109" xr:uid="{00000000-0005-0000-0000-0000E23E0000}"/>
    <cellStyle name="Warning Text 4" xfId="13110" xr:uid="{00000000-0005-0000-0000-0000E33E0000}"/>
    <cellStyle name="Warning Text 4 2" xfId="13111" xr:uid="{00000000-0005-0000-0000-0000E43E0000}"/>
    <cellStyle name="Warning Text 4 3" xfId="13112" xr:uid="{00000000-0005-0000-0000-0000E53E0000}"/>
    <cellStyle name="Warning Text 4_ECO Targets" xfId="13113" xr:uid="{00000000-0005-0000-0000-0000E63E0000}"/>
    <cellStyle name="Warning Text 5" xfId="13114" xr:uid="{00000000-0005-0000-0000-0000E73E0000}"/>
    <cellStyle name="Warning Text 6" xfId="13115" xr:uid="{00000000-0005-0000-0000-0000E83E0000}"/>
    <cellStyle name="Warning Text 7" xfId="13116" xr:uid="{00000000-0005-0000-0000-0000E93E0000}"/>
    <cellStyle name="Warning Text 8" xfId="13117" xr:uid="{00000000-0005-0000-0000-0000EA3E0000}"/>
    <cellStyle name="Warning Text 9" xfId="13118" xr:uid="{00000000-0005-0000-0000-0000EB3E0000}"/>
    <cellStyle name="WP Header" xfId="13119" xr:uid="{00000000-0005-0000-0000-0000EC3E0000}"/>
    <cellStyle name="WP Header 2" xfId="13120" xr:uid="{00000000-0005-0000-0000-0000ED3E0000}"/>
    <cellStyle name="WP Header 2 2" xfId="13121" xr:uid="{00000000-0005-0000-0000-0000EE3E0000}"/>
    <cellStyle name="WP Header 2 3" xfId="13122" xr:uid="{00000000-0005-0000-0000-0000EF3E0000}"/>
    <cellStyle name="WP Header 2 4" xfId="13123" xr:uid="{00000000-0005-0000-0000-0000F03E0000}"/>
    <cellStyle name="WP Header 2 5" xfId="13124" xr:uid="{00000000-0005-0000-0000-0000F13E0000}"/>
    <cellStyle name="WP Header 3" xfId="13125" xr:uid="{00000000-0005-0000-0000-0000F23E0000}"/>
    <cellStyle name="WP Header 3 2" xfId="13126" xr:uid="{00000000-0005-0000-0000-0000F33E0000}"/>
    <cellStyle name="WP Header 3 3" xfId="13127" xr:uid="{00000000-0005-0000-0000-0000F43E0000}"/>
    <cellStyle name="WP Header 3 4" xfId="13128" xr:uid="{00000000-0005-0000-0000-0000F53E0000}"/>
    <cellStyle name="WP Header 3 5" xfId="13129" xr:uid="{00000000-0005-0000-0000-0000F63E0000}"/>
    <cellStyle name="WP Header_BG Insulation - avg cost per measure" xfId="13130" xr:uid="{00000000-0005-0000-0000-0000F73E0000}"/>
    <cellStyle name="wrap" xfId="13131" xr:uid="{00000000-0005-0000-0000-0000F83E0000}"/>
    <cellStyle name="Year" xfId="13132" xr:uid="{00000000-0005-0000-0000-0000F93E0000}"/>
    <cellStyle name="Year 2" xfId="13133" xr:uid="{00000000-0005-0000-0000-0000FA3E0000}"/>
    <cellStyle name="yeardate" xfId="13134" xr:uid="{00000000-0005-0000-0000-0000FB3E0000}"/>
    <cellStyle name="yeardate 2" xfId="13135" xr:uid="{00000000-0005-0000-0000-0000FC3E0000}"/>
    <cellStyle name="years" xfId="13136" xr:uid="{00000000-0005-0000-0000-0000FD3E0000}"/>
    <cellStyle name="years 2" xfId="13137" xr:uid="{00000000-0005-0000-0000-0000FE3E0000}"/>
    <cellStyle name="yellow" xfId="13138" xr:uid="{00000000-0005-0000-0000-0000FF3E0000}"/>
    <cellStyle name="Обычный_010 модель фосфорные на октябрь 2003 г утвержденный" xfId="13139" xr:uid="{00000000-0005-0000-0000-0000003F0000}"/>
    <cellStyle name="Тысячи [0]_бумага" xfId="13140" xr:uid="{00000000-0005-0000-0000-0000013F0000}"/>
    <cellStyle name="Тысячи_бумага" xfId="13141" xr:uid="{00000000-0005-0000-0000-0000023F0000}"/>
    <cellStyle name="ФинанŁовый_Стİтьи структура сĲод 2004 рп" xfId="13142" xr:uid="{00000000-0005-0000-0000-0000033F0000}"/>
    <cellStyle name="Финансовый_Статьи структура свод 2004 рп" xfId="13143" xr:uid="{00000000-0005-0000-0000-0000043F0000}"/>
    <cellStyle name="桁区切り [0.00]_BP to GO (Revised Jun1)" xfId="13144" xr:uid="{00000000-0005-0000-0000-0000053F0000}"/>
    <cellStyle name="桁区切り_BP to GO (Revised Jun1)" xfId="13145" xr:uid="{00000000-0005-0000-0000-0000063F0000}"/>
    <cellStyle name="標準_BP to GO (Revised Jun1)" xfId="13146" xr:uid="{00000000-0005-0000-0000-0000073F0000}"/>
    <cellStyle name="通貨 [0.00]_BP to GO (Revised Jun1)" xfId="13147" xr:uid="{00000000-0005-0000-0000-0000083F0000}"/>
    <cellStyle name="通貨_BP to GO (Revised Jun1)" xfId="13148" xr:uid="{00000000-0005-0000-0000-0000093F0000}"/>
    <cellStyle name="฀䅀؀ŀ฀䅀؀ŀɀ䅀؀ŀɀ䅀؀ŀɀ䅀؀ŀɀ䅀؀ŀɀ䅀؀ŀɀ䅀؀ŀɀ䅀؀ŀɀ䅀؀ŀɀ䅀؀ŀɀ䅀଀ŀɀ䅀؀ŀɀ䅀؀ŀɀ䅀܀ŀ฀䅀؀ŀ" xfId="13149" xr:uid="{00000000-0005-0000-0000-00000A3F0000}"/>
    <cellStyle name="฀䅀؀ŀ฀䅀؀ŀɀ䅀؀ŀɀ䅀؀ŀɀ䅀؀ŀɀ䅀؀ŀɀ䅀؀ŀɀ䅀؀ŀɀ䅀؀ŀɀ䅀؀ŀɀ䅀؀ŀɀ䅀଀ŀɀ䅀؀ŀɀ䅀؀ŀɀ䅀܀ŀ฀䅀؀ŀ 2" xfId="13150" xr:uid="{00000000-0005-0000-0000-00000B3F0000}"/>
    <cellStyle name="฀䅀؀ŀ฀䅀؀ŀɀ䅀؀ŀɀ䅀؀ŀɀ䅀؀ŀɀ䅀؀ŀɀ䅀؀ŀɀ䅀؀ŀɀ䅀؀ŀɀ䅀؀ŀɀ䅀؀ŀɀ䅀଀ŀɀ䅀؀ŀɀ䅀؀ŀɀ䅀܀ŀ฀䅀؀ŀ 3" xfId="13151" xr:uid="{00000000-0005-0000-0000-00000C3F0000}"/>
    <cellStyle name="฀䅀؀ŀ฀䅀؀ŀɀ䅀؀ŀɀ䅀؀ŀɀ䅀؀ŀɀ䅀؀ŀɀ䅀؀ŀɀ䅀؀ŀɀ䅀؀ŀɀ䅀؀ŀɀ䅀؀ŀɀ䅀଀ŀɀ䅀؀ŀɀ䅀؀ŀɀ䅀܀ŀ฀䅀؀ŀ 4" xfId="13152" xr:uid="{00000000-0005-0000-0000-00000D3F0000}"/>
    <cellStyle name="฀䅀؀ŀ฀䅀؀ŀɀ䅀؀ŀɀ䅀؀ŀɀ䅀؀ŀɀ䅀؀ŀɀ䅀؀ŀɀ䅀؀ŀɀ䅀؀ŀɀ䅀؀ŀɀ䅀؀ŀɀ䅀଀ŀɀ䅀؀ŀɀ䅀؀ŀɀ䅀܀ŀ฀䅀؀ŀ 5" xfId="13153" xr:uid="{00000000-0005-0000-0000-00000E3F0000}"/>
    <cellStyle name="฀䅀؀ŀ฀䅀؀ŀɀ䅀؀ŀɀ䅀؀ŀɀ䅀؀ŀɀ䅀؀ŀɀ䅀؀ŀɀ䅀؀ŀɀ䅀؀ŀɀ䅀؀ŀɀ䅀؀ŀɀ䅀଀ŀɀ䅀؀ŀɀ䅀؀ŀɀ䅀܀ŀ฀䅀؀ŀ 6" xfId="13154" xr:uid="{00000000-0005-0000-0000-00000F3F0000}"/>
    <cellStyle name="฀䅀؀ŀ฀䅀؀ŀɀ䅀؀ŀɀ䅀؀ŀɀ䅀؀ŀɀ䅀؀ŀɀ䅀؀ŀɀ䅀؀ŀɀ䅀؀ŀɀ䅀؀ŀɀ䅀؀ŀɀ䅀଀ŀɀ䅀؀ŀɀ䅀؀ŀɀ䅀܀ŀ฀䅀؀ŀ 7" xfId="13155" xr:uid="{00000000-0005-0000-0000-0000103F0000}"/>
  </cellStyles>
  <dxfs count="0"/>
  <tableStyles count="0" defaultTableStyle="TableStyleMedium2" defaultPivotStyle="PivotStyleLight16"/>
  <colors>
    <mruColors>
      <color rgb="FF5BD4FF"/>
      <color rgb="FFFFFF99"/>
      <color rgb="FF0070C0"/>
      <color rgb="FF3333FF"/>
      <color rgb="FFCC00CC"/>
      <color rgb="FF500050"/>
      <color rgb="FF142873"/>
      <color rgb="FF002060"/>
      <color rgb="FF660066"/>
      <color rgb="FF1200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7.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57" Type="http://schemas.openxmlformats.org/officeDocument/2006/relationships/sharedStrings" Target="sharedStrings.xml"/><Relationship Id="rId61"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6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hyperlink" Target="https://www.gov.uk/government/statistics/household-energy-efficiency-national-statistics-detailed-report-2018" TargetMode="External"/></Relationships>
</file>

<file path=xl/drawings/_rels/drawing6.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1" Type="http://schemas.openxmlformats.org/officeDocument/2006/relationships/image" Target="../media/image17.png"/></Relationships>
</file>

<file path=xl/drawings/_rels/drawing9.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drawing1.xml><?xml version="1.0" encoding="utf-8"?>
<xdr:wsDr xmlns:xdr="http://schemas.openxmlformats.org/drawingml/2006/spreadsheetDrawing" xmlns:a="http://schemas.openxmlformats.org/drawingml/2006/main">
  <xdr:twoCellAnchor editAs="oneCell">
    <xdr:from>
      <xdr:col>7</xdr:col>
      <xdr:colOff>314325</xdr:colOff>
      <xdr:row>0</xdr:row>
      <xdr:rowOff>118310</xdr:rowOff>
    </xdr:from>
    <xdr:to>
      <xdr:col>11</xdr:col>
      <xdr:colOff>47624</xdr:colOff>
      <xdr:row>7</xdr:row>
      <xdr:rowOff>163429</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4448175" y="118310"/>
          <a:ext cx="2095499" cy="1378619"/>
        </a:xfrm>
        <a:prstGeom prst="rect">
          <a:avLst/>
        </a:prstGeom>
      </xdr:spPr>
    </xdr:pic>
    <xdr:clientData/>
  </xdr:twoCellAnchor>
  <xdr:twoCellAnchor editAs="oneCell">
    <xdr:from>
      <xdr:col>0</xdr:col>
      <xdr:colOff>133349</xdr:colOff>
      <xdr:row>0</xdr:row>
      <xdr:rowOff>85725</xdr:rowOff>
    </xdr:from>
    <xdr:to>
      <xdr:col>4</xdr:col>
      <xdr:colOff>352424</xdr:colOff>
      <xdr:row>7</xdr:row>
      <xdr:rowOff>104775</xdr:rowOff>
    </xdr:to>
    <xdr:pic>
      <xdr:nvPicPr>
        <xdr:cNvPr id="4" name="Picture 3" descr="C:\Users\pantonia\AppData\Local\Microsoft\Windows\Temporary Internet Files\Content.Outlook\788H10S7\Dept for Business Energy and Industrial Strat_294_AW.pn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49" y="85725"/>
          <a:ext cx="2581275" cy="1352550"/>
        </a:xfrm>
        <a:prstGeom prst="rect">
          <a:avLst/>
        </a:prstGeom>
        <a:noFill/>
        <a:ln>
          <a:noFill/>
        </a:ln>
      </xdr:spPr>
    </xdr:pic>
    <xdr:clientData/>
  </xdr:twoCellAnchor>
  <xdr:twoCellAnchor editAs="oneCell">
    <xdr:from>
      <xdr:col>0</xdr:col>
      <xdr:colOff>104775</xdr:colOff>
      <xdr:row>16</xdr:row>
      <xdr:rowOff>123825</xdr:rowOff>
    </xdr:from>
    <xdr:to>
      <xdr:col>10</xdr:col>
      <xdr:colOff>123825</xdr:colOff>
      <xdr:row>25</xdr:row>
      <xdr:rowOff>158115</xdr:rowOff>
    </xdr:to>
    <xdr:pic>
      <xdr:nvPicPr>
        <xdr:cNvPr id="2" name="Picture 1" descr="6">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775" y="3829050"/>
          <a:ext cx="6257925" cy="166306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1</xdr:col>
      <xdr:colOff>4125561</xdr:colOff>
      <xdr:row>2</xdr:row>
      <xdr:rowOff>38508</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76200" y="47625"/>
          <a:ext cx="5468586" cy="3109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266700</xdr:colOff>
      <xdr:row>0</xdr:row>
      <xdr:rowOff>104775</xdr:rowOff>
    </xdr:from>
    <xdr:to>
      <xdr:col>19</xdr:col>
      <xdr:colOff>554354</xdr:colOff>
      <xdr:row>47</xdr:row>
      <xdr:rowOff>85725</xdr:rowOff>
    </xdr:to>
    <xdr:sp macro="" textlink="">
      <xdr:nvSpPr>
        <xdr:cNvPr id="2" name="TextBox 1">
          <a:hlinkClick xmlns:r="http://schemas.openxmlformats.org/officeDocument/2006/relationships" r:id="rId1"/>
          <a:extLst>
            <a:ext uri="{FF2B5EF4-FFF2-40B4-BE49-F238E27FC236}">
              <a16:creationId xmlns:a16="http://schemas.microsoft.com/office/drawing/2014/main" id="{FEEFE554-8E0A-47FC-A044-FCF9C31A405B}"/>
            </a:ext>
          </a:extLst>
        </xdr:cNvPr>
        <xdr:cNvSpPr txBox="1"/>
      </xdr:nvSpPr>
      <xdr:spPr>
        <a:xfrm>
          <a:off x="266700" y="104775"/>
          <a:ext cx="11870054" cy="7143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t>Further information</a:t>
          </a:r>
        </a:p>
        <a:p>
          <a:pPr algn="just"/>
          <a:endParaRPr lang="en-GB" sz="1100"/>
        </a:p>
        <a:p>
          <a:pPr algn="just"/>
          <a:r>
            <a:rPr lang="en-GB" sz="1100"/>
            <a:t>© Crown copyright 2020.</a:t>
          </a:r>
          <a:r>
            <a:rPr lang="en-GB" sz="1100" baseline="0"/>
            <a:t> </a:t>
          </a:r>
          <a:r>
            <a:rPr lang="en-GB" sz="1100"/>
            <a:t>You may re-use this information (not including logos) free of charge in any format or medium, under the terms of the Open Government Licence. </a:t>
          </a:r>
        </a:p>
        <a:p>
          <a:pPr algn="just"/>
          <a:r>
            <a:rPr lang="en-GB" sz="1100"/>
            <a:t>To view this licence, visit </a:t>
          </a:r>
          <a:r>
            <a:rPr lang="en-GB" sz="1100" u="sng">
              <a:solidFill>
                <a:srgbClr val="3333FF"/>
              </a:solidFill>
            </a:rPr>
            <a:t>www.nationalarchives.gov.uk/doc/open-government-licence</a:t>
          </a:r>
          <a:r>
            <a:rPr lang="en-GB" sz="1100">
              <a:solidFill>
                <a:srgbClr val="3333FF"/>
              </a:solidFill>
            </a:rPr>
            <a:t>/</a:t>
          </a:r>
        </a:p>
        <a:p>
          <a:pPr algn="just"/>
          <a:r>
            <a:rPr lang="en-GB" sz="1100"/>
            <a:t>or write to the Information Policy Team, The National Archives, Kew, London TW9 4DU, or email: psi@nationalarchives.gsi.gov.uk. </a:t>
          </a:r>
        </a:p>
        <a:p>
          <a:pPr algn="just"/>
          <a:endParaRPr lang="en-GB" sz="1100"/>
        </a:p>
        <a:p>
          <a:pPr marL="0" marR="0" indent="0" algn="just" defTabSz="914400" eaLnBrk="1" fontAlgn="auto" latinLnBrk="0" hangingPunct="1">
            <a:lnSpc>
              <a:spcPct val="100000"/>
            </a:lnSpc>
            <a:spcBef>
              <a:spcPts val="0"/>
            </a:spcBef>
            <a:spcAft>
              <a:spcPts val="0"/>
            </a:spcAft>
            <a:buClrTx/>
            <a:buSzTx/>
            <a:buFontTx/>
            <a:buNone/>
            <a:tabLst/>
            <a:defRPr/>
          </a:pPr>
          <a:r>
            <a:rPr lang="en-GB" sz="1100"/>
            <a:t>Any enquiries or comments in relation to this statistical release should be sent to the Household Energy Efficiency Statistics Team at the following email address: EnergyEfficiency.Stats@beis.gov.uk </a:t>
          </a:r>
          <a:r>
            <a:rPr lang="en-GB" sz="1100" baseline="0"/>
            <a:t> or following c</a:t>
          </a:r>
          <a:r>
            <a:rPr lang="en-GB" sz="1100"/>
            <a:t>ontact telephone: 0300 068 5025. </a:t>
          </a:r>
          <a:r>
            <a:rPr lang="en-GB" sz="1100">
              <a:solidFill>
                <a:schemeClr val="dk1"/>
              </a:solidFill>
              <a:effectLst/>
              <a:latin typeface="+mn-lt"/>
              <a:ea typeface="+mn-ea"/>
              <a:cs typeface="+mn-cs"/>
            </a:rPr>
            <a:t>The statistician responsible for this publication is Stephen Oxley.</a:t>
          </a:r>
          <a:endParaRPr lang="en-GB" sz="1100"/>
        </a:p>
        <a:p>
          <a:pPr algn="just"/>
          <a:r>
            <a:rPr lang="en-GB" sz="1100"/>
            <a:t>This document is also available from our website at: </a:t>
          </a:r>
          <a:r>
            <a:rPr lang="en-GB" sz="1100" u="sng">
              <a:solidFill>
                <a:srgbClr val="3333FF"/>
              </a:solidFill>
            </a:rPr>
            <a:t>https://www.gov.uk/government/collections/household-energy-efficiency-national-statistics</a:t>
          </a:r>
        </a:p>
        <a:p>
          <a:pPr algn="just"/>
          <a:endParaRPr lang="en-GB">
            <a:effectLst/>
          </a:endParaRPr>
        </a:p>
        <a:p>
          <a:pPr algn="just"/>
          <a:r>
            <a:rPr lang="en-GB" sz="1100">
              <a:solidFill>
                <a:schemeClr val="dk1"/>
              </a:solidFill>
              <a:effectLst/>
              <a:latin typeface="+mn-lt"/>
              <a:ea typeface="+mn-ea"/>
              <a:cs typeface="+mn-cs"/>
            </a:rPr>
            <a:t>Further information on energy statistics is available at</a:t>
          </a:r>
          <a:r>
            <a:rPr lang="en-GB" sz="1100">
              <a:solidFill>
                <a:srgbClr val="3333FF"/>
              </a:solidFill>
              <a:effectLst/>
              <a:latin typeface="+mn-lt"/>
              <a:ea typeface="+mn-ea"/>
              <a:cs typeface="+mn-cs"/>
            </a:rPr>
            <a:t>: </a:t>
          </a:r>
          <a:r>
            <a:rPr lang="en-GB" sz="1100" u="sng">
              <a:solidFill>
                <a:srgbClr val="3333FF"/>
              </a:solidFill>
              <a:effectLst/>
              <a:latin typeface="+mn-lt"/>
              <a:ea typeface="+mn-ea"/>
              <a:cs typeface="+mn-cs"/>
            </a:rPr>
            <a:t>https://www.gov.uk/government/organisations/department-for-business-energy-and-industrial-strategy/about/statistics</a:t>
          </a:r>
          <a:endParaRPr lang="en-GB">
            <a:solidFill>
              <a:srgbClr val="3333FF"/>
            </a:solidFill>
            <a:effectLst/>
          </a:endParaRPr>
        </a:p>
        <a:p>
          <a:pPr algn="just"/>
          <a:endParaRPr lang="en-GB" sz="1100"/>
        </a:p>
        <a:p>
          <a:pPr algn="just"/>
          <a:r>
            <a:rPr lang="en-GB" sz="1100">
              <a:solidFill>
                <a:schemeClr val="tx1"/>
              </a:solidFill>
            </a:rPr>
            <a:t>For further information on background and Green Deal and Energy Company Obligation (ECO)</a:t>
          </a:r>
          <a:r>
            <a:rPr lang="en-GB" sz="1100" baseline="0">
              <a:solidFill>
                <a:schemeClr val="tx1"/>
              </a:solidFill>
            </a:rPr>
            <a:t> policies, please see annex from the following </a:t>
          </a:r>
          <a:r>
            <a:rPr lang="en-GB" sz="1100">
              <a:solidFill>
                <a:schemeClr val="tx1"/>
              </a:solidFill>
            </a:rPr>
            <a:t>detailed report (April 2019):</a:t>
          </a:r>
          <a:endParaRPr lang="en-GB" sz="1100" b="0" i="0" u="sng" strike="noStrike">
            <a:solidFill>
              <a:schemeClr val="tx1"/>
            </a:solidFill>
            <a:effectLst/>
            <a:latin typeface="+mn-lt"/>
            <a:ea typeface="+mn-ea"/>
            <a:cs typeface="+mn-cs"/>
          </a:endParaRPr>
        </a:p>
        <a:p>
          <a:pPr algn="just"/>
          <a:r>
            <a:rPr lang="en-GB" sz="1100" u="sng">
              <a:solidFill>
                <a:srgbClr val="3333FF"/>
              </a:solidFill>
              <a:effectLst/>
              <a:latin typeface="+mn-lt"/>
              <a:ea typeface="+mn-ea"/>
              <a:cs typeface="+mn-cs"/>
            </a:rPr>
            <a:t>https://www.gov.uk/government/statistics/household-energy-efficiency-national-statistics-detailed-report-2018</a:t>
          </a:r>
        </a:p>
        <a:p>
          <a:pPr algn="just"/>
          <a:endParaRPr lang="en-GB" sz="1100" b="0" i="0" u="none" strike="noStrike">
            <a:solidFill>
              <a:schemeClr val="dk1"/>
            </a:solidFill>
            <a:effectLst/>
            <a:latin typeface="+mn-lt"/>
            <a:ea typeface="+mn-ea"/>
            <a:cs typeface="+mn-cs"/>
          </a:endParaRPr>
        </a:p>
        <a:p>
          <a:pPr algn="just"/>
          <a:r>
            <a:rPr lang="en-GB" sz="1100" b="1" u="sng">
              <a:solidFill>
                <a:schemeClr val="dk1"/>
              </a:solidFill>
              <a:effectLst/>
              <a:latin typeface="+mn-lt"/>
              <a:ea typeface="+mn-ea"/>
              <a:cs typeface="+mn-cs"/>
            </a:rPr>
            <a:t>Revision Policy</a:t>
          </a:r>
        </a:p>
        <a:p>
          <a:pPr algn="just"/>
          <a:r>
            <a:rPr lang="en-GB" sz="1100">
              <a:solidFill>
                <a:schemeClr val="dk1"/>
              </a:solidFill>
              <a:effectLst/>
              <a:latin typeface="+mn-lt"/>
              <a:ea typeface="+mn-ea"/>
              <a:cs typeface="+mn-cs"/>
            </a:rPr>
            <a:t>As with any data collection with a short time lag between data receipt and published release, there may be some data quality issues to resolve. Therefore data in these headline releases should be treated as provisional and subject to revision. </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Any revisions will be marked in the data tables and for any significant revisions we will provide an explanation of the main reasons.</a:t>
          </a:r>
        </a:p>
        <a:p>
          <a:pPr algn="just"/>
          <a:endParaRPr lang="en-GB" sz="110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1" u="sng">
              <a:solidFill>
                <a:schemeClr val="dk1"/>
              </a:solidFill>
              <a:effectLst/>
              <a:latin typeface="+mn-lt"/>
              <a:ea typeface="+mn-ea"/>
              <a:cs typeface="+mn-cs"/>
            </a:rPr>
            <a:t>Methodology Note and Background Quality Report</a:t>
          </a:r>
          <a:endParaRPr lang="en-GB" u="sng">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The statistics presented in this report are used by a wide range of organisations. Please see the accompanying </a:t>
          </a:r>
          <a:r>
            <a:rPr lang="en-GB" sz="1100">
              <a:solidFill>
                <a:sysClr val="windowText" lastClr="000000"/>
              </a:solidFill>
              <a:effectLst/>
              <a:latin typeface="+mn-lt"/>
              <a:ea typeface="+mn-ea"/>
              <a:cs typeface="+mn-cs"/>
            </a:rPr>
            <a:t>methodology note and </a:t>
          </a:r>
          <a:r>
            <a:rPr lang="en-GB" sz="1100">
              <a:solidFill>
                <a:schemeClr val="dk1"/>
              </a:solidFill>
              <a:effectLst/>
              <a:latin typeface="+mn-lt"/>
              <a:ea typeface="+mn-ea"/>
              <a:cs typeface="+mn-cs"/>
            </a:rPr>
            <a:t>the background quality report (summarising the quality assurance relating to the statistics)</a:t>
          </a:r>
          <a:r>
            <a:rPr lang="en-GB" sz="1100" baseline="0">
              <a:solidFill>
                <a:schemeClr val="dk1"/>
              </a:solidFill>
              <a:effectLst/>
              <a:latin typeface="+mn-lt"/>
              <a:ea typeface="+mn-ea"/>
              <a:cs typeface="+mn-cs"/>
            </a:rPr>
            <a:t> for </a:t>
          </a:r>
          <a:r>
            <a:rPr lang="en-GB" sz="1100">
              <a:solidFill>
                <a:sysClr val="windowText" lastClr="000000"/>
              </a:solidFill>
              <a:effectLst/>
              <a:latin typeface="+mn-lt"/>
              <a:ea typeface="+mn-ea"/>
              <a:cs typeface="+mn-cs"/>
            </a:rPr>
            <a:t>more details: </a:t>
          </a:r>
          <a:r>
            <a:rPr lang="en-GB" sz="1100" u="sng">
              <a:solidFill>
                <a:srgbClr val="3333FF"/>
              </a:solidFill>
              <a:effectLst/>
              <a:latin typeface="+mn-lt"/>
              <a:ea typeface="+mn-ea"/>
              <a:cs typeface="+mn-cs"/>
            </a:rPr>
            <a:t>https://www.gov.uk/government/publications/household-energy-efficiency-statistics-methodology-note</a:t>
          </a:r>
        </a:p>
        <a:p>
          <a:pPr marL="0" marR="0" indent="0" algn="just" defTabSz="914400" eaLnBrk="1" fontAlgn="auto" latinLnBrk="0" hangingPunct="1">
            <a:lnSpc>
              <a:spcPct val="100000"/>
            </a:lnSpc>
            <a:spcBef>
              <a:spcPts val="0"/>
            </a:spcBef>
            <a:spcAft>
              <a:spcPts val="0"/>
            </a:spcAft>
            <a:buClrTx/>
            <a:buSzTx/>
            <a:buFontTx/>
            <a:buNone/>
            <a:tabLst/>
            <a:defRPr/>
          </a:pPr>
          <a:endParaRPr lang="en-GB" sz="1100" u="sng">
            <a:solidFill>
              <a:srgbClr val="3333FF"/>
            </a:solidFill>
            <a:effectLst/>
            <a:latin typeface="+mn-lt"/>
            <a:ea typeface="+mn-ea"/>
            <a:cs typeface="+mn-cs"/>
          </a:endParaRPr>
        </a:p>
        <a:p>
          <a:pPr algn="just"/>
          <a:r>
            <a:rPr lang="en-GB" sz="1100" b="1" u="sng">
              <a:solidFill>
                <a:schemeClr val="dk1"/>
              </a:solidFill>
              <a:effectLst/>
              <a:latin typeface="+mn-lt"/>
              <a:ea typeface="+mn-ea"/>
              <a:cs typeface="+mn-cs"/>
            </a:rPr>
            <a:t>National Statistics</a:t>
          </a:r>
          <a:endParaRPr lang="en-GB">
            <a:effectLst/>
          </a:endParaRPr>
        </a:p>
        <a:p>
          <a:pPr algn="l"/>
          <a:r>
            <a:rPr lang="en-GB" sz="1100">
              <a:solidFill>
                <a:schemeClr val="dk1"/>
              </a:solidFill>
              <a:effectLst/>
              <a:latin typeface="+mn-lt"/>
              <a:ea typeface="+mn-ea"/>
              <a:cs typeface="+mn-cs"/>
            </a:rPr>
            <a:t>This is a National Statistics publication.</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  </a:t>
          </a:r>
          <a:r>
            <a:rPr lang="en-GB" sz="1100" u="sng">
              <a:solidFill>
                <a:srgbClr val="3333FF"/>
              </a:solidFill>
              <a:effectLst/>
              <a:latin typeface="+mn-lt"/>
              <a:ea typeface="+mn-ea"/>
              <a:cs typeface="+mn-cs"/>
            </a:rPr>
            <a:t>https://www.statisticsauthority.gov.uk/assessment/assessment-report/index.html</a:t>
          </a:r>
        </a:p>
        <a:p>
          <a:pPr algn="just"/>
          <a:endParaRPr lang="en-GB">
            <a:effectLst/>
          </a:endParaRPr>
        </a:p>
        <a:p>
          <a:pPr algn="just"/>
          <a:r>
            <a:rPr lang="en-GB" sz="1100">
              <a:solidFill>
                <a:schemeClr val="dk1"/>
              </a:solidFill>
              <a:effectLst/>
              <a:latin typeface="+mn-lt"/>
              <a:ea typeface="+mn-ea"/>
              <a:cs typeface="+mn-cs"/>
            </a:rPr>
            <a:t> Designation can be broadly interpreted to mean that the statistics:</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meet identified user needs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well explained and readily accessible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produced according to sound methods, and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managed impartially and objectively in the public interest </a:t>
          </a:r>
          <a:endParaRPr lang="en-GB">
            <a:effectLst/>
          </a:endParaRPr>
        </a:p>
        <a:p>
          <a:pPr algn="just"/>
          <a:r>
            <a:rPr lang="en-GB" sz="1100">
              <a:solidFill>
                <a:schemeClr val="dk1"/>
              </a:solidFill>
              <a:effectLst/>
              <a:latin typeface="+mn-lt"/>
              <a:ea typeface="+mn-ea"/>
              <a:cs typeface="+mn-cs"/>
            </a:rPr>
            <a:t> </a:t>
          </a:r>
          <a:endParaRPr lang="en-GB">
            <a:effectLst/>
          </a:endParaRPr>
        </a:p>
        <a:p>
          <a:pPr algn="just"/>
          <a:r>
            <a:rPr lang="en-GB" sz="1100">
              <a:solidFill>
                <a:schemeClr val="dk1"/>
              </a:solidFill>
              <a:effectLst/>
              <a:latin typeface="+mn-lt"/>
              <a:ea typeface="+mn-ea"/>
              <a:cs typeface="+mn-cs"/>
            </a:rPr>
            <a:t>Once statistics have been designated as National Statistics it is a statutory requirement that the Code of Practice shall continue to be observed.</a:t>
          </a:r>
        </a:p>
        <a:p>
          <a:endParaRPr lang="en-GB" sz="1100"/>
        </a:p>
        <a:p>
          <a:endParaRPr lang="en-GB"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182879</xdr:colOff>
      <xdr:row>0</xdr:row>
      <xdr:rowOff>57150</xdr:rowOff>
    </xdr:from>
    <xdr:to>
      <xdr:col>22</xdr:col>
      <xdr:colOff>502920</xdr:colOff>
      <xdr:row>76</xdr:row>
      <xdr:rowOff>47624</xdr:rowOff>
    </xdr:to>
    <xdr:sp macro="" textlink="">
      <xdr:nvSpPr>
        <xdr:cNvPr id="2" name="TextBox 1">
          <a:extLst>
            <a:ext uri="{FF2B5EF4-FFF2-40B4-BE49-F238E27FC236}">
              <a16:creationId xmlns:a16="http://schemas.microsoft.com/office/drawing/2014/main" id="{21C8BF56-E960-4547-BFA6-05D42A520295}"/>
            </a:ext>
          </a:extLst>
        </xdr:cNvPr>
        <xdr:cNvSpPr txBox="1"/>
      </xdr:nvSpPr>
      <xdr:spPr>
        <a:xfrm>
          <a:off x="182879" y="57150"/>
          <a:ext cx="14550391" cy="1228724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Overall Summary</a:t>
          </a:r>
        </a:p>
        <a:p>
          <a:pPr algn="just"/>
          <a:endParaRPr lang="en-GB" sz="1100">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Introduction</a:t>
          </a:r>
          <a:endParaRPr lang="en-GB" sz="1100" b="1">
            <a:solidFill>
              <a:sysClr val="windowText" lastClr="000000"/>
            </a:solidFill>
            <a:effectLst/>
            <a:latin typeface="+mn-lt"/>
            <a:ea typeface="+mn-ea"/>
            <a:cs typeface="+mn-cs"/>
          </a:endParaRPr>
        </a:p>
        <a:p>
          <a:pPr algn="just"/>
          <a:r>
            <a:rPr lang="en-GB" sz="1100">
              <a:solidFill>
                <a:sysClr val="windowText" lastClr="000000"/>
              </a:solidFill>
              <a:effectLst/>
              <a:latin typeface="+mn-lt"/>
              <a:ea typeface="+mn-ea"/>
              <a:cs typeface="+mn-cs"/>
            </a:rPr>
            <a:t>This release presents the latest statistics on the Energy Company Obligation (ECO) </a:t>
          </a:r>
          <a:r>
            <a:rPr lang="en-GB" sz="1100" baseline="0">
              <a:solidFill>
                <a:sysClr val="windowText" lastClr="000000"/>
              </a:solidFill>
              <a:effectLst/>
              <a:latin typeface="+mn-lt"/>
              <a:ea typeface="+mn-ea"/>
              <a:cs typeface="+mn-cs"/>
            </a:rPr>
            <a:t>and the </a:t>
          </a:r>
          <a:r>
            <a:rPr lang="en-GB" sz="1100">
              <a:solidFill>
                <a:sysClr val="windowText" lastClr="000000"/>
              </a:solidFill>
              <a:effectLst/>
              <a:latin typeface="+mn-lt"/>
              <a:ea typeface="+mn-ea"/>
              <a:cs typeface="+mn-cs"/>
            </a:rPr>
            <a:t>Green Deal (GD). </a:t>
          </a:r>
        </a:p>
        <a:p>
          <a:pPr algn="just"/>
          <a:endParaRPr lang="en-GB" sz="1100" b="1">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u="none" baseline="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sng" strike="noStrike" kern="0" cap="none" spc="0" normalizeH="0" baseline="0" noProof="0">
              <a:ln>
                <a:noFill/>
              </a:ln>
              <a:solidFill>
                <a:sysClr val="windowText" lastClr="000000"/>
              </a:solidFill>
              <a:effectLst/>
              <a:uLnTx/>
              <a:uFillTx/>
              <a:latin typeface="+mn-lt"/>
              <a:ea typeface="+mn-ea"/>
              <a:cs typeface="+mn-cs"/>
            </a:rPr>
            <a:t>Energy Efficiency Measures, Households and Carbon Savings</a:t>
          </a: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Government has established a target to upgrade around 1 million homes between May 2015 and April 2020. With four months of the target period remaining, around 963,900 homes have had at least one improvement measure installed under ECO or the Green Deal (Infographic 1, Table 1.3). </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2.8 million measures were installed in around 2.1 million properties through ECO and under the Green Deal Framework to the end of December </a:t>
          </a:r>
          <a:r>
            <a:rPr lang="en-GB" sz="1100" baseline="0">
              <a:solidFill>
                <a:sysClr val="windowText" lastClr="000000"/>
              </a:solidFill>
              <a:effectLst/>
              <a:latin typeface="+mn-lt"/>
              <a:ea typeface="+mn-ea"/>
              <a:cs typeface="+mn-cs"/>
            </a:rPr>
            <a:t>2019</a:t>
          </a:r>
          <a:r>
            <a:rPr lang="en-GB" sz="1100">
              <a:solidFill>
                <a:sysClr val="windowText" lastClr="000000"/>
              </a:solidFill>
              <a:effectLst/>
              <a:latin typeface="+mn-lt"/>
              <a:ea typeface="+mn-ea"/>
              <a:cs typeface="+mn-cs"/>
            </a:rPr>
            <a:t>. Around 2.7 million of these installed measures (97 per cent) were delivered through ECO (Tables 1.1 and 1.2).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In Q4 2019, around 80,000 measures were installed through ECO in around an additional 37,000 households (Tables 3.3 and 4.1).</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provisional estimated lifetime carbon savings of measures installed by the end of December 2019, under ECO (including Affordable Warmth), Cashback, GDHIF and GD Plans was up to 50.5 MtCO2 with provisional estimated lifetime energy savings up to 195,600 GWh</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(Table 1.4).</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eaLnBrk="1" fontAlgn="auto" latinLnBrk="0" hangingPunct="1"/>
          <a:r>
            <a:rPr lang="en-GB" sz="1100" u="sng">
              <a:solidFill>
                <a:sysClr val="windowText" lastClr="000000"/>
              </a:solidFill>
              <a:effectLst/>
              <a:latin typeface="+mn-lt"/>
              <a:ea typeface="+mn-ea"/>
              <a:cs typeface="+mn-cs"/>
            </a:rPr>
            <a:t>ECO Measures Installed and Households</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Provisional figures show there were around 2.67m measures installed in 2.06m households under ECO up to the end of December 2019 (Tables 2.3 to 2.8). </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Since the start of ECO3 in October 2018, 238,100 measures have been installed, including 28,200 measures installed in December 2019, the highest monthly delivery to date under ECO3 and provisionally a nine per cent increase in the number of measures compared to November 2019 (Table 2.5). The December 2019 delivery is the second highest monthly total since the start of ECO Help-to-Heat in April 2017. Suppliers have until March 2022 to deliver their obligations.</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Over the months to date of ECO3, an average of 15,900 measures have been delivered per month while over the last six months (July – December 2019) an average of 23,100 measures have been delivered. This is the highest final six months of a year since 2015, exceeding even the last six months of 2016 when the ECO obligation was larger.</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Of all notified ECO measures installed to end of December 2019, 66 per cent of measures have been insulation measures, including cavity wall insulation (34 per cent), loft insulation (23 per cent),</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solid wall insulation (seven per cent) and 'other</a:t>
          </a:r>
          <a:r>
            <a:rPr lang="en-GB" sz="1100" baseline="0">
              <a:solidFill>
                <a:sysClr val="windowText" lastClr="000000"/>
              </a:solidFill>
              <a:effectLst/>
              <a:latin typeface="+mn-lt"/>
              <a:ea typeface="+mn-ea"/>
              <a:cs typeface="+mn-cs"/>
            </a:rPr>
            <a:t> insulation' (two per cent)</a:t>
          </a:r>
          <a:r>
            <a:rPr lang="en-GB" sz="1100">
              <a:solidFill>
                <a:sysClr val="windowText" lastClr="000000"/>
              </a:solidFill>
              <a:effectLst/>
              <a:latin typeface="+mn-lt"/>
              <a:ea typeface="+mn-ea"/>
              <a:cs typeface="+mn-cs"/>
            </a:rPr>
            <a:t>. The remainder are mostly heating measures, with 23 per cent boiler measures and a further 12 per cent for ‘other heating’ measures (Tables 2.6, 2.7 and 2.8 and Infographic 2).</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share of 'heating' measures has increased in ECO3 compared to the previous ECO phases, with boiler measures representing 30 per cent of measures and a further 20 per cent from ‘other heating’ measures up to December 2019. This is due to the Affordable Warmth obligation, the only sub-obligation to include boilers, making up the whole of ECO3. Of all notified ECO3 measures installed to end of December 2019, 19 per cent were for cavity wall insulation, 13 per cent were for loft insulation and six per cent were for solid wall insulation. These are much higher than the share of insulation measures through Affordable Warmth across all ECO phases, where eight per cent were for cavity wall insulation, nine per cent were for loft insulation and two per cent were for solid wall insulation.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In ECO3, the share of other insulation has increased to 13 per cent. This is due to under floor insulation being the most popular associated insulation measure with a broken boiler. To date, the scheme has delivered 33,100 broken boiler replacements with an associated insulation measure, which has been under floor insulation in 82 per cent of cases (Tables 2.6, 2.7 &amp; 2.8, Chart 2a &amp; 2b).</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Through ECO, the combination of Affordable Warmth and the Carbon Savings Community Obligation have delivered around 1.59 million measures in around 1.15 million low income and vulnerable households, or households in specified areas of low income, by the end of December 2019 (Tables 2.6, 2.7 &amp; 2.8). Since the start of April 2017, around 382,100 Affordable Warmth measures have been installed in around 255,500 low income and vulnerable households (Tables 2.7 and 2.8).</a:t>
          </a:r>
        </a:p>
        <a:p>
          <a:pPr marL="171450" indent="-171450">
            <a:buFont typeface="Arial" panose="020B0604020202020204" pitchFamily="34" charset="0"/>
            <a:buChar char="•"/>
          </a:pPr>
          <a:endParaRPr lang="en-GB" sz="1100">
            <a:solidFill>
              <a:srgbClr val="FF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Up to the end of December 2019, around one fifth (18 per cent) of ECO measures were in the North West (487,100), the highest in any region. Thirteen per cent of ECO measures were installed in Scotland (336,900) and five per cent were in Wales (146,200). In Q4 2019 around 19</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per cent of ECO measures were in the North West (14,900), the highest in any region. Twelve per cent of ECO measures were installed in Scotland (9,800) and around five per cent were in Wales (4,400) (Infographic 3, Table 3.3).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eight per cent of all households in Great Britain had a measure installed under ECO (i.e. around 77 per 1,000 households), up to the end of December 2019. The North West and North East regions had the highest amounts in England, with 116 and 102 households with ECO measures per 1,000 households respectively. There were also around 114 measures per 1,000 households in Scotland and 80 per 1,000 households in Wales (Map 1, Table 4.1 and Table 4.4).</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In total, to the end December</a:t>
          </a:r>
          <a:r>
            <a:rPr lang="en-GB" sz="1100" baseline="0">
              <a:solidFill>
                <a:sysClr val="windowText" lastClr="000000"/>
              </a:solidFill>
              <a:effectLst/>
              <a:latin typeface="+mn-lt"/>
              <a:ea typeface="+mn-ea"/>
              <a:cs typeface="+mn-cs"/>
            </a:rPr>
            <a:t> 2019</a:t>
          </a:r>
          <a:r>
            <a:rPr lang="en-GB" sz="1100">
              <a:solidFill>
                <a:sysClr val="windowText" lastClr="000000"/>
              </a:solidFill>
              <a:effectLst/>
              <a:latin typeface="+mn-lt"/>
              <a:ea typeface="+mn-ea"/>
              <a:cs typeface="+mn-cs"/>
            </a:rPr>
            <a:t>, around 85 per cent of ECO measures were installed in properties that used gas as their main fuel type (around 2,263,800 measures). This figure has decreased from 97 per cent in the first quarter of ECO to 59 per cent in the last quarter of ECO Help-to-Heat (Q3 2018) before rising to 83 per cent in Q4 2019 (Chart 3, Table 3.2).</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1,109,100 Affordable Warmth ECO measures installed up to the end of December 2019 are estimated to deliver £13.3bn worth of notional lifetime bill savings. In Q4 2019, Affordable Warmth delivered around 80,000 measures, resulting in around £691m of lifetime bill savings</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(Chart 4, Table 2.1).</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baseline="0">
              <a:solidFill>
                <a:sysClr val="windowText" lastClr="000000"/>
              </a:solidFill>
              <a:effectLst/>
              <a:latin typeface="+mn-lt"/>
              <a:ea typeface="+mn-ea"/>
              <a:cs typeface="+mn-cs"/>
            </a:rPr>
            <a:t>Local </a:t>
          </a:r>
          <a:r>
            <a:rPr lang="en-GB" sz="1100">
              <a:solidFill>
                <a:sysClr val="windowText" lastClr="000000"/>
              </a:solidFill>
              <a:effectLst/>
              <a:latin typeface="+mn-lt"/>
              <a:ea typeface="+mn-ea"/>
              <a:cs typeface="+mn-cs"/>
            </a:rPr>
            <a:t>Authorities can determine eligible homes under the ‘flexible eligibility’ mechanism. The Affordable Warmth Obligation is measured through lifetime savings and up to 25 per cent of the ECO3 obligation can be delivered through ‘Flexible Eligibility’. Up to December 2019, 141 local authorities had seen 50 or more measures installed through Flexible Eligibility, 35 of which had over 500 measures installed. The South West region had the highest share in England, with 18 per cent of the flex measures installed in Great Britain. Scotland also had 18 per cent of the flex measures,</a:t>
          </a:r>
          <a:r>
            <a:rPr lang="en-GB" sz="1100" baseline="0">
              <a:solidFill>
                <a:sysClr val="windowText" lastClr="000000"/>
              </a:solidFill>
              <a:effectLst/>
              <a:latin typeface="+mn-lt"/>
              <a:ea typeface="+mn-ea"/>
              <a:cs typeface="+mn-cs"/>
            </a:rPr>
            <a:t> whereas </a:t>
          </a:r>
          <a:r>
            <a:rPr lang="en-GB" sz="1100">
              <a:solidFill>
                <a:sysClr val="windowText" lastClr="000000"/>
              </a:solidFill>
              <a:effectLst/>
              <a:latin typeface="+mn-lt"/>
              <a:ea typeface="+mn-ea"/>
              <a:cs typeface="+mn-cs"/>
            </a:rPr>
            <a:t>Wales had 16 per cent (Table 3.5).</a:t>
          </a:r>
          <a:r>
            <a:rPr lang="en-GB">
              <a:solidFill>
                <a:sysClr val="windowText" lastClr="000000"/>
              </a:solidFill>
              <a:effectLst/>
            </a:rPr>
            <a:t>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Since the introduction of Flexible Eligibility, 61,300 measures have been delivered through this aspect of the scheme up to the end of December 2019 (Tables 2.7 &amp; 2.8). Under ECO3, up to 25 per cent of the obligation can be delivered through Flex, with around 19 per cent of this obligation delivered through Flex up to the end of December 2019 (Chart 5).</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0" lvl="0" indent="0" algn="just">
            <a:buFontTx/>
            <a:buNone/>
          </a:pPr>
          <a:r>
            <a:rPr lang="en-GB" sz="1100" u="sng">
              <a:solidFill>
                <a:sysClr val="windowText" lastClr="000000"/>
              </a:solidFill>
              <a:effectLst/>
              <a:latin typeface="+mn-lt"/>
              <a:ea typeface="+mn-ea"/>
              <a:cs typeface="+mn-cs"/>
            </a:rPr>
            <a:t>Green Deal Plans</a:t>
          </a: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Green Deal (GD) Plans – there were 13,867 ‘live’ or ‘completed’ GD Plans in unique homes at the end of January 2020. Of these, 11,190 were ‘live’ (all measures installed) and 2,677 were 'completed' (all measures installed and paid off). At the end of January 2020, 81 per cent of all plans were 'live'. Over the last three months (November 2019 - January 2020) 164 plans were ‘completed’, compared to 124 completions in the previous three months (Table 7.1).</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180974</xdr:colOff>
      <xdr:row>0</xdr:row>
      <xdr:rowOff>57151</xdr:rowOff>
    </xdr:from>
    <xdr:to>
      <xdr:col>22</xdr:col>
      <xdr:colOff>504825</xdr:colOff>
      <xdr:row>69</xdr:row>
      <xdr:rowOff>57149</xdr:rowOff>
    </xdr:to>
    <xdr:sp macro="" textlink="">
      <xdr:nvSpPr>
        <xdr:cNvPr id="2" name="TextBox 1">
          <a:extLst>
            <a:ext uri="{FF2B5EF4-FFF2-40B4-BE49-F238E27FC236}">
              <a16:creationId xmlns:a16="http://schemas.microsoft.com/office/drawing/2014/main" id="{BF87FD39-39E9-4925-AC4F-E8D97E593386}"/>
            </a:ext>
          </a:extLst>
        </xdr:cNvPr>
        <xdr:cNvSpPr txBox="1"/>
      </xdr:nvSpPr>
      <xdr:spPr>
        <a:xfrm>
          <a:off x="180974" y="57151"/>
          <a:ext cx="14554201" cy="1117282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Monthly Summary</a:t>
          </a:r>
        </a:p>
        <a:p>
          <a:pPr algn="just"/>
          <a:endParaRPr lang="en-GB" sz="1100">
            <a:solidFill>
              <a:sysClr val="windowText" lastClr="000000"/>
            </a:solidFill>
            <a:effectLst/>
            <a:latin typeface="+mn-lt"/>
            <a:ea typeface="+mn-ea"/>
            <a:cs typeface="+mn-cs"/>
          </a:endParaRPr>
        </a:p>
        <a:p>
          <a:pPr algn="just"/>
          <a:r>
            <a:rPr lang="en-GB" sz="1100" b="1" i="0"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i="0" u="none" baseline="0">
            <a:solidFill>
              <a:sysClr val="windowText" lastClr="000000"/>
            </a:solidFill>
            <a:effectLst/>
            <a:latin typeface="+mn-lt"/>
            <a:ea typeface="+mn-ea"/>
            <a:cs typeface="+mn-cs"/>
          </a:endParaRPr>
        </a:p>
        <a:p>
          <a:pPr eaLnBrk="1" fontAlgn="auto" latinLnBrk="0" hangingPunct="1"/>
          <a:r>
            <a:rPr lang="en-GB" sz="1100" i="0" u="sng">
              <a:solidFill>
                <a:sysClr val="windowText" lastClr="000000"/>
              </a:solidFill>
              <a:effectLst/>
              <a:latin typeface="+mn-lt"/>
              <a:ea typeface="+mn-ea"/>
              <a:cs typeface="+mn-cs"/>
            </a:rPr>
            <a:t>ECO Measures Installed and Households</a:t>
          </a:r>
        </a:p>
        <a:p>
          <a:pPr marL="171450" indent="-171450" eaLnBrk="1" fontAlgn="auto" latinLnBrk="0" hangingPunct="1">
            <a:buFont typeface="Arial" panose="020B0604020202020204" pitchFamily="34" charset="0"/>
            <a:buChar char="•"/>
          </a:pPr>
          <a:r>
            <a:rPr lang="en-GB" sz="1100">
              <a:solidFill>
                <a:sysClr val="windowText" lastClr="000000"/>
              </a:solidFill>
              <a:effectLst/>
              <a:latin typeface="+mn-lt"/>
              <a:ea typeface="+mn-ea"/>
              <a:cs typeface="+mn-cs"/>
            </a:rPr>
            <a:t>Provisional figures show there were around 2.67m measures installed in 2.06m households under ECO up to the end of December 2019 (Tables 2.3 to 2.8).</a:t>
          </a:r>
          <a:r>
            <a:rPr kumimoji="0" lang="en-GB" sz="1100" b="0" i="0" u="none" strike="noStrike" kern="0" cap="none" spc="0" normalizeH="0" baseline="0">
              <a:ln>
                <a:noFill/>
              </a:ln>
              <a:solidFill>
                <a:sysClr val="windowText" lastClr="000000"/>
              </a:solidFill>
              <a:effectLst/>
              <a:uLnTx/>
              <a:uFillTx/>
              <a:latin typeface="+mn-lt"/>
              <a:ea typeface="+mn-ea"/>
              <a:cs typeface="+mn-cs"/>
            </a:rPr>
            <a:t> </a:t>
          </a:r>
        </a:p>
        <a:p>
          <a:pPr marL="171450" indent="-171450" eaLnBrk="1" fontAlgn="auto" latinLnBrk="0" hangingPunct="1">
            <a:buFont typeface="Arial" panose="020B0604020202020204" pitchFamily="34" charset="0"/>
            <a:buChar char="•"/>
          </a:pPr>
          <a:endParaRPr kumimoji="0" lang="en-GB" sz="1100" b="0" i="0" u="none" strike="noStrike" kern="0" cap="none" spc="0" normalizeH="0" baseline="0">
            <a:ln>
              <a:noFill/>
            </a:ln>
            <a:solidFill>
              <a:sysClr val="windowText" lastClr="000000"/>
            </a:solidFill>
            <a:effectLst/>
            <a:uLnTx/>
            <a:uFillTx/>
            <a:latin typeface="+mn-lt"/>
            <a:ea typeface="+mn-ea"/>
            <a:cs typeface="+mn-cs"/>
          </a:endParaRPr>
        </a:p>
        <a:p>
          <a:pPr marL="171450" indent="-171450" eaLnBrk="1" fontAlgn="auto" latinLnBrk="0" hangingPunct="1">
            <a:buFont typeface="Arial" panose="020B0604020202020204" pitchFamily="34" charset="0"/>
            <a:buChar char="•"/>
          </a:pPr>
          <a:r>
            <a:rPr lang="en-GB" sz="1100">
              <a:solidFill>
                <a:schemeClr val="dk1"/>
              </a:solidFill>
              <a:effectLst/>
              <a:latin typeface="+mn-lt"/>
              <a:ea typeface="+mn-ea"/>
              <a:cs typeface="+mn-cs"/>
            </a:rPr>
            <a:t>Since the start of ECO3 in October 2018, 238,100 measures have been installed, including 28,200 measures installed in December 2019, the highest monthly delivery to date under ECO3 and provisionally a nine per cent increase in the number of measures compared to November 2019 (Table 2.5). The December 2019 delivery is the second highest monthly total since the start of ECO Help-to-Heat in April 2017. Suppliers have until March 2022 to deliver their ECO3 obligations.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Based on the first 15 months of data for ECO3, up to end of December 2019, halk of the measures installed</a:t>
          </a:r>
          <a:r>
            <a:rPr lang="en-GB" sz="1100" baseline="0">
              <a:solidFill>
                <a:sysClr val="windowText" lastClr="000000"/>
              </a:solidFill>
              <a:effectLst/>
              <a:latin typeface="+mn-lt"/>
              <a:ea typeface="+mn-ea"/>
              <a:cs typeface="+mn-cs"/>
            </a:rPr>
            <a:t> were heating measures including </a:t>
          </a:r>
          <a:r>
            <a:rPr lang="en-GB" sz="1100">
              <a:solidFill>
                <a:sysClr val="windowText" lastClr="000000"/>
              </a:solidFill>
              <a:effectLst/>
              <a:latin typeface="+mn-lt"/>
              <a:ea typeface="+mn-ea"/>
              <a:cs typeface="+mn-cs"/>
            </a:rPr>
            <a:t>Boilers (30 per cent) and 'other heating' measures (20 per cent).. In addition 19 per cent of measures were for cavity wall insulation, 13 per cent were for loft insulation, six per cent were for solid wall insulation and 13 per cent were for 'other insulation' (of which 99 per cent were for under floor insulation).  (Table 2.8).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noProof="0">
            <a:ln>
              <a:noFill/>
            </a:ln>
            <a:solidFill>
              <a:srgbClr val="FF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Since the start of April 2017, around 382,100 Affordable Warmth measures have been installed in around 255,500 low income and vulnerable households (Tables 2.7 and 2.8).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Since the introduction of Flexible Eligibility, 61,300 measures have been delivered through this aspect of the scheme up to the end of December 2019 (Tables 2.7 &amp; 2.8). Under ECO3, up to 25 per cent of the obligation can be delivered through Flex, with around 19 per cent of this obligation delivered through Flex up to the end of December 2019 (Chart 5).</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52387</xdr:colOff>
      <xdr:row>2</xdr:row>
      <xdr:rowOff>19050</xdr:rowOff>
    </xdr:from>
    <xdr:to>
      <xdr:col>13</xdr:col>
      <xdr:colOff>85724</xdr:colOff>
      <xdr:row>25</xdr:row>
      <xdr:rowOff>38101</xdr:rowOff>
    </xdr:to>
    <xdr:pic>
      <xdr:nvPicPr>
        <xdr:cNvPr id="3" name="Picture 2">
          <a:extLst>
            <a:ext uri="{FF2B5EF4-FFF2-40B4-BE49-F238E27FC236}">
              <a16:creationId xmlns:a16="http://schemas.microsoft.com/office/drawing/2014/main" id="{B2FD4A3B-BA75-4646-9459-0D8E0D7DD5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85750" y="347663"/>
          <a:ext cx="7519987" cy="3871913"/>
        </a:xfrm>
        <a:prstGeom prst="rect">
          <a:avLst/>
        </a:prstGeom>
        <a:ln>
          <a:solidFill>
            <a:schemeClr val="bg1">
              <a:lumMod val="50000"/>
            </a:schemeClr>
          </a:solidFill>
        </a:ln>
      </xdr:spPr>
    </xdr:pic>
    <xdr:clientData/>
  </xdr:twoCellAnchor>
  <xdr:twoCellAnchor editAs="oneCell">
    <xdr:from>
      <xdr:col>14</xdr:col>
      <xdr:colOff>28575</xdr:colOff>
      <xdr:row>2</xdr:row>
      <xdr:rowOff>19051</xdr:rowOff>
    </xdr:from>
    <xdr:to>
      <xdr:col>25</xdr:col>
      <xdr:colOff>247650</xdr:colOff>
      <xdr:row>25</xdr:row>
      <xdr:rowOff>33342</xdr:rowOff>
    </xdr:to>
    <xdr:pic>
      <xdr:nvPicPr>
        <xdr:cNvPr id="5" name="Picture 4">
          <a:extLst>
            <a:ext uri="{FF2B5EF4-FFF2-40B4-BE49-F238E27FC236}">
              <a16:creationId xmlns:a16="http://schemas.microsoft.com/office/drawing/2014/main" id="{977FBD46-768C-4DFA-87EC-8D08D95C87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7391400" y="342901"/>
          <a:ext cx="6610350" cy="3852866"/>
        </a:xfrm>
        <a:prstGeom prst="rect">
          <a:avLst/>
        </a:prstGeom>
        <a:ln>
          <a:solidFill>
            <a:schemeClr val="bg1">
              <a:lumMod val="50000"/>
            </a:schemeClr>
          </a:solidFill>
        </a:ln>
      </xdr:spPr>
    </xdr:pic>
    <xdr:clientData/>
  </xdr:twoCellAnchor>
  <xdr:twoCellAnchor editAs="oneCell">
    <xdr:from>
      <xdr:col>14</xdr:col>
      <xdr:colOff>19050</xdr:colOff>
      <xdr:row>27</xdr:row>
      <xdr:rowOff>47625</xdr:rowOff>
    </xdr:from>
    <xdr:to>
      <xdr:col>25</xdr:col>
      <xdr:colOff>257174</xdr:colOff>
      <xdr:row>50</xdr:row>
      <xdr:rowOff>133350</xdr:rowOff>
    </xdr:to>
    <xdr:pic>
      <xdr:nvPicPr>
        <xdr:cNvPr id="6" name="Picture 5">
          <a:extLst>
            <a:ext uri="{FF2B5EF4-FFF2-40B4-BE49-F238E27FC236}">
              <a16:creationId xmlns:a16="http://schemas.microsoft.com/office/drawing/2014/main" id="{A3D3DD65-2E5E-45EE-B3A0-EC6B387B373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7381875" y="4667250"/>
          <a:ext cx="6629399" cy="3781425"/>
        </a:xfrm>
        <a:prstGeom prst="rect">
          <a:avLst/>
        </a:prstGeom>
        <a:ln>
          <a:solidFill>
            <a:schemeClr val="bg1">
              <a:lumMod val="50000"/>
            </a:schemeClr>
          </a:solidFill>
        </a:ln>
      </xdr:spPr>
    </xdr:pic>
    <xdr:clientData/>
  </xdr:twoCellAnchor>
  <xdr:twoCellAnchor editAs="oneCell">
    <xdr:from>
      <xdr:col>1</xdr:col>
      <xdr:colOff>38100</xdr:colOff>
      <xdr:row>77</xdr:row>
      <xdr:rowOff>66341</xdr:rowOff>
    </xdr:from>
    <xdr:to>
      <xdr:col>13</xdr:col>
      <xdr:colOff>97733</xdr:colOff>
      <xdr:row>99</xdr:row>
      <xdr:rowOff>80962</xdr:rowOff>
    </xdr:to>
    <xdr:pic>
      <xdr:nvPicPr>
        <xdr:cNvPr id="10" name="Picture 9">
          <a:extLst>
            <a:ext uri="{FF2B5EF4-FFF2-40B4-BE49-F238E27FC236}">
              <a16:creationId xmlns:a16="http://schemas.microsoft.com/office/drawing/2014/main" id="{F2A2B496-7558-43E3-96A4-0FFC97297163}"/>
            </a:ext>
          </a:extLst>
        </xdr:cNvPr>
        <xdr:cNvPicPr>
          <a:picLocks noChangeAspect="1"/>
        </xdr:cNvPicPr>
      </xdr:nvPicPr>
      <xdr:blipFill>
        <a:blip xmlns:r="http://schemas.openxmlformats.org/officeDocument/2006/relationships" r:embed="rId4"/>
        <a:stretch>
          <a:fillRect/>
        </a:stretch>
      </xdr:blipFill>
      <xdr:spPr>
        <a:xfrm>
          <a:off x="271463" y="13029866"/>
          <a:ext cx="7546283" cy="3591259"/>
        </a:xfrm>
        <a:prstGeom prst="rect">
          <a:avLst/>
        </a:prstGeom>
        <a:ln>
          <a:solidFill>
            <a:schemeClr val="bg1">
              <a:lumMod val="50000"/>
            </a:schemeClr>
          </a:solidFill>
        </a:ln>
      </xdr:spPr>
    </xdr:pic>
    <xdr:clientData/>
  </xdr:twoCellAnchor>
  <xdr:twoCellAnchor editAs="oneCell">
    <xdr:from>
      <xdr:col>1</xdr:col>
      <xdr:colOff>0</xdr:colOff>
      <xdr:row>102</xdr:row>
      <xdr:rowOff>304093</xdr:rowOff>
    </xdr:from>
    <xdr:to>
      <xdr:col>13</xdr:col>
      <xdr:colOff>133350</xdr:colOff>
      <xdr:row>125</xdr:row>
      <xdr:rowOff>94716</xdr:rowOff>
    </xdr:to>
    <xdr:pic>
      <xdr:nvPicPr>
        <xdr:cNvPr id="2" name="Picture 1">
          <a:extLst>
            <a:ext uri="{FF2B5EF4-FFF2-40B4-BE49-F238E27FC236}">
              <a16:creationId xmlns:a16="http://schemas.microsoft.com/office/drawing/2014/main" id="{0470348A-2BC6-4073-84D7-68AA3596135F}"/>
            </a:ext>
          </a:extLst>
        </xdr:cNvPr>
        <xdr:cNvPicPr>
          <a:picLocks noChangeAspect="1"/>
        </xdr:cNvPicPr>
      </xdr:nvPicPr>
      <xdr:blipFill>
        <a:blip xmlns:r="http://schemas.openxmlformats.org/officeDocument/2006/relationships" r:embed="rId5"/>
        <a:stretch>
          <a:fillRect/>
        </a:stretch>
      </xdr:blipFill>
      <xdr:spPr>
        <a:xfrm>
          <a:off x="219075" y="17315743"/>
          <a:ext cx="7105650" cy="3781598"/>
        </a:xfrm>
        <a:prstGeom prst="rect">
          <a:avLst/>
        </a:prstGeom>
      </xdr:spPr>
    </xdr:pic>
    <xdr:clientData/>
  </xdr:twoCellAnchor>
  <xdr:twoCellAnchor editAs="oneCell">
    <xdr:from>
      <xdr:col>14</xdr:col>
      <xdr:colOff>57150</xdr:colOff>
      <xdr:row>77</xdr:row>
      <xdr:rowOff>57150</xdr:rowOff>
    </xdr:from>
    <xdr:to>
      <xdr:col>25</xdr:col>
      <xdr:colOff>244929</xdr:colOff>
      <xdr:row>99</xdr:row>
      <xdr:rowOff>85725</xdr:rowOff>
    </xdr:to>
    <xdr:pic>
      <xdr:nvPicPr>
        <xdr:cNvPr id="4" name="Picture 3">
          <a:extLst>
            <a:ext uri="{FF2B5EF4-FFF2-40B4-BE49-F238E27FC236}">
              <a16:creationId xmlns:a16="http://schemas.microsoft.com/office/drawing/2014/main" id="{BDD1FF69-2570-459A-9DA8-3D4C66F4A069}"/>
            </a:ext>
          </a:extLst>
        </xdr:cNvPr>
        <xdr:cNvPicPr>
          <a:picLocks noChangeAspect="1"/>
        </xdr:cNvPicPr>
      </xdr:nvPicPr>
      <xdr:blipFill>
        <a:blip xmlns:r="http://schemas.openxmlformats.org/officeDocument/2006/relationships" r:embed="rId6"/>
        <a:stretch>
          <a:fillRect/>
        </a:stretch>
      </xdr:blipFill>
      <xdr:spPr>
        <a:xfrm>
          <a:off x="7473043" y="13092793"/>
          <a:ext cx="6623957" cy="3648075"/>
        </a:xfrm>
        <a:prstGeom prst="rect">
          <a:avLst/>
        </a:prstGeom>
        <a:ln>
          <a:solidFill>
            <a:schemeClr val="bg1">
              <a:lumMod val="50000"/>
            </a:schemeClr>
          </a:solidFill>
        </a:ln>
      </xdr:spPr>
    </xdr:pic>
    <xdr:clientData/>
  </xdr:twoCellAnchor>
  <xdr:twoCellAnchor editAs="oneCell">
    <xdr:from>
      <xdr:col>1</xdr:col>
      <xdr:colOff>33337</xdr:colOff>
      <xdr:row>27</xdr:row>
      <xdr:rowOff>47625</xdr:rowOff>
    </xdr:from>
    <xdr:to>
      <xdr:col>13</xdr:col>
      <xdr:colOff>95250</xdr:colOff>
      <xdr:row>50</xdr:row>
      <xdr:rowOff>138113</xdr:rowOff>
    </xdr:to>
    <xdr:pic>
      <xdr:nvPicPr>
        <xdr:cNvPr id="8" name="Picture 7">
          <a:extLst>
            <a:ext uri="{FF2B5EF4-FFF2-40B4-BE49-F238E27FC236}">
              <a16:creationId xmlns:a16="http://schemas.microsoft.com/office/drawing/2014/main" id="{75EE0827-FBB6-43EA-8A09-9B12158A5923}"/>
            </a:ext>
          </a:extLst>
        </xdr:cNvPr>
        <xdr:cNvPicPr>
          <a:picLocks noChangeAspect="1"/>
        </xdr:cNvPicPr>
      </xdr:nvPicPr>
      <xdr:blipFill>
        <a:blip xmlns:r="http://schemas.openxmlformats.org/officeDocument/2006/relationships" r:embed="rId7"/>
        <a:stretch>
          <a:fillRect/>
        </a:stretch>
      </xdr:blipFill>
      <xdr:spPr>
        <a:xfrm>
          <a:off x="266700" y="4686300"/>
          <a:ext cx="7548563" cy="3795713"/>
        </a:xfrm>
        <a:prstGeom prst="rect">
          <a:avLst/>
        </a:prstGeom>
        <a:ln>
          <a:solidFill>
            <a:schemeClr val="bg1">
              <a:lumMod val="50000"/>
            </a:schemeClr>
          </a:solidFill>
        </a:ln>
      </xdr:spPr>
    </xdr:pic>
    <xdr:clientData/>
  </xdr:twoCellAnchor>
  <xdr:twoCellAnchor editAs="oneCell">
    <xdr:from>
      <xdr:col>14</xdr:col>
      <xdr:colOff>125908</xdr:colOff>
      <xdr:row>102</xdr:row>
      <xdr:rowOff>247649</xdr:rowOff>
    </xdr:from>
    <xdr:to>
      <xdr:col>21</xdr:col>
      <xdr:colOff>247650</xdr:colOff>
      <xdr:row>126</xdr:row>
      <xdr:rowOff>198937</xdr:rowOff>
    </xdr:to>
    <xdr:pic>
      <xdr:nvPicPr>
        <xdr:cNvPr id="15" name="Picture 14">
          <a:extLst>
            <a:ext uri="{FF2B5EF4-FFF2-40B4-BE49-F238E27FC236}">
              <a16:creationId xmlns:a16="http://schemas.microsoft.com/office/drawing/2014/main" id="{4A8F449B-C4CB-49EB-AFED-D16221F39C71}"/>
            </a:ext>
          </a:extLst>
        </xdr:cNvPr>
        <xdr:cNvPicPr>
          <a:picLocks noChangeAspect="1"/>
        </xdr:cNvPicPr>
      </xdr:nvPicPr>
      <xdr:blipFill>
        <a:blip xmlns:r="http://schemas.openxmlformats.org/officeDocument/2006/relationships" r:embed="rId8"/>
        <a:stretch>
          <a:fillRect/>
        </a:stretch>
      </xdr:blipFill>
      <xdr:spPr>
        <a:xfrm>
          <a:off x="8031658" y="17273587"/>
          <a:ext cx="4488955" cy="4104188"/>
        </a:xfrm>
        <a:prstGeom prst="rect">
          <a:avLst/>
        </a:prstGeom>
      </xdr:spPr>
    </xdr:pic>
    <xdr:clientData/>
  </xdr:twoCellAnchor>
  <xdr:twoCellAnchor editAs="oneCell">
    <xdr:from>
      <xdr:col>14</xdr:col>
      <xdr:colOff>57150</xdr:colOff>
      <xdr:row>53</xdr:row>
      <xdr:rowOff>28575</xdr:rowOff>
    </xdr:from>
    <xdr:to>
      <xdr:col>25</xdr:col>
      <xdr:colOff>257175</xdr:colOff>
      <xdr:row>74</xdr:row>
      <xdr:rowOff>134963</xdr:rowOff>
    </xdr:to>
    <xdr:pic>
      <xdr:nvPicPr>
        <xdr:cNvPr id="7" name="Picture 6">
          <a:extLst>
            <a:ext uri="{FF2B5EF4-FFF2-40B4-BE49-F238E27FC236}">
              <a16:creationId xmlns:a16="http://schemas.microsoft.com/office/drawing/2014/main" id="{7A9098EA-4771-4AB7-8139-7FB70D3CF2B0}"/>
            </a:ext>
          </a:extLst>
        </xdr:cNvPr>
        <xdr:cNvPicPr>
          <a:picLocks noChangeAspect="1"/>
        </xdr:cNvPicPr>
      </xdr:nvPicPr>
      <xdr:blipFill>
        <a:blip xmlns:r="http://schemas.openxmlformats.org/officeDocument/2006/relationships" r:embed="rId9"/>
        <a:stretch>
          <a:fillRect/>
        </a:stretch>
      </xdr:blipFill>
      <xdr:spPr>
        <a:xfrm>
          <a:off x="7419975" y="9048750"/>
          <a:ext cx="6591300" cy="3506813"/>
        </a:xfrm>
        <a:prstGeom prst="rect">
          <a:avLst/>
        </a:prstGeom>
        <a:ln>
          <a:solidFill>
            <a:schemeClr val="bg1">
              <a:lumMod val="50000"/>
            </a:schemeClr>
          </a:solidFill>
        </a:ln>
      </xdr:spPr>
    </xdr:pic>
    <xdr:clientData/>
  </xdr:twoCellAnchor>
  <xdr:twoCellAnchor editAs="oneCell">
    <xdr:from>
      <xdr:col>1</xdr:col>
      <xdr:colOff>27215</xdr:colOff>
      <xdr:row>53</xdr:row>
      <xdr:rowOff>27215</xdr:rowOff>
    </xdr:from>
    <xdr:to>
      <xdr:col>13</xdr:col>
      <xdr:colOff>122465</xdr:colOff>
      <xdr:row>74</xdr:row>
      <xdr:rowOff>122465</xdr:rowOff>
    </xdr:to>
    <xdr:pic>
      <xdr:nvPicPr>
        <xdr:cNvPr id="11" name="Picture 10">
          <a:extLst>
            <a:ext uri="{FF2B5EF4-FFF2-40B4-BE49-F238E27FC236}">
              <a16:creationId xmlns:a16="http://schemas.microsoft.com/office/drawing/2014/main" id="{89870273-7188-407B-AAA6-A9733F99915E}"/>
            </a:ext>
          </a:extLst>
        </xdr:cNvPr>
        <xdr:cNvPicPr>
          <a:picLocks noChangeAspect="1"/>
        </xdr:cNvPicPr>
      </xdr:nvPicPr>
      <xdr:blipFill>
        <a:blip xmlns:r="http://schemas.openxmlformats.org/officeDocument/2006/relationships" r:embed="rId10"/>
        <a:stretch>
          <a:fillRect/>
        </a:stretch>
      </xdr:blipFill>
      <xdr:spPr>
        <a:xfrm>
          <a:off x="244929" y="9116786"/>
          <a:ext cx="7116536" cy="3524250"/>
        </a:xfrm>
        <a:prstGeom prst="rect">
          <a:avLst/>
        </a:prstGeom>
        <a:ln>
          <a:solidFill>
            <a:schemeClr val="bg1">
              <a:lumMod val="50000"/>
            </a:schemeClr>
          </a:solidFill>
        </a:ln>
      </xdr:spPr>
    </xdr:pic>
    <xdr:clientData/>
  </xdr:twoCellAnchor>
  <xdr:twoCellAnchor editAs="oneCell">
    <xdr:from>
      <xdr:col>1</xdr:col>
      <xdr:colOff>0</xdr:colOff>
      <xdr:row>128</xdr:row>
      <xdr:rowOff>0</xdr:rowOff>
    </xdr:from>
    <xdr:to>
      <xdr:col>10</xdr:col>
      <xdr:colOff>122464</xdr:colOff>
      <xdr:row>160</xdr:row>
      <xdr:rowOff>40822</xdr:rowOff>
    </xdr:to>
    <xdr:pic>
      <xdr:nvPicPr>
        <xdr:cNvPr id="13" name="Picture 12">
          <a:extLst>
            <a:ext uri="{FF2B5EF4-FFF2-40B4-BE49-F238E27FC236}">
              <a16:creationId xmlns:a16="http://schemas.microsoft.com/office/drawing/2014/main" id="{DB37390A-B410-4C3D-B19E-763AB718D5E0}"/>
            </a:ext>
          </a:extLst>
        </xdr:cNvPr>
        <xdr:cNvPicPr/>
      </xdr:nvPicPr>
      <xdr:blipFill>
        <a:blip xmlns:r="http://schemas.openxmlformats.org/officeDocument/2006/relationships" r:embed="rId11"/>
        <a:stretch>
          <a:fillRect/>
        </a:stretch>
      </xdr:blipFill>
      <xdr:spPr>
        <a:xfrm>
          <a:off x="217714" y="21744214"/>
          <a:ext cx="5388429" cy="52659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xdr:row>
      <xdr:rowOff>83763</xdr:rowOff>
    </xdr:from>
    <xdr:to>
      <xdr:col>10</xdr:col>
      <xdr:colOff>258151</xdr:colOff>
      <xdr:row>48</xdr:row>
      <xdr:rowOff>155480</xdr:rowOff>
    </xdr:to>
    <xdr:pic>
      <xdr:nvPicPr>
        <xdr:cNvPr id="3" name="Picture 2">
          <a:extLst>
            <a:ext uri="{FF2B5EF4-FFF2-40B4-BE49-F238E27FC236}">
              <a16:creationId xmlns:a16="http://schemas.microsoft.com/office/drawing/2014/main" id="{C39092AE-582D-4B57-B28A-C6782B977DDB}"/>
            </a:ext>
          </a:extLst>
        </xdr:cNvPr>
        <xdr:cNvPicPr>
          <a:picLocks noChangeAspect="1"/>
        </xdr:cNvPicPr>
      </xdr:nvPicPr>
      <xdr:blipFill>
        <a:blip xmlns:r="http://schemas.openxmlformats.org/officeDocument/2006/relationships" r:embed="rId1"/>
        <a:stretch>
          <a:fillRect/>
        </a:stretch>
      </xdr:blipFill>
      <xdr:spPr>
        <a:xfrm>
          <a:off x="0" y="554410"/>
          <a:ext cx="6163651" cy="754604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2</xdr:row>
      <xdr:rowOff>43224</xdr:rowOff>
    </xdr:from>
    <xdr:to>
      <xdr:col>10</xdr:col>
      <xdr:colOff>212912</xdr:colOff>
      <xdr:row>51</xdr:row>
      <xdr:rowOff>88202</xdr:rowOff>
    </xdr:to>
    <xdr:pic>
      <xdr:nvPicPr>
        <xdr:cNvPr id="3" name="Picture 2">
          <a:extLst>
            <a:ext uri="{FF2B5EF4-FFF2-40B4-BE49-F238E27FC236}">
              <a16:creationId xmlns:a16="http://schemas.microsoft.com/office/drawing/2014/main" id="{5ED2800D-E899-4A5E-BB71-486CEAAFBED4}"/>
            </a:ext>
          </a:extLst>
        </xdr:cNvPr>
        <xdr:cNvPicPr>
          <a:picLocks noChangeAspect="1"/>
        </xdr:cNvPicPr>
      </xdr:nvPicPr>
      <xdr:blipFill>
        <a:blip xmlns:r="http://schemas.openxmlformats.org/officeDocument/2006/relationships" r:embed="rId1"/>
        <a:stretch>
          <a:fillRect/>
        </a:stretch>
      </xdr:blipFill>
      <xdr:spPr>
        <a:xfrm>
          <a:off x="0" y="513871"/>
          <a:ext cx="6264088" cy="800675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285750</xdr:colOff>
      <xdr:row>16</xdr:row>
      <xdr:rowOff>104775</xdr:rowOff>
    </xdr:from>
    <xdr:to>
      <xdr:col>15</xdr:col>
      <xdr:colOff>295275</xdr:colOff>
      <xdr:row>16</xdr:row>
      <xdr:rowOff>276224</xdr:rowOff>
    </xdr:to>
    <xdr:sp macro="" textlink="">
      <xdr:nvSpPr>
        <xdr:cNvPr id="2" name="TextBox 1">
          <a:hlinkClick xmlns:r="http://schemas.openxmlformats.org/officeDocument/2006/relationships" r:id="rId1"/>
          <a:extLst>
            <a:ext uri="{FF2B5EF4-FFF2-40B4-BE49-F238E27FC236}">
              <a16:creationId xmlns:a16="http://schemas.microsoft.com/office/drawing/2014/main" id="{30F29F18-B057-46C1-A77E-F464A6E3C14D}"/>
            </a:ext>
          </a:extLst>
        </xdr:cNvPr>
        <xdr:cNvSpPr txBox="1"/>
      </xdr:nvSpPr>
      <xdr:spPr>
        <a:xfrm>
          <a:off x="7019925" y="387667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sheetData sheetId="1"/>
      <sheetData sheetId="2"/>
      <sheetData sheetId="3"/>
      <sheetData sheetId="4">
        <row r="3">
          <cell r="H3">
            <v>24.128450999999998</v>
          </cell>
        </row>
      </sheetData>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beis.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gov.uk/guidance/energy-companies-obligation-brokerage"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1:L33"/>
  <sheetViews>
    <sheetView showGridLines="0" tabSelected="1" zoomScaleNormal="100" workbookViewId="0"/>
  </sheetViews>
  <sheetFormatPr defaultColWidth="8.71875" defaultRowHeight="14.4"/>
  <cols>
    <col min="1" max="16384" width="8.71875" style="55"/>
  </cols>
  <sheetData>
    <row r="11" spans="1:8" ht="45.9">
      <c r="F11" s="56" t="s">
        <v>2470</v>
      </c>
    </row>
    <row r="12" spans="1:8" ht="45.9">
      <c r="F12" s="56" t="s">
        <v>2793</v>
      </c>
    </row>
    <row r="15" spans="1:8">
      <c r="A15" s="146"/>
      <c r="B15" s="146"/>
      <c r="C15" s="146"/>
      <c r="D15" s="146"/>
      <c r="E15" s="146"/>
      <c r="F15" s="146"/>
      <c r="G15" s="146"/>
      <c r="H15" s="146"/>
    </row>
    <row r="16" spans="1:8">
      <c r="A16" s="427" t="s">
        <v>3006</v>
      </c>
      <c r="B16" s="428"/>
      <c r="C16" s="428"/>
      <c r="D16" s="146"/>
      <c r="E16" s="146"/>
      <c r="F16" s="146"/>
      <c r="G16" s="146"/>
      <c r="H16" s="146"/>
    </row>
    <row r="17" spans="1:12">
      <c r="A17" s="1"/>
      <c r="B17" s="428"/>
      <c r="C17" s="428"/>
      <c r="D17" s="146"/>
      <c r="E17" s="146"/>
      <c r="F17" s="146"/>
      <c r="G17" s="146"/>
      <c r="H17" s="146"/>
    </row>
    <row r="18" spans="1:12">
      <c r="A18" s="429" t="s">
        <v>2735</v>
      </c>
      <c r="B18" s="428"/>
      <c r="C18" s="428"/>
      <c r="D18" s="146"/>
      <c r="E18" s="146"/>
      <c r="F18" s="146"/>
      <c r="G18" s="146"/>
      <c r="H18" s="146"/>
    </row>
    <row r="19" spans="1:12">
      <c r="A19" s="430" t="s">
        <v>2736</v>
      </c>
      <c r="B19" s="428"/>
      <c r="C19" s="428"/>
      <c r="D19" s="146"/>
      <c r="E19" s="146"/>
      <c r="F19" s="146"/>
      <c r="G19" s="146"/>
      <c r="H19" s="146"/>
      <c r="I19" s="146"/>
      <c r="J19" s="146"/>
      <c r="K19" s="146"/>
      <c r="L19" s="146"/>
    </row>
    <row r="20" spans="1:12">
      <c r="A20" s="844" t="s">
        <v>2737</v>
      </c>
      <c r="B20" s="845"/>
      <c r="C20" s="845"/>
      <c r="D20" s="845"/>
      <c r="E20" s="146"/>
      <c r="F20" s="146"/>
      <c r="G20" s="146"/>
      <c r="H20" s="146"/>
      <c r="I20" s="146"/>
      <c r="J20" s="146"/>
      <c r="K20" s="146"/>
      <c r="L20" s="146"/>
    </row>
    <row r="21" spans="1:12">
      <c r="A21" s="431" t="s">
        <v>2738</v>
      </c>
      <c r="B21" s="428"/>
      <c r="C21" s="428"/>
      <c r="D21" s="146"/>
      <c r="E21" s="146"/>
      <c r="F21" s="146"/>
      <c r="G21" s="146"/>
      <c r="H21" s="146"/>
      <c r="I21" s="146"/>
      <c r="J21" s="146"/>
      <c r="K21" s="146"/>
      <c r="L21" s="146"/>
    </row>
    <row r="22" spans="1:12">
      <c r="A22" s="146"/>
      <c r="B22" s="146"/>
      <c r="C22" s="146"/>
      <c r="D22" s="146"/>
      <c r="E22" s="146"/>
      <c r="F22" s="146"/>
      <c r="G22" s="146"/>
      <c r="H22" s="146"/>
      <c r="I22" s="146"/>
      <c r="J22" s="146"/>
      <c r="K22" s="146"/>
      <c r="L22" s="146"/>
    </row>
    <row r="23" spans="1:12">
      <c r="A23" s="57"/>
      <c r="B23" s="146"/>
      <c r="C23" s="146"/>
      <c r="D23" s="146"/>
      <c r="E23" s="146"/>
      <c r="F23" s="146"/>
      <c r="G23" s="146"/>
      <c r="H23" s="146"/>
      <c r="I23" s="146"/>
      <c r="J23" s="146"/>
      <c r="K23" s="146"/>
      <c r="L23" s="146"/>
    </row>
    <row r="24" spans="1:12">
      <c r="A24" s="57" t="s">
        <v>3030</v>
      </c>
      <c r="B24" s="146"/>
      <c r="C24" s="146"/>
      <c r="D24" s="146"/>
      <c r="E24" s="146"/>
      <c r="F24" s="146"/>
      <c r="G24" s="146"/>
      <c r="H24" s="146"/>
      <c r="I24" s="146"/>
      <c r="J24" s="146"/>
      <c r="K24" s="146"/>
      <c r="L24" s="146"/>
    </row>
    <row r="25" spans="1:12">
      <c r="A25" s="146"/>
      <c r="B25" s="146"/>
      <c r="C25" s="146"/>
      <c r="D25" s="146"/>
      <c r="E25" s="146"/>
      <c r="F25" s="146"/>
      <c r="G25" s="146"/>
      <c r="H25" s="146"/>
      <c r="I25" s="146"/>
      <c r="J25" s="146"/>
      <c r="K25" s="146"/>
      <c r="L25" s="146"/>
    </row>
    <row r="26" spans="1:12">
      <c r="A26" s="146"/>
      <c r="B26" s="146"/>
      <c r="C26" s="146"/>
      <c r="D26" s="146"/>
      <c r="E26" s="146"/>
      <c r="F26" s="146"/>
      <c r="G26" s="146"/>
      <c r="H26" s="146"/>
      <c r="I26" s="146"/>
      <c r="J26" s="146"/>
      <c r="K26" s="146"/>
      <c r="L26" s="146"/>
    </row>
    <row r="27" spans="1:12">
      <c r="A27" s="146"/>
      <c r="B27" s="146"/>
      <c r="C27" s="146"/>
      <c r="D27" s="146"/>
      <c r="E27" s="146"/>
      <c r="F27" s="146"/>
      <c r="G27" s="146"/>
      <c r="H27" s="146"/>
      <c r="I27" s="146"/>
      <c r="J27" s="146"/>
      <c r="K27" s="146"/>
      <c r="L27" s="146"/>
    </row>
    <row r="28" spans="1:12">
      <c r="A28" s="146"/>
      <c r="B28" s="146"/>
      <c r="C28" s="146"/>
      <c r="D28" s="146"/>
      <c r="E28" s="146"/>
      <c r="F28" s="146"/>
      <c r="G28" s="146"/>
      <c r="H28" s="146"/>
      <c r="I28" s="146"/>
      <c r="J28" s="146"/>
      <c r="K28" s="146"/>
      <c r="L28" s="146"/>
    </row>
    <row r="29" spans="1:12">
      <c r="A29" s="146"/>
      <c r="B29" s="146"/>
      <c r="C29" s="146"/>
      <c r="D29" s="146"/>
      <c r="E29" s="146"/>
      <c r="F29" s="146"/>
      <c r="G29" s="146"/>
      <c r="H29" s="146"/>
      <c r="I29" s="146"/>
      <c r="J29" s="146"/>
      <c r="K29" s="146"/>
      <c r="L29" s="146"/>
    </row>
    <row r="30" spans="1:12">
      <c r="A30" s="146"/>
      <c r="B30" s="146"/>
      <c r="C30" s="146"/>
      <c r="D30" s="146"/>
      <c r="E30" s="146"/>
      <c r="F30" s="146"/>
      <c r="G30" s="146"/>
      <c r="H30" s="146"/>
      <c r="I30" s="146"/>
      <c r="J30" s="146"/>
      <c r="K30" s="146"/>
      <c r="L30" s="146"/>
    </row>
    <row r="31" spans="1:12">
      <c r="A31" s="146"/>
      <c r="B31" s="146"/>
      <c r="C31" s="146"/>
      <c r="D31" s="146"/>
      <c r="E31" s="146"/>
      <c r="F31" s="146"/>
      <c r="G31" s="146"/>
      <c r="H31" s="146"/>
      <c r="I31" s="146"/>
      <c r="J31" s="146"/>
      <c r="K31" s="146"/>
      <c r="L31" s="146"/>
    </row>
    <row r="32" spans="1:12">
      <c r="A32" s="146"/>
      <c r="B32" s="146"/>
      <c r="C32" s="146"/>
      <c r="D32" s="146"/>
      <c r="E32" s="146"/>
      <c r="F32" s="146"/>
      <c r="G32" s="146"/>
      <c r="H32" s="146"/>
      <c r="I32" s="146"/>
      <c r="J32" s="146"/>
      <c r="K32" s="146"/>
      <c r="L32" s="146"/>
    </row>
    <row r="33" spans="1:8">
      <c r="A33" s="146"/>
      <c r="B33" s="146"/>
      <c r="C33" s="146"/>
      <c r="D33" s="146"/>
      <c r="E33" s="146"/>
      <c r="F33" s="146"/>
      <c r="G33" s="146"/>
      <c r="H33" s="146"/>
    </row>
  </sheetData>
  <mergeCells count="1">
    <mergeCell ref="A20:D20"/>
  </mergeCells>
  <hyperlinks>
    <hyperlink ref="A20" r:id="rId1" xr:uid="{4C59BF2E-181E-440D-AC20-2725C12E896A}"/>
  </hyperlinks>
  <pageMargins left="0.7" right="0.7" top="0.75" bottom="0.75" header="0.3" footer="0.3"/>
  <pageSetup paperSize="9"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K103"/>
  <sheetViews>
    <sheetView zoomScaleNormal="100" workbookViewId="0">
      <pane ySplit="4" topLeftCell="A5" activePane="bottomLeft" state="frozen"/>
      <selection activeCell="I75" sqref="I75"/>
      <selection pane="bottomLeft" activeCell="A2" sqref="A2"/>
    </sheetView>
  </sheetViews>
  <sheetFormatPr defaultColWidth="9" defaultRowHeight="12.3"/>
  <cols>
    <col min="1" max="1" width="41.71875" style="3" customWidth="1"/>
    <col min="2" max="2" width="11.27734375" style="152" bestFit="1" customWidth="1"/>
    <col min="3" max="3" width="14" style="3" customWidth="1"/>
    <col min="4" max="4" width="15.71875" style="152" customWidth="1"/>
    <col min="5" max="5" width="19.27734375" style="3" customWidth="1"/>
    <col min="6" max="6" width="16.71875" style="3" customWidth="1"/>
    <col min="7" max="7" width="15.71875" style="3" customWidth="1"/>
    <col min="8" max="8" width="18.27734375" style="3" bestFit="1" customWidth="1"/>
    <col min="9" max="9" width="8.71875" style="3" bestFit="1" customWidth="1"/>
    <col min="10" max="10" width="18.71875" style="3" bestFit="1" customWidth="1"/>
    <col min="11" max="16384" width="9" style="3"/>
  </cols>
  <sheetData>
    <row r="1" spans="1:11" ht="15.75" customHeight="1">
      <c r="A1" s="2" t="s">
        <v>2491</v>
      </c>
    </row>
    <row r="2" spans="1:11" ht="13.5" customHeight="1" thickBot="1">
      <c r="A2" s="339"/>
      <c r="B2" s="418"/>
      <c r="C2" s="411"/>
      <c r="D2" s="419"/>
      <c r="E2" s="412"/>
      <c r="F2" s="412"/>
      <c r="G2" s="412"/>
    </row>
    <row r="3" spans="1:11" ht="12.75" customHeight="1" thickTop="1">
      <c r="A3" s="423"/>
      <c r="B3" s="864" t="s">
        <v>17</v>
      </c>
      <c r="C3" s="865"/>
      <c r="D3" s="865"/>
      <c r="E3" s="865"/>
      <c r="F3" s="865"/>
      <c r="G3" s="866" t="s">
        <v>2357</v>
      </c>
    </row>
    <row r="4" spans="1:11" ht="28.5" customHeight="1">
      <c r="A4" s="216" t="s">
        <v>54</v>
      </c>
      <c r="B4" s="268" t="s">
        <v>2685</v>
      </c>
      <c r="C4" s="217" t="s">
        <v>55</v>
      </c>
      <c r="D4" s="268" t="s">
        <v>2701</v>
      </c>
      <c r="E4" s="226" t="s">
        <v>2432</v>
      </c>
      <c r="F4" s="425" t="s">
        <v>2483</v>
      </c>
      <c r="G4" s="867"/>
    </row>
    <row r="5" spans="1:11" ht="27.75" customHeight="1">
      <c r="A5" s="85" t="s">
        <v>2484</v>
      </c>
      <c r="B5" s="220">
        <v>12829</v>
      </c>
      <c r="C5" s="4">
        <v>0</v>
      </c>
      <c r="D5" s="221">
        <v>0</v>
      </c>
      <c r="E5" s="25" t="s">
        <v>2488</v>
      </c>
      <c r="F5" s="25" t="s">
        <v>2488</v>
      </c>
      <c r="G5" s="34">
        <v>12829</v>
      </c>
      <c r="H5" s="6"/>
      <c r="I5" s="6"/>
      <c r="J5" s="6"/>
      <c r="K5" s="6"/>
    </row>
    <row r="6" spans="1:11" ht="14.25" customHeight="1">
      <c r="A6" s="44" t="s">
        <v>20</v>
      </c>
      <c r="B6" s="220">
        <v>16568</v>
      </c>
      <c r="C6" s="34">
        <v>95</v>
      </c>
      <c r="D6" s="220">
        <v>0</v>
      </c>
      <c r="E6" s="25" t="s">
        <v>2488</v>
      </c>
      <c r="F6" s="25" t="s">
        <v>2488</v>
      </c>
      <c r="G6" s="34">
        <v>16663</v>
      </c>
      <c r="H6" s="6"/>
      <c r="I6" s="6"/>
      <c r="J6" s="6"/>
      <c r="K6" s="6"/>
    </row>
    <row r="7" spans="1:11" ht="14.25" customHeight="1">
      <c r="A7" s="44" t="s">
        <v>21</v>
      </c>
      <c r="B7" s="220">
        <v>18828</v>
      </c>
      <c r="C7" s="34">
        <v>133</v>
      </c>
      <c r="D7" s="220">
        <v>0</v>
      </c>
      <c r="E7" s="25" t="s">
        <v>2488</v>
      </c>
      <c r="F7" s="25" t="s">
        <v>2488</v>
      </c>
      <c r="G7" s="34">
        <v>18961</v>
      </c>
      <c r="H7" s="6"/>
      <c r="I7" s="6"/>
      <c r="J7" s="6"/>
      <c r="K7" s="6"/>
    </row>
    <row r="8" spans="1:11" ht="14.25" customHeight="1">
      <c r="A8" s="44" t="s">
        <v>22</v>
      </c>
      <c r="B8" s="220">
        <v>24597</v>
      </c>
      <c r="C8" s="34">
        <v>109</v>
      </c>
      <c r="D8" s="220">
        <v>0</v>
      </c>
      <c r="E8" s="25" t="s">
        <v>2488</v>
      </c>
      <c r="F8" s="25" t="s">
        <v>2488</v>
      </c>
      <c r="G8" s="34">
        <v>24706</v>
      </c>
      <c r="H8" s="6"/>
      <c r="I8" s="6"/>
      <c r="K8" s="6"/>
    </row>
    <row r="9" spans="1:11" ht="14.25" customHeight="1">
      <c r="A9" s="44" t="s">
        <v>23</v>
      </c>
      <c r="B9" s="220">
        <v>29491</v>
      </c>
      <c r="C9" s="34">
        <v>143</v>
      </c>
      <c r="D9" s="220">
        <v>0</v>
      </c>
      <c r="E9" s="25" t="s">
        <v>2488</v>
      </c>
      <c r="F9" s="25" t="s">
        <v>2488</v>
      </c>
      <c r="G9" s="34">
        <v>29634</v>
      </c>
      <c r="H9" s="6"/>
      <c r="I9" s="6"/>
    </row>
    <row r="10" spans="1:11">
      <c r="A10" s="44" t="s">
        <v>24</v>
      </c>
      <c r="B10" s="220">
        <v>30182</v>
      </c>
      <c r="C10" s="34">
        <v>3302</v>
      </c>
      <c r="D10" s="220">
        <v>0</v>
      </c>
      <c r="E10" s="25" t="s">
        <v>2488</v>
      </c>
      <c r="F10" s="25" t="s">
        <v>2488</v>
      </c>
      <c r="G10" s="34">
        <v>33484</v>
      </c>
      <c r="H10" s="6"/>
      <c r="I10" s="6"/>
    </row>
    <row r="11" spans="1:11">
      <c r="A11" s="44" t="s">
        <v>25</v>
      </c>
      <c r="B11" s="220">
        <v>37864</v>
      </c>
      <c r="C11" s="34">
        <v>1172</v>
      </c>
      <c r="D11" s="220">
        <v>1</v>
      </c>
      <c r="E11" s="25" t="s">
        <v>2488</v>
      </c>
      <c r="F11" s="25" t="s">
        <v>2488</v>
      </c>
      <c r="G11" s="34">
        <v>39037</v>
      </c>
      <c r="H11" s="6"/>
      <c r="I11" s="6"/>
    </row>
    <row r="12" spans="1:11">
      <c r="A12" s="44" t="s">
        <v>26</v>
      </c>
      <c r="B12" s="220">
        <v>40924</v>
      </c>
      <c r="C12" s="34">
        <v>1099</v>
      </c>
      <c r="D12" s="220">
        <v>11</v>
      </c>
      <c r="E12" s="25" t="s">
        <v>2488</v>
      </c>
      <c r="F12" s="25" t="s">
        <v>2488</v>
      </c>
      <c r="G12" s="34">
        <v>42034</v>
      </c>
      <c r="H12" s="6"/>
      <c r="I12" s="6"/>
    </row>
    <row r="13" spans="1:11">
      <c r="A13" s="44" t="s">
        <v>27</v>
      </c>
      <c r="B13" s="220">
        <v>48132</v>
      </c>
      <c r="C13" s="34">
        <v>954</v>
      </c>
      <c r="D13" s="220">
        <v>45</v>
      </c>
      <c r="E13" s="25" t="s">
        <v>2488</v>
      </c>
      <c r="F13" s="25" t="s">
        <v>2488</v>
      </c>
      <c r="G13" s="34">
        <v>49131</v>
      </c>
      <c r="H13" s="6"/>
      <c r="I13" s="6"/>
    </row>
    <row r="14" spans="1:11">
      <c r="A14" s="44" t="s">
        <v>28</v>
      </c>
      <c r="B14" s="220">
        <v>57725</v>
      </c>
      <c r="C14" s="34">
        <v>789</v>
      </c>
      <c r="D14" s="220">
        <v>162</v>
      </c>
      <c r="E14" s="25" t="s">
        <v>2488</v>
      </c>
      <c r="F14" s="25" t="s">
        <v>2488</v>
      </c>
      <c r="G14" s="34">
        <v>58676</v>
      </c>
      <c r="H14" s="6"/>
      <c r="I14" s="6"/>
    </row>
    <row r="15" spans="1:11">
      <c r="A15" s="44" t="s">
        <v>29</v>
      </c>
      <c r="B15" s="220">
        <v>65309</v>
      </c>
      <c r="C15" s="34">
        <v>725</v>
      </c>
      <c r="D15" s="220">
        <v>240</v>
      </c>
      <c r="E15" s="25" t="s">
        <v>2488</v>
      </c>
      <c r="F15" s="25" t="s">
        <v>2488</v>
      </c>
      <c r="G15" s="34">
        <v>66274</v>
      </c>
      <c r="H15" s="6"/>
      <c r="I15" s="6"/>
    </row>
    <row r="16" spans="1:11">
      <c r="A16" s="44" t="s">
        <v>30</v>
      </c>
      <c r="B16" s="220">
        <v>52645</v>
      </c>
      <c r="C16" s="34">
        <v>444</v>
      </c>
      <c r="D16" s="220">
        <v>169</v>
      </c>
      <c r="E16" s="25" t="s">
        <v>2488</v>
      </c>
      <c r="F16" s="25" t="s">
        <v>2488</v>
      </c>
      <c r="G16" s="34">
        <v>53258</v>
      </c>
      <c r="H16" s="6"/>
      <c r="I16" s="6"/>
    </row>
    <row r="17" spans="1:9">
      <c r="A17" s="44" t="s">
        <v>31</v>
      </c>
      <c r="B17" s="220">
        <v>59198</v>
      </c>
      <c r="C17" s="34">
        <v>465</v>
      </c>
      <c r="D17" s="220">
        <v>138</v>
      </c>
      <c r="E17" s="25" t="s">
        <v>2488</v>
      </c>
      <c r="F17" s="25" t="s">
        <v>2488</v>
      </c>
      <c r="G17" s="34">
        <v>59801</v>
      </c>
      <c r="H17" s="6"/>
      <c r="I17" s="6"/>
    </row>
    <row r="18" spans="1:9">
      <c r="A18" s="44" t="s">
        <v>32</v>
      </c>
      <c r="B18" s="220">
        <v>61006</v>
      </c>
      <c r="C18" s="34">
        <v>604</v>
      </c>
      <c r="D18" s="220">
        <v>152</v>
      </c>
      <c r="E18" s="25" t="s">
        <v>2488</v>
      </c>
      <c r="F18" s="25" t="s">
        <v>2488</v>
      </c>
      <c r="G18" s="34">
        <v>61762</v>
      </c>
      <c r="H18" s="6"/>
      <c r="I18" s="6"/>
    </row>
    <row r="19" spans="1:9">
      <c r="A19" s="44" t="s">
        <v>33</v>
      </c>
      <c r="B19" s="220">
        <v>79689</v>
      </c>
      <c r="C19" s="34">
        <v>973</v>
      </c>
      <c r="D19" s="220">
        <v>124</v>
      </c>
      <c r="E19" s="34">
        <v>0</v>
      </c>
      <c r="F19" s="25" t="s">
        <v>2488</v>
      </c>
      <c r="G19" s="34">
        <v>80786</v>
      </c>
      <c r="H19" s="6"/>
      <c r="I19" s="6"/>
    </row>
    <row r="20" spans="1:9">
      <c r="A20" s="44" t="s">
        <v>34</v>
      </c>
      <c r="B20" s="220">
        <v>45398</v>
      </c>
      <c r="C20" s="34">
        <v>826</v>
      </c>
      <c r="D20" s="220">
        <v>186</v>
      </c>
      <c r="E20" s="34">
        <v>20</v>
      </c>
      <c r="F20" s="34">
        <v>0</v>
      </c>
      <c r="G20" s="34">
        <v>46430</v>
      </c>
      <c r="H20" s="6"/>
      <c r="I20" s="6"/>
    </row>
    <row r="21" spans="1:9">
      <c r="A21" s="5" t="s">
        <v>35</v>
      </c>
      <c r="B21" s="220">
        <v>47034</v>
      </c>
      <c r="C21" s="34">
        <v>894</v>
      </c>
      <c r="D21" s="220">
        <v>206</v>
      </c>
      <c r="E21" s="34">
        <v>72</v>
      </c>
      <c r="F21" s="34">
        <v>0</v>
      </c>
      <c r="G21" s="34">
        <v>48206</v>
      </c>
      <c r="H21" s="6"/>
      <c r="I21" s="6"/>
    </row>
    <row r="22" spans="1:9">
      <c r="A22" s="5" t="s">
        <v>36</v>
      </c>
      <c r="B22" s="220">
        <v>42687</v>
      </c>
      <c r="C22" s="34">
        <v>1800</v>
      </c>
      <c r="D22" s="220">
        <v>225</v>
      </c>
      <c r="E22" s="34">
        <v>642</v>
      </c>
      <c r="F22" s="34">
        <v>1</v>
      </c>
      <c r="G22" s="34">
        <v>45355</v>
      </c>
      <c r="H22" s="6"/>
      <c r="I22" s="6"/>
    </row>
    <row r="23" spans="1:9">
      <c r="A23" s="5" t="s">
        <v>37</v>
      </c>
      <c r="B23" s="220">
        <v>44690</v>
      </c>
      <c r="C23" s="34">
        <v>150</v>
      </c>
      <c r="D23" s="220">
        <v>233</v>
      </c>
      <c r="E23" s="34">
        <v>3206</v>
      </c>
      <c r="F23" s="34">
        <v>129</v>
      </c>
      <c r="G23" s="34">
        <v>48408</v>
      </c>
      <c r="H23" s="6"/>
      <c r="I23" s="6"/>
    </row>
    <row r="24" spans="1:9">
      <c r="A24" s="44" t="s">
        <v>38</v>
      </c>
      <c r="B24" s="220">
        <v>40041</v>
      </c>
      <c r="C24" s="34">
        <v>51</v>
      </c>
      <c r="D24" s="220">
        <v>282</v>
      </c>
      <c r="E24" s="34">
        <v>3135</v>
      </c>
      <c r="F24" s="34">
        <v>10</v>
      </c>
      <c r="G24" s="34">
        <v>43519</v>
      </c>
      <c r="H24" s="6"/>
      <c r="I24" s="6"/>
    </row>
    <row r="25" spans="1:9">
      <c r="A25" s="44" t="s">
        <v>39</v>
      </c>
      <c r="B25" s="220">
        <v>49730</v>
      </c>
      <c r="C25" s="34">
        <v>15</v>
      </c>
      <c r="D25" s="220">
        <v>497</v>
      </c>
      <c r="E25" s="34">
        <v>2363</v>
      </c>
      <c r="F25" s="34">
        <v>113</v>
      </c>
      <c r="G25" s="34">
        <v>52718</v>
      </c>
      <c r="H25" s="6"/>
      <c r="I25" s="6"/>
    </row>
    <row r="26" spans="1:9" ht="12.75" customHeight="1">
      <c r="A26" s="44" t="s">
        <v>40</v>
      </c>
      <c r="B26" s="220">
        <v>52515</v>
      </c>
      <c r="C26" s="34">
        <v>0</v>
      </c>
      <c r="D26" s="220">
        <v>663</v>
      </c>
      <c r="E26" s="34">
        <v>2255</v>
      </c>
      <c r="F26" s="34">
        <v>89</v>
      </c>
      <c r="G26" s="34">
        <v>55522</v>
      </c>
      <c r="H26" s="6"/>
      <c r="I26" s="6"/>
    </row>
    <row r="27" spans="1:9">
      <c r="A27" s="44" t="s">
        <v>41</v>
      </c>
      <c r="B27" s="220">
        <v>47878</v>
      </c>
      <c r="C27" s="35" t="s">
        <v>2488</v>
      </c>
      <c r="D27" s="220">
        <v>725</v>
      </c>
      <c r="E27" s="34">
        <v>2154</v>
      </c>
      <c r="F27" s="34">
        <v>119</v>
      </c>
      <c r="G27" s="34">
        <v>50876</v>
      </c>
      <c r="H27" s="6"/>
      <c r="I27" s="6"/>
    </row>
    <row r="28" spans="1:9">
      <c r="A28" s="44" t="s">
        <v>42</v>
      </c>
      <c r="B28" s="220">
        <v>38449</v>
      </c>
      <c r="C28" s="35" t="s">
        <v>2488</v>
      </c>
      <c r="D28" s="220">
        <v>775</v>
      </c>
      <c r="E28" s="34">
        <v>1457</v>
      </c>
      <c r="F28" s="34">
        <v>201</v>
      </c>
      <c r="G28" s="34">
        <v>40882</v>
      </c>
      <c r="H28" s="6"/>
      <c r="I28" s="6"/>
    </row>
    <row r="29" spans="1:9" ht="13.15" customHeight="1">
      <c r="A29" s="44" t="s">
        <v>43</v>
      </c>
      <c r="B29" s="220">
        <v>36486</v>
      </c>
      <c r="C29" s="35" t="s">
        <v>2488</v>
      </c>
      <c r="D29" s="220">
        <v>596</v>
      </c>
      <c r="E29" s="34">
        <v>1602</v>
      </c>
      <c r="F29" s="34">
        <v>140</v>
      </c>
      <c r="G29" s="34">
        <v>38824</v>
      </c>
      <c r="H29" s="6"/>
      <c r="I29" s="6"/>
    </row>
    <row r="30" spans="1:9">
      <c r="A30" s="44" t="s">
        <v>44</v>
      </c>
      <c r="B30" s="220">
        <v>34070</v>
      </c>
      <c r="C30" s="35" t="s">
        <v>2488</v>
      </c>
      <c r="D30" s="220">
        <v>667</v>
      </c>
      <c r="E30" s="34">
        <v>1208</v>
      </c>
      <c r="F30" s="34">
        <v>277</v>
      </c>
      <c r="G30" s="34">
        <v>36222</v>
      </c>
      <c r="H30" s="6"/>
      <c r="I30" s="6"/>
    </row>
    <row r="31" spans="1:9">
      <c r="A31" s="44" t="s">
        <v>45</v>
      </c>
      <c r="B31" s="220">
        <v>41241</v>
      </c>
      <c r="C31" s="35" t="s">
        <v>2488</v>
      </c>
      <c r="D31" s="220">
        <v>868</v>
      </c>
      <c r="E31" s="34">
        <v>1610</v>
      </c>
      <c r="F31" s="34">
        <v>473</v>
      </c>
      <c r="G31" s="34">
        <v>44192</v>
      </c>
      <c r="H31" s="6"/>
      <c r="I31" s="6"/>
    </row>
    <row r="32" spans="1:9">
      <c r="A32" s="44" t="s">
        <v>46</v>
      </c>
      <c r="B32" s="220">
        <v>23554</v>
      </c>
      <c r="C32" s="35" t="s">
        <v>2488</v>
      </c>
      <c r="D32" s="220">
        <v>1026</v>
      </c>
      <c r="E32" s="34">
        <v>1722</v>
      </c>
      <c r="F32" s="34">
        <v>442</v>
      </c>
      <c r="G32" s="34">
        <v>26744</v>
      </c>
      <c r="H32" s="6"/>
      <c r="I32" s="6"/>
    </row>
    <row r="33" spans="1:9" ht="13.15" customHeight="1">
      <c r="A33" s="5" t="s">
        <v>47</v>
      </c>
      <c r="B33" s="220">
        <v>23962</v>
      </c>
      <c r="C33" s="35" t="s">
        <v>2488</v>
      </c>
      <c r="D33" s="220">
        <v>1090</v>
      </c>
      <c r="E33" s="34">
        <v>2310</v>
      </c>
      <c r="F33" s="34">
        <v>690</v>
      </c>
      <c r="G33" s="34">
        <v>28052</v>
      </c>
      <c r="H33" s="6"/>
      <c r="I33" s="6"/>
    </row>
    <row r="34" spans="1:9" ht="13.15" customHeight="1">
      <c r="A34" s="5" t="s">
        <v>48</v>
      </c>
      <c r="B34" s="220">
        <v>26091</v>
      </c>
      <c r="C34" s="35" t="s">
        <v>2488</v>
      </c>
      <c r="D34" s="220">
        <v>1137</v>
      </c>
      <c r="E34" s="34">
        <v>2755</v>
      </c>
      <c r="F34" s="34">
        <v>740</v>
      </c>
      <c r="G34" s="34">
        <v>30723</v>
      </c>
      <c r="H34" s="6"/>
      <c r="I34" s="6"/>
    </row>
    <row r="35" spans="1:9" ht="13.15" customHeight="1">
      <c r="A35" s="5" t="s">
        <v>49</v>
      </c>
      <c r="B35" s="220">
        <v>24244</v>
      </c>
      <c r="C35" s="35" t="s">
        <v>2488</v>
      </c>
      <c r="D35" s="220">
        <v>1247</v>
      </c>
      <c r="E35" s="34">
        <v>2068</v>
      </c>
      <c r="F35" s="34">
        <v>666</v>
      </c>
      <c r="G35" s="34">
        <v>28225</v>
      </c>
      <c r="H35" s="6"/>
      <c r="I35" s="6"/>
    </row>
    <row r="36" spans="1:9" ht="13.15" customHeight="1">
      <c r="A36" s="5" t="s">
        <v>50</v>
      </c>
      <c r="B36" s="220">
        <v>21251</v>
      </c>
      <c r="C36" s="35" t="s">
        <v>2488</v>
      </c>
      <c r="D36" s="220">
        <v>1287</v>
      </c>
      <c r="E36" s="34">
        <v>1954</v>
      </c>
      <c r="F36" s="34">
        <v>750</v>
      </c>
      <c r="G36" s="34">
        <v>25242</v>
      </c>
      <c r="H36" s="6"/>
      <c r="I36" s="6"/>
    </row>
    <row r="37" spans="1:9" ht="13.15" customHeight="1">
      <c r="A37" s="5" t="s">
        <v>51</v>
      </c>
      <c r="B37" s="220">
        <v>24650</v>
      </c>
      <c r="C37" s="35" t="s">
        <v>2488</v>
      </c>
      <c r="D37" s="220">
        <v>638</v>
      </c>
      <c r="E37" s="34">
        <v>2233</v>
      </c>
      <c r="F37" s="34">
        <v>716</v>
      </c>
      <c r="G37" s="34">
        <v>28237</v>
      </c>
      <c r="H37" s="6"/>
      <c r="I37" s="6"/>
    </row>
    <row r="38" spans="1:9" ht="13.15" customHeight="1">
      <c r="A38" s="5" t="s">
        <v>61</v>
      </c>
      <c r="B38" s="220">
        <v>22667</v>
      </c>
      <c r="C38" s="35" t="s">
        <v>2488</v>
      </c>
      <c r="D38" s="220">
        <v>186</v>
      </c>
      <c r="E38" s="34">
        <v>1517</v>
      </c>
      <c r="F38" s="34">
        <v>827</v>
      </c>
      <c r="G38" s="34">
        <v>25197</v>
      </c>
      <c r="H38" s="6"/>
      <c r="I38" s="6"/>
    </row>
    <row r="39" spans="1:9" ht="13.15" customHeight="1">
      <c r="A39" s="5" t="s">
        <v>181</v>
      </c>
      <c r="B39" s="220">
        <v>24292</v>
      </c>
      <c r="C39" s="35" t="s">
        <v>2488</v>
      </c>
      <c r="D39" s="220">
        <v>108</v>
      </c>
      <c r="E39" s="34">
        <v>617</v>
      </c>
      <c r="F39" s="34">
        <v>975</v>
      </c>
      <c r="G39" s="34">
        <v>25992</v>
      </c>
      <c r="H39" s="6"/>
      <c r="I39" s="6"/>
    </row>
    <row r="40" spans="1:9" ht="13.15" customHeight="1">
      <c r="A40" s="5" t="s">
        <v>2374</v>
      </c>
      <c r="B40" s="220">
        <v>20180</v>
      </c>
      <c r="C40" s="35" t="s">
        <v>2488</v>
      </c>
      <c r="D40" s="220">
        <v>2</v>
      </c>
      <c r="E40" s="34">
        <v>142</v>
      </c>
      <c r="F40" s="34">
        <v>1135</v>
      </c>
      <c r="G40" s="34">
        <v>21459</v>
      </c>
      <c r="H40" s="6"/>
      <c r="I40" s="6"/>
    </row>
    <row r="41" spans="1:9" ht="13.15" customHeight="1">
      <c r="A41" s="5" t="s">
        <v>2423</v>
      </c>
      <c r="B41" s="220">
        <v>22270</v>
      </c>
      <c r="C41" s="35" t="s">
        <v>2488</v>
      </c>
      <c r="D41" s="220">
        <v>10</v>
      </c>
      <c r="E41" s="34">
        <v>156</v>
      </c>
      <c r="F41" s="34">
        <v>624</v>
      </c>
      <c r="G41" s="34">
        <v>23060</v>
      </c>
      <c r="H41" s="6"/>
      <c r="I41" s="6"/>
    </row>
    <row r="42" spans="1:9" ht="13.15" customHeight="1">
      <c r="A42" s="44" t="s">
        <v>2424</v>
      </c>
      <c r="B42" s="220">
        <v>26391</v>
      </c>
      <c r="C42" s="35" t="s">
        <v>2488</v>
      </c>
      <c r="D42" s="220">
        <v>7</v>
      </c>
      <c r="E42" s="34">
        <v>87</v>
      </c>
      <c r="F42" s="34">
        <v>944</v>
      </c>
      <c r="G42" s="34">
        <v>27429</v>
      </c>
      <c r="H42" s="6"/>
      <c r="I42" s="6"/>
    </row>
    <row r="43" spans="1:9" ht="13.15" customHeight="1">
      <c r="A43" s="44" t="s">
        <v>2458</v>
      </c>
      <c r="B43" s="220">
        <v>30594</v>
      </c>
      <c r="C43" s="35" t="s">
        <v>2488</v>
      </c>
      <c r="D43" s="220">
        <v>43</v>
      </c>
      <c r="E43" s="34">
        <v>56</v>
      </c>
      <c r="F43" s="34">
        <v>1283</v>
      </c>
      <c r="G43" s="34">
        <v>31976</v>
      </c>
      <c r="H43" s="6"/>
      <c r="I43" s="6"/>
    </row>
    <row r="44" spans="1:9" ht="13.15" customHeight="1">
      <c r="A44" s="44" t="s">
        <v>2459</v>
      </c>
      <c r="B44" s="220">
        <v>27507</v>
      </c>
      <c r="C44" s="35" t="s">
        <v>2488</v>
      </c>
      <c r="D44" s="220">
        <v>7</v>
      </c>
      <c r="E44" s="34">
        <v>5</v>
      </c>
      <c r="F44" s="35">
        <v>883</v>
      </c>
      <c r="G44" s="34">
        <v>28402</v>
      </c>
      <c r="H44" s="6"/>
      <c r="I44" s="6"/>
    </row>
    <row r="45" spans="1:9" ht="13.15" customHeight="1">
      <c r="A45" s="5" t="s">
        <v>2460</v>
      </c>
      <c r="B45" s="220">
        <v>28267</v>
      </c>
      <c r="C45" s="35" t="s">
        <v>2488</v>
      </c>
      <c r="D45" s="220">
        <v>5</v>
      </c>
      <c r="E45" s="34">
        <v>1</v>
      </c>
      <c r="F45" s="35">
        <v>671</v>
      </c>
      <c r="G45" s="34">
        <v>28944</v>
      </c>
      <c r="H45" s="6"/>
      <c r="I45" s="6"/>
    </row>
    <row r="46" spans="1:9" ht="13.15" customHeight="1">
      <c r="A46" s="5" t="s">
        <v>2471</v>
      </c>
      <c r="B46" s="220">
        <v>23729</v>
      </c>
      <c r="C46" s="35" t="s">
        <v>2488</v>
      </c>
      <c r="D46" s="220">
        <v>0</v>
      </c>
      <c r="E46" s="34">
        <v>0</v>
      </c>
      <c r="F46" s="35">
        <v>557</v>
      </c>
      <c r="G46" s="34">
        <v>24286</v>
      </c>
      <c r="H46" s="6"/>
      <c r="I46" s="6"/>
    </row>
    <row r="47" spans="1:9" ht="13.15" customHeight="1">
      <c r="A47" s="5" t="s">
        <v>2472</v>
      </c>
      <c r="B47" s="220">
        <v>20399</v>
      </c>
      <c r="C47" s="35" t="s">
        <v>2488</v>
      </c>
      <c r="D47" s="220">
        <v>0</v>
      </c>
      <c r="E47" s="35" t="s">
        <v>2488</v>
      </c>
      <c r="F47" s="35">
        <v>779</v>
      </c>
      <c r="G47" s="34">
        <v>21178</v>
      </c>
      <c r="H47" s="6"/>
      <c r="I47" s="6"/>
    </row>
    <row r="48" spans="1:9" ht="13.15" customHeight="1">
      <c r="A48" s="5" t="s">
        <v>2473</v>
      </c>
      <c r="B48" s="220">
        <v>18056</v>
      </c>
      <c r="C48" s="35" t="s">
        <v>2488</v>
      </c>
      <c r="D48" s="220">
        <v>0</v>
      </c>
      <c r="E48" s="35" t="s">
        <v>2488</v>
      </c>
      <c r="F48" s="35">
        <v>499</v>
      </c>
      <c r="G48" s="34">
        <v>18555</v>
      </c>
      <c r="H48" s="6"/>
      <c r="I48" s="6"/>
    </row>
    <row r="49" spans="1:9" ht="13.15" customHeight="1">
      <c r="A49" s="5" t="s">
        <v>2499</v>
      </c>
      <c r="B49" s="220">
        <v>16152</v>
      </c>
      <c r="C49" s="35" t="s">
        <v>2488</v>
      </c>
      <c r="D49" s="220">
        <v>0</v>
      </c>
      <c r="E49" s="35" t="s">
        <v>2488</v>
      </c>
      <c r="F49" s="35">
        <v>760</v>
      </c>
      <c r="G49" s="34">
        <v>16912</v>
      </c>
      <c r="H49" s="6"/>
      <c r="I49" s="6"/>
    </row>
    <row r="50" spans="1:9" ht="13.15" customHeight="1">
      <c r="A50" s="5" t="s">
        <v>2502</v>
      </c>
      <c r="B50" s="220">
        <v>15703</v>
      </c>
      <c r="C50" s="35" t="s">
        <v>2488</v>
      </c>
      <c r="D50" s="220">
        <v>0</v>
      </c>
      <c r="E50" s="35" t="s">
        <v>2488</v>
      </c>
      <c r="F50" s="35">
        <v>24</v>
      </c>
      <c r="G50" s="34">
        <v>15727</v>
      </c>
      <c r="H50" s="6"/>
      <c r="I50" s="6"/>
    </row>
    <row r="51" spans="1:9" ht="13.15" customHeight="1">
      <c r="A51" s="44" t="s">
        <v>2503</v>
      </c>
      <c r="B51" s="220">
        <v>18220</v>
      </c>
      <c r="C51" s="35" t="s">
        <v>2488</v>
      </c>
      <c r="D51" s="220">
        <v>1</v>
      </c>
      <c r="E51" s="35" t="s">
        <v>2488</v>
      </c>
      <c r="F51" s="35">
        <v>47</v>
      </c>
      <c r="G51" s="34">
        <v>18268</v>
      </c>
      <c r="H51" s="6"/>
      <c r="I51" s="6"/>
    </row>
    <row r="52" spans="1:9" ht="13.15" customHeight="1">
      <c r="A52" s="44" t="s">
        <v>2518</v>
      </c>
      <c r="B52" s="220">
        <v>13680</v>
      </c>
      <c r="C52" s="35" t="s">
        <v>2488</v>
      </c>
      <c r="D52" s="220">
        <v>0</v>
      </c>
      <c r="E52" s="35" t="s">
        <v>2488</v>
      </c>
      <c r="F52" s="35" t="s">
        <v>2488</v>
      </c>
      <c r="G52" s="34">
        <v>13680</v>
      </c>
      <c r="H52" s="6"/>
      <c r="I52" s="6"/>
    </row>
    <row r="53" spans="1:9" ht="13.15" customHeight="1">
      <c r="A53" s="44" t="s">
        <v>2519</v>
      </c>
      <c r="B53" s="220">
        <v>14512</v>
      </c>
      <c r="C53" s="35" t="s">
        <v>2488</v>
      </c>
      <c r="D53" s="220">
        <v>0</v>
      </c>
      <c r="E53" s="35" t="s">
        <v>2488</v>
      </c>
      <c r="F53" s="35" t="s">
        <v>2488</v>
      </c>
      <c r="G53" s="34">
        <v>14512</v>
      </c>
      <c r="H53" s="6"/>
      <c r="I53" s="6"/>
    </row>
    <row r="54" spans="1:9" ht="13.15" customHeight="1">
      <c r="A54" s="44" t="s">
        <v>2521</v>
      </c>
      <c r="B54" s="220">
        <v>14630</v>
      </c>
      <c r="C54" s="35" t="s">
        <v>2488</v>
      </c>
      <c r="D54" s="220">
        <v>0</v>
      </c>
      <c r="E54" s="35" t="s">
        <v>2488</v>
      </c>
      <c r="F54" s="35" t="s">
        <v>2488</v>
      </c>
      <c r="G54" s="34">
        <v>14630</v>
      </c>
      <c r="H54" s="6"/>
      <c r="I54" s="6"/>
    </row>
    <row r="55" spans="1:9" ht="13.15" customHeight="1">
      <c r="A55" s="44" t="s">
        <v>2531</v>
      </c>
      <c r="B55" s="220">
        <v>21010</v>
      </c>
      <c r="C55" s="35" t="s">
        <v>2488</v>
      </c>
      <c r="D55" s="220">
        <v>0</v>
      </c>
      <c r="E55" s="35" t="s">
        <v>2488</v>
      </c>
      <c r="F55" s="35" t="s">
        <v>2488</v>
      </c>
      <c r="G55" s="34">
        <v>21010</v>
      </c>
      <c r="H55" s="6"/>
      <c r="I55" s="6"/>
    </row>
    <row r="56" spans="1:9" ht="13.15" customHeight="1">
      <c r="A56" s="44" t="s">
        <v>2532</v>
      </c>
      <c r="B56" s="220">
        <v>4820</v>
      </c>
      <c r="C56" s="35" t="s">
        <v>2488</v>
      </c>
      <c r="D56" s="220">
        <v>0</v>
      </c>
      <c r="E56" s="35" t="s">
        <v>2488</v>
      </c>
      <c r="F56" s="35" t="s">
        <v>2488</v>
      </c>
      <c r="G56" s="34">
        <v>4820</v>
      </c>
      <c r="H56" s="6"/>
      <c r="I56" s="6"/>
    </row>
    <row r="57" spans="1:9" ht="13.15" customHeight="1">
      <c r="A57" s="44" t="s">
        <v>2533</v>
      </c>
      <c r="B57" s="220">
        <v>9245</v>
      </c>
      <c r="C57" s="35" t="s">
        <v>2488</v>
      </c>
      <c r="D57" s="220">
        <v>0</v>
      </c>
      <c r="E57" s="35" t="s">
        <v>2488</v>
      </c>
      <c r="F57" s="35" t="s">
        <v>2488</v>
      </c>
      <c r="G57" s="34">
        <v>9245</v>
      </c>
      <c r="H57" s="6"/>
      <c r="I57" s="6"/>
    </row>
    <row r="58" spans="1:9">
      <c r="A58" s="44" t="s">
        <v>2541</v>
      </c>
      <c r="B58" s="220">
        <v>10762</v>
      </c>
      <c r="C58" s="35" t="s">
        <v>2488</v>
      </c>
      <c r="D58" s="220">
        <v>7</v>
      </c>
      <c r="E58" s="35" t="s">
        <v>2488</v>
      </c>
      <c r="F58" s="35" t="s">
        <v>2488</v>
      </c>
      <c r="G58" s="34">
        <v>10769</v>
      </c>
      <c r="H58" s="6"/>
      <c r="I58" s="6"/>
    </row>
    <row r="59" spans="1:9" ht="13.5" customHeight="1">
      <c r="A59" s="85" t="s">
        <v>2542</v>
      </c>
      <c r="B59" s="163">
        <v>11772</v>
      </c>
      <c r="C59" s="35" t="s">
        <v>2488</v>
      </c>
      <c r="D59" s="163">
        <v>5</v>
      </c>
      <c r="E59" s="35" t="s">
        <v>2488</v>
      </c>
      <c r="F59" s="35" t="s">
        <v>2488</v>
      </c>
      <c r="G59" s="34">
        <v>11777</v>
      </c>
      <c r="H59" s="6"/>
      <c r="I59" s="6"/>
    </row>
    <row r="60" spans="1:9" ht="13.5" customHeight="1">
      <c r="A60" s="280" t="s">
        <v>2559</v>
      </c>
      <c r="B60" s="163">
        <v>12585</v>
      </c>
      <c r="C60" s="35" t="s">
        <v>2488</v>
      </c>
      <c r="D60" s="163">
        <v>7</v>
      </c>
      <c r="E60" s="35" t="s">
        <v>2488</v>
      </c>
      <c r="F60" s="35" t="s">
        <v>2488</v>
      </c>
      <c r="G60" s="34">
        <v>12592</v>
      </c>
      <c r="H60" s="6"/>
      <c r="I60" s="6"/>
    </row>
    <row r="61" spans="1:9" ht="13.5" customHeight="1">
      <c r="A61" s="280" t="s">
        <v>2633</v>
      </c>
      <c r="B61" s="163">
        <v>12656</v>
      </c>
      <c r="C61" s="35" t="s">
        <v>2488</v>
      </c>
      <c r="D61" s="163">
        <v>5</v>
      </c>
      <c r="E61" s="35" t="s">
        <v>2488</v>
      </c>
      <c r="F61" s="35" t="s">
        <v>2488</v>
      </c>
      <c r="G61" s="34">
        <v>12661</v>
      </c>
      <c r="H61" s="6"/>
      <c r="I61" s="6"/>
    </row>
    <row r="62" spans="1:9" ht="13.5" customHeight="1">
      <c r="A62" s="280" t="s">
        <v>2634</v>
      </c>
      <c r="B62" s="163">
        <v>14454</v>
      </c>
      <c r="C62" s="35" t="s">
        <v>2488</v>
      </c>
      <c r="D62" s="163">
        <v>9</v>
      </c>
      <c r="E62" s="35" t="s">
        <v>2488</v>
      </c>
      <c r="F62" s="35" t="s">
        <v>2488</v>
      </c>
      <c r="G62" s="34">
        <v>14463</v>
      </c>
      <c r="H62" s="6"/>
      <c r="I62" s="6"/>
    </row>
    <row r="63" spans="1:9" ht="13.5" customHeight="1">
      <c r="A63" s="280" t="s">
        <v>2635</v>
      </c>
      <c r="B63" s="163">
        <v>14329</v>
      </c>
      <c r="C63" s="35" t="s">
        <v>2488</v>
      </c>
      <c r="D63" s="163">
        <v>6</v>
      </c>
      <c r="E63" s="35" t="s">
        <v>2488</v>
      </c>
      <c r="F63" s="35" t="s">
        <v>2488</v>
      </c>
      <c r="G63" s="34">
        <v>14335</v>
      </c>
      <c r="H63" s="6"/>
      <c r="I63" s="6"/>
    </row>
    <row r="64" spans="1:9" ht="13.5" customHeight="1">
      <c r="A64" s="280" t="s">
        <v>2666</v>
      </c>
      <c r="B64" s="163">
        <v>11277</v>
      </c>
      <c r="C64" s="35" t="s">
        <v>2488</v>
      </c>
      <c r="D64" s="163">
        <v>10</v>
      </c>
      <c r="E64" s="35" t="s">
        <v>2488</v>
      </c>
      <c r="F64" s="35" t="s">
        <v>2488</v>
      </c>
      <c r="G64" s="34">
        <v>11287</v>
      </c>
      <c r="H64" s="6"/>
      <c r="I64" s="6"/>
    </row>
    <row r="65" spans="1:9" ht="13.5" customHeight="1">
      <c r="A65" s="280" t="s">
        <v>2667</v>
      </c>
      <c r="B65" s="163">
        <v>14043</v>
      </c>
      <c r="C65" s="35" t="s">
        <v>2488</v>
      </c>
      <c r="D65" s="163">
        <v>9</v>
      </c>
      <c r="E65" s="35" t="s">
        <v>2488</v>
      </c>
      <c r="F65" s="35" t="s">
        <v>2488</v>
      </c>
      <c r="G65" s="34">
        <v>14052</v>
      </c>
      <c r="H65" s="6"/>
      <c r="I65" s="6"/>
    </row>
    <row r="66" spans="1:9" ht="13.5" customHeight="1">
      <c r="A66" s="44" t="s">
        <v>2668</v>
      </c>
      <c r="B66" s="163">
        <v>14609</v>
      </c>
      <c r="C66" s="35" t="s">
        <v>2488</v>
      </c>
      <c r="D66" s="163">
        <v>5</v>
      </c>
      <c r="E66" s="35" t="s">
        <v>2488</v>
      </c>
      <c r="F66" s="35" t="s">
        <v>2488</v>
      </c>
      <c r="G66" s="34">
        <v>14614</v>
      </c>
      <c r="H66" s="6"/>
      <c r="I66" s="6"/>
    </row>
    <row r="67" spans="1:9" ht="13.5" customHeight="1">
      <c r="A67" s="44" t="s">
        <v>2686</v>
      </c>
      <c r="B67" s="163">
        <v>17243</v>
      </c>
      <c r="C67" s="35" t="s">
        <v>2488</v>
      </c>
      <c r="D67" s="163">
        <v>0</v>
      </c>
      <c r="E67" s="35" t="s">
        <v>2488</v>
      </c>
      <c r="F67" s="35" t="s">
        <v>2488</v>
      </c>
      <c r="G67" s="34">
        <v>17243</v>
      </c>
      <c r="H67" s="6"/>
      <c r="I67" s="6"/>
    </row>
    <row r="68" spans="1:9" ht="13.5" customHeight="1">
      <c r="A68" s="44" t="s">
        <v>2687</v>
      </c>
      <c r="B68" s="163">
        <v>16285</v>
      </c>
      <c r="C68" s="35" t="s">
        <v>2488</v>
      </c>
      <c r="D68" s="163">
        <v>1</v>
      </c>
      <c r="E68" s="35" t="s">
        <v>2488</v>
      </c>
      <c r="F68" s="35" t="s">
        <v>2488</v>
      </c>
      <c r="G68" s="34">
        <v>16286</v>
      </c>
      <c r="H68" s="6"/>
      <c r="I68" s="6"/>
    </row>
    <row r="69" spans="1:9" ht="13.5" customHeight="1">
      <c r="A69" s="44" t="s">
        <v>2688</v>
      </c>
      <c r="B69" s="163">
        <v>18237</v>
      </c>
      <c r="C69" s="35" t="s">
        <v>2488</v>
      </c>
      <c r="D69" s="163">
        <v>0</v>
      </c>
      <c r="E69" s="35" t="s">
        <v>2488</v>
      </c>
      <c r="F69" s="35" t="s">
        <v>2488</v>
      </c>
      <c r="G69" s="34">
        <v>18237</v>
      </c>
      <c r="H69" s="6"/>
      <c r="I69" s="6"/>
    </row>
    <row r="70" spans="1:9" ht="13.5" customHeight="1">
      <c r="A70" s="44" t="s">
        <v>2710</v>
      </c>
      <c r="B70" s="163">
        <v>17987</v>
      </c>
      <c r="C70" s="35" t="s">
        <v>2488</v>
      </c>
      <c r="D70" s="163">
        <v>0</v>
      </c>
      <c r="E70" s="35" t="s">
        <v>2488</v>
      </c>
      <c r="F70" s="35" t="s">
        <v>2488</v>
      </c>
      <c r="G70" s="34">
        <v>17987</v>
      </c>
      <c r="H70" s="6"/>
      <c r="I70" s="6"/>
    </row>
    <row r="71" spans="1:9" ht="13.5" customHeight="1">
      <c r="A71" s="44" t="s">
        <v>2711</v>
      </c>
      <c r="B71" s="163">
        <v>16070</v>
      </c>
      <c r="C71" s="35" t="s">
        <v>2488</v>
      </c>
      <c r="D71" s="163">
        <v>0</v>
      </c>
      <c r="E71" s="35" t="s">
        <v>2488</v>
      </c>
      <c r="F71" s="35" t="s">
        <v>2488</v>
      </c>
      <c r="G71" s="34">
        <v>16070</v>
      </c>
      <c r="H71" s="6"/>
      <c r="I71" s="6"/>
    </row>
    <row r="72" spans="1:9" ht="13.5" customHeight="1">
      <c r="A72" s="280" t="s">
        <v>2712</v>
      </c>
      <c r="B72" s="163">
        <v>18120</v>
      </c>
      <c r="C72" s="35" t="s">
        <v>2488</v>
      </c>
      <c r="D72" s="163">
        <v>1</v>
      </c>
      <c r="E72" s="35" t="s">
        <v>2488</v>
      </c>
      <c r="F72" s="35" t="s">
        <v>2488</v>
      </c>
      <c r="G72" s="34">
        <v>18121</v>
      </c>
      <c r="H72" s="6"/>
      <c r="I72" s="6"/>
    </row>
    <row r="73" spans="1:9" ht="13.5" customHeight="1">
      <c r="A73" s="280" t="s">
        <v>2732</v>
      </c>
      <c r="B73" s="163">
        <v>23954</v>
      </c>
      <c r="C73" s="35" t="s">
        <v>2488</v>
      </c>
      <c r="D73" s="163">
        <v>1</v>
      </c>
      <c r="E73" s="35" t="s">
        <v>2488</v>
      </c>
      <c r="F73" s="35" t="s">
        <v>2488</v>
      </c>
      <c r="G73" s="34">
        <v>23955</v>
      </c>
      <c r="H73" s="6"/>
      <c r="I73" s="6"/>
    </row>
    <row r="74" spans="1:9" ht="13.5" customHeight="1">
      <c r="A74" s="280" t="s">
        <v>2733</v>
      </c>
      <c r="B74" s="163">
        <v>2004</v>
      </c>
      <c r="C74" s="35" t="s">
        <v>2488</v>
      </c>
      <c r="D74" s="163">
        <v>1</v>
      </c>
      <c r="E74" s="35" t="s">
        <v>2488</v>
      </c>
      <c r="F74" s="35" t="s">
        <v>2488</v>
      </c>
      <c r="G74" s="34">
        <v>2005</v>
      </c>
      <c r="H74" s="6"/>
      <c r="I74" s="6"/>
    </row>
    <row r="75" spans="1:9" ht="13.5" customHeight="1">
      <c r="A75" s="280" t="s">
        <v>2734</v>
      </c>
      <c r="B75" s="163">
        <v>5234</v>
      </c>
      <c r="C75" s="35" t="s">
        <v>2488</v>
      </c>
      <c r="D75" s="163">
        <v>0</v>
      </c>
      <c r="E75" s="35" t="s">
        <v>2488</v>
      </c>
      <c r="F75" s="35" t="s">
        <v>2488</v>
      </c>
      <c r="G75" s="34">
        <v>5234</v>
      </c>
      <c r="H75" s="6"/>
      <c r="I75" s="6"/>
    </row>
    <row r="76" spans="1:9" ht="13.5" customHeight="1">
      <c r="A76" s="280" t="s">
        <v>2796</v>
      </c>
      <c r="B76" s="163">
        <v>3842</v>
      </c>
      <c r="C76" s="35" t="s">
        <v>2488</v>
      </c>
      <c r="D76" s="163">
        <v>0</v>
      </c>
      <c r="E76" s="35" t="s">
        <v>2488</v>
      </c>
      <c r="F76" s="35" t="s">
        <v>2488</v>
      </c>
      <c r="G76" s="34">
        <v>3842</v>
      </c>
      <c r="H76" s="6"/>
      <c r="I76" s="6"/>
    </row>
    <row r="77" spans="1:9" ht="13.5" customHeight="1">
      <c r="A77" s="280" t="s">
        <v>2791</v>
      </c>
      <c r="B77" s="163">
        <v>7669</v>
      </c>
      <c r="C77" s="35" t="s">
        <v>2488</v>
      </c>
      <c r="D77" s="163">
        <v>0</v>
      </c>
      <c r="E77" s="35" t="s">
        <v>2488</v>
      </c>
      <c r="F77" s="35" t="s">
        <v>2488</v>
      </c>
      <c r="G77" s="34">
        <v>7669</v>
      </c>
      <c r="H77" s="6"/>
      <c r="I77" s="6"/>
    </row>
    <row r="78" spans="1:9" ht="13.5" customHeight="1">
      <c r="A78" s="44" t="s">
        <v>2846</v>
      </c>
      <c r="B78" s="163">
        <v>8394</v>
      </c>
      <c r="C78" s="35" t="s">
        <v>2488</v>
      </c>
      <c r="D78" s="163">
        <v>2</v>
      </c>
      <c r="E78" s="35" t="s">
        <v>2488</v>
      </c>
      <c r="F78" s="35" t="s">
        <v>2488</v>
      </c>
      <c r="G78" s="34">
        <v>8396</v>
      </c>
      <c r="H78" s="6"/>
      <c r="I78" s="6"/>
    </row>
    <row r="79" spans="1:9" s="604" customFormat="1" ht="13.5" customHeight="1">
      <c r="A79" s="44" t="s">
        <v>2847</v>
      </c>
      <c r="B79" s="163">
        <v>9234</v>
      </c>
      <c r="C79" s="35" t="s">
        <v>2488</v>
      </c>
      <c r="D79" s="163">
        <v>1</v>
      </c>
      <c r="E79" s="35" t="s">
        <v>2488</v>
      </c>
      <c r="F79" s="35" t="s">
        <v>2488</v>
      </c>
      <c r="G79" s="34">
        <v>9235</v>
      </c>
      <c r="H79" s="6"/>
      <c r="I79" s="6"/>
    </row>
    <row r="80" spans="1:9" s="604" customFormat="1" ht="13.5" customHeight="1">
      <c r="A80" s="44" t="s">
        <v>2931</v>
      </c>
      <c r="B80" s="163">
        <v>8374</v>
      </c>
      <c r="C80" s="35" t="s">
        <v>2488</v>
      </c>
      <c r="D80" s="163">
        <v>0</v>
      </c>
      <c r="E80" s="35" t="s">
        <v>2488</v>
      </c>
      <c r="F80" s="35" t="s">
        <v>2488</v>
      </c>
      <c r="G80" s="34">
        <v>8374</v>
      </c>
      <c r="H80" s="6"/>
      <c r="I80" s="6"/>
    </row>
    <row r="81" spans="1:9" s="604" customFormat="1" ht="13.5" customHeight="1">
      <c r="A81" s="44" t="s">
        <v>2932</v>
      </c>
      <c r="B81" s="163">
        <v>8585</v>
      </c>
      <c r="C81" s="35" t="s">
        <v>2488</v>
      </c>
      <c r="D81" s="163">
        <v>0</v>
      </c>
      <c r="E81" s="35" t="s">
        <v>2488</v>
      </c>
      <c r="F81" s="35" t="s">
        <v>2488</v>
      </c>
      <c r="G81" s="34">
        <v>8585</v>
      </c>
      <c r="H81" s="6"/>
      <c r="I81" s="6"/>
    </row>
    <row r="82" spans="1:9" s="673" customFormat="1" ht="13.5" customHeight="1">
      <c r="A82" s="44" t="s">
        <v>2933</v>
      </c>
      <c r="B82" s="163">
        <v>9071</v>
      </c>
      <c r="C82" s="35" t="s">
        <v>2488</v>
      </c>
      <c r="D82" s="163">
        <v>1</v>
      </c>
      <c r="E82" s="35" t="s">
        <v>2488</v>
      </c>
      <c r="F82" s="35" t="s">
        <v>2488</v>
      </c>
      <c r="G82" s="34">
        <v>9072</v>
      </c>
      <c r="H82" s="6"/>
      <c r="I82" s="6"/>
    </row>
    <row r="83" spans="1:9" s="673" customFormat="1" ht="13.5" customHeight="1">
      <c r="A83" s="44" t="s">
        <v>2950</v>
      </c>
      <c r="B83" s="163">
        <v>9438</v>
      </c>
      <c r="C83" s="35" t="s">
        <v>2488</v>
      </c>
      <c r="D83" s="163">
        <v>0</v>
      </c>
      <c r="E83" s="35" t="s">
        <v>2488</v>
      </c>
      <c r="F83" s="35" t="s">
        <v>2488</v>
      </c>
      <c r="G83" s="34">
        <v>9438</v>
      </c>
      <c r="H83" s="6"/>
      <c r="I83" s="6"/>
    </row>
    <row r="84" spans="1:9" s="673" customFormat="1" ht="13.5" customHeight="1">
      <c r="A84" s="280" t="s">
        <v>2951</v>
      </c>
      <c r="B84" s="163">
        <v>9554</v>
      </c>
      <c r="C84" s="35" t="s">
        <v>2488</v>
      </c>
      <c r="D84" s="163">
        <v>0</v>
      </c>
      <c r="E84" s="35" t="s">
        <v>2488</v>
      </c>
      <c r="F84" s="35" t="s">
        <v>2488</v>
      </c>
      <c r="G84" s="34">
        <v>9554</v>
      </c>
      <c r="H84" s="6"/>
      <c r="I84" s="6"/>
    </row>
    <row r="85" spans="1:9" s="747" customFormat="1" ht="13.5" customHeight="1">
      <c r="A85" s="280" t="s">
        <v>2952</v>
      </c>
      <c r="B85" s="163">
        <v>10627</v>
      </c>
      <c r="C85" s="35" t="s">
        <v>2488</v>
      </c>
      <c r="D85" s="163">
        <v>0</v>
      </c>
      <c r="E85" s="35" t="s">
        <v>2488</v>
      </c>
      <c r="F85" s="35" t="s">
        <v>2488</v>
      </c>
      <c r="G85" s="34">
        <v>10627</v>
      </c>
      <c r="H85" s="6"/>
      <c r="I85" s="6"/>
    </row>
    <row r="86" spans="1:9" s="747" customFormat="1" ht="13.5" customHeight="1">
      <c r="A86" s="280" t="s">
        <v>3007</v>
      </c>
      <c r="B86" s="163">
        <v>12581</v>
      </c>
      <c r="C86" s="35" t="s">
        <v>2488</v>
      </c>
      <c r="D86" s="163">
        <v>0</v>
      </c>
      <c r="E86" s="35" t="s">
        <v>2488</v>
      </c>
      <c r="F86" s="35" t="s">
        <v>2488</v>
      </c>
      <c r="G86" s="34">
        <v>12581</v>
      </c>
      <c r="H86" s="6"/>
      <c r="I86" s="6"/>
    </row>
    <row r="87" spans="1:9" s="796" customFormat="1" ht="13.5" customHeight="1">
      <c r="A87" s="44" t="s">
        <v>3008</v>
      </c>
      <c r="B87" s="163">
        <v>12350</v>
      </c>
      <c r="C87" s="35" t="s">
        <v>2488</v>
      </c>
      <c r="D87" s="163">
        <v>0</v>
      </c>
      <c r="E87" s="35" t="s">
        <v>2488</v>
      </c>
      <c r="F87" s="35" t="s">
        <v>2488</v>
      </c>
      <c r="G87" s="34">
        <v>12350</v>
      </c>
      <c r="H87" s="6"/>
      <c r="I87" s="6"/>
    </row>
    <row r="88" spans="1:9" s="796" customFormat="1" ht="13.5" customHeight="1">
      <c r="A88" s="44" t="s">
        <v>3027</v>
      </c>
      <c r="B88" s="163">
        <v>12091</v>
      </c>
      <c r="C88" s="35" t="s">
        <v>2488</v>
      </c>
      <c r="D88" s="163">
        <v>0</v>
      </c>
      <c r="E88" s="35" t="s">
        <v>2488</v>
      </c>
      <c r="F88" s="35" t="s">
        <v>2488</v>
      </c>
      <c r="G88" s="34">
        <v>12091</v>
      </c>
      <c r="H88" s="6"/>
      <c r="I88" s="6"/>
    </row>
    <row r="89" spans="1:9" ht="33.75" customHeight="1">
      <c r="A89" s="770" t="s">
        <v>2485</v>
      </c>
      <c r="B89" s="220"/>
      <c r="C89" s="35"/>
      <c r="D89" s="220"/>
      <c r="E89" s="35"/>
      <c r="F89" s="35"/>
      <c r="G89" s="541">
        <v>-24000</v>
      </c>
      <c r="H89" s="6"/>
      <c r="I89" s="6"/>
    </row>
    <row r="90" spans="1:9" ht="22.15" customHeight="1" thickBot="1">
      <c r="A90" s="395" t="s">
        <v>52</v>
      </c>
      <c r="B90" s="624">
        <v>2064713</v>
      </c>
      <c r="C90" s="624">
        <v>14743</v>
      </c>
      <c r="D90" s="624">
        <v>13830</v>
      </c>
      <c r="E90" s="624">
        <v>35347</v>
      </c>
      <c r="F90" s="624">
        <v>15564</v>
      </c>
      <c r="G90" s="624">
        <v>2120197</v>
      </c>
      <c r="H90" s="140"/>
    </row>
    <row r="91" spans="1:9" ht="27" customHeight="1" thickTop="1">
      <c r="A91" s="868" t="s">
        <v>53</v>
      </c>
      <c r="B91" s="869"/>
      <c r="C91" s="869"/>
      <c r="D91" s="869"/>
      <c r="E91" s="869"/>
      <c r="F91" s="869"/>
      <c r="G91" s="869"/>
      <c r="H91" s="6"/>
    </row>
    <row r="92" spans="1:9" ht="26.25" customHeight="1">
      <c r="A92" s="855" t="s">
        <v>2930</v>
      </c>
      <c r="B92" s="856"/>
      <c r="C92" s="856"/>
      <c r="D92" s="856"/>
      <c r="E92" s="856"/>
      <c r="F92" s="856"/>
      <c r="G92" s="856"/>
      <c r="H92" s="6"/>
    </row>
    <row r="93" spans="1:9" ht="12.75" customHeight="1">
      <c r="A93" s="855" t="s">
        <v>56</v>
      </c>
      <c r="B93" s="856"/>
      <c r="C93" s="856"/>
      <c r="D93" s="856"/>
      <c r="E93" s="856"/>
      <c r="F93" s="856"/>
      <c r="G93" s="856"/>
      <c r="H93" s="6"/>
    </row>
    <row r="94" spans="1:9" ht="30.75" customHeight="1">
      <c r="A94" s="855" t="s">
        <v>2883</v>
      </c>
      <c r="B94" s="856"/>
      <c r="C94" s="856"/>
      <c r="D94" s="856"/>
      <c r="E94" s="856"/>
      <c r="F94" s="856"/>
      <c r="G94" s="856"/>
      <c r="H94" s="6"/>
    </row>
    <row r="95" spans="1:9" ht="14.25" customHeight="1">
      <c r="A95" s="855" t="s">
        <v>2482</v>
      </c>
      <c r="B95" s="856"/>
      <c r="C95" s="856"/>
      <c r="D95" s="856"/>
      <c r="E95" s="856"/>
      <c r="F95" s="856"/>
      <c r="G95" s="856"/>
      <c r="H95" s="6"/>
    </row>
    <row r="96" spans="1:9" ht="13.5" customHeight="1">
      <c r="A96" s="855" t="s">
        <v>2526</v>
      </c>
      <c r="B96" s="856"/>
      <c r="C96" s="856"/>
      <c r="D96" s="856"/>
      <c r="E96" s="856"/>
      <c r="F96" s="856"/>
      <c r="G96" s="856"/>
      <c r="H96" s="6"/>
    </row>
    <row r="97" spans="1:8" ht="27" customHeight="1">
      <c r="A97" s="855" t="s">
        <v>2487</v>
      </c>
      <c r="B97" s="856"/>
      <c r="C97" s="856"/>
      <c r="D97" s="856"/>
      <c r="E97" s="856"/>
      <c r="F97" s="856"/>
      <c r="G97" s="856"/>
      <c r="H97" s="6"/>
    </row>
    <row r="98" spans="1:8">
      <c r="A98" s="855" t="s">
        <v>2486</v>
      </c>
      <c r="B98" s="856"/>
      <c r="C98" s="856"/>
      <c r="D98" s="856"/>
      <c r="E98" s="856"/>
      <c r="F98" s="856"/>
      <c r="G98" s="856"/>
      <c r="H98" s="6"/>
    </row>
    <row r="99" spans="1:8" ht="15" customHeight="1">
      <c r="A99" s="855" t="s">
        <v>3077</v>
      </c>
      <c r="B99" s="856"/>
      <c r="C99" s="856"/>
      <c r="D99" s="856"/>
      <c r="E99" s="856"/>
      <c r="F99" s="856"/>
      <c r="G99" s="856"/>
      <c r="H99" s="6"/>
    </row>
    <row r="100" spans="1:8" ht="15" customHeight="1">
      <c r="A100" s="857" t="s">
        <v>2489</v>
      </c>
      <c r="B100" s="858"/>
      <c r="C100" s="858"/>
      <c r="D100" s="858"/>
      <c r="E100" s="858"/>
      <c r="F100" s="858"/>
      <c r="G100" s="858"/>
      <c r="H100" s="6"/>
    </row>
    <row r="101" spans="1:8" ht="18" customHeight="1"/>
    <row r="102" spans="1:8">
      <c r="A102" s="286" t="s">
        <v>1</v>
      </c>
      <c r="B102" s="286" t="str">
        <f>Contents!C16</f>
        <v>27 Feb 2020</v>
      </c>
    </row>
    <row r="103" spans="1:8">
      <c r="A103" s="286" t="s">
        <v>2665</v>
      </c>
      <c r="B103" s="286" t="str">
        <f>Contents!D16</f>
        <v>28 May 2020</v>
      </c>
    </row>
  </sheetData>
  <mergeCells count="12">
    <mergeCell ref="A100:G100"/>
    <mergeCell ref="B3:F3"/>
    <mergeCell ref="G3:G4"/>
    <mergeCell ref="A91:G91"/>
    <mergeCell ref="A92:G92"/>
    <mergeCell ref="A93:G93"/>
    <mergeCell ref="A94:G94"/>
    <mergeCell ref="A95:G95"/>
    <mergeCell ref="A96:G96"/>
    <mergeCell ref="A97:G97"/>
    <mergeCell ref="A98:G98"/>
    <mergeCell ref="A99:G99"/>
  </mergeCells>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4" max="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I97"/>
  <sheetViews>
    <sheetView zoomScaleNormal="100" workbookViewId="0">
      <pane ySplit="4" topLeftCell="A5" activePane="bottomLeft" state="frozen"/>
      <selection pane="bottomLeft" activeCell="A2" sqref="A2"/>
    </sheetView>
  </sheetViews>
  <sheetFormatPr defaultColWidth="8.71875" defaultRowHeight="12.3"/>
  <cols>
    <col min="1" max="1" width="38" style="30" customWidth="1"/>
    <col min="2" max="6" width="19.27734375" style="30" customWidth="1"/>
    <col min="7" max="16384" width="8.71875" style="30"/>
  </cols>
  <sheetData>
    <row r="1" spans="1:9" ht="14.1">
      <c r="A1" s="27" t="s">
        <v>2843</v>
      </c>
    </row>
    <row r="2" spans="1:9" ht="12.6" thickBot="1">
      <c r="A2" s="293"/>
      <c r="B2" s="293"/>
      <c r="C2" s="293"/>
      <c r="D2" s="293"/>
      <c r="E2" s="293"/>
      <c r="F2" s="293"/>
    </row>
    <row r="3" spans="1:9" ht="12.6" thickTop="1">
      <c r="B3" s="872" t="s">
        <v>17</v>
      </c>
      <c r="C3" s="872"/>
      <c r="D3" s="872"/>
      <c r="E3" s="873"/>
    </row>
    <row r="4" spans="1:9" ht="26.1">
      <c r="A4" s="261" t="s">
        <v>2450</v>
      </c>
      <c r="B4" s="262" t="s">
        <v>2451</v>
      </c>
      <c r="C4" s="217" t="s">
        <v>2452</v>
      </c>
      <c r="D4" s="217" t="s">
        <v>2453</v>
      </c>
      <c r="E4" s="226" t="s">
        <v>2730</v>
      </c>
      <c r="F4" s="262" t="s">
        <v>62</v>
      </c>
      <c r="I4" s="311"/>
    </row>
    <row r="5" spans="1:9">
      <c r="A5" s="263" t="s">
        <v>47</v>
      </c>
      <c r="B5" s="34">
        <v>25829</v>
      </c>
      <c r="C5" s="264">
        <v>1086</v>
      </c>
      <c r="D5" s="34">
        <v>2316</v>
      </c>
      <c r="E5" s="112">
        <v>698</v>
      </c>
      <c r="F5" s="112">
        <v>29929</v>
      </c>
      <c r="G5" s="311"/>
      <c r="I5" s="311"/>
    </row>
    <row r="6" spans="1:9">
      <c r="A6" s="131" t="s">
        <v>48</v>
      </c>
      <c r="B6" s="34">
        <v>27956</v>
      </c>
      <c r="C6" s="112">
        <v>1340</v>
      </c>
      <c r="D6" s="34">
        <v>2765</v>
      </c>
      <c r="E6" s="112">
        <v>746</v>
      </c>
      <c r="F6" s="112">
        <v>32807</v>
      </c>
      <c r="G6" s="311"/>
      <c r="I6" s="311"/>
    </row>
    <row r="7" spans="1:9">
      <c r="A7" s="131" t="s">
        <v>49</v>
      </c>
      <c r="B7" s="34">
        <v>26271</v>
      </c>
      <c r="C7" s="112">
        <v>1370</v>
      </c>
      <c r="D7" s="34">
        <v>2070</v>
      </c>
      <c r="E7" s="112">
        <v>672</v>
      </c>
      <c r="F7" s="112">
        <v>30383</v>
      </c>
      <c r="G7" s="311"/>
    </row>
    <row r="8" spans="1:9">
      <c r="A8" s="131" t="s">
        <v>50</v>
      </c>
      <c r="B8" s="34">
        <v>22622</v>
      </c>
      <c r="C8" s="112">
        <v>921</v>
      </c>
      <c r="D8" s="34">
        <v>1961</v>
      </c>
      <c r="E8" s="112">
        <v>752</v>
      </c>
      <c r="F8" s="112">
        <v>26256</v>
      </c>
      <c r="G8" s="311"/>
    </row>
    <row r="9" spans="1:9">
      <c r="A9" s="131" t="s">
        <v>51</v>
      </c>
      <c r="B9" s="34">
        <v>26034</v>
      </c>
      <c r="C9" s="112">
        <v>443</v>
      </c>
      <c r="D9" s="34">
        <v>2238</v>
      </c>
      <c r="E9" s="112">
        <v>723</v>
      </c>
      <c r="F9" s="112">
        <v>29438</v>
      </c>
      <c r="G9" s="311"/>
    </row>
    <row r="10" spans="1:9">
      <c r="A10" s="131" t="s">
        <v>61</v>
      </c>
      <c r="B10" s="34">
        <v>23989</v>
      </c>
      <c r="C10" s="112">
        <v>133</v>
      </c>
      <c r="D10" s="34">
        <v>1524</v>
      </c>
      <c r="E10" s="112">
        <v>831</v>
      </c>
      <c r="F10" s="112">
        <v>26477</v>
      </c>
      <c r="G10" s="311"/>
    </row>
    <row r="11" spans="1:9">
      <c r="A11" s="132" t="s">
        <v>181</v>
      </c>
      <c r="B11" s="34">
        <v>25905</v>
      </c>
      <c r="C11" s="112">
        <v>70</v>
      </c>
      <c r="D11" s="34">
        <v>622</v>
      </c>
      <c r="E11" s="112">
        <v>984</v>
      </c>
      <c r="F11" s="112">
        <v>27581</v>
      </c>
      <c r="G11" s="311"/>
    </row>
    <row r="12" spans="1:9">
      <c r="A12" s="132" t="s">
        <v>2374</v>
      </c>
      <c r="B12" s="34">
        <v>21418</v>
      </c>
      <c r="C12" s="112">
        <v>0</v>
      </c>
      <c r="D12" s="34">
        <v>143</v>
      </c>
      <c r="E12" s="112">
        <v>1139</v>
      </c>
      <c r="F12" s="112">
        <v>22700</v>
      </c>
      <c r="G12" s="311"/>
    </row>
    <row r="13" spans="1:9">
      <c r="A13" s="132" t="s">
        <v>2423</v>
      </c>
      <c r="B13" s="34">
        <v>23862</v>
      </c>
      <c r="C13" s="112">
        <v>9</v>
      </c>
      <c r="D13" s="34">
        <v>161</v>
      </c>
      <c r="E13" s="112">
        <v>634</v>
      </c>
      <c r="F13" s="112">
        <v>24666</v>
      </c>
      <c r="G13" s="311"/>
    </row>
    <row r="14" spans="1:9">
      <c r="A14" s="132" t="s">
        <v>2424</v>
      </c>
      <c r="B14" s="34">
        <v>28122</v>
      </c>
      <c r="C14" s="112">
        <v>18</v>
      </c>
      <c r="D14" s="34">
        <v>87</v>
      </c>
      <c r="E14" s="112">
        <v>936</v>
      </c>
      <c r="F14" s="112">
        <v>29163</v>
      </c>
      <c r="G14" s="311"/>
    </row>
    <row r="15" spans="1:9">
      <c r="A15" s="132" t="s">
        <v>2458</v>
      </c>
      <c r="B15" s="34">
        <v>32530</v>
      </c>
      <c r="C15" s="112">
        <v>37</v>
      </c>
      <c r="D15" s="34">
        <v>58</v>
      </c>
      <c r="E15" s="112">
        <v>1254</v>
      </c>
      <c r="F15" s="112">
        <v>33879</v>
      </c>
      <c r="G15" s="311"/>
    </row>
    <row r="16" spans="1:9">
      <c r="A16" s="132" t="s">
        <v>2459</v>
      </c>
      <c r="B16" s="34">
        <v>29278</v>
      </c>
      <c r="C16" s="112">
        <v>6</v>
      </c>
      <c r="D16" s="34">
        <v>5</v>
      </c>
      <c r="E16" s="144">
        <v>884</v>
      </c>
      <c r="F16" s="112">
        <v>30173</v>
      </c>
      <c r="G16" s="311"/>
    </row>
    <row r="17" spans="1:7">
      <c r="A17" s="133" t="s">
        <v>2460</v>
      </c>
      <c r="B17" s="34">
        <v>30048</v>
      </c>
      <c r="C17" s="112">
        <v>3</v>
      </c>
      <c r="D17" s="34">
        <v>1</v>
      </c>
      <c r="E17" s="144">
        <v>664</v>
      </c>
      <c r="F17" s="112">
        <v>30716</v>
      </c>
      <c r="G17" s="311"/>
    </row>
    <row r="18" spans="1:7">
      <c r="A18" s="132" t="s">
        <v>2471</v>
      </c>
      <c r="B18" s="34">
        <v>25236</v>
      </c>
      <c r="C18" s="112">
        <v>0</v>
      </c>
      <c r="D18" s="144">
        <v>0</v>
      </c>
      <c r="E18" s="144">
        <v>554</v>
      </c>
      <c r="F18" s="112">
        <v>25790</v>
      </c>
      <c r="G18" s="311"/>
    </row>
    <row r="19" spans="1:7">
      <c r="A19" s="132" t="s">
        <v>2472</v>
      </c>
      <c r="B19" s="34">
        <v>21512</v>
      </c>
      <c r="C19" s="112">
        <v>0</v>
      </c>
      <c r="D19" s="144" t="s">
        <v>2488</v>
      </c>
      <c r="E19" s="144">
        <v>774</v>
      </c>
      <c r="F19" s="112">
        <v>22286</v>
      </c>
      <c r="G19" s="311"/>
    </row>
    <row r="20" spans="1:7">
      <c r="A20" s="132" t="s">
        <v>2473</v>
      </c>
      <c r="B20" s="34">
        <v>19027</v>
      </c>
      <c r="C20" s="112">
        <v>0</v>
      </c>
      <c r="D20" s="144" t="s">
        <v>2488</v>
      </c>
      <c r="E20" s="144">
        <v>498</v>
      </c>
      <c r="F20" s="112">
        <v>19525</v>
      </c>
      <c r="G20" s="311"/>
    </row>
    <row r="21" spans="1:7">
      <c r="A21" s="132" t="s">
        <v>2499</v>
      </c>
      <c r="B21" s="34">
        <v>17019</v>
      </c>
      <c r="C21" s="112">
        <v>0</v>
      </c>
      <c r="D21" s="144" t="s">
        <v>2488</v>
      </c>
      <c r="E21" s="144">
        <v>755</v>
      </c>
      <c r="F21" s="112">
        <v>17774</v>
      </c>
      <c r="G21" s="311"/>
    </row>
    <row r="22" spans="1:7">
      <c r="A22" s="132" t="s">
        <v>2502</v>
      </c>
      <c r="B22" s="34">
        <v>16605</v>
      </c>
      <c r="C22" s="112">
        <v>0</v>
      </c>
      <c r="D22" s="144" t="s">
        <v>2488</v>
      </c>
      <c r="E22" s="144">
        <v>24</v>
      </c>
      <c r="F22" s="112">
        <v>16629</v>
      </c>
      <c r="G22" s="311"/>
    </row>
    <row r="23" spans="1:7">
      <c r="A23" s="132" t="s">
        <v>2503</v>
      </c>
      <c r="B23" s="34">
        <v>19228</v>
      </c>
      <c r="C23" s="112">
        <v>1</v>
      </c>
      <c r="D23" s="144" t="s">
        <v>2488</v>
      </c>
      <c r="E23" s="144">
        <v>47</v>
      </c>
      <c r="F23" s="112">
        <v>19276</v>
      </c>
      <c r="G23" s="311"/>
    </row>
    <row r="24" spans="1:7">
      <c r="A24" s="132" t="s">
        <v>2518</v>
      </c>
      <c r="B24" s="34">
        <v>14374</v>
      </c>
      <c r="C24" s="112">
        <v>0</v>
      </c>
      <c r="D24" s="144" t="s">
        <v>2488</v>
      </c>
      <c r="E24" s="144" t="s">
        <v>2488</v>
      </c>
      <c r="F24" s="112">
        <v>14374</v>
      </c>
      <c r="G24" s="311"/>
    </row>
    <row r="25" spans="1:7">
      <c r="A25" s="132" t="s">
        <v>2519</v>
      </c>
      <c r="B25" s="34">
        <v>15449</v>
      </c>
      <c r="C25" s="112">
        <v>0</v>
      </c>
      <c r="D25" s="144" t="s">
        <v>2488</v>
      </c>
      <c r="E25" s="144" t="s">
        <v>2488</v>
      </c>
      <c r="F25" s="112">
        <v>15449</v>
      </c>
      <c r="G25" s="311"/>
    </row>
    <row r="26" spans="1:7">
      <c r="A26" s="132" t="s">
        <v>2521</v>
      </c>
      <c r="B26" s="34">
        <v>15492</v>
      </c>
      <c r="C26" s="112">
        <v>0</v>
      </c>
      <c r="D26" s="144" t="s">
        <v>2488</v>
      </c>
      <c r="E26" s="144" t="s">
        <v>2488</v>
      </c>
      <c r="F26" s="112">
        <v>15492</v>
      </c>
      <c r="G26" s="311"/>
    </row>
    <row r="27" spans="1:7">
      <c r="A27" s="132" t="s">
        <v>2531</v>
      </c>
      <c r="B27" s="34">
        <v>22290</v>
      </c>
      <c r="C27" s="112">
        <v>0</v>
      </c>
      <c r="D27" s="144" t="s">
        <v>2488</v>
      </c>
      <c r="E27" s="144" t="s">
        <v>2488</v>
      </c>
      <c r="F27" s="112">
        <v>22290</v>
      </c>
      <c r="G27" s="311"/>
    </row>
    <row r="28" spans="1:7">
      <c r="A28" s="132" t="s">
        <v>2532</v>
      </c>
      <c r="B28" s="34">
        <v>5114</v>
      </c>
      <c r="C28" s="112">
        <v>0</v>
      </c>
      <c r="D28" s="144" t="s">
        <v>2488</v>
      </c>
      <c r="E28" s="144" t="s">
        <v>2488</v>
      </c>
      <c r="F28" s="112">
        <v>5114</v>
      </c>
      <c r="G28" s="311"/>
    </row>
    <row r="29" spans="1:7">
      <c r="A29" s="132" t="s">
        <v>2533</v>
      </c>
      <c r="B29" s="34">
        <v>9864</v>
      </c>
      <c r="C29" s="112">
        <v>0</v>
      </c>
      <c r="D29" s="144" t="s">
        <v>2488</v>
      </c>
      <c r="E29" s="144" t="s">
        <v>2488</v>
      </c>
      <c r="F29" s="112">
        <v>9864</v>
      </c>
      <c r="G29" s="311"/>
    </row>
    <row r="30" spans="1:7">
      <c r="A30" s="132" t="s">
        <v>2541</v>
      </c>
      <c r="B30" s="34">
        <v>11468</v>
      </c>
      <c r="C30" s="112">
        <v>7</v>
      </c>
      <c r="D30" s="144" t="s">
        <v>2488</v>
      </c>
      <c r="E30" s="144" t="s">
        <v>2488</v>
      </c>
      <c r="F30" s="112">
        <v>11475</v>
      </c>
      <c r="G30" s="311"/>
    </row>
    <row r="31" spans="1:7">
      <c r="A31" s="132" t="s">
        <v>2542</v>
      </c>
      <c r="B31" s="34">
        <v>12448</v>
      </c>
      <c r="C31" s="112">
        <v>5</v>
      </c>
      <c r="D31" s="144" t="s">
        <v>2488</v>
      </c>
      <c r="E31" s="144" t="s">
        <v>2488</v>
      </c>
      <c r="F31" s="112">
        <v>12453</v>
      </c>
      <c r="G31" s="311"/>
    </row>
    <row r="32" spans="1:7" s="290" customFormat="1">
      <c r="A32" s="288" t="s">
        <v>2559</v>
      </c>
      <c r="B32" s="220">
        <v>13204</v>
      </c>
      <c r="C32" s="285">
        <v>7</v>
      </c>
      <c r="D32" s="289" t="s">
        <v>2488</v>
      </c>
      <c r="E32" s="289" t="s">
        <v>2488</v>
      </c>
      <c r="F32" s="112">
        <v>13211</v>
      </c>
      <c r="G32" s="311"/>
    </row>
    <row r="33" spans="1:7" s="290" customFormat="1">
      <c r="A33" s="288" t="s">
        <v>2633</v>
      </c>
      <c r="B33" s="220">
        <v>13286</v>
      </c>
      <c r="C33" s="285">
        <v>6</v>
      </c>
      <c r="D33" s="289" t="s">
        <v>2488</v>
      </c>
      <c r="E33" s="289" t="s">
        <v>2488</v>
      </c>
      <c r="F33" s="112">
        <v>13292</v>
      </c>
      <c r="G33" s="311"/>
    </row>
    <row r="34" spans="1:7" s="290" customFormat="1">
      <c r="A34" s="288" t="s">
        <v>2634</v>
      </c>
      <c r="B34" s="220">
        <v>15142</v>
      </c>
      <c r="C34" s="285">
        <v>9</v>
      </c>
      <c r="D34" s="289" t="s">
        <v>2488</v>
      </c>
      <c r="E34" s="289" t="s">
        <v>2488</v>
      </c>
      <c r="F34" s="112">
        <v>15151</v>
      </c>
      <c r="G34" s="311"/>
    </row>
    <row r="35" spans="1:7" s="290" customFormat="1">
      <c r="A35" s="288" t="s">
        <v>2635</v>
      </c>
      <c r="B35" s="220">
        <v>15135</v>
      </c>
      <c r="C35" s="285">
        <v>6</v>
      </c>
      <c r="D35" s="289" t="s">
        <v>2488</v>
      </c>
      <c r="E35" s="289" t="s">
        <v>2488</v>
      </c>
      <c r="F35" s="112">
        <v>15141</v>
      </c>
      <c r="G35" s="311"/>
    </row>
    <row r="36" spans="1:7" s="290" customFormat="1">
      <c r="A36" s="288" t="s">
        <v>2666</v>
      </c>
      <c r="B36" s="220">
        <v>11778</v>
      </c>
      <c r="C36" s="285">
        <v>10</v>
      </c>
      <c r="D36" s="289" t="s">
        <v>2488</v>
      </c>
      <c r="E36" s="289" t="s">
        <v>2488</v>
      </c>
      <c r="F36" s="112">
        <v>11788</v>
      </c>
      <c r="G36" s="311"/>
    </row>
    <row r="37" spans="1:7" s="290" customFormat="1">
      <c r="A37" s="288" t="s">
        <v>2667</v>
      </c>
      <c r="B37" s="220">
        <v>14677</v>
      </c>
      <c r="C37" s="285">
        <v>9</v>
      </c>
      <c r="D37" s="289" t="s">
        <v>2488</v>
      </c>
      <c r="E37" s="289" t="s">
        <v>2488</v>
      </c>
      <c r="F37" s="112">
        <v>14686</v>
      </c>
      <c r="G37" s="311"/>
    </row>
    <row r="38" spans="1:7" s="290" customFormat="1">
      <c r="A38" s="44" t="s">
        <v>2668</v>
      </c>
      <c r="B38" s="220">
        <v>15324</v>
      </c>
      <c r="C38" s="285">
        <v>5</v>
      </c>
      <c r="D38" s="289" t="s">
        <v>2488</v>
      </c>
      <c r="E38" s="289" t="s">
        <v>2488</v>
      </c>
      <c r="F38" s="112">
        <v>15329</v>
      </c>
      <c r="G38" s="311"/>
    </row>
    <row r="39" spans="1:7" s="290" customFormat="1">
      <c r="A39" s="44" t="s">
        <v>2686</v>
      </c>
      <c r="B39" s="220">
        <v>17923</v>
      </c>
      <c r="C39" s="285">
        <v>0</v>
      </c>
      <c r="D39" s="289" t="s">
        <v>2488</v>
      </c>
      <c r="E39" s="289" t="s">
        <v>2488</v>
      </c>
      <c r="F39" s="112">
        <v>17923</v>
      </c>
      <c r="G39" s="311"/>
    </row>
    <row r="40" spans="1:7" s="290" customFormat="1">
      <c r="A40" s="44" t="s">
        <v>2687</v>
      </c>
      <c r="B40" s="220">
        <v>16967</v>
      </c>
      <c r="C40" s="285">
        <v>1</v>
      </c>
      <c r="D40" s="289" t="s">
        <v>2488</v>
      </c>
      <c r="E40" s="289" t="s">
        <v>2488</v>
      </c>
      <c r="F40" s="112">
        <v>16968</v>
      </c>
      <c r="G40" s="311"/>
    </row>
    <row r="41" spans="1:7" s="290" customFormat="1">
      <c r="A41" s="132" t="s">
        <v>2688</v>
      </c>
      <c r="B41" s="220">
        <v>18868</v>
      </c>
      <c r="C41" s="285">
        <v>0</v>
      </c>
      <c r="D41" s="289" t="s">
        <v>2488</v>
      </c>
      <c r="E41" s="289" t="s">
        <v>2488</v>
      </c>
      <c r="F41" s="112">
        <v>18868</v>
      </c>
      <c r="G41" s="311"/>
    </row>
    <row r="42" spans="1:7" s="290" customFormat="1">
      <c r="A42" s="132" t="s">
        <v>2710</v>
      </c>
      <c r="B42" s="220">
        <v>18651</v>
      </c>
      <c r="C42" s="285">
        <v>0</v>
      </c>
      <c r="D42" s="289" t="s">
        <v>2488</v>
      </c>
      <c r="E42" s="289" t="s">
        <v>2488</v>
      </c>
      <c r="F42" s="112">
        <v>18651</v>
      </c>
      <c r="G42" s="311"/>
    </row>
    <row r="43" spans="1:7" s="290" customFormat="1">
      <c r="A43" s="132" t="s">
        <v>2711</v>
      </c>
      <c r="B43" s="220">
        <v>16595</v>
      </c>
      <c r="C43" s="285">
        <v>0</v>
      </c>
      <c r="D43" s="289" t="s">
        <v>2488</v>
      </c>
      <c r="E43" s="289" t="s">
        <v>2488</v>
      </c>
      <c r="F43" s="112">
        <v>16595</v>
      </c>
      <c r="G43" s="311"/>
    </row>
    <row r="44" spans="1:7" s="290" customFormat="1">
      <c r="A44" s="280" t="s">
        <v>2712</v>
      </c>
      <c r="B44" s="220">
        <v>18705</v>
      </c>
      <c r="C44" s="285">
        <v>1</v>
      </c>
      <c r="D44" s="289" t="s">
        <v>2488</v>
      </c>
      <c r="E44" s="289" t="s">
        <v>2488</v>
      </c>
      <c r="F44" s="112">
        <v>18706</v>
      </c>
      <c r="G44" s="311"/>
    </row>
    <row r="45" spans="1:7" s="290" customFormat="1">
      <c r="A45" s="280" t="s">
        <v>2732</v>
      </c>
      <c r="B45" s="220">
        <v>24729</v>
      </c>
      <c r="C45" s="285">
        <v>1</v>
      </c>
      <c r="D45" s="289" t="s">
        <v>2488</v>
      </c>
      <c r="E45" s="289" t="s">
        <v>2488</v>
      </c>
      <c r="F45" s="112">
        <v>24730</v>
      </c>
      <c r="G45" s="311"/>
    </row>
    <row r="46" spans="1:7" s="290" customFormat="1">
      <c r="A46" s="280" t="s">
        <v>2733</v>
      </c>
      <c r="B46" s="220">
        <v>2095</v>
      </c>
      <c r="C46" s="285">
        <v>1</v>
      </c>
      <c r="D46" s="289" t="s">
        <v>2488</v>
      </c>
      <c r="E46" s="289" t="s">
        <v>2488</v>
      </c>
      <c r="F46" s="112">
        <v>2096</v>
      </c>
      <c r="G46" s="311"/>
    </row>
    <row r="47" spans="1:7" s="290" customFormat="1">
      <c r="A47" s="280" t="s">
        <v>2734</v>
      </c>
      <c r="B47" s="220">
        <v>5502</v>
      </c>
      <c r="C47" s="285">
        <v>0</v>
      </c>
      <c r="D47" s="289" t="s">
        <v>2488</v>
      </c>
      <c r="E47" s="289" t="s">
        <v>2488</v>
      </c>
      <c r="F47" s="112">
        <v>5502</v>
      </c>
      <c r="G47" s="311"/>
    </row>
    <row r="48" spans="1:7" s="290" customFormat="1">
      <c r="A48" s="280" t="s">
        <v>2796</v>
      </c>
      <c r="B48" s="220">
        <v>4069</v>
      </c>
      <c r="C48" s="285">
        <v>0</v>
      </c>
      <c r="D48" s="289" t="s">
        <v>2488</v>
      </c>
      <c r="E48" s="289" t="s">
        <v>2488</v>
      </c>
      <c r="F48" s="112">
        <v>4069</v>
      </c>
      <c r="G48" s="311"/>
    </row>
    <row r="49" spans="1:7" s="290" customFormat="1">
      <c r="A49" s="280" t="s">
        <v>2791</v>
      </c>
      <c r="B49" s="220">
        <v>8079</v>
      </c>
      <c r="C49" s="285">
        <v>0</v>
      </c>
      <c r="D49" s="289" t="s">
        <v>2488</v>
      </c>
      <c r="E49" s="289" t="s">
        <v>2488</v>
      </c>
      <c r="F49" s="112">
        <v>8079</v>
      </c>
      <c r="G49" s="311"/>
    </row>
    <row r="50" spans="1:7" s="290" customFormat="1">
      <c r="A50" s="280" t="s">
        <v>2846</v>
      </c>
      <c r="B50" s="220">
        <v>8859</v>
      </c>
      <c r="C50" s="285">
        <v>2</v>
      </c>
      <c r="D50" s="289" t="s">
        <v>2488</v>
      </c>
      <c r="E50" s="289" t="s">
        <v>2488</v>
      </c>
      <c r="F50" s="112">
        <v>8861</v>
      </c>
      <c r="G50" s="311"/>
    </row>
    <row r="51" spans="1:7" s="290" customFormat="1">
      <c r="A51" s="44" t="s">
        <v>2847</v>
      </c>
      <c r="B51" s="220">
        <v>9767</v>
      </c>
      <c r="C51" s="285">
        <v>1</v>
      </c>
      <c r="D51" s="289" t="s">
        <v>2488</v>
      </c>
      <c r="E51" s="289" t="s">
        <v>2488</v>
      </c>
      <c r="F51" s="112">
        <v>9768</v>
      </c>
      <c r="G51" s="311"/>
    </row>
    <row r="52" spans="1:7" s="290" customFormat="1">
      <c r="A52" s="44" t="s">
        <v>2931</v>
      </c>
      <c r="B52" s="220">
        <v>8990</v>
      </c>
      <c r="C52" s="285">
        <v>0</v>
      </c>
      <c r="D52" s="289" t="s">
        <v>2488</v>
      </c>
      <c r="E52" s="289" t="s">
        <v>2488</v>
      </c>
      <c r="F52" s="112">
        <v>8990</v>
      </c>
      <c r="G52" s="311"/>
    </row>
    <row r="53" spans="1:7" s="290" customFormat="1">
      <c r="A53" s="132" t="s">
        <v>2932</v>
      </c>
      <c r="B53" s="220">
        <v>9209</v>
      </c>
      <c r="C53" s="285">
        <v>0</v>
      </c>
      <c r="D53" s="289" t="s">
        <v>2488</v>
      </c>
      <c r="E53" s="289" t="s">
        <v>2488</v>
      </c>
      <c r="F53" s="112">
        <v>9209</v>
      </c>
      <c r="G53" s="311"/>
    </row>
    <row r="54" spans="1:7" s="290" customFormat="1">
      <c r="A54" s="44" t="s">
        <v>2933</v>
      </c>
      <c r="B54" s="220">
        <v>9909</v>
      </c>
      <c r="C54" s="285">
        <v>1</v>
      </c>
      <c r="D54" s="289" t="s">
        <v>2488</v>
      </c>
      <c r="E54" s="289" t="s">
        <v>2488</v>
      </c>
      <c r="F54" s="112">
        <v>9910</v>
      </c>
      <c r="G54" s="311"/>
    </row>
    <row r="55" spans="1:7" s="290" customFormat="1">
      <c r="A55" s="44" t="s">
        <v>2950</v>
      </c>
      <c r="B55" s="220">
        <v>10460</v>
      </c>
      <c r="C55" s="285">
        <v>0</v>
      </c>
      <c r="D55" s="289" t="s">
        <v>2488</v>
      </c>
      <c r="E55" s="289" t="s">
        <v>2488</v>
      </c>
      <c r="F55" s="112">
        <v>10460</v>
      </c>
      <c r="G55" s="311"/>
    </row>
    <row r="56" spans="1:7" s="290" customFormat="1">
      <c r="A56" s="280" t="s">
        <v>2951</v>
      </c>
      <c r="B56" s="220">
        <v>10640</v>
      </c>
      <c r="C56" s="285">
        <v>0</v>
      </c>
      <c r="D56" s="289" t="s">
        <v>2488</v>
      </c>
      <c r="E56" s="289" t="s">
        <v>2488</v>
      </c>
      <c r="F56" s="112">
        <v>10640</v>
      </c>
      <c r="G56" s="311"/>
    </row>
    <row r="57" spans="1:7" s="290" customFormat="1">
      <c r="A57" s="44" t="s">
        <v>2952</v>
      </c>
      <c r="B57" s="220">
        <v>11818</v>
      </c>
      <c r="C57" s="285">
        <v>0</v>
      </c>
      <c r="D57" s="289" t="s">
        <v>2488</v>
      </c>
      <c r="E57" s="289" t="s">
        <v>2488</v>
      </c>
      <c r="F57" s="112">
        <v>11818</v>
      </c>
      <c r="G57" s="311"/>
    </row>
    <row r="58" spans="1:7" s="290" customFormat="1">
      <c r="A58" s="44" t="s">
        <v>3007</v>
      </c>
      <c r="B58" s="220">
        <v>13970</v>
      </c>
      <c r="C58" s="285">
        <v>0</v>
      </c>
      <c r="D58" s="289" t="s">
        <v>2488</v>
      </c>
      <c r="E58" s="289" t="s">
        <v>2488</v>
      </c>
      <c r="F58" s="112">
        <v>13970</v>
      </c>
      <c r="G58" s="311"/>
    </row>
    <row r="59" spans="1:7" s="290" customFormat="1">
      <c r="A59" s="44" t="s">
        <v>3008</v>
      </c>
      <c r="B59" s="220">
        <v>13649</v>
      </c>
      <c r="C59" s="285">
        <v>0</v>
      </c>
      <c r="D59" s="289" t="s">
        <v>2488</v>
      </c>
      <c r="E59" s="289" t="s">
        <v>2488</v>
      </c>
      <c r="F59" s="112">
        <v>13649</v>
      </c>
      <c r="G59" s="311"/>
    </row>
    <row r="60" spans="1:7" s="290" customFormat="1">
      <c r="A60" s="44" t="s">
        <v>3027</v>
      </c>
      <c r="B60" s="220">
        <v>13453</v>
      </c>
      <c r="C60" s="285">
        <v>0</v>
      </c>
      <c r="D60" s="289" t="s">
        <v>2488</v>
      </c>
      <c r="E60" s="289" t="s">
        <v>2488</v>
      </c>
      <c r="F60" s="112">
        <v>13453</v>
      </c>
      <c r="G60" s="311"/>
    </row>
    <row r="61" spans="1:7" ht="30.75" customHeight="1">
      <c r="A61" s="291" t="s">
        <v>2728</v>
      </c>
      <c r="B61" s="290"/>
      <c r="C61" s="290"/>
      <c r="D61" s="290"/>
      <c r="E61" s="290"/>
      <c r="F61" s="112">
        <v>-9600</v>
      </c>
      <c r="G61" s="311"/>
    </row>
    <row r="62" spans="1:7" ht="14.25" customHeight="1" thickBot="1">
      <c r="A62" s="294" t="s">
        <v>62</v>
      </c>
      <c r="B62" s="625">
        <v>940443</v>
      </c>
      <c r="C62" s="625">
        <v>5509</v>
      </c>
      <c r="D62" s="625">
        <v>13951</v>
      </c>
      <c r="E62" s="625">
        <v>13569</v>
      </c>
      <c r="F62" s="625">
        <v>963872</v>
      </c>
      <c r="G62" s="311"/>
    </row>
    <row r="63" spans="1:7" ht="14.25" customHeight="1" thickTop="1">
      <c r="A63" s="874" t="s">
        <v>2648</v>
      </c>
      <c r="B63" s="875"/>
      <c r="C63" s="875"/>
      <c r="D63" s="875"/>
      <c r="E63" s="875"/>
      <c r="F63" s="875"/>
      <c r="G63" s="311"/>
    </row>
    <row r="64" spans="1:7" ht="14.25" customHeight="1">
      <c r="A64" s="856" t="s">
        <v>2631</v>
      </c>
      <c r="B64" s="856"/>
      <c r="C64" s="856"/>
      <c r="D64" s="856"/>
      <c r="E64" s="856"/>
      <c r="F64" s="856"/>
      <c r="G64" s="311"/>
    </row>
    <row r="65" spans="1:7" ht="14.25" customHeight="1">
      <c r="A65" s="862" t="s">
        <v>2731</v>
      </c>
      <c r="B65" s="856"/>
      <c r="C65" s="856"/>
      <c r="D65" s="856"/>
      <c r="E65" s="856"/>
      <c r="F65" s="856"/>
      <c r="G65" s="311"/>
    </row>
    <row r="66" spans="1:7" ht="13.8">
      <c r="A66" s="855" t="s">
        <v>2632</v>
      </c>
      <c r="B66" s="855"/>
      <c r="C66" s="855"/>
      <c r="D66" s="855"/>
      <c r="E66" s="855"/>
      <c r="F66" s="855"/>
      <c r="G66" s="311"/>
    </row>
    <row r="67" spans="1:7" ht="13.8">
      <c r="A67" s="855" t="s">
        <v>2729</v>
      </c>
      <c r="B67" s="855"/>
      <c r="C67" s="855"/>
      <c r="D67" s="855"/>
      <c r="E67" s="855"/>
      <c r="F67" s="855"/>
      <c r="G67" s="311"/>
    </row>
    <row r="68" spans="1:7">
      <c r="A68" s="870" t="s">
        <v>2489</v>
      </c>
      <c r="B68" s="870"/>
      <c r="C68" s="870"/>
      <c r="D68" s="870"/>
      <c r="E68" s="870"/>
      <c r="F68" s="870"/>
      <c r="G68" s="311"/>
    </row>
    <row r="69" spans="1:7">
      <c r="A69" s="871"/>
      <c r="B69" s="871"/>
      <c r="C69" s="871"/>
      <c r="D69" s="871"/>
      <c r="E69" s="871"/>
      <c r="F69" s="871"/>
    </row>
    <row r="70" spans="1:7">
      <c r="A70" s="292"/>
      <c r="B70" s="292"/>
      <c r="C70" s="292"/>
      <c r="D70" s="292"/>
      <c r="E70" s="292"/>
      <c r="F70" s="292"/>
    </row>
    <row r="71" spans="1:7">
      <c r="A71" s="286" t="s">
        <v>1</v>
      </c>
      <c r="B71" s="287" t="str">
        <f>Contents!C17</f>
        <v>27 Feb 2020</v>
      </c>
    </row>
    <row r="72" spans="1:7">
      <c r="A72" s="286" t="s">
        <v>2665</v>
      </c>
      <c r="B72" s="287" t="str">
        <f>Contents!D17</f>
        <v>28 May 2020</v>
      </c>
      <c r="E72" s="112"/>
    </row>
    <row r="73" spans="1:7">
      <c r="B73" s="111"/>
    </row>
    <row r="74" spans="1:7">
      <c r="B74" s="111"/>
    </row>
    <row r="75" spans="1:7">
      <c r="B75" s="111"/>
    </row>
    <row r="76" spans="1:7">
      <c r="B76" s="111"/>
    </row>
    <row r="77" spans="1:7">
      <c r="B77" s="111"/>
    </row>
    <row r="78" spans="1:7">
      <c r="B78" s="111"/>
    </row>
    <row r="79" spans="1:7">
      <c r="B79" s="111"/>
    </row>
    <row r="80" spans="1:7">
      <c r="B80" s="111"/>
    </row>
    <row r="81" spans="2:2">
      <c r="B81" s="111"/>
    </row>
    <row r="82" spans="2:2">
      <c r="B82" s="111"/>
    </row>
    <row r="83" spans="2:2">
      <c r="B83" s="111"/>
    </row>
    <row r="84" spans="2:2">
      <c r="B84" s="111"/>
    </row>
    <row r="85" spans="2:2">
      <c r="B85" s="111"/>
    </row>
    <row r="86" spans="2:2">
      <c r="B86" s="111"/>
    </row>
    <row r="87" spans="2:2">
      <c r="B87" s="111"/>
    </row>
    <row r="88" spans="2:2">
      <c r="B88" s="111"/>
    </row>
    <row r="89" spans="2:2">
      <c r="B89" s="111"/>
    </row>
    <row r="90" spans="2:2">
      <c r="B90" s="111"/>
    </row>
    <row r="91" spans="2:2">
      <c r="B91" s="111"/>
    </row>
    <row r="92" spans="2:2">
      <c r="B92" s="111"/>
    </row>
    <row r="93" spans="2:2">
      <c r="B93" s="111"/>
    </row>
    <row r="94" spans="2:2">
      <c r="B94" s="111"/>
    </row>
    <row r="95" spans="2:2">
      <c r="B95" s="111"/>
    </row>
    <row r="96" spans="2:2">
      <c r="B96" s="111"/>
    </row>
    <row r="97" spans="2:2">
      <c r="B97" s="111"/>
    </row>
  </sheetData>
  <mergeCells count="8">
    <mergeCell ref="A67:F67"/>
    <mergeCell ref="A68:F68"/>
    <mergeCell ref="A69:F69"/>
    <mergeCell ref="B3:E3"/>
    <mergeCell ref="A63:F63"/>
    <mergeCell ref="A64:F64"/>
    <mergeCell ref="A65:F65"/>
    <mergeCell ref="A66:F66"/>
  </mergeCells>
  <pageMargins left="0.7" right="0.7" top="0.75" bottom="0.75" header="0.3" footer="0.3"/>
  <pageSetup paperSize="8" scale="99" orientation="portrait" verticalDpi="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4" tint="0.79998168889431442"/>
    <pageSetUpPr fitToPage="1"/>
  </sheetPr>
  <dimension ref="A1:AE28"/>
  <sheetViews>
    <sheetView zoomScaleNormal="100" workbookViewId="0">
      <selection activeCell="A2" sqref="A2"/>
    </sheetView>
  </sheetViews>
  <sheetFormatPr defaultColWidth="9" defaultRowHeight="12.3"/>
  <cols>
    <col min="1" max="1" width="19.71875" style="3" customWidth="1"/>
    <col min="2" max="4" width="12" style="3" customWidth="1"/>
    <col min="5" max="5" width="14.71875" style="3" customWidth="1"/>
    <col min="6" max="6" width="2" style="3" customWidth="1"/>
    <col min="7" max="9" width="12" style="658" customWidth="1"/>
    <col min="10" max="10" width="14.71875" style="658" customWidth="1"/>
    <col min="11" max="11" width="2" style="658" customWidth="1"/>
    <col min="12" max="14" width="12.27734375" style="3" customWidth="1"/>
    <col min="15" max="15" width="13.71875" style="3" customWidth="1"/>
    <col min="16" max="16" width="2" style="3" customWidth="1"/>
    <col min="17" max="19" width="12" style="3" customWidth="1"/>
    <col min="20" max="20" width="14" style="3" customWidth="1"/>
    <col min="21" max="21" width="2.27734375" style="3" customWidth="1"/>
    <col min="22" max="24" width="12" style="3" customWidth="1"/>
    <col min="25" max="25" width="14.71875" style="3" customWidth="1"/>
    <col min="26" max="26" width="3" style="3" customWidth="1"/>
    <col min="27" max="28" width="12" style="3" customWidth="1"/>
    <col min="29" max="29" width="13.609375" style="11" customWidth="1"/>
    <col min="30" max="31" width="12.27734375" style="11" customWidth="1"/>
    <col min="32" max="16384" width="9" style="3"/>
  </cols>
  <sheetData>
    <row r="1" spans="1:31" s="728" customFormat="1" ht="14.1">
      <c r="A1" s="2" t="s">
        <v>3056</v>
      </c>
      <c r="AC1" s="11"/>
      <c r="AD1" s="11"/>
      <c r="AE1" s="11"/>
    </row>
    <row r="2" spans="1:31" s="728" customFormat="1" ht="12.6" thickBot="1">
      <c r="A2" s="660"/>
      <c r="B2" s="660"/>
      <c r="C2" s="660"/>
      <c r="D2" s="660"/>
      <c r="E2" s="660"/>
      <c r="F2" s="660"/>
      <c r="G2" s="660"/>
      <c r="H2" s="660"/>
      <c r="I2" s="660"/>
      <c r="J2" s="660"/>
      <c r="K2" s="660"/>
      <c r="L2" s="660"/>
      <c r="M2" s="660"/>
      <c r="N2" s="660"/>
      <c r="O2" s="660"/>
      <c r="P2" s="660"/>
      <c r="Q2" s="660"/>
      <c r="R2" s="660"/>
      <c r="S2" s="660"/>
      <c r="T2" s="660"/>
      <c r="U2" s="295"/>
      <c r="V2" s="295"/>
      <c r="W2" s="295"/>
      <c r="X2" s="295"/>
      <c r="Y2" s="295"/>
      <c r="AC2" s="11"/>
      <c r="AD2" s="11"/>
      <c r="AE2" s="11"/>
    </row>
    <row r="3" spans="1:31" s="728" customFormat="1" ht="12.75" customHeight="1" thickTop="1">
      <c r="B3" s="883" t="s">
        <v>2853</v>
      </c>
      <c r="C3" s="883"/>
      <c r="D3" s="883"/>
      <c r="E3" s="883"/>
      <c r="F3" s="629"/>
      <c r="G3" s="883" t="s">
        <v>2979</v>
      </c>
      <c r="H3" s="883"/>
      <c r="I3" s="883"/>
      <c r="J3" s="883"/>
      <c r="K3" s="629"/>
      <c r="L3" s="883" t="s">
        <v>175</v>
      </c>
      <c r="M3" s="883"/>
      <c r="N3" s="883"/>
      <c r="O3" s="883"/>
      <c r="P3" s="730"/>
      <c r="Q3" s="883" t="s">
        <v>176</v>
      </c>
      <c r="R3" s="883"/>
      <c r="S3" s="883"/>
      <c r="T3" s="883"/>
      <c r="U3" s="629"/>
      <c r="V3" s="883" t="s">
        <v>177</v>
      </c>
      <c r="W3" s="883"/>
      <c r="X3" s="883"/>
      <c r="Y3" s="883"/>
      <c r="AC3" s="11"/>
    </row>
    <row r="4" spans="1:31" s="728" customFormat="1" ht="12" customHeight="1">
      <c r="A4" s="856" t="s">
        <v>2446</v>
      </c>
      <c r="B4" s="879" t="s">
        <v>2897</v>
      </c>
      <c r="C4" s="879"/>
      <c r="D4" s="879"/>
      <c r="E4" s="880" t="s">
        <v>178</v>
      </c>
      <c r="F4" s="629"/>
      <c r="G4" s="879" t="s">
        <v>2897</v>
      </c>
      <c r="H4" s="879"/>
      <c r="I4" s="879"/>
      <c r="J4" s="880" t="s">
        <v>178</v>
      </c>
      <c r="K4" s="629"/>
      <c r="L4" s="879" t="s">
        <v>2897</v>
      </c>
      <c r="M4" s="879"/>
      <c r="N4" s="879"/>
      <c r="O4" s="880" t="s">
        <v>178</v>
      </c>
      <c r="P4" s="538"/>
      <c r="Q4" s="879" t="s">
        <v>2897</v>
      </c>
      <c r="R4" s="879"/>
      <c r="S4" s="879"/>
      <c r="T4" s="880" t="s">
        <v>178</v>
      </c>
      <c r="U4" s="629"/>
      <c r="V4" s="885" t="s">
        <v>2897</v>
      </c>
      <c r="W4" s="885"/>
      <c r="X4" s="885"/>
      <c r="Y4" s="877" t="s">
        <v>178</v>
      </c>
      <c r="AC4" s="11"/>
    </row>
    <row r="5" spans="1:31" s="728" customFormat="1" ht="31.5" customHeight="1">
      <c r="A5" s="884"/>
      <c r="B5" s="729" t="s">
        <v>2894</v>
      </c>
      <c r="C5" s="729" t="s">
        <v>179</v>
      </c>
      <c r="D5" s="729" t="s">
        <v>62</v>
      </c>
      <c r="E5" s="878"/>
      <c r="F5" s="629"/>
      <c r="G5" s="729" t="s">
        <v>2894</v>
      </c>
      <c r="H5" s="729" t="s">
        <v>179</v>
      </c>
      <c r="I5" s="729" t="s">
        <v>62</v>
      </c>
      <c r="J5" s="878"/>
      <c r="K5" s="629"/>
      <c r="L5" s="729" t="s">
        <v>2894</v>
      </c>
      <c r="M5" s="729" t="s">
        <v>179</v>
      </c>
      <c r="N5" s="729" t="s">
        <v>62</v>
      </c>
      <c r="O5" s="878"/>
      <c r="P5" s="538"/>
      <c r="Q5" s="729" t="s">
        <v>2894</v>
      </c>
      <c r="R5" s="729" t="s">
        <v>179</v>
      </c>
      <c r="S5" s="729" t="s">
        <v>62</v>
      </c>
      <c r="T5" s="878"/>
      <c r="U5" s="629"/>
      <c r="V5" s="729" t="s">
        <v>2894</v>
      </c>
      <c r="W5" s="729" t="s">
        <v>179</v>
      </c>
      <c r="X5" s="729" t="s">
        <v>62</v>
      </c>
      <c r="Y5" s="878"/>
    </row>
    <row r="6" spans="1:31" s="728" customFormat="1" ht="13.8">
      <c r="A6" s="728" t="s">
        <v>2447</v>
      </c>
      <c r="B6" s="539" t="s">
        <v>131</v>
      </c>
      <c r="C6" s="539" t="s">
        <v>131</v>
      </c>
      <c r="D6" s="539" t="s">
        <v>131</v>
      </c>
      <c r="E6" s="540" t="s">
        <v>131</v>
      </c>
      <c r="F6" s="629"/>
      <c r="G6" s="539">
        <v>4.2300000000000004</v>
      </c>
      <c r="H6" s="539">
        <v>0</v>
      </c>
      <c r="I6" s="539">
        <v>4.2300000000000004</v>
      </c>
      <c r="J6" s="540">
        <v>19352</v>
      </c>
      <c r="K6" s="629"/>
      <c r="L6" s="539">
        <v>0.01</v>
      </c>
      <c r="M6" s="539">
        <v>0</v>
      </c>
      <c r="N6" s="539">
        <v>0.01</v>
      </c>
      <c r="O6" s="540">
        <v>48</v>
      </c>
      <c r="P6" s="540"/>
      <c r="Q6" s="539">
        <v>0.01</v>
      </c>
      <c r="R6" s="539">
        <v>0</v>
      </c>
      <c r="S6" s="539">
        <v>0.01</v>
      </c>
      <c r="T6" s="540">
        <v>27</v>
      </c>
      <c r="U6" s="629"/>
      <c r="V6" s="731">
        <v>0.01</v>
      </c>
      <c r="W6" s="731">
        <v>0</v>
      </c>
      <c r="X6" s="731">
        <v>0.01</v>
      </c>
      <c r="Y6" s="732">
        <v>66</v>
      </c>
    </row>
    <row r="7" spans="1:31" s="728" customFormat="1">
      <c r="A7" s="728" t="s">
        <v>81</v>
      </c>
      <c r="B7" s="539">
        <v>16.71</v>
      </c>
      <c r="C7" s="539">
        <v>2.2599999999999998</v>
      </c>
      <c r="D7" s="539">
        <v>18.97</v>
      </c>
      <c r="E7" s="662">
        <v>80088</v>
      </c>
      <c r="F7" s="629"/>
      <c r="G7" s="539">
        <v>2.02</v>
      </c>
      <c r="H7" s="539">
        <v>0.51</v>
      </c>
      <c r="I7" s="539">
        <v>2.5300000000000002</v>
      </c>
      <c r="J7" s="662">
        <v>8584</v>
      </c>
      <c r="K7" s="629"/>
      <c r="L7" s="539">
        <v>0.01</v>
      </c>
      <c r="M7" s="539">
        <v>0</v>
      </c>
      <c r="N7" s="539">
        <v>0.01</v>
      </c>
      <c r="O7" s="540">
        <v>33</v>
      </c>
      <c r="P7" s="540"/>
      <c r="Q7" s="539">
        <v>0.01</v>
      </c>
      <c r="R7" s="539">
        <v>0</v>
      </c>
      <c r="S7" s="539">
        <v>0.01</v>
      </c>
      <c r="T7" s="540">
        <v>33</v>
      </c>
      <c r="U7" s="629"/>
      <c r="V7" s="731">
        <v>0.01</v>
      </c>
      <c r="W7" s="731">
        <v>0</v>
      </c>
      <c r="X7" s="731">
        <v>0.01</v>
      </c>
      <c r="Y7" s="732">
        <v>41</v>
      </c>
    </row>
    <row r="8" spans="1:31" s="728" customFormat="1">
      <c r="A8" s="728" t="s">
        <v>180</v>
      </c>
      <c r="B8" s="539">
        <v>0</v>
      </c>
      <c r="C8" s="539">
        <v>0</v>
      </c>
      <c r="D8" s="539">
        <v>0</v>
      </c>
      <c r="E8" s="540">
        <v>0</v>
      </c>
      <c r="F8" s="629"/>
      <c r="G8" s="539">
        <v>0</v>
      </c>
      <c r="H8" s="539">
        <v>0</v>
      </c>
      <c r="I8" s="539">
        <v>0</v>
      </c>
      <c r="J8" s="540">
        <v>0</v>
      </c>
      <c r="K8" s="629"/>
      <c r="L8" s="539">
        <v>0</v>
      </c>
      <c r="M8" s="539">
        <v>0</v>
      </c>
      <c r="N8" s="539">
        <v>0</v>
      </c>
      <c r="O8" s="540">
        <v>1</v>
      </c>
      <c r="P8" s="540"/>
      <c r="Q8" s="539">
        <v>0.01</v>
      </c>
      <c r="R8" s="539">
        <v>0</v>
      </c>
      <c r="S8" s="539">
        <v>0.01</v>
      </c>
      <c r="T8" s="540">
        <v>27</v>
      </c>
      <c r="U8" s="629"/>
      <c r="V8" s="731">
        <v>0</v>
      </c>
      <c r="W8" s="731">
        <v>0</v>
      </c>
      <c r="X8" s="731">
        <v>0</v>
      </c>
      <c r="Y8" s="732">
        <v>6</v>
      </c>
    </row>
    <row r="9" spans="1:31" s="728" customFormat="1" ht="13.8">
      <c r="A9" s="728" t="s">
        <v>2448</v>
      </c>
      <c r="B9" s="539" t="s">
        <v>131</v>
      </c>
      <c r="C9" s="539" t="s">
        <v>131</v>
      </c>
      <c r="D9" s="539" t="s">
        <v>131</v>
      </c>
      <c r="E9" s="540" t="s">
        <v>131</v>
      </c>
      <c r="F9" s="629"/>
      <c r="G9" s="539" t="s">
        <v>131</v>
      </c>
      <c r="H9" s="539" t="s">
        <v>131</v>
      </c>
      <c r="I9" s="539" t="s">
        <v>131</v>
      </c>
      <c r="J9" s="540" t="s">
        <v>131</v>
      </c>
      <c r="K9" s="629"/>
      <c r="L9" s="539" t="s">
        <v>131</v>
      </c>
      <c r="M9" s="539" t="s">
        <v>131</v>
      </c>
      <c r="N9" s="539" t="s">
        <v>131</v>
      </c>
      <c r="O9" s="540" t="s">
        <v>131</v>
      </c>
      <c r="P9" s="540"/>
      <c r="Q9" s="539" t="s">
        <v>131</v>
      </c>
      <c r="R9" s="539" t="s">
        <v>131</v>
      </c>
      <c r="S9" s="539" t="s">
        <v>131</v>
      </c>
      <c r="T9" s="540" t="s">
        <v>131</v>
      </c>
      <c r="U9" s="629"/>
      <c r="V9" s="731">
        <v>0</v>
      </c>
      <c r="W9" s="731">
        <v>0</v>
      </c>
      <c r="X9" s="731">
        <v>0</v>
      </c>
      <c r="Y9" s="732">
        <v>3</v>
      </c>
    </row>
    <row r="10" spans="1:31" s="728" customFormat="1">
      <c r="A10" s="728" t="s">
        <v>84</v>
      </c>
      <c r="B10" s="539">
        <v>8.5299999999999994</v>
      </c>
      <c r="C10" s="539">
        <v>1.3</v>
      </c>
      <c r="D10" s="539">
        <v>9.83</v>
      </c>
      <c r="E10" s="662">
        <v>38949</v>
      </c>
      <c r="F10" s="629"/>
      <c r="G10" s="539">
        <v>1.63</v>
      </c>
      <c r="H10" s="539">
        <v>0.94</v>
      </c>
      <c r="I10" s="539">
        <v>2.57</v>
      </c>
      <c r="J10" s="662">
        <v>7998</v>
      </c>
      <c r="K10" s="629"/>
      <c r="L10" s="539">
        <v>0.02</v>
      </c>
      <c r="M10" s="539">
        <v>0</v>
      </c>
      <c r="N10" s="539">
        <v>0.02</v>
      </c>
      <c r="O10" s="540">
        <v>92</v>
      </c>
      <c r="P10" s="540"/>
      <c r="Q10" s="539">
        <v>0.01</v>
      </c>
      <c r="R10" s="539">
        <v>0</v>
      </c>
      <c r="S10" s="539">
        <v>0.01</v>
      </c>
      <c r="T10" s="540">
        <v>34</v>
      </c>
      <c r="U10" s="629"/>
      <c r="V10" s="731">
        <v>0.03</v>
      </c>
      <c r="W10" s="731">
        <v>0</v>
      </c>
      <c r="X10" s="731">
        <v>0.03</v>
      </c>
      <c r="Y10" s="732">
        <v>130</v>
      </c>
    </row>
    <row r="11" spans="1:31" s="728" customFormat="1" ht="13.8">
      <c r="A11" s="728" t="s">
        <v>2449</v>
      </c>
      <c r="B11" s="539" t="s">
        <v>131</v>
      </c>
      <c r="C11" s="539" t="s">
        <v>131</v>
      </c>
      <c r="D11" s="539" t="s">
        <v>131</v>
      </c>
      <c r="E11" s="540" t="s">
        <v>131</v>
      </c>
      <c r="F11" s="629"/>
      <c r="G11" s="539">
        <v>0.01</v>
      </c>
      <c r="H11" s="539">
        <v>0</v>
      </c>
      <c r="I11" s="539">
        <v>0.01</v>
      </c>
      <c r="J11" s="540">
        <v>7</v>
      </c>
      <c r="K11" s="629"/>
      <c r="L11" s="539" t="s">
        <v>131</v>
      </c>
      <c r="M11" s="539" t="s">
        <v>131</v>
      </c>
      <c r="N11" s="539" t="s">
        <v>131</v>
      </c>
      <c r="O11" s="540" t="s">
        <v>131</v>
      </c>
      <c r="P11" s="540"/>
      <c r="Q11" s="539" t="s">
        <v>131</v>
      </c>
      <c r="R11" s="539" t="s">
        <v>131</v>
      </c>
      <c r="S11" s="539" t="s">
        <v>131</v>
      </c>
      <c r="T11" s="540" t="s">
        <v>131</v>
      </c>
      <c r="U11" s="629"/>
      <c r="V11" s="731">
        <v>0</v>
      </c>
      <c r="W11" s="731">
        <v>0.19</v>
      </c>
      <c r="X11" s="731">
        <v>0.19</v>
      </c>
      <c r="Y11" s="732">
        <v>359</v>
      </c>
    </row>
    <row r="12" spans="1:31" s="728" customFormat="1">
      <c r="A12" s="728" t="s">
        <v>97</v>
      </c>
      <c r="B12" s="539">
        <v>1.3</v>
      </c>
      <c r="C12" s="539">
        <v>1.3</v>
      </c>
      <c r="D12" s="539">
        <v>2.6</v>
      </c>
      <c r="E12" s="662">
        <v>5630</v>
      </c>
      <c r="F12" s="629"/>
      <c r="G12" s="539">
        <v>0.82</v>
      </c>
      <c r="H12" s="539">
        <v>1.24</v>
      </c>
      <c r="I12" s="539">
        <v>2.06</v>
      </c>
      <c r="J12" s="662">
        <v>5841</v>
      </c>
      <c r="K12" s="629"/>
      <c r="L12" s="539">
        <v>0</v>
      </c>
      <c r="M12" s="539">
        <v>0</v>
      </c>
      <c r="N12" s="539">
        <v>0</v>
      </c>
      <c r="O12" s="540">
        <v>0</v>
      </c>
      <c r="P12" s="540"/>
      <c r="Q12" s="539">
        <v>0.01</v>
      </c>
      <c r="R12" s="539">
        <v>0</v>
      </c>
      <c r="S12" s="539">
        <v>0.01</v>
      </c>
      <c r="T12" s="540">
        <v>43</v>
      </c>
      <c r="U12" s="629"/>
      <c r="V12" s="731">
        <v>0</v>
      </c>
      <c r="W12" s="731">
        <v>0</v>
      </c>
      <c r="X12" s="731">
        <v>0</v>
      </c>
      <c r="Y12" s="732">
        <v>8</v>
      </c>
    </row>
    <row r="13" spans="1:31" s="728" customFormat="1">
      <c r="A13" s="728" t="s">
        <v>102</v>
      </c>
      <c r="B13" s="539">
        <v>0.13</v>
      </c>
      <c r="C13" s="539">
        <v>0.03</v>
      </c>
      <c r="D13" s="539">
        <v>0.16</v>
      </c>
      <c r="E13" s="662">
        <v>627</v>
      </c>
      <c r="F13" s="629"/>
      <c r="G13" s="539">
        <v>0.31</v>
      </c>
      <c r="H13" s="539">
        <v>0.03</v>
      </c>
      <c r="I13" s="539">
        <v>0.33999999999999997</v>
      </c>
      <c r="J13" s="662">
        <v>1413</v>
      </c>
      <c r="K13" s="629"/>
      <c r="L13" s="539">
        <v>0</v>
      </c>
      <c r="M13" s="539">
        <v>0</v>
      </c>
      <c r="N13" s="539">
        <v>0</v>
      </c>
      <c r="O13" s="540">
        <v>8</v>
      </c>
      <c r="P13" s="540"/>
      <c r="Q13" s="539">
        <v>0.02</v>
      </c>
      <c r="R13" s="539">
        <v>0</v>
      </c>
      <c r="S13" s="539">
        <v>0.02</v>
      </c>
      <c r="T13" s="540">
        <v>75</v>
      </c>
      <c r="U13" s="629"/>
      <c r="V13" s="731">
        <v>0.02</v>
      </c>
      <c r="W13" s="731">
        <v>0</v>
      </c>
      <c r="X13" s="731">
        <v>0.02</v>
      </c>
      <c r="Y13" s="732">
        <v>77</v>
      </c>
    </row>
    <row r="14" spans="1:31" s="728" customFormat="1">
      <c r="A14" s="728" t="s">
        <v>108</v>
      </c>
      <c r="B14" s="539">
        <v>3.99</v>
      </c>
      <c r="C14" s="539">
        <v>0.89</v>
      </c>
      <c r="D14" s="539">
        <v>4.88</v>
      </c>
      <c r="E14" s="662">
        <v>18853</v>
      </c>
      <c r="F14" s="629"/>
      <c r="G14" s="539">
        <v>0.35</v>
      </c>
      <c r="H14" s="539">
        <v>0.43</v>
      </c>
      <c r="I14" s="539">
        <v>0.78</v>
      </c>
      <c r="J14" s="662">
        <v>1766</v>
      </c>
      <c r="K14" s="629"/>
      <c r="L14" s="539">
        <v>7.0000000000000007E-2</v>
      </c>
      <c r="M14" s="539">
        <v>0</v>
      </c>
      <c r="N14" s="539">
        <v>7.0000000000000007E-2</v>
      </c>
      <c r="O14" s="540">
        <v>319</v>
      </c>
      <c r="P14" s="540"/>
      <c r="Q14" s="539">
        <v>0.97</v>
      </c>
      <c r="R14" s="539">
        <v>0</v>
      </c>
      <c r="S14" s="539">
        <v>0.97</v>
      </c>
      <c r="T14" s="540">
        <v>4495</v>
      </c>
      <c r="U14" s="629"/>
      <c r="V14" s="731">
        <v>0.09</v>
      </c>
      <c r="W14" s="731">
        <v>0</v>
      </c>
      <c r="X14" s="731">
        <v>0.09</v>
      </c>
      <c r="Y14" s="732">
        <v>424</v>
      </c>
    </row>
    <row r="15" spans="1:31" s="728" customFormat="1">
      <c r="A15" s="728" t="s">
        <v>112</v>
      </c>
      <c r="B15" s="122">
        <v>0.02</v>
      </c>
      <c r="C15" s="122">
        <v>0.02</v>
      </c>
      <c r="D15" s="122">
        <v>0.04</v>
      </c>
      <c r="E15" s="541">
        <v>101</v>
      </c>
      <c r="G15" s="539">
        <v>0</v>
      </c>
      <c r="H15" s="539">
        <v>0</v>
      </c>
      <c r="I15" s="539">
        <v>0</v>
      </c>
      <c r="J15" s="662">
        <v>1</v>
      </c>
      <c r="L15" s="122">
        <v>0</v>
      </c>
      <c r="M15" s="122">
        <v>0</v>
      </c>
      <c r="N15" s="122">
        <v>0</v>
      </c>
      <c r="O15" s="123">
        <v>4</v>
      </c>
      <c r="P15" s="123"/>
      <c r="Q15" s="122">
        <v>0.01</v>
      </c>
      <c r="R15" s="122">
        <v>0</v>
      </c>
      <c r="S15" s="122">
        <v>0.01</v>
      </c>
      <c r="T15" s="123">
        <v>24</v>
      </c>
      <c r="V15" s="11">
        <v>0</v>
      </c>
      <c r="W15" s="11">
        <v>0</v>
      </c>
      <c r="X15" s="11">
        <v>0</v>
      </c>
      <c r="Y15" s="733">
        <v>6</v>
      </c>
    </row>
    <row r="16" spans="1:31" s="2" customFormat="1" ht="26.25" customHeight="1" thickBot="1">
      <c r="A16" s="661" t="s">
        <v>62</v>
      </c>
      <c r="B16" s="663">
        <v>30.68</v>
      </c>
      <c r="C16" s="663">
        <v>5.8</v>
      </c>
      <c r="D16" s="663">
        <v>36.47</v>
      </c>
      <c r="E16" s="664">
        <v>144248</v>
      </c>
      <c r="F16" s="661"/>
      <c r="G16" s="734">
        <v>9.3699999999999992</v>
      </c>
      <c r="H16" s="734">
        <v>3.15</v>
      </c>
      <c r="I16" s="734">
        <v>12.52</v>
      </c>
      <c r="J16" s="735">
        <v>44963</v>
      </c>
      <c r="K16" s="661"/>
      <c r="L16" s="663">
        <v>0.11</v>
      </c>
      <c r="M16" s="663">
        <v>0</v>
      </c>
      <c r="N16" s="663">
        <v>0.11</v>
      </c>
      <c r="O16" s="665">
        <v>507</v>
      </c>
      <c r="P16" s="665"/>
      <c r="Q16" s="663">
        <v>1.03</v>
      </c>
      <c r="R16" s="663">
        <v>0</v>
      </c>
      <c r="S16" s="663">
        <v>1.03</v>
      </c>
      <c r="T16" s="665">
        <v>4758</v>
      </c>
      <c r="U16" s="542"/>
      <c r="V16" s="736">
        <v>0.17</v>
      </c>
      <c r="W16" s="736">
        <v>0.19</v>
      </c>
      <c r="X16" s="736">
        <v>0.35</v>
      </c>
      <c r="Y16" s="737">
        <v>1119</v>
      </c>
    </row>
    <row r="17" spans="1:31" s="728" customFormat="1" ht="45" customHeight="1" thickTop="1">
      <c r="A17" s="881" t="s">
        <v>3009</v>
      </c>
      <c r="B17" s="881"/>
      <c r="C17" s="881"/>
      <c r="D17" s="881"/>
      <c r="E17" s="881"/>
      <c r="F17" s="881"/>
      <c r="G17" s="881"/>
      <c r="H17" s="881"/>
      <c r="I17" s="881"/>
      <c r="J17" s="881"/>
      <c r="K17" s="881"/>
      <c r="L17" s="881"/>
      <c r="M17" s="881"/>
      <c r="N17" s="881"/>
      <c r="O17" s="881"/>
      <c r="P17" s="881"/>
      <c r="Q17" s="881"/>
      <c r="R17" s="881"/>
      <c r="S17" s="881"/>
      <c r="T17" s="881"/>
      <c r="U17" s="881"/>
      <c r="V17" s="881"/>
      <c r="W17" s="881"/>
      <c r="X17" s="881"/>
      <c r="Y17" s="881"/>
    </row>
    <row r="18" spans="1:31" s="728" customFormat="1" ht="18.75" customHeight="1">
      <c r="A18" s="855" t="s">
        <v>3057</v>
      </c>
      <c r="B18" s="855"/>
      <c r="C18" s="855"/>
      <c r="D18" s="855"/>
      <c r="E18" s="855"/>
      <c r="F18" s="855"/>
      <c r="G18" s="855"/>
      <c r="H18" s="855"/>
      <c r="I18" s="855"/>
      <c r="J18" s="855"/>
      <c r="K18" s="855"/>
      <c r="L18" s="855"/>
      <c r="M18" s="855"/>
      <c r="N18" s="855"/>
      <c r="O18" s="855"/>
      <c r="P18" s="855"/>
      <c r="Q18" s="855"/>
      <c r="R18" s="855"/>
      <c r="S18" s="855"/>
      <c r="T18" s="855"/>
      <c r="U18" s="855"/>
      <c r="V18" s="855"/>
      <c r="W18" s="855"/>
      <c r="X18" s="855"/>
      <c r="Y18" s="855"/>
    </row>
    <row r="19" spans="1:31" s="728" customFormat="1" ht="16.5" customHeight="1">
      <c r="A19" s="130" t="s">
        <v>2895</v>
      </c>
      <c r="B19" s="130"/>
      <c r="C19" s="130"/>
      <c r="D19" s="130"/>
      <c r="E19" s="130"/>
      <c r="G19" s="130"/>
      <c r="H19" s="130"/>
      <c r="I19" s="130"/>
      <c r="J19" s="130"/>
    </row>
    <row r="20" spans="1:31" ht="18.75" customHeight="1">
      <c r="A20" s="862" t="s">
        <v>2896</v>
      </c>
      <c r="B20" s="856"/>
      <c r="C20" s="856"/>
      <c r="D20" s="856"/>
      <c r="E20" s="856"/>
      <c r="F20" s="856"/>
      <c r="G20" s="856"/>
      <c r="H20" s="856"/>
      <c r="I20" s="856"/>
      <c r="J20" s="856"/>
      <c r="K20" s="856"/>
      <c r="L20" s="856"/>
      <c r="M20" s="856"/>
      <c r="N20" s="856"/>
      <c r="O20" s="856"/>
      <c r="P20" s="856"/>
      <c r="Q20" s="856"/>
      <c r="R20" s="856"/>
      <c r="S20" s="856"/>
      <c r="T20" s="856"/>
      <c r="U20" s="856"/>
      <c r="V20" s="856"/>
      <c r="W20" s="856"/>
      <c r="X20" s="856"/>
      <c r="Y20" s="856"/>
      <c r="AC20" s="3"/>
      <c r="AD20" s="3"/>
      <c r="AE20" s="3"/>
    </row>
    <row r="21" spans="1:31" ht="19.149999999999999" customHeight="1">
      <c r="A21" s="657" t="s">
        <v>3010</v>
      </c>
      <c r="B21" s="130"/>
      <c r="C21" s="130"/>
      <c r="D21" s="130"/>
      <c r="E21" s="130"/>
      <c r="F21" s="658"/>
      <c r="G21" s="130"/>
      <c r="H21" s="130"/>
      <c r="I21" s="130"/>
      <c r="J21" s="130"/>
      <c r="L21" s="658"/>
      <c r="M21" s="658"/>
      <c r="N21" s="658"/>
      <c r="O21" s="658"/>
      <c r="P21" s="658"/>
      <c r="Q21" s="658"/>
      <c r="R21" s="658"/>
      <c r="S21" s="658"/>
      <c r="T21" s="658"/>
      <c r="U21" s="658"/>
      <c r="V21" s="658"/>
      <c r="W21" s="658"/>
      <c r="X21" s="658"/>
      <c r="Y21" s="658"/>
      <c r="AC21" s="3"/>
      <c r="AD21" s="3"/>
      <c r="AE21" s="3"/>
    </row>
    <row r="22" spans="1:31" ht="31.5" customHeight="1">
      <c r="A22" s="876" t="s">
        <v>3073</v>
      </c>
      <c r="B22" s="882"/>
      <c r="C22" s="882"/>
      <c r="D22" s="882"/>
      <c r="E22" s="882"/>
      <c r="F22" s="882"/>
      <c r="G22" s="882"/>
      <c r="H22" s="882"/>
      <c r="I22" s="882"/>
      <c r="J22" s="882"/>
      <c r="K22" s="882"/>
      <c r="L22" s="882"/>
      <c r="M22" s="882"/>
      <c r="N22" s="882"/>
      <c r="O22" s="882"/>
      <c r="P22" s="882"/>
      <c r="Q22" s="882"/>
      <c r="R22" s="882"/>
      <c r="S22" s="882"/>
      <c r="T22" s="882"/>
      <c r="U22" s="882"/>
      <c r="V22" s="882"/>
      <c r="W22" s="882"/>
      <c r="X22" s="882"/>
      <c r="Y22" s="882"/>
    </row>
    <row r="23" spans="1:31" s="658" customFormat="1">
      <c r="A23" s="659"/>
      <c r="B23" s="666"/>
      <c r="C23" s="666"/>
      <c r="D23" s="666"/>
      <c r="E23" s="666"/>
      <c r="F23" s="666"/>
      <c r="G23" s="666"/>
      <c r="H23" s="666"/>
      <c r="I23" s="666"/>
      <c r="J23" s="666"/>
      <c r="K23" s="666"/>
      <c r="L23" s="666"/>
      <c r="M23" s="666"/>
      <c r="N23" s="666"/>
      <c r="O23" s="666"/>
      <c r="P23" s="666"/>
      <c r="Q23" s="666"/>
      <c r="R23" s="666"/>
      <c r="S23" s="666"/>
      <c r="T23" s="666"/>
      <c r="U23" s="666"/>
      <c r="V23" s="666"/>
      <c r="W23" s="666"/>
      <c r="X23" s="666"/>
      <c r="Y23" s="666"/>
      <c r="AC23" s="11"/>
      <c r="AD23" s="11"/>
      <c r="AE23" s="11"/>
    </row>
    <row r="24" spans="1:31">
      <c r="A24" s="286" t="s">
        <v>1</v>
      </c>
      <c r="B24" s="287" t="str">
        <f>Contents!C18</f>
        <v>27 Feb 2020</v>
      </c>
      <c r="G24" s="11"/>
      <c r="H24" s="11"/>
    </row>
    <row r="25" spans="1:31">
      <c r="A25" s="286" t="s">
        <v>2665</v>
      </c>
      <c r="B25" s="287" t="str">
        <f>Contents!D18</f>
        <v>28 May 2020</v>
      </c>
      <c r="E25" s="11"/>
      <c r="G25" s="11"/>
      <c r="H25" s="11"/>
    </row>
    <row r="26" spans="1:31">
      <c r="D26" s="11"/>
      <c r="G26" s="11"/>
      <c r="H26" s="11"/>
      <c r="I26" s="11"/>
      <c r="AC26" s="3"/>
    </row>
    <row r="27" spans="1:31">
      <c r="A27" s="876"/>
      <c r="B27" s="876"/>
      <c r="C27" s="876"/>
      <c r="D27" s="876"/>
      <c r="E27" s="876"/>
      <c r="F27" s="876"/>
      <c r="G27" s="876"/>
      <c r="H27" s="876"/>
      <c r="I27" s="876"/>
      <c r="J27" s="876"/>
      <c r="K27" s="876"/>
      <c r="L27" s="876"/>
      <c r="M27" s="876"/>
      <c r="N27" s="876"/>
      <c r="O27" s="876"/>
      <c r="P27" s="876"/>
      <c r="Q27" s="876"/>
      <c r="R27" s="876"/>
      <c r="S27" s="876"/>
      <c r="T27" s="876"/>
      <c r="U27" s="876"/>
      <c r="V27" s="876"/>
      <c r="W27" s="876"/>
      <c r="X27" s="876"/>
      <c r="Y27" s="876"/>
      <c r="Z27" s="876"/>
      <c r="AA27" s="876"/>
      <c r="AB27" s="876"/>
      <c r="AC27" s="876"/>
    </row>
    <row r="28" spans="1:31">
      <c r="A28" s="29"/>
      <c r="B28" s="628"/>
      <c r="C28" s="628"/>
      <c r="D28" s="628"/>
      <c r="E28" s="628"/>
      <c r="F28" s="628"/>
      <c r="G28" s="628"/>
      <c r="H28" s="628"/>
      <c r="I28" s="628"/>
      <c r="J28" s="628"/>
      <c r="K28" s="628"/>
      <c r="L28" s="628"/>
      <c r="M28" s="628"/>
      <c r="N28" s="628"/>
      <c r="O28" s="628"/>
      <c r="P28" s="628"/>
      <c r="Q28" s="628"/>
      <c r="R28" s="628"/>
      <c r="S28" s="628"/>
      <c r="T28" s="628"/>
      <c r="U28" s="628"/>
      <c r="V28" s="628"/>
      <c r="W28" s="628"/>
      <c r="X28" s="628"/>
      <c r="Y28" s="628"/>
      <c r="AA28" s="9"/>
    </row>
  </sheetData>
  <mergeCells count="21">
    <mergeCell ref="B3:E3"/>
    <mergeCell ref="Q3:T3"/>
    <mergeCell ref="V3:Y3"/>
    <mergeCell ref="A4:A5"/>
    <mergeCell ref="B4:D4"/>
    <mergeCell ref="E4:E5"/>
    <mergeCell ref="Q4:S4"/>
    <mergeCell ref="T4:T5"/>
    <mergeCell ref="V4:X4"/>
    <mergeCell ref="L3:O3"/>
    <mergeCell ref="G3:J3"/>
    <mergeCell ref="G4:I4"/>
    <mergeCell ref="J4:J5"/>
    <mergeCell ref="A27:AC27"/>
    <mergeCell ref="Y4:Y5"/>
    <mergeCell ref="L4:N4"/>
    <mergeCell ref="O4:O5"/>
    <mergeCell ref="A17:Y17"/>
    <mergeCell ref="A18:Y18"/>
    <mergeCell ref="A20:Y20"/>
    <mergeCell ref="A22:Y22"/>
  </mergeCells>
  <pageMargins left="0.70866141732283472" right="0.70866141732283472" top="0.74803149606299213" bottom="0.74803149606299213" header="0.31496062992125984" footer="0.31496062992125984"/>
  <pageSetup paperSize="9" scale="47"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pageSetUpPr fitToPage="1"/>
  </sheetPr>
  <dimension ref="A1:M95"/>
  <sheetViews>
    <sheetView showGridLines="0" zoomScaleNormal="100" workbookViewId="0">
      <pane ySplit="3" topLeftCell="A4" activePane="bottomLeft" state="frozen"/>
      <selection activeCell="H2" sqref="H2"/>
      <selection pane="bottomLeft" activeCell="A2" sqref="A2"/>
    </sheetView>
  </sheetViews>
  <sheetFormatPr defaultColWidth="9" defaultRowHeight="12.3"/>
  <cols>
    <col min="1" max="1" width="32.71875" style="14" customWidth="1"/>
    <col min="2" max="3" width="22.27734375" style="14" customWidth="1"/>
    <col min="4" max="4" width="9" style="14"/>
    <col min="5" max="5" width="20.88671875" style="14" bestFit="1" customWidth="1"/>
    <col min="6" max="6" width="25.38671875" style="14" bestFit="1" customWidth="1"/>
    <col min="7" max="16384" width="9" style="14"/>
  </cols>
  <sheetData>
    <row r="1" spans="1:3" ht="14.1">
      <c r="A1" s="138" t="s">
        <v>2980</v>
      </c>
      <c r="B1" s="138"/>
      <c r="C1" s="138"/>
    </row>
    <row r="2" spans="1:3" ht="12.6" thickBot="1">
      <c r="A2" s="670"/>
      <c r="B2" s="668"/>
      <c r="C2" s="668"/>
    </row>
    <row r="3" spans="1:3" ht="45.75" customHeight="1" thickTop="1">
      <c r="A3" s="667" t="s">
        <v>2134</v>
      </c>
      <c r="B3" s="635" t="s">
        <v>2356</v>
      </c>
      <c r="C3" s="636" t="s">
        <v>2794</v>
      </c>
    </row>
    <row r="4" spans="1:3" ht="24" customHeight="1">
      <c r="A4" s="85" t="s">
        <v>2135</v>
      </c>
      <c r="B4" s="671">
        <v>2684</v>
      </c>
      <c r="C4" s="214">
        <v>20454327</v>
      </c>
    </row>
    <row r="5" spans="1:3" ht="13.5" customHeight="1">
      <c r="A5" s="82" t="s">
        <v>20</v>
      </c>
      <c r="B5" s="671">
        <v>6086</v>
      </c>
      <c r="C5" s="214">
        <v>32238101</v>
      </c>
    </row>
    <row r="6" spans="1:3" ht="13.5" customHeight="1">
      <c r="A6" s="82" t="s">
        <v>21</v>
      </c>
      <c r="B6" s="671">
        <v>7485</v>
      </c>
      <c r="C6" s="214">
        <v>44135112</v>
      </c>
    </row>
    <row r="7" spans="1:3" ht="13.5" customHeight="1">
      <c r="A7" s="82" t="s">
        <v>22</v>
      </c>
      <c r="B7" s="671">
        <v>9968</v>
      </c>
      <c r="C7" s="214">
        <v>77006033</v>
      </c>
    </row>
    <row r="8" spans="1:3" ht="13.5" customHeight="1">
      <c r="A8" s="82" t="s">
        <v>23</v>
      </c>
      <c r="B8" s="671">
        <v>12057</v>
      </c>
      <c r="C8" s="214">
        <v>126418804</v>
      </c>
    </row>
    <row r="9" spans="1:3" ht="13.5" customHeight="1">
      <c r="A9" s="82" t="s">
        <v>24</v>
      </c>
      <c r="B9" s="671">
        <v>15950</v>
      </c>
      <c r="C9" s="214">
        <v>171455053</v>
      </c>
    </row>
    <row r="10" spans="1:3">
      <c r="A10" s="82" t="s">
        <v>25</v>
      </c>
      <c r="B10" s="671">
        <v>19537</v>
      </c>
      <c r="C10" s="214">
        <v>235675512</v>
      </c>
    </row>
    <row r="11" spans="1:3">
      <c r="A11" s="82" t="s">
        <v>26</v>
      </c>
      <c r="B11" s="671">
        <v>25893</v>
      </c>
      <c r="C11" s="214">
        <v>306912052</v>
      </c>
    </row>
    <row r="12" spans="1:3">
      <c r="A12" s="82" t="s">
        <v>27</v>
      </c>
      <c r="B12" s="671">
        <v>28597</v>
      </c>
      <c r="C12" s="214">
        <v>354255591</v>
      </c>
    </row>
    <row r="13" spans="1:3">
      <c r="A13" s="82" t="s">
        <v>28</v>
      </c>
      <c r="B13" s="671">
        <v>37926</v>
      </c>
      <c r="C13" s="214">
        <v>473185649</v>
      </c>
    </row>
    <row r="14" spans="1:3">
      <c r="A14" s="82" t="s">
        <v>29</v>
      </c>
      <c r="B14" s="671">
        <v>40359</v>
      </c>
      <c r="C14" s="214">
        <v>498192086</v>
      </c>
    </row>
    <row r="15" spans="1:3">
      <c r="A15" s="82" t="s">
        <v>30</v>
      </c>
      <c r="B15" s="671">
        <v>32533</v>
      </c>
      <c r="C15" s="214">
        <v>410862987</v>
      </c>
    </row>
    <row r="16" spans="1:3">
      <c r="A16" s="82" t="s">
        <v>31</v>
      </c>
      <c r="B16" s="671">
        <v>33145</v>
      </c>
      <c r="C16" s="214">
        <v>392567814</v>
      </c>
    </row>
    <row r="17" spans="1:3">
      <c r="A17" s="82" t="s">
        <v>32</v>
      </c>
      <c r="B17" s="671">
        <v>25007</v>
      </c>
      <c r="C17" s="214">
        <v>269825816</v>
      </c>
    </row>
    <row r="18" spans="1:3">
      <c r="A18" s="82" t="s">
        <v>33</v>
      </c>
      <c r="B18" s="671">
        <v>21716</v>
      </c>
      <c r="C18" s="214">
        <v>222471279</v>
      </c>
    </row>
    <row r="19" spans="1:3">
      <c r="A19" s="83" t="s">
        <v>34</v>
      </c>
      <c r="B19" s="671">
        <v>15754</v>
      </c>
      <c r="C19" s="214">
        <v>166059885</v>
      </c>
    </row>
    <row r="20" spans="1:3">
      <c r="A20" s="83" t="s">
        <v>35</v>
      </c>
      <c r="B20" s="671">
        <v>13007</v>
      </c>
      <c r="C20" s="214">
        <v>147487219</v>
      </c>
    </row>
    <row r="21" spans="1:3">
      <c r="A21" s="83" t="s">
        <v>36</v>
      </c>
      <c r="B21" s="671">
        <v>10142</v>
      </c>
      <c r="C21" s="214">
        <v>124451344</v>
      </c>
    </row>
    <row r="22" spans="1:3">
      <c r="A22" s="83" t="s">
        <v>37</v>
      </c>
      <c r="B22" s="671">
        <v>7995</v>
      </c>
      <c r="C22" s="214">
        <v>93835077</v>
      </c>
    </row>
    <row r="23" spans="1:3">
      <c r="A23" s="83" t="s">
        <v>38</v>
      </c>
      <c r="B23" s="671">
        <v>6859</v>
      </c>
      <c r="C23" s="214">
        <v>75852854</v>
      </c>
    </row>
    <row r="24" spans="1:3">
      <c r="A24" s="83" t="s">
        <v>39</v>
      </c>
      <c r="B24" s="671">
        <v>5766</v>
      </c>
      <c r="C24" s="214">
        <v>68503454</v>
      </c>
    </row>
    <row r="25" spans="1:3">
      <c r="A25" s="83" t="s">
        <v>40</v>
      </c>
      <c r="B25" s="671">
        <v>8575</v>
      </c>
      <c r="C25" s="214">
        <v>104877807</v>
      </c>
    </row>
    <row r="26" spans="1:3">
      <c r="A26" s="83" t="s">
        <v>41</v>
      </c>
      <c r="B26" s="671">
        <v>9243</v>
      </c>
      <c r="C26" s="214">
        <v>100922290</v>
      </c>
    </row>
    <row r="27" spans="1:3">
      <c r="A27" s="83" t="s">
        <v>42</v>
      </c>
      <c r="B27" s="671">
        <v>8707</v>
      </c>
      <c r="C27" s="214">
        <v>90913918</v>
      </c>
    </row>
    <row r="28" spans="1:3">
      <c r="A28" s="83" t="s">
        <v>43</v>
      </c>
      <c r="B28" s="671">
        <v>9102</v>
      </c>
      <c r="C28" s="214">
        <v>109356200</v>
      </c>
    </row>
    <row r="29" spans="1:3">
      <c r="A29" s="83" t="s">
        <v>44</v>
      </c>
      <c r="B29" s="671">
        <v>9295</v>
      </c>
      <c r="C29" s="214">
        <v>112623371</v>
      </c>
    </row>
    <row r="30" spans="1:3">
      <c r="A30" s="83" t="s">
        <v>45</v>
      </c>
      <c r="B30" s="671">
        <v>10230</v>
      </c>
      <c r="C30" s="214">
        <v>121612880</v>
      </c>
    </row>
    <row r="31" spans="1:3">
      <c r="A31" s="83" t="s">
        <v>46</v>
      </c>
      <c r="B31" s="671">
        <v>6587</v>
      </c>
      <c r="C31" s="214">
        <v>69392233</v>
      </c>
    </row>
    <row r="32" spans="1:3">
      <c r="A32" s="83" t="s">
        <v>47</v>
      </c>
      <c r="B32" s="671">
        <v>7428</v>
      </c>
      <c r="C32" s="214">
        <v>78258786</v>
      </c>
    </row>
    <row r="33" spans="1:3">
      <c r="A33" s="83" t="s">
        <v>48</v>
      </c>
      <c r="B33" s="671">
        <v>9063</v>
      </c>
      <c r="C33" s="214">
        <v>98983881</v>
      </c>
    </row>
    <row r="34" spans="1:3">
      <c r="A34" s="83" t="s">
        <v>49</v>
      </c>
      <c r="B34" s="671">
        <v>8630</v>
      </c>
      <c r="C34" s="214">
        <v>98224591</v>
      </c>
    </row>
    <row r="35" spans="1:3">
      <c r="A35" s="83" t="s">
        <v>50</v>
      </c>
      <c r="B35" s="671">
        <v>9244</v>
      </c>
      <c r="C35" s="214">
        <v>110467151</v>
      </c>
    </row>
    <row r="36" spans="1:3">
      <c r="A36" s="83" t="s">
        <v>51</v>
      </c>
      <c r="B36" s="671">
        <v>10458</v>
      </c>
      <c r="C36" s="214">
        <v>122866892</v>
      </c>
    </row>
    <row r="37" spans="1:3">
      <c r="A37" s="83" t="s">
        <v>61</v>
      </c>
      <c r="B37" s="671">
        <v>12220</v>
      </c>
      <c r="C37" s="214">
        <v>143200679</v>
      </c>
    </row>
    <row r="38" spans="1:3">
      <c r="A38" s="83" t="s">
        <v>181</v>
      </c>
      <c r="B38" s="671">
        <v>14324</v>
      </c>
      <c r="C38" s="214">
        <v>168299783</v>
      </c>
    </row>
    <row r="39" spans="1:3">
      <c r="A39" s="83" t="s">
        <v>2374</v>
      </c>
      <c r="B39" s="671">
        <v>12298</v>
      </c>
      <c r="C39" s="214">
        <v>149588410</v>
      </c>
    </row>
    <row r="40" spans="1:3">
      <c r="A40" s="83" t="s">
        <v>2423</v>
      </c>
      <c r="B40" s="671">
        <v>15304</v>
      </c>
      <c r="C40" s="214">
        <v>184313710</v>
      </c>
    </row>
    <row r="41" spans="1:3">
      <c r="A41" s="83" t="s">
        <v>2424</v>
      </c>
      <c r="B41" s="671">
        <v>18047</v>
      </c>
      <c r="C41" s="214">
        <v>223555143</v>
      </c>
    </row>
    <row r="42" spans="1:3">
      <c r="A42" s="83" t="s">
        <v>2458</v>
      </c>
      <c r="B42" s="671">
        <v>20528</v>
      </c>
      <c r="C42" s="214">
        <v>255841678</v>
      </c>
    </row>
    <row r="43" spans="1:3">
      <c r="A43" s="83" t="s">
        <v>2459</v>
      </c>
      <c r="B43" s="671">
        <v>20265</v>
      </c>
      <c r="C43" s="214">
        <v>251952278</v>
      </c>
    </row>
    <row r="44" spans="1:3">
      <c r="A44" s="83" t="s">
        <v>2460</v>
      </c>
      <c r="B44" s="671">
        <v>20816</v>
      </c>
      <c r="C44" s="214">
        <v>262778795</v>
      </c>
    </row>
    <row r="45" spans="1:3">
      <c r="A45" s="83" t="s">
        <v>2471</v>
      </c>
      <c r="B45" s="671">
        <v>16943</v>
      </c>
      <c r="C45" s="214">
        <v>211517357</v>
      </c>
    </row>
    <row r="46" spans="1:3">
      <c r="A46" s="83" t="s">
        <v>2472</v>
      </c>
      <c r="B46" s="671">
        <v>10746</v>
      </c>
      <c r="C46" s="214">
        <v>135380239</v>
      </c>
    </row>
    <row r="47" spans="1:3">
      <c r="A47" s="83" t="s">
        <v>2473</v>
      </c>
      <c r="B47" s="671">
        <v>9493</v>
      </c>
      <c r="C47" s="214">
        <v>124503288</v>
      </c>
    </row>
    <row r="48" spans="1:3">
      <c r="A48" s="83" t="s">
        <v>2499</v>
      </c>
      <c r="B48" s="671">
        <v>7740</v>
      </c>
      <c r="C48" s="214">
        <v>105245551</v>
      </c>
    </row>
    <row r="49" spans="1:3">
      <c r="A49" s="83" t="s">
        <v>2502</v>
      </c>
      <c r="B49" s="671">
        <v>9522</v>
      </c>
      <c r="C49" s="214">
        <v>144426768</v>
      </c>
    </row>
    <row r="50" spans="1:3">
      <c r="A50" s="83" t="s">
        <v>2503</v>
      </c>
      <c r="B50" s="671">
        <v>11225</v>
      </c>
      <c r="C50" s="214">
        <v>179359218</v>
      </c>
    </row>
    <row r="51" spans="1:3">
      <c r="A51" s="83" t="s">
        <v>2518</v>
      </c>
      <c r="B51" s="671">
        <v>8697</v>
      </c>
      <c r="C51" s="214">
        <v>145385263</v>
      </c>
    </row>
    <row r="52" spans="1:3">
      <c r="A52" s="83" t="s">
        <v>2519</v>
      </c>
      <c r="B52" s="671">
        <v>9950</v>
      </c>
      <c r="C52" s="214">
        <v>172600891</v>
      </c>
    </row>
    <row r="53" spans="1:3">
      <c r="A53" s="83" t="s">
        <v>2521</v>
      </c>
      <c r="B53" s="671">
        <v>9582</v>
      </c>
      <c r="C53" s="214">
        <v>176920713</v>
      </c>
    </row>
    <row r="54" spans="1:3">
      <c r="A54" s="83" t="s">
        <v>2531</v>
      </c>
      <c r="B54" s="671">
        <v>14239</v>
      </c>
      <c r="C54" s="214">
        <v>285005310</v>
      </c>
    </row>
    <row r="55" spans="1:3" s="136" customFormat="1">
      <c r="A55" s="83" t="s">
        <v>2532</v>
      </c>
      <c r="B55" s="671">
        <v>2612</v>
      </c>
      <c r="C55" s="214">
        <v>29513059</v>
      </c>
    </row>
    <row r="56" spans="1:3" s="3" customFormat="1">
      <c r="A56" s="83" t="s">
        <v>2533</v>
      </c>
      <c r="B56" s="671">
        <v>5541</v>
      </c>
      <c r="C56" s="214">
        <v>78817464</v>
      </c>
    </row>
    <row r="57" spans="1:3" s="3" customFormat="1">
      <c r="A57" s="83" t="s">
        <v>2541</v>
      </c>
      <c r="B57" s="671">
        <v>7380</v>
      </c>
      <c r="C57" s="214">
        <v>107918712</v>
      </c>
    </row>
    <row r="58" spans="1:3" s="3" customFormat="1">
      <c r="A58" s="83" t="s">
        <v>2542</v>
      </c>
      <c r="B58" s="671">
        <v>7284</v>
      </c>
      <c r="C58" s="214">
        <v>108223233</v>
      </c>
    </row>
    <row r="59" spans="1:3" s="3" customFormat="1">
      <c r="A59" s="83" t="s">
        <v>2559</v>
      </c>
      <c r="B59" s="671">
        <v>7501</v>
      </c>
      <c r="C59" s="214">
        <v>115373950</v>
      </c>
    </row>
    <row r="60" spans="1:3" s="3" customFormat="1">
      <c r="A60" s="83" t="s">
        <v>2633</v>
      </c>
      <c r="B60" s="671">
        <v>7639</v>
      </c>
      <c r="C60" s="214">
        <v>121294750</v>
      </c>
    </row>
    <row r="61" spans="1:3" s="3" customFormat="1">
      <c r="A61" s="83" t="s">
        <v>2634</v>
      </c>
      <c r="B61" s="671">
        <v>8979</v>
      </c>
      <c r="C61" s="214">
        <v>139312181</v>
      </c>
    </row>
    <row r="62" spans="1:3" s="3" customFormat="1">
      <c r="A62" s="83" t="s">
        <v>2635</v>
      </c>
      <c r="B62" s="671">
        <v>9383</v>
      </c>
      <c r="C62" s="214">
        <v>143471022</v>
      </c>
    </row>
    <row r="63" spans="1:3" s="3" customFormat="1">
      <c r="A63" s="83" t="s">
        <v>2666</v>
      </c>
      <c r="B63" s="671">
        <v>6664</v>
      </c>
      <c r="C63" s="214">
        <v>99136654</v>
      </c>
    </row>
    <row r="64" spans="1:3" s="3" customFormat="1" ht="13.5" customHeight="1">
      <c r="A64" s="83" t="s">
        <v>2667</v>
      </c>
      <c r="B64" s="671">
        <v>8305</v>
      </c>
      <c r="C64" s="214">
        <v>123029417</v>
      </c>
    </row>
    <row r="65" spans="1:3" s="3" customFormat="1" ht="13.15" customHeight="1">
      <c r="A65" s="83" t="s">
        <v>2668</v>
      </c>
      <c r="B65" s="671">
        <v>9156</v>
      </c>
      <c r="C65" s="214">
        <v>138435687</v>
      </c>
    </row>
    <row r="66" spans="1:3" s="3" customFormat="1" ht="13.15" customHeight="1">
      <c r="A66" s="83" t="s">
        <v>2686</v>
      </c>
      <c r="B66" s="671">
        <v>10499</v>
      </c>
      <c r="C66" s="214">
        <v>153763734</v>
      </c>
    </row>
    <row r="67" spans="1:3" ht="13.15" customHeight="1">
      <c r="A67" s="83" t="s">
        <v>2687</v>
      </c>
      <c r="B67" s="671">
        <v>9258</v>
      </c>
      <c r="C67" s="214">
        <v>148106852</v>
      </c>
    </row>
    <row r="68" spans="1:3" ht="13.15" customHeight="1">
      <c r="A68" s="83" t="s">
        <v>2688</v>
      </c>
      <c r="B68" s="671">
        <v>9875</v>
      </c>
      <c r="C68" s="214">
        <v>159538748</v>
      </c>
    </row>
    <row r="69" spans="1:3" ht="13.15" customHeight="1">
      <c r="A69" s="83" t="s">
        <v>2710</v>
      </c>
      <c r="B69" s="671">
        <v>9912</v>
      </c>
      <c r="C69" s="214">
        <v>167048275</v>
      </c>
    </row>
    <row r="70" spans="1:3">
      <c r="A70" s="83" t="s">
        <v>2711</v>
      </c>
      <c r="B70" s="671">
        <v>7585</v>
      </c>
      <c r="C70" s="214">
        <v>124350576</v>
      </c>
    </row>
    <row r="71" spans="1:3">
      <c r="A71" s="83" t="s">
        <v>2712</v>
      </c>
      <c r="B71" s="671">
        <v>8016</v>
      </c>
      <c r="C71" s="214">
        <v>137238582</v>
      </c>
    </row>
    <row r="72" spans="1:3">
      <c r="A72" s="83" t="s">
        <v>2732</v>
      </c>
      <c r="B72" s="671">
        <v>8420</v>
      </c>
      <c r="C72" s="214">
        <v>148541963</v>
      </c>
    </row>
    <row r="73" spans="1:3">
      <c r="A73" s="83" t="s">
        <v>2733</v>
      </c>
      <c r="B73" s="671">
        <v>2822</v>
      </c>
      <c r="C73" s="214">
        <v>24036675</v>
      </c>
    </row>
    <row r="74" spans="1:3">
      <c r="A74" s="83" t="s">
        <v>2734</v>
      </c>
      <c r="B74" s="671">
        <v>7729</v>
      </c>
      <c r="C74" s="214">
        <v>73664987</v>
      </c>
    </row>
    <row r="75" spans="1:3">
      <c r="A75" s="83" t="s">
        <v>2796</v>
      </c>
      <c r="B75" s="671">
        <v>5721</v>
      </c>
      <c r="C75" s="214">
        <v>57638532</v>
      </c>
    </row>
    <row r="76" spans="1:3">
      <c r="A76" s="83" t="s">
        <v>2791</v>
      </c>
      <c r="B76" s="671">
        <v>11364</v>
      </c>
      <c r="C76" s="214">
        <v>110005280</v>
      </c>
    </row>
    <row r="77" spans="1:3">
      <c r="A77" s="83" t="s">
        <v>2846</v>
      </c>
      <c r="B77" s="671">
        <v>12643</v>
      </c>
      <c r="C77" s="214">
        <v>125282025</v>
      </c>
    </row>
    <row r="78" spans="1:3">
      <c r="A78" s="83" t="s">
        <v>2847</v>
      </c>
      <c r="B78" s="671">
        <v>14084</v>
      </c>
      <c r="C78" s="214">
        <v>138380076</v>
      </c>
    </row>
    <row r="79" spans="1:3">
      <c r="A79" s="83" t="s">
        <v>2931</v>
      </c>
      <c r="B79" s="671">
        <v>13873</v>
      </c>
      <c r="C79" s="214">
        <v>136639840</v>
      </c>
    </row>
    <row r="80" spans="1:3">
      <c r="A80" s="83" t="s">
        <v>2932</v>
      </c>
      <c r="B80" s="671">
        <v>14908</v>
      </c>
      <c r="C80" s="214">
        <v>143367331</v>
      </c>
    </row>
    <row r="81" spans="1:13">
      <c r="A81" s="83" t="s">
        <v>2933</v>
      </c>
      <c r="B81" s="671">
        <v>16149</v>
      </c>
      <c r="C81" s="214">
        <v>155653954</v>
      </c>
    </row>
    <row r="82" spans="1:13">
      <c r="A82" s="83" t="s">
        <v>2950</v>
      </c>
      <c r="B82" s="671">
        <v>18495</v>
      </c>
      <c r="C82" s="214">
        <v>173521910</v>
      </c>
    </row>
    <row r="83" spans="1:13">
      <c r="A83" s="83" t="s">
        <v>2951</v>
      </c>
      <c r="B83" s="671">
        <v>18852</v>
      </c>
      <c r="C83" s="214">
        <v>177048451</v>
      </c>
    </row>
    <row r="84" spans="1:13">
      <c r="A84" s="83" t="s">
        <v>2952</v>
      </c>
      <c r="B84" s="671">
        <v>21486</v>
      </c>
      <c r="C84" s="214">
        <v>199627467</v>
      </c>
    </row>
    <row r="85" spans="1:13">
      <c r="A85" s="83" t="s">
        <v>3007</v>
      </c>
      <c r="B85" s="671">
        <v>25922</v>
      </c>
      <c r="C85" s="214">
        <v>228802709</v>
      </c>
    </row>
    <row r="86" spans="1:13">
      <c r="A86" s="83" t="s">
        <v>3008</v>
      </c>
      <c r="B86" s="671">
        <v>25837</v>
      </c>
      <c r="C86" s="214">
        <v>219720719</v>
      </c>
      <c r="E86" s="798"/>
      <c r="F86" s="798"/>
    </row>
    <row r="87" spans="1:13">
      <c r="A87" s="83" t="s">
        <v>3027</v>
      </c>
      <c r="B87" s="671">
        <v>28198</v>
      </c>
      <c r="C87" s="214">
        <v>242065300</v>
      </c>
    </row>
    <row r="88" spans="1:13" ht="22.5" customHeight="1" thickBot="1">
      <c r="A88" s="669" t="s">
        <v>52</v>
      </c>
      <c r="B88" s="643">
        <v>1109059</v>
      </c>
      <c r="C88" s="672">
        <v>13298791238</v>
      </c>
    </row>
    <row r="89" spans="1:13" ht="14.1" thickTop="1">
      <c r="A89" s="881" t="s">
        <v>2136</v>
      </c>
      <c r="B89" s="881"/>
      <c r="C89" s="881"/>
    </row>
    <row r="90" spans="1:13" ht="25.5" customHeight="1">
      <c r="A90" s="862" t="s">
        <v>2350</v>
      </c>
      <c r="B90" s="862"/>
      <c r="C90" s="862"/>
    </row>
    <row r="91" spans="1:13" ht="12.75" customHeight="1">
      <c r="A91" s="862" t="s">
        <v>2137</v>
      </c>
      <c r="B91" s="862"/>
      <c r="C91" s="862"/>
    </row>
    <row r="92" spans="1:13" ht="13.8">
      <c r="A92" s="589"/>
      <c r="B92" s="589"/>
      <c r="C92" s="589"/>
      <c r="D92" s="589"/>
      <c r="E92" s="589"/>
      <c r="F92" s="589"/>
      <c r="G92" s="589"/>
      <c r="H92" s="589"/>
      <c r="I92" s="589"/>
      <c r="J92" s="589"/>
      <c r="K92" s="589"/>
      <c r="L92" s="589"/>
      <c r="M92" s="589"/>
    </row>
    <row r="93" spans="1:13">
      <c r="A93" s="286" t="s">
        <v>1</v>
      </c>
      <c r="B93" s="287" t="str">
        <f>Contents!C19</f>
        <v>27 Feb 2020</v>
      </c>
    </row>
    <row r="94" spans="1:13">
      <c r="A94" s="286" t="s">
        <v>2665</v>
      </c>
      <c r="B94" s="287" t="str">
        <f>Contents!D19</f>
        <v>28 May 2020</v>
      </c>
    </row>
    <row r="95" spans="1:13">
      <c r="B95" s="394"/>
    </row>
  </sheetData>
  <mergeCells count="3">
    <mergeCell ref="A89:C89"/>
    <mergeCell ref="A90:C90"/>
    <mergeCell ref="A91:C91"/>
  </mergeCells>
  <pageMargins left="0.70866141732283472" right="0.70866141732283472" top="0.74803149606299213" bottom="0.74803149606299213" header="0.31496062992125984" footer="0.31496062992125984"/>
  <pageSetup paperSize="9" fitToHeight="2" orientation="portrait" verticalDpi="4" r:id="rId1"/>
  <rowBreaks count="1" manualBreakCount="1">
    <brk id="63"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C0BBD-D2F9-4930-9C83-09576CB0496B}">
  <sheetPr codeName="Sheet16">
    <tabColor theme="3" tint="0.79998168889431442"/>
    <pageSetUpPr fitToPage="1"/>
  </sheetPr>
  <dimension ref="A1:I33"/>
  <sheetViews>
    <sheetView zoomScaleNormal="100" workbookViewId="0">
      <pane ySplit="4" topLeftCell="A5" activePane="bottomLeft" state="frozen"/>
      <selection activeCell="D14" sqref="D14"/>
      <selection pane="bottomLeft" activeCell="A2" sqref="A2"/>
    </sheetView>
  </sheetViews>
  <sheetFormatPr defaultColWidth="8.71875" defaultRowHeight="12.3"/>
  <cols>
    <col min="1" max="1" width="31" style="14" customWidth="1"/>
    <col min="2" max="2" width="20.109375" style="14" customWidth="1"/>
    <col min="3" max="3" width="18.38671875" style="14" customWidth="1"/>
    <col min="4" max="4" width="16.609375" style="14" customWidth="1"/>
    <col min="5" max="5" width="14.609375" style="14" customWidth="1"/>
    <col min="6" max="9" width="15" style="14" customWidth="1"/>
    <col min="10" max="16384" width="8.71875" style="14"/>
  </cols>
  <sheetData>
    <row r="1" spans="1:9" ht="14.1">
      <c r="A1" s="138" t="s">
        <v>2798</v>
      </c>
      <c r="B1" s="138"/>
      <c r="C1" s="138"/>
    </row>
    <row r="2" spans="1:9">
      <c r="A2" s="138"/>
      <c r="B2" s="138"/>
      <c r="C2" s="138"/>
    </row>
    <row r="3" spans="1:9" ht="12.6" thickBot="1">
      <c r="A3" s="670"/>
      <c r="B3" s="668"/>
      <c r="C3" s="683"/>
      <c r="D3" s="683"/>
      <c r="E3" s="683" t="s">
        <v>2794</v>
      </c>
    </row>
    <row r="4" spans="1:9" ht="26.4" thickTop="1">
      <c r="A4" s="458" t="s">
        <v>68</v>
      </c>
      <c r="B4" s="296" t="s">
        <v>2839</v>
      </c>
      <c r="C4" s="515" t="s">
        <v>2835</v>
      </c>
      <c r="D4" s="515" t="s">
        <v>2809</v>
      </c>
      <c r="E4" s="515" t="s">
        <v>2836</v>
      </c>
    </row>
    <row r="5" spans="1:9" ht="14.4">
      <c r="A5" s="459" t="s">
        <v>2944</v>
      </c>
      <c r="B5" s="600">
        <v>0</v>
      </c>
      <c r="C5" s="600">
        <v>0</v>
      </c>
      <c r="D5" s="600">
        <v>0</v>
      </c>
      <c r="E5" s="221" t="s">
        <v>131</v>
      </c>
      <c r="F5" s="601"/>
      <c r="G5" s="601"/>
      <c r="H5" s="601"/>
      <c r="I5" s="601"/>
    </row>
    <row r="6" spans="1:9">
      <c r="A6" s="83" t="s">
        <v>2733</v>
      </c>
      <c r="B6" s="214">
        <v>24036675</v>
      </c>
      <c r="C6" s="214">
        <v>5310202</v>
      </c>
      <c r="D6" s="214">
        <v>5198060</v>
      </c>
      <c r="E6" s="221" t="s">
        <v>131</v>
      </c>
      <c r="F6" s="601"/>
      <c r="G6" s="601"/>
      <c r="H6" s="601"/>
      <c r="I6" s="601"/>
    </row>
    <row r="7" spans="1:9">
      <c r="A7" s="83" t="s">
        <v>2734</v>
      </c>
      <c r="B7" s="214">
        <v>73664987</v>
      </c>
      <c r="C7" s="214">
        <v>17419943</v>
      </c>
      <c r="D7" s="214">
        <v>14039694</v>
      </c>
      <c r="E7" s="221" t="s">
        <v>131</v>
      </c>
      <c r="F7" s="601"/>
      <c r="G7" s="601"/>
      <c r="H7" s="601"/>
      <c r="I7" s="601"/>
    </row>
    <row r="8" spans="1:9">
      <c r="A8" s="83" t="s">
        <v>2796</v>
      </c>
      <c r="B8" s="214">
        <v>57638532</v>
      </c>
      <c r="C8" s="214">
        <v>14503307</v>
      </c>
      <c r="D8" s="214">
        <v>9175786</v>
      </c>
      <c r="E8" s="221" t="s">
        <v>131</v>
      </c>
      <c r="F8" s="601"/>
      <c r="G8" s="601"/>
      <c r="H8" s="601"/>
      <c r="I8" s="601"/>
    </row>
    <row r="9" spans="1:9">
      <c r="A9" s="83" t="s">
        <v>2791</v>
      </c>
      <c r="B9" s="214">
        <v>110005280</v>
      </c>
      <c r="C9" s="214">
        <v>25838772</v>
      </c>
      <c r="D9" s="214">
        <v>19011884</v>
      </c>
      <c r="E9" s="221" t="s">
        <v>131</v>
      </c>
      <c r="F9" s="601"/>
      <c r="G9" s="601"/>
      <c r="H9" s="601"/>
      <c r="I9" s="601"/>
    </row>
    <row r="10" spans="1:9">
      <c r="A10" s="83" t="s">
        <v>2846</v>
      </c>
      <c r="B10" s="214">
        <v>125282025</v>
      </c>
      <c r="C10" s="214">
        <v>28627418</v>
      </c>
      <c r="D10" s="214">
        <v>23314499</v>
      </c>
      <c r="E10" s="221" t="s">
        <v>131</v>
      </c>
      <c r="F10" s="601"/>
      <c r="G10" s="601"/>
      <c r="H10" s="601"/>
      <c r="I10" s="601"/>
    </row>
    <row r="11" spans="1:9">
      <c r="A11" s="83" t="s">
        <v>2847</v>
      </c>
      <c r="B11" s="214">
        <v>138380076</v>
      </c>
      <c r="C11" s="214">
        <v>31065500</v>
      </c>
      <c r="D11" s="214">
        <v>27953385</v>
      </c>
      <c r="E11" s="600">
        <v>0</v>
      </c>
      <c r="F11" s="601"/>
      <c r="G11" s="601"/>
      <c r="H11" s="601"/>
      <c r="I11" s="601"/>
    </row>
    <row r="12" spans="1:9">
      <c r="A12" s="83" t="s">
        <v>2931</v>
      </c>
      <c r="B12" s="214">
        <v>136639840</v>
      </c>
      <c r="C12" s="214">
        <v>32218877</v>
      </c>
      <c r="D12" s="214">
        <v>25021438</v>
      </c>
      <c r="E12" s="600">
        <v>0</v>
      </c>
      <c r="F12" s="601"/>
      <c r="G12" s="601"/>
      <c r="H12" s="601"/>
      <c r="I12" s="601"/>
    </row>
    <row r="13" spans="1:9">
      <c r="A13" s="83" t="s">
        <v>2932</v>
      </c>
      <c r="B13" s="214">
        <v>143367331</v>
      </c>
      <c r="C13" s="214">
        <v>33941359</v>
      </c>
      <c r="D13" s="214">
        <v>27944416</v>
      </c>
      <c r="E13" s="600">
        <v>0</v>
      </c>
      <c r="F13" s="601"/>
      <c r="G13" s="601"/>
      <c r="H13" s="601"/>
      <c r="I13" s="601"/>
    </row>
    <row r="14" spans="1:9">
      <c r="A14" s="83" t="s">
        <v>2933</v>
      </c>
      <c r="B14" s="214">
        <v>155653954</v>
      </c>
      <c r="C14" s="214">
        <v>32732197</v>
      </c>
      <c r="D14" s="214">
        <v>28405546</v>
      </c>
      <c r="E14" s="600">
        <v>0</v>
      </c>
      <c r="F14" s="601"/>
      <c r="G14" s="601"/>
      <c r="H14" s="601"/>
      <c r="I14" s="601"/>
    </row>
    <row r="15" spans="1:9">
      <c r="A15" s="83" t="s">
        <v>2950</v>
      </c>
      <c r="B15" s="214">
        <v>173521910</v>
      </c>
      <c r="C15" s="214">
        <v>31310334</v>
      </c>
      <c r="D15" s="214">
        <v>33162009</v>
      </c>
      <c r="E15" s="600">
        <v>0</v>
      </c>
      <c r="F15" s="601"/>
      <c r="G15" s="601"/>
      <c r="H15" s="601"/>
      <c r="I15" s="601"/>
    </row>
    <row r="16" spans="1:9">
      <c r="A16" s="83" t="s">
        <v>2951</v>
      </c>
      <c r="B16" s="214">
        <v>177048451</v>
      </c>
      <c r="C16" s="214">
        <v>29383816</v>
      </c>
      <c r="D16" s="214">
        <v>30516457</v>
      </c>
      <c r="E16" s="600">
        <v>19188</v>
      </c>
      <c r="F16" s="601"/>
      <c r="G16" s="601"/>
      <c r="H16" s="601"/>
      <c r="I16" s="601"/>
    </row>
    <row r="17" spans="1:9">
      <c r="A17" s="83" t="s">
        <v>2952</v>
      </c>
      <c r="B17" s="214">
        <v>199627467</v>
      </c>
      <c r="C17" s="214">
        <v>33123250</v>
      </c>
      <c r="D17" s="214">
        <v>38541190</v>
      </c>
      <c r="E17" s="600">
        <v>12636</v>
      </c>
      <c r="F17" s="601"/>
      <c r="G17" s="601"/>
      <c r="H17" s="601"/>
      <c r="I17" s="601"/>
    </row>
    <row r="18" spans="1:9">
      <c r="A18" s="83" t="s">
        <v>3007</v>
      </c>
      <c r="B18" s="214">
        <v>228802709</v>
      </c>
      <c r="C18" s="214">
        <v>33967677</v>
      </c>
      <c r="D18" s="214">
        <v>44198953</v>
      </c>
      <c r="E18" s="600">
        <v>5484</v>
      </c>
      <c r="F18" s="601"/>
      <c r="G18" s="601"/>
      <c r="H18" s="601"/>
      <c r="I18" s="601"/>
    </row>
    <row r="19" spans="1:9" ht="13.8">
      <c r="A19" s="83" t="s">
        <v>3093</v>
      </c>
      <c r="B19" s="214">
        <v>219720719</v>
      </c>
      <c r="C19" s="214">
        <v>32667384</v>
      </c>
      <c r="D19" s="214">
        <v>46136522</v>
      </c>
      <c r="E19" s="600">
        <v>47581</v>
      </c>
      <c r="F19" s="601"/>
      <c r="G19" s="601"/>
      <c r="H19" s="601"/>
      <c r="I19" s="601"/>
    </row>
    <row r="20" spans="1:9">
      <c r="A20" s="83" t="s">
        <v>3027</v>
      </c>
      <c r="B20" s="214">
        <v>242065300</v>
      </c>
      <c r="C20" s="214">
        <v>27844628</v>
      </c>
      <c r="D20" s="214">
        <v>49354968</v>
      </c>
      <c r="E20" s="600">
        <v>32089</v>
      </c>
      <c r="F20" s="140"/>
    </row>
    <row r="21" spans="1:9" ht="22.9" customHeight="1">
      <c r="A21" s="457" t="s">
        <v>52</v>
      </c>
      <c r="B21" s="464">
        <v>2205455256</v>
      </c>
      <c r="C21" s="464">
        <v>409954664</v>
      </c>
      <c r="D21" s="464">
        <v>421974807</v>
      </c>
      <c r="E21" s="602">
        <v>116978</v>
      </c>
    </row>
    <row r="22" spans="1:9" ht="18.399999999999999" customHeight="1" thickBot="1">
      <c r="A22" s="805" t="s">
        <v>2797</v>
      </c>
      <c r="B22" s="806"/>
      <c r="C22" s="807">
        <v>0.186</v>
      </c>
      <c r="D22" s="807">
        <v>0.191</v>
      </c>
      <c r="E22" s="807">
        <v>0</v>
      </c>
    </row>
    <row r="23" spans="1:9" ht="12.75" customHeight="1" thickTop="1">
      <c r="A23" s="460"/>
      <c r="B23" s="461"/>
      <c r="C23" s="685"/>
      <c r="D23" s="685"/>
    </row>
    <row r="24" spans="1:9" ht="27" customHeight="1">
      <c r="A24" s="855" t="s">
        <v>2936</v>
      </c>
      <c r="B24" s="855"/>
      <c r="C24" s="855"/>
      <c r="D24" s="855"/>
      <c r="E24" s="855"/>
    </row>
    <row r="25" spans="1:9" ht="14.65" customHeight="1">
      <c r="A25" s="886" t="s">
        <v>2840</v>
      </c>
      <c r="B25" s="886"/>
      <c r="C25" s="886"/>
      <c r="D25" s="886"/>
      <c r="E25" s="886"/>
    </row>
    <row r="26" spans="1:9" ht="14.65" customHeight="1">
      <c r="A26" s="862" t="s">
        <v>2837</v>
      </c>
      <c r="B26" s="862"/>
      <c r="C26" s="862"/>
      <c r="D26" s="862"/>
      <c r="E26" s="862"/>
    </row>
    <row r="27" spans="1:9" ht="14.65" customHeight="1">
      <c r="A27" s="862" t="s">
        <v>2986</v>
      </c>
      <c r="B27" s="862"/>
      <c r="C27" s="862"/>
      <c r="D27" s="862"/>
      <c r="E27" s="862"/>
    </row>
    <row r="28" spans="1:9" ht="25.9" customHeight="1">
      <c r="A28" s="862" t="s">
        <v>2890</v>
      </c>
      <c r="B28" s="862"/>
      <c r="C28" s="862"/>
      <c r="D28" s="862"/>
      <c r="E28" s="862"/>
    </row>
    <row r="29" spans="1:9" ht="27.4" customHeight="1">
      <c r="A29" s="862" t="s">
        <v>2838</v>
      </c>
      <c r="B29" s="862"/>
      <c r="C29" s="862"/>
      <c r="D29" s="862"/>
      <c r="E29" s="862"/>
    </row>
    <row r="30" spans="1:9" ht="40.5" customHeight="1">
      <c r="A30" s="862" t="s">
        <v>3094</v>
      </c>
      <c r="B30" s="862"/>
      <c r="C30" s="862"/>
      <c r="D30" s="862"/>
      <c r="E30" s="862"/>
    </row>
    <row r="31" spans="1:9" ht="27.4" customHeight="1">
      <c r="A31" s="799"/>
      <c r="B31" s="799"/>
      <c r="C31" s="799"/>
      <c r="D31" s="799"/>
      <c r="E31" s="799"/>
    </row>
    <row r="32" spans="1:9">
      <c r="A32" s="286" t="s">
        <v>1</v>
      </c>
      <c r="B32" s="287" t="str">
        <f>Contents!C20</f>
        <v>27 Feb 2020</v>
      </c>
    </row>
    <row r="33" spans="1:2">
      <c r="A33" s="286" t="s">
        <v>2665</v>
      </c>
      <c r="B33" s="287" t="str">
        <f>Contents!D20</f>
        <v>19 Mar 2020</v>
      </c>
    </row>
  </sheetData>
  <mergeCells count="7">
    <mergeCell ref="A24:E24"/>
    <mergeCell ref="A25:E25"/>
    <mergeCell ref="A30:E30"/>
    <mergeCell ref="A27:E27"/>
    <mergeCell ref="A28:E28"/>
    <mergeCell ref="A29:E29"/>
    <mergeCell ref="A26:E26"/>
  </mergeCells>
  <pageMargins left="0.7" right="0.7" top="0.75" bottom="0.75" header="0.3" footer="0.3"/>
  <pageSetup paperSize="9" scale="88"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I111"/>
  <sheetViews>
    <sheetView zoomScaleNormal="100" workbookViewId="0">
      <pane ySplit="5" topLeftCell="A6" activePane="bottomLeft" state="frozen"/>
      <selection activeCell="D32" sqref="D32"/>
      <selection pane="bottomLeft" activeCell="A2" sqref="A2"/>
    </sheetView>
  </sheetViews>
  <sheetFormatPr defaultColWidth="9.109375" defaultRowHeight="12.3"/>
  <cols>
    <col min="1" max="1" width="25.71875" style="3" customWidth="1"/>
    <col min="2" max="2" width="19.38671875" style="3" customWidth="1"/>
    <col min="3" max="4" width="14.27734375" style="3" customWidth="1"/>
    <col min="5" max="5" width="17" style="3" customWidth="1"/>
    <col min="6" max="6" width="19.38671875" style="3" customWidth="1"/>
    <col min="7" max="16384" width="9.109375" style="3"/>
  </cols>
  <sheetData>
    <row r="1" spans="1:9" ht="15.75" customHeight="1">
      <c r="A1" s="887" t="s">
        <v>2830</v>
      </c>
      <c r="B1" s="887"/>
      <c r="C1" s="887"/>
      <c r="D1" s="887"/>
      <c r="E1" s="887"/>
      <c r="F1" s="887"/>
    </row>
    <row r="2" spans="1:9" ht="12.75" customHeight="1" thickBot="1">
      <c r="A2" s="505"/>
      <c r="B2" s="505"/>
      <c r="C2" s="516"/>
      <c r="D2" s="516"/>
      <c r="E2" s="517"/>
      <c r="F2" s="517"/>
    </row>
    <row r="3" spans="1:9" ht="12.75" customHeight="1" thickTop="1">
      <c r="A3" s="43"/>
      <c r="B3" s="888" t="s">
        <v>123</v>
      </c>
      <c r="C3" s="889"/>
      <c r="D3" s="889"/>
      <c r="E3" s="889"/>
    </row>
    <row r="4" spans="1:9" ht="27.75" customHeight="1">
      <c r="A4" s="43" t="s">
        <v>124</v>
      </c>
      <c r="B4" s="215" t="s">
        <v>125</v>
      </c>
      <c r="C4" s="890" t="s">
        <v>126</v>
      </c>
      <c r="D4" s="891"/>
      <c r="E4" s="215" t="s">
        <v>127</v>
      </c>
      <c r="F4" s="267" t="s">
        <v>128</v>
      </c>
    </row>
    <row r="5" spans="1:9" ht="27.75" customHeight="1">
      <c r="A5" s="216"/>
      <c r="B5" s="217"/>
      <c r="C5" s="500"/>
      <c r="D5" s="518" t="s">
        <v>129</v>
      </c>
      <c r="E5" s="217"/>
      <c r="F5" s="217"/>
    </row>
    <row r="6" spans="1:9" ht="21" customHeight="1">
      <c r="A6" s="281" t="s">
        <v>2576</v>
      </c>
      <c r="B6" s="4">
        <v>3762</v>
      </c>
      <c r="C6" s="4">
        <v>7984</v>
      </c>
      <c r="D6" s="4">
        <v>0</v>
      </c>
      <c r="E6" s="4">
        <v>2684</v>
      </c>
      <c r="F6" s="4">
        <v>14430</v>
      </c>
      <c r="G6" s="72"/>
      <c r="H6" s="72"/>
      <c r="I6" s="72"/>
    </row>
    <row r="7" spans="1:9">
      <c r="A7" s="218" t="s">
        <v>20</v>
      </c>
      <c r="B7" s="4">
        <v>4775</v>
      </c>
      <c r="C7" s="4">
        <v>7734</v>
      </c>
      <c r="D7" s="4">
        <v>0</v>
      </c>
      <c r="E7" s="4">
        <v>6086</v>
      </c>
      <c r="F7" s="4">
        <v>18595</v>
      </c>
      <c r="G7" s="72"/>
      <c r="H7" s="72"/>
      <c r="I7" s="72"/>
    </row>
    <row r="8" spans="1:9" ht="13.15" customHeight="1">
      <c r="A8" s="218" t="s">
        <v>21</v>
      </c>
      <c r="B8" s="4">
        <v>5495</v>
      </c>
      <c r="C8" s="4">
        <v>8264</v>
      </c>
      <c r="D8" s="4">
        <v>1</v>
      </c>
      <c r="E8" s="4">
        <v>7485</v>
      </c>
      <c r="F8" s="4">
        <v>21244</v>
      </c>
      <c r="G8" s="72"/>
      <c r="H8" s="72"/>
      <c r="I8" s="72"/>
    </row>
    <row r="9" spans="1:9" ht="13.15" customHeight="1">
      <c r="A9" s="218" t="s">
        <v>22</v>
      </c>
      <c r="B9" s="4">
        <v>9563</v>
      </c>
      <c r="C9" s="4">
        <v>8281</v>
      </c>
      <c r="D9" s="4">
        <v>2</v>
      </c>
      <c r="E9" s="4">
        <v>9968</v>
      </c>
      <c r="F9" s="4">
        <v>27812</v>
      </c>
      <c r="G9" s="72"/>
      <c r="H9" s="72"/>
      <c r="I9" s="72"/>
    </row>
    <row r="10" spans="1:9">
      <c r="A10" s="218" t="s">
        <v>23</v>
      </c>
      <c r="B10" s="4">
        <v>11643</v>
      </c>
      <c r="C10" s="4">
        <v>9344</v>
      </c>
      <c r="D10" s="4">
        <v>5</v>
      </c>
      <c r="E10" s="4">
        <v>12057</v>
      </c>
      <c r="F10" s="4">
        <v>33044</v>
      </c>
      <c r="G10" s="72"/>
      <c r="H10" s="72"/>
      <c r="I10" s="72"/>
    </row>
    <row r="11" spans="1:9">
      <c r="A11" s="218" t="s">
        <v>24</v>
      </c>
      <c r="B11" s="4">
        <v>9893</v>
      </c>
      <c r="C11" s="4">
        <v>7926</v>
      </c>
      <c r="D11" s="4">
        <v>2</v>
      </c>
      <c r="E11" s="4">
        <v>15950</v>
      </c>
      <c r="F11" s="4">
        <v>33769</v>
      </c>
      <c r="G11" s="72"/>
      <c r="H11" s="72"/>
      <c r="I11" s="72"/>
    </row>
    <row r="12" spans="1:9">
      <c r="A12" s="218" t="s">
        <v>25</v>
      </c>
      <c r="B12" s="4">
        <v>14796</v>
      </c>
      <c r="C12" s="4">
        <v>9108</v>
      </c>
      <c r="D12" s="4">
        <v>2</v>
      </c>
      <c r="E12" s="4">
        <v>19537</v>
      </c>
      <c r="F12" s="4">
        <v>43441</v>
      </c>
      <c r="G12" s="72"/>
      <c r="H12" s="72"/>
      <c r="I12" s="72"/>
    </row>
    <row r="13" spans="1:9">
      <c r="A13" s="218" t="s">
        <v>26</v>
      </c>
      <c r="B13" s="4">
        <v>16190</v>
      </c>
      <c r="C13" s="4">
        <v>7492</v>
      </c>
      <c r="D13" s="4">
        <v>12</v>
      </c>
      <c r="E13" s="4">
        <v>25893</v>
      </c>
      <c r="F13" s="4">
        <v>49575</v>
      </c>
      <c r="G13" s="72"/>
      <c r="H13" s="72"/>
      <c r="I13" s="72"/>
    </row>
    <row r="14" spans="1:9">
      <c r="A14" s="218" t="s">
        <v>27</v>
      </c>
      <c r="B14" s="4">
        <v>21439</v>
      </c>
      <c r="C14" s="4">
        <v>8478</v>
      </c>
      <c r="D14" s="4">
        <v>26</v>
      </c>
      <c r="E14" s="4">
        <v>28597</v>
      </c>
      <c r="F14" s="4">
        <v>58514</v>
      </c>
      <c r="G14" s="72"/>
      <c r="H14" s="72"/>
      <c r="I14" s="72"/>
    </row>
    <row r="15" spans="1:9">
      <c r="A15" s="218" t="s">
        <v>28</v>
      </c>
      <c r="B15" s="4">
        <v>26030</v>
      </c>
      <c r="C15" s="4">
        <v>7816</v>
      </c>
      <c r="D15" s="4">
        <v>25</v>
      </c>
      <c r="E15" s="4">
        <v>37926</v>
      </c>
      <c r="F15" s="4">
        <v>71772</v>
      </c>
      <c r="G15" s="72"/>
      <c r="H15" s="72"/>
      <c r="I15" s="72"/>
    </row>
    <row r="16" spans="1:9">
      <c r="A16" s="218" t="s">
        <v>29</v>
      </c>
      <c r="B16" s="4">
        <v>34190</v>
      </c>
      <c r="C16" s="4">
        <v>6896</v>
      </c>
      <c r="D16" s="4">
        <v>43</v>
      </c>
      <c r="E16" s="4">
        <v>40359</v>
      </c>
      <c r="F16" s="4">
        <v>81445</v>
      </c>
      <c r="G16" s="72"/>
      <c r="H16" s="72"/>
      <c r="I16" s="72"/>
    </row>
    <row r="17" spans="1:9">
      <c r="A17" s="218" t="s">
        <v>30</v>
      </c>
      <c r="B17" s="4">
        <v>28468</v>
      </c>
      <c r="C17" s="4">
        <v>5128</v>
      </c>
      <c r="D17" s="4">
        <v>72</v>
      </c>
      <c r="E17" s="4">
        <v>32533</v>
      </c>
      <c r="F17" s="4">
        <v>66129</v>
      </c>
      <c r="G17" s="72"/>
      <c r="H17" s="72"/>
      <c r="I17" s="72"/>
    </row>
    <row r="18" spans="1:9">
      <c r="A18" s="218" t="s">
        <v>31</v>
      </c>
      <c r="B18" s="4">
        <v>34155</v>
      </c>
      <c r="C18" s="4">
        <v>6756</v>
      </c>
      <c r="D18" s="4">
        <v>127</v>
      </c>
      <c r="E18" s="4">
        <v>33145</v>
      </c>
      <c r="F18" s="4">
        <v>74056</v>
      </c>
      <c r="G18" s="72"/>
      <c r="H18" s="72"/>
      <c r="I18" s="72"/>
    </row>
    <row r="19" spans="1:9">
      <c r="A19" s="218" t="s">
        <v>32</v>
      </c>
      <c r="B19" s="4">
        <v>42690</v>
      </c>
      <c r="C19" s="4">
        <v>8756</v>
      </c>
      <c r="D19" s="4">
        <v>387</v>
      </c>
      <c r="E19" s="4">
        <v>25007</v>
      </c>
      <c r="F19" s="4">
        <v>76453</v>
      </c>
      <c r="G19" s="72"/>
      <c r="H19" s="72"/>
      <c r="I19" s="72"/>
    </row>
    <row r="20" spans="1:9">
      <c r="A20" s="218" t="s">
        <v>33</v>
      </c>
      <c r="B20" s="4">
        <v>61849</v>
      </c>
      <c r="C20" s="4">
        <v>14371</v>
      </c>
      <c r="D20" s="4">
        <v>211</v>
      </c>
      <c r="E20" s="4">
        <v>21716</v>
      </c>
      <c r="F20" s="4">
        <v>97936</v>
      </c>
      <c r="G20" s="72"/>
      <c r="H20" s="72"/>
      <c r="I20" s="72"/>
    </row>
    <row r="21" spans="1:9">
      <c r="A21" s="218" t="s">
        <v>34</v>
      </c>
      <c r="B21" s="4">
        <v>21470</v>
      </c>
      <c r="C21" s="4">
        <v>20141</v>
      </c>
      <c r="D21" s="4">
        <v>1675</v>
      </c>
      <c r="E21" s="4">
        <v>15754</v>
      </c>
      <c r="F21" s="4">
        <v>57365</v>
      </c>
      <c r="G21" s="72"/>
      <c r="H21" s="72"/>
      <c r="I21" s="72"/>
    </row>
    <row r="22" spans="1:9">
      <c r="A22" s="218" t="s">
        <v>35</v>
      </c>
      <c r="B22" s="4">
        <v>20216</v>
      </c>
      <c r="C22" s="4">
        <v>25480</v>
      </c>
      <c r="D22" s="4">
        <v>3090</v>
      </c>
      <c r="E22" s="4">
        <v>13007</v>
      </c>
      <c r="F22" s="4">
        <v>58703</v>
      </c>
      <c r="G22" s="72"/>
      <c r="H22" s="72"/>
      <c r="I22" s="72"/>
    </row>
    <row r="23" spans="1:9">
      <c r="A23" s="218" t="s">
        <v>36</v>
      </c>
      <c r="B23" s="4">
        <v>18800</v>
      </c>
      <c r="C23" s="4">
        <v>24392</v>
      </c>
      <c r="D23" s="4">
        <v>4306</v>
      </c>
      <c r="E23" s="4">
        <v>10142</v>
      </c>
      <c r="F23" s="4">
        <v>53334</v>
      </c>
      <c r="G23" s="72"/>
      <c r="H23" s="72"/>
      <c r="I23" s="72"/>
    </row>
    <row r="24" spans="1:9">
      <c r="A24" s="218" t="s">
        <v>37</v>
      </c>
      <c r="B24" s="4">
        <v>22756</v>
      </c>
      <c r="C24" s="4">
        <v>23447</v>
      </c>
      <c r="D24" s="4">
        <v>5295</v>
      </c>
      <c r="E24" s="4">
        <v>7995</v>
      </c>
      <c r="F24" s="4">
        <v>54198</v>
      </c>
      <c r="G24" s="72"/>
      <c r="H24" s="72"/>
      <c r="I24" s="72"/>
    </row>
    <row r="25" spans="1:9">
      <c r="A25" s="218" t="s">
        <v>38</v>
      </c>
      <c r="B25" s="4">
        <v>18479</v>
      </c>
      <c r="C25" s="4">
        <v>23120</v>
      </c>
      <c r="D25" s="4">
        <v>4789</v>
      </c>
      <c r="E25" s="4">
        <v>6859</v>
      </c>
      <c r="F25" s="4">
        <v>48458</v>
      </c>
      <c r="G25" s="72"/>
      <c r="H25" s="72"/>
      <c r="I25" s="72"/>
    </row>
    <row r="26" spans="1:9">
      <c r="A26" s="61" t="s">
        <v>39</v>
      </c>
      <c r="B26" s="4">
        <v>23842</v>
      </c>
      <c r="C26" s="4">
        <v>30070</v>
      </c>
      <c r="D26" s="4">
        <v>6947</v>
      </c>
      <c r="E26" s="4">
        <v>5766</v>
      </c>
      <c r="F26" s="4">
        <v>59678</v>
      </c>
      <c r="G26" s="72"/>
      <c r="H26" s="72"/>
      <c r="I26" s="72"/>
    </row>
    <row r="27" spans="1:9">
      <c r="A27" s="61" t="s">
        <v>40</v>
      </c>
      <c r="B27" s="4">
        <v>26393</v>
      </c>
      <c r="C27" s="4">
        <v>29164</v>
      </c>
      <c r="D27" s="4">
        <v>7509</v>
      </c>
      <c r="E27" s="4">
        <v>8575</v>
      </c>
      <c r="F27" s="4">
        <v>64132</v>
      </c>
      <c r="G27" s="72"/>
      <c r="H27" s="72"/>
      <c r="I27" s="72"/>
    </row>
    <row r="28" spans="1:9">
      <c r="A28" s="61" t="s">
        <v>41</v>
      </c>
      <c r="B28" s="4">
        <v>24623</v>
      </c>
      <c r="C28" s="4">
        <v>24527</v>
      </c>
      <c r="D28" s="4">
        <v>6120</v>
      </c>
      <c r="E28" s="4">
        <v>9243</v>
      </c>
      <c r="F28" s="4">
        <v>58393</v>
      </c>
      <c r="G28" s="72"/>
      <c r="H28" s="72"/>
      <c r="I28" s="72"/>
    </row>
    <row r="29" spans="1:9">
      <c r="A29" s="61" t="s">
        <v>42</v>
      </c>
      <c r="B29" s="4">
        <v>20166</v>
      </c>
      <c r="C29" s="4">
        <v>18730</v>
      </c>
      <c r="D29" s="4">
        <v>4495</v>
      </c>
      <c r="E29" s="4">
        <v>8707</v>
      </c>
      <c r="F29" s="4">
        <v>47603</v>
      </c>
      <c r="G29" s="72"/>
      <c r="H29" s="72"/>
      <c r="I29" s="72"/>
    </row>
    <row r="30" spans="1:9">
      <c r="A30" s="218" t="s">
        <v>43</v>
      </c>
      <c r="B30" s="4">
        <v>20160</v>
      </c>
      <c r="C30" s="4">
        <v>16244</v>
      </c>
      <c r="D30" s="4">
        <v>4033</v>
      </c>
      <c r="E30" s="4">
        <v>9102</v>
      </c>
      <c r="F30" s="4">
        <v>45506</v>
      </c>
      <c r="G30" s="72"/>
      <c r="H30" s="72"/>
      <c r="I30" s="72"/>
    </row>
    <row r="31" spans="1:9">
      <c r="A31" s="218" t="s">
        <v>44</v>
      </c>
      <c r="B31" s="4">
        <v>18446</v>
      </c>
      <c r="C31" s="4">
        <v>14759</v>
      </c>
      <c r="D31" s="4">
        <v>3560</v>
      </c>
      <c r="E31" s="4">
        <v>9295</v>
      </c>
      <c r="F31" s="4">
        <v>42500</v>
      </c>
      <c r="G31" s="72"/>
      <c r="H31" s="72"/>
      <c r="I31" s="72"/>
    </row>
    <row r="32" spans="1:9">
      <c r="A32" s="218" t="s">
        <v>45</v>
      </c>
      <c r="B32" s="4">
        <v>24196</v>
      </c>
      <c r="C32" s="4">
        <v>16013</v>
      </c>
      <c r="D32" s="4">
        <v>4150</v>
      </c>
      <c r="E32" s="4">
        <v>10230</v>
      </c>
      <c r="F32" s="4">
        <v>50439</v>
      </c>
      <c r="G32" s="72"/>
      <c r="H32" s="72"/>
      <c r="I32" s="72"/>
    </row>
    <row r="33" spans="1:9">
      <c r="A33" s="218" t="s">
        <v>46</v>
      </c>
      <c r="B33" s="4">
        <v>15514</v>
      </c>
      <c r="C33" s="4">
        <v>6947</v>
      </c>
      <c r="D33" s="4">
        <v>1540</v>
      </c>
      <c r="E33" s="4">
        <v>6587</v>
      </c>
      <c r="F33" s="4">
        <v>29048</v>
      </c>
      <c r="G33" s="72"/>
      <c r="H33" s="72"/>
      <c r="I33" s="72"/>
    </row>
    <row r="34" spans="1:9">
      <c r="A34" s="218" t="s">
        <v>47</v>
      </c>
      <c r="B34" s="4">
        <v>14780</v>
      </c>
      <c r="C34" s="4">
        <v>7548</v>
      </c>
      <c r="D34" s="4">
        <v>1639</v>
      </c>
      <c r="E34" s="4">
        <v>7428</v>
      </c>
      <c r="F34" s="4">
        <v>29756</v>
      </c>
      <c r="G34" s="72"/>
      <c r="H34" s="72"/>
      <c r="I34" s="72"/>
    </row>
    <row r="35" spans="1:9">
      <c r="A35" s="218" t="s">
        <v>48</v>
      </c>
      <c r="B35" s="4">
        <v>17912</v>
      </c>
      <c r="C35" s="4">
        <v>5922</v>
      </c>
      <c r="D35" s="4">
        <v>1027</v>
      </c>
      <c r="E35" s="4">
        <v>9063</v>
      </c>
      <c r="F35" s="4">
        <v>32897</v>
      </c>
      <c r="G35" s="72"/>
      <c r="H35" s="72"/>
      <c r="I35" s="72"/>
    </row>
    <row r="36" spans="1:9">
      <c r="A36" s="218" t="s">
        <v>49</v>
      </c>
      <c r="B36" s="4">
        <v>15740</v>
      </c>
      <c r="C36" s="4">
        <v>6625</v>
      </c>
      <c r="D36" s="4">
        <v>988</v>
      </c>
      <c r="E36" s="4">
        <v>8630</v>
      </c>
      <c r="F36" s="4">
        <v>30995</v>
      </c>
      <c r="G36" s="72"/>
      <c r="H36" s="72"/>
      <c r="I36" s="72"/>
    </row>
    <row r="37" spans="1:9">
      <c r="A37" s="218" t="s">
        <v>50</v>
      </c>
      <c r="B37" s="4">
        <v>12795</v>
      </c>
      <c r="C37" s="4">
        <v>5086</v>
      </c>
      <c r="D37" s="4">
        <v>1015</v>
      </c>
      <c r="E37" s="4">
        <v>9244</v>
      </c>
      <c r="F37" s="4">
        <v>27125</v>
      </c>
      <c r="G37" s="72"/>
      <c r="H37" s="72"/>
      <c r="I37" s="72"/>
    </row>
    <row r="38" spans="1:9">
      <c r="A38" s="218" t="s">
        <v>51</v>
      </c>
      <c r="B38" s="4">
        <v>14987</v>
      </c>
      <c r="C38" s="4">
        <v>6150</v>
      </c>
      <c r="D38" s="4">
        <v>1063</v>
      </c>
      <c r="E38" s="4">
        <v>10458</v>
      </c>
      <c r="F38" s="4">
        <v>31595</v>
      </c>
      <c r="G38" s="72"/>
      <c r="H38" s="72"/>
      <c r="I38" s="72"/>
    </row>
    <row r="39" spans="1:9">
      <c r="A39" s="301" t="s">
        <v>61</v>
      </c>
      <c r="B39" s="4">
        <v>12601</v>
      </c>
      <c r="C39" s="4">
        <v>5554</v>
      </c>
      <c r="D39" s="4">
        <v>923</v>
      </c>
      <c r="E39" s="4">
        <v>12220</v>
      </c>
      <c r="F39" s="4">
        <v>30375</v>
      </c>
      <c r="G39" s="72"/>
      <c r="H39" s="72"/>
      <c r="I39" s="72"/>
    </row>
    <row r="40" spans="1:9">
      <c r="A40" s="61" t="s">
        <v>181</v>
      </c>
      <c r="B40" s="4">
        <v>13973</v>
      </c>
      <c r="C40" s="4">
        <v>4931</v>
      </c>
      <c r="D40" s="4">
        <v>684</v>
      </c>
      <c r="E40" s="4">
        <v>14324</v>
      </c>
      <c r="F40" s="4">
        <v>33228</v>
      </c>
      <c r="G40" s="72"/>
      <c r="H40" s="72"/>
      <c r="I40" s="72"/>
    </row>
    <row r="41" spans="1:9">
      <c r="A41" s="61" t="s">
        <v>2374</v>
      </c>
      <c r="B41" s="4">
        <v>11117</v>
      </c>
      <c r="C41" s="4">
        <v>3679</v>
      </c>
      <c r="D41" s="4">
        <v>326</v>
      </c>
      <c r="E41" s="4">
        <v>12298</v>
      </c>
      <c r="F41" s="4">
        <v>27094</v>
      </c>
      <c r="G41" s="72"/>
      <c r="H41" s="72"/>
      <c r="I41" s="72"/>
    </row>
    <row r="42" spans="1:9">
      <c r="A42" s="61" t="s">
        <v>2423</v>
      </c>
      <c r="B42" s="4">
        <v>12716</v>
      </c>
      <c r="C42" s="4">
        <v>2954</v>
      </c>
      <c r="D42" s="4">
        <v>468</v>
      </c>
      <c r="E42" s="4">
        <v>15304</v>
      </c>
      <c r="F42" s="4">
        <v>30974</v>
      </c>
      <c r="G42" s="72"/>
      <c r="H42" s="72"/>
      <c r="I42" s="72"/>
    </row>
    <row r="43" spans="1:9">
      <c r="A43" s="218" t="s">
        <v>2424</v>
      </c>
      <c r="B43" s="4">
        <v>15806</v>
      </c>
      <c r="C43" s="4">
        <v>2789</v>
      </c>
      <c r="D43" s="4">
        <v>426</v>
      </c>
      <c r="E43" s="4">
        <v>18047</v>
      </c>
      <c r="F43" s="4">
        <v>36642</v>
      </c>
      <c r="G43" s="72"/>
      <c r="H43" s="72"/>
      <c r="I43" s="72"/>
    </row>
    <row r="44" spans="1:9">
      <c r="A44" s="218" t="s">
        <v>2458</v>
      </c>
      <c r="B44" s="4">
        <v>18186</v>
      </c>
      <c r="C44" s="4">
        <v>3578</v>
      </c>
      <c r="D44" s="4">
        <v>395</v>
      </c>
      <c r="E44" s="4">
        <v>20528</v>
      </c>
      <c r="F44" s="4">
        <v>42292</v>
      </c>
      <c r="G44" s="72"/>
      <c r="H44" s="72"/>
      <c r="I44" s="72"/>
    </row>
    <row r="45" spans="1:9">
      <c r="A45" s="218" t="s">
        <v>2459</v>
      </c>
      <c r="B45" s="4">
        <v>15351</v>
      </c>
      <c r="C45" s="4">
        <v>2963</v>
      </c>
      <c r="D45" s="4">
        <v>490</v>
      </c>
      <c r="E45" s="4">
        <v>20265</v>
      </c>
      <c r="F45" s="4">
        <v>38579</v>
      </c>
      <c r="G45" s="72"/>
      <c r="H45" s="72"/>
      <c r="I45" s="72"/>
    </row>
    <row r="46" spans="1:9">
      <c r="A46" s="218" t="s">
        <v>2460</v>
      </c>
      <c r="B46" s="4">
        <v>15382</v>
      </c>
      <c r="C46" s="4">
        <v>3446</v>
      </c>
      <c r="D46" s="4">
        <v>376</v>
      </c>
      <c r="E46" s="4">
        <v>20816</v>
      </c>
      <c r="F46" s="4">
        <v>39644</v>
      </c>
      <c r="G46" s="72"/>
      <c r="H46" s="72"/>
      <c r="I46" s="72"/>
    </row>
    <row r="47" spans="1:9">
      <c r="A47" s="218" t="s">
        <v>2471</v>
      </c>
      <c r="B47" s="4">
        <v>13373</v>
      </c>
      <c r="C47" s="4">
        <v>3160</v>
      </c>
      <c r="D47" s="4">
        <v>412</v>
      </c>
      <c r="E47" s="4">
        <v>16943</v>
      </c>
      <c r="F47" s="4">
        <v>33476</v>
      </c>
      <c r="G47" s="72"/>
      <c r="H47" s="72"/>
      <c r="I47" s="72"/>
    </row>
    <row r="48" spans="1:9">
      <c r="A48" s="218" t="s">
        <v>2472</v>
      </c>
      <c r="B48" s="4">
        <v>13169</v>
      </c>
      <c r="C48" s="4">
        <v>3218</v>
      </c>
      <c r="D48" s="4">
        <v>390</v>
      </c>
      <c r="E48" s="4">
        <v>10746</v>
      </c>
      <c r="F48" s="4">
        <v>27133</v>
      </c>
      <c r="G48" s="72"/>
      <c r="H48" s="72"/>
      <c r="I48" s="72"/>
    </row>
    <row r="49" spans="1:9">
      <c r="A49" s="218" t="s">
        <v>2473</v>
      </c>
      <c r="B49" s="4">
        <v>12188</v>
      </c>
      <c r="C49" s="4">
        <v>2424</v>
      </c>
      <c r="D49" s="4">
        <v>355</v>
      </c>
      <c r="E49" s="4">
        <v>9493</v>
      </c>
      <c r="F49" s="4">
        <v>24105</v>
      </c>
      <c r="G49" s="72"/>
      <c r="H49" s="72"/>
      <c r="I49" s="72"/>
    </row>
    <row r="50" spans="1:9">
      <c r="A50" s="218" t="s">
        <v>2499</v>
      </c>
      <c r="B50" s="4">
        <v>10945</v>
      </c>
      <c r="C50" s="4">
        <v>2563</v>
      </c>
      <c r="D50" s="4">
        <v>354</v>
      </c>
      <c r="E50" s="4">
        <v>7740</v>
      </c>
      <c r="F50" s="4">
        <v>21248</v>
      </c>
      <c r="G50" s="72"/>
      <c r="H50" s="72"/>
      <c r="I50" s="72"/>
    </row>
    <row r="51" spans="1:9">
      <c r="A51" s="218" t="s">
        <v>2502</v>
      </c>
      <c r="B51" s="4">
        <v>9871</v>
      </c>
      <c r="C51" s="4">
        <v>2022</v>
      </c>
      <c r="D51" s="4">
        <v>202</v>
      </c>
      <c r="E51" s="4">
        <v>9522</v>
      </c>
      <c r="F51" s="4">
        <v>21415</v>
      </c>
      <c r="G51" s="72"/>
      <c r="H51" s="72"/>
      <c r="I51" s="72"/>
    </row>
    <row r="52" spans="1:9">
      <c r="A52" s="218" t="s">
        <v>2503</v>
      </c>
      <c r="B52" s="4">
        <v>11451</v>
      </c>
      <c r="C52" s="4">
        <v>2443</v>
      </c>
      <c r="D52" s="4">
        <v>404</v>
      </c>
      <c r="E52" s="4">
        <v>11225</v>
      </c>
      <c r="F52" s="4">
        <v>25119</v>
      </c>
      <c r="G52" s="72"/>
      <c r="H52" s="72"/>
      <c r="I52" s="72"/>
    </row>
    <row r="53" spans="1:9">
      <c r="A53" s="218" t="s">
        <v>2518</v>
      </c>
      <c r="B53" s="4">
        <v>8276</v>
      </c>
      <c r="C53" s="4">
        <v>1407</v>
      </c>
      <c r="D53" s="4">
        <v>210</v>
      </c>
      <c r="E53" s="4">
        <v>8697</v>
      </c>
      <c r="F53" s="4">
        <v>18380</v>
      </c>
      <c r="G53" s="72"/>
      <c r="H53" s="72"/>
      <c r="I53" s="72"/>
    </row>
    <row r="54" spans="1:9">
      <c r="A54" s="218" t="s">
        <v>2519</v>
      </c>
      <c r="B54" s="4">
        <v>8617</v>
      </c>
      <c r="C54" s="4">
        <v>1972</v>
      </c>
      <c r="D54" s="4">
        <v>153</v>
      </c>
      <c r="E54" s="4">
        <v>9950</v>
      </c>
      <c r="F54" s="4">
        <v>20539</v>
      </c>
      <c r="G54" s="72"/>
      <c r="H54" s="72"/>
      <c r="I54" s="72"/>
    </row>
    <row r="55" spans="1:9">
      <c r="A55" s="218" t="s">
        <v>2521</v>
      </c>
      <c r="B55" s="4">
        <v>8658</v>
      </c>
      <c r="C55" s="4">
        <v>1616</v>
      </c>
      <c r="D55" s="4">
        <v>204</v>
      </c>
      <c r="E55" s="4">
        <v>9582</v>
      </c>
      <c r="F55" s="4">
        <v>19856</v>
      </c>
      <c r="G55" s="72"/>
      <c r="H55" s="72"/>
      <c r="I55" s="72"/>
    </row>
    <row r="56" spans="1:9">
      <c r="A56" s="218" t="s">
        <v>2531</v>
      </c>
      <c r="B56" s="4">
        <v>12493</v>
      </c>
      <c r="C56" s="4">
        <v>3337</v>
      </c>
      <c r="D56" s="4">
        <v>536</v>
      </c>
      <c r="E56" s="4">
        <v>14239</v>
      </c>
      <c r="F56" s="4">
        <v>30069</v>
      </c>
      <c r="G56" s="72"/>
      <c r="H56" s="72"/>
      <c r="I56" s="140"/>
    </row>
    <row r="57" spans="1:9" ht="24" customHeight="1" thickBot="1">
      <c r="A57" s="504" t="s">
        <v>2577</v>
      </c>
      <c r="B57" s="519">
        <v>900386</v>
      </c>
      <c r="C57" s="519">
        <v>482755</v>
      </c>
      <c r="D57" s="519">
        <v>71464</v>
      </c>
      <c r="E57" s="519">
        <v>726967</v>
      </c>
      <c r="F57" s="519">
        <v>2110108</v>
      </c>
      <c r="G57" s="72"/>
      <c r="H57" s="72"/>
      <c r="I57" s="72"/>
    </row>
    <row r="58" spans="1:9" ht="28.9" customHeight="1" thickTop="1">
      <c r="A58" s="855" t="s">
        <v>2832</v>
      </c>
      <c r="B58" s="856"/>
      <c r="C58" s="856"/>
      <c r="D58" s="856"/>
      <c r="E58" s="856"/>
      <c r="F58" s="856"/>
      <c r="G58" s="72"/>
      <c r="H58" s="72"/>
      <c r="I58" s="72"/>
    </row>
    <row r="59" spans="1:9" ht="51" customHeight="1">
      <c r="A59" s="856" t="s">
        <v>2351</v>
      </c>
      <c r="B59" s="856"/>
      <c r="C59" s="856"/>
      <c r="D59" s="856"/>
      <c r="E59" s="856"/>
      <c r="F59" s="856"/>
      <c r="G59" s="72"/>
      <c r="H59" s="72"/>
      <c r="I59" s="72"/>
    </row>
    <row r="60" spans="1:9" ht="15.75" customHeight="1">
      <c r="A60" s="862" t="s">
        <v>2945</v>
      </c>
      <c r="B60" s="856"/>
      <c r="C60" s="856"/>
      <c r="D60" s="856"/>
      <c r="E60" s="856"/>
      <c r="F60" s="856"/>
      <c r="G60" s="72"/>
      <c r="H60" s="72"/>
      <c r="I60" s="72"/>
    </row>
    <row r="61" spans="1:9">
      <c r="B61" s="10"/>
    </row>
    <row r="62" spans="1:9">
      <c r="A62" s="286" t="s">
        <v>1</v>
      </c>
      <c r="B62" s="287" t="str">
        <f>Contents!C21</f>
        <v>18 Jul 2019</v>
      </c>
      <c r="C62" s="10"/>
      <c r="D62" s="10"/>
      <c r="E62" s="10"/>
      <c r="F62" s="10"/>
    </row>
    <row r="63" spans="1:9">
      <c r="A63" s="286" t="s">
        <v>2665</v>
      </c>
      <c r="B63" s="287" t="str">
        <f>Contents!D21</f>
        <v>N/A</v>
      </c>
      <c r="C63" s="10"/>
      <c r="D63" s="10"/>
      <c r="E63" s="10"/>
      <c r="F63" s="10"/>
    </row>
    <row r="64" spans="1:9">
      <c r="B64" s="10"/>
      <c r="C64" s="10"/>
      <c r="D64" s="10"/>
      <c r="E64" s="10"/>
      <c r="F64" s="10"/>
    </row>
    <row r="65" spans="2:6">
      <c r="B65" s="10"/>
      <c r="C65" s="10"/>
      <c r="D65" s="10"/>
      <c r="E65" s="10"/>
      <c r="F65" s="10"/>
    </row>
    <row r="66" spans="2:6">
      <c r="B66" s="10"/>
      <c r="C66" s="10"/>
      <c r="D66" s="10"/>
      <c r="E66" s="10"/>
      <c r="F66" s="10"/>
    </row>
    <row r="67" spans="2:6">
      <c r="B67" s="10"/>
      <c r="C67" s="10"/>
      <c r="D67" s="10"/>
      <c r="E67" s="10"/>
      <c r="F67" s="10"/>
    </row>
    <row r="68" spans="2:6">
      <c r="B68" s="10"/>
      <c r="C68" s="10"/>
      <c r="D68" s="10"/>
      <c r="E68" s="10"/>
      <c r="F68" s="10"/>
    </row>
    <row r="69" spans="2:6">
      <c r="B69" s="10"/>
      <c r="C69" s="10"/>
      <c r="D69" s="10"/>
      <c r="E69" s="10"/>
      <c r="F69" s="10"/>
    </row>
    <row r="70" spans="2:6">
      <c r="B70" s="10"/>
      <c r="C70" s="10"/>
      <c r="D70" s="10"/>
      <c r="E70" s="10"/>
      <c r="F70" s="10"/>
    </row>
    <row r="71" spans="2:6">
      <c r="B71" s="10"/>
      <c r="C71" s="10"/>
      <c r="D71" s="10"/>
      <c r="E71" s="10"/>
      <c r="F71" s="10"/>
    </row>
    <row r="72" spans="2:6">
      <c r="B72" s="10"/>
      <c r="C72" s="10"/>
      <c r="D72" s="10"/>
      <c r="E72" s="10"/>
      <c r="F72" s="10"/>
    </row>
    <row r="73" spans="2:6">
      <c r="B73" s="10"/>
      <c r="C73" s="10"/>
      <c r="D73" s="10"/>
      <c r="E73" s="10"/>
      <c r="F73" s="10"/>
    </row>
    <row r="74" spans="2:6">
      <c r="B74" s="10"/>
      <c r="C74" s="10"/>
      <c r="D74" s="10"/>
      <c r="E74" s="10"/>
      <c r="F74" s="10"/>
    </row>
    <row r="75" spans="2:6">
      <c r="B75" s="10"/>
      <c r="C75" s="10"/>
      <c r="D75" s="10"/>
      <c r="E75" s="10"/>
      <c r="F75" s="10"/>
    </row>
    <row r="76" spans="2:6">
      <c r="B76" s="10"/>
      <c r="C76" s="10"/>
      <c r="D76" s="10"/>
      <c r="E76" s="10"/>
      <c r="F76" s="10"/>
    </row>
    <row r="77" spans="2:6">
      <c r="B77" s="10"/>
      <c r="C77" s="10"/>
      <c r="D77" s="10"/>
      <c r="E77" s="10"/>
      <c r="F77" s="10"/>
    </row>
    <row r="78" spans="2:6">
      <c r="B78" s="10"/>
      <c r="C78" s="10"/>
      <c r="D78" s="10"/>
      <c r="E78" s="10"/>
      <c r="F78" s="10"/>
    </row>
    <row r="79" spans="2:6">
      <c r="B79" s="10"/>
      <c r="C79" s="10"/>
      <c r="D79" s="10"/>
      <c r="E79" s="10"/>
      <c r="F79" s="10"/>
    </row>
    <row r="80" spans="2:6" s="128" customFormat="1"/>
    <row r="81" spans="1:1" s="128" customFormat="1"/>
    <row r="82" spans="1:1" s="128" customFormat="1"/>
    <row r="83" spans="1:1" s="128" customFormat="1"/>
    <row r="84" spans="1:1" s="128" customFormat="1"/>
    <row r="85" spans="1:1" s="128" customFormat="1"/>
    <row r="86" spans="1:1" s="128" customFormat="1"/>
    <row r="87" spans="1:1" s="128" customFormat="1"/>
    <row r="88" spans="1:1" s="128" customFormat="1"/>
    <row r="89" spans="1:1" s="128" customFormat="1" ht="13.8">
      <c r="A89" s="129"/>
    </row>
    <row r="90" spans="1:1" s="128" customFormat="1"/>
    <row r="91" spans="1:1" s="128" customFormat="1"/>
    <row r="92" spans="1:1" s="128" customFormat="1"/>
    <row r="93" spans="1:1" s="128" customFormat="1"/>
    <row r="94" spans="1:1" s="128" customFormat="1"/>
    <row r="95" spans="1:1" s="128" customFormat="1"/>
    <row r="96" spans="1:1" s="128" customFormat="1"/>
    <row r="97" spans="3:6" s="128" customFormat="1"/>
    <row r="98" spans="3:6" s="128" customFormat="1"/>
    <row r="99" spans="3:6" s="128" customFormat="1"/>
    <row r="100" spans="3:6" s="128" customFormat="1"/>
    <row r="101" spans="3:6" s="128" customFormat="1"/>
    <row r="102" spans="3:6" s="128" customFormat="1"/>
    <row r="103" spans="3:6" s="128" customFormat="1"/>
    <row r="104" spans="3:6" s="128" customFormat="1"/>
    <row r="105" spans="3:6" s="128" customFormat="1"/>
    <row r="106" spans="3:6" s="128" customFormat="1"/>
    <row r="107" spans="3:6" s="128" customFormat="1"/>
    <row r="108" spans="3:6" s="128" customFormat="1"/>
    <row r="109" spans="3:6" s="128" customFormat="1"/>
    <row r="110" spans="3:6" s="128" customFormat="1"/>
    <row r="111" spans="3:6">
      <c r="C111" s="128"/>
      <c r="D111" s="128"/>
      <c r="E111" s="128"/>
      <c r="F111" s="128"/>
    </row>
  </sheetData>
  <mergeCells count="6">
    <mergeCell ref="A60:F60"/>
    <mergeCell ref="A1:F1"/>
    <mergeCell ref="B3:E3"/>
    <mergeCell ref="C4:D4"/>
    <mergeCell ref="A58:F58"/>
    <mergeCell ref="A59:F59"/>
  </mergeCells>
  <pageMargins left="0.23622047244094488" right="0.23622047244094488" top="0.74803149606299213" bottom="0.74803149606299213" header="0.31496062992125984" footer="0.31496062992125984"/>
  <pageSetup paperSize="9" scale="82" orientation="portrait" verticalDpi="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U133"/>
  <sheetViews>
    <sheetView zoomScaleNormal="100" workbookViewId="0">
      <pane ySplit="6" topLeftCell="A7" activePane="bottomLeft" state="frozen"/>
      <selection activeCell="D32" sqref="D32"/>
      <selection pane="bottomLeft" activeCell="A2" sqref="A2"/>
    </sheetView>
  </sheetViews>
  <sheetFormatPr defaultColWidth="8.609375" defaultRowHeight="12.6"/>
  <cols>
    <col min="1" max="1" width="17.71875" style="152" customWidth="1"/>
    <col min="2" max="2" width="10.71875" style="152" customWidth="1"/>
    <col min="3" max="3" width="12.609375" style="152" customWidth="1"/>
    <col min="4" max="4" width="3.38671875" style="152" customWidth="1"/>
    <col min="5" max="5" width="12" style="152" customWidth="1"/>
    <col min="6" max="6" width="3" style="152" customWidth="1"/>
    <col min="7" max="7" width="13.38671875" style="152" customWidth="1"/>
    <col min="8" max="8" width="16.71875" style="152" customWidth="1"/>
    <col min="9" max="9" width="12.609375" style="439" customWidth="1"/>
    <col min="10" max="10" width="3" style="152" customWidth="1"/>
    <col min="11" max="11" width="13.27734375" style="152" customWidth="1"/>
    <col min="12" max="12" width="16.109375" style="152" customWidth="1"/>
    <col min="13" max="13" width="15.27734375" style="152" customWidth="1"/>
    <col min="14" max="16384" width="8.609375" style="152"/>
  </cols>
  <sheetData>
    <row r="1" spans="1:21" ht="15.75" customHeight="1">
      <c r="A1" s="887" t="s">
        <v>2928</v>
      </c>
      <c r="B1" s="887"/>
      <c r="C1" s="887"/>
      <c r="D1" s="887"/>
      <c r="E1" s="887"/>
      <c r="F1" s="887"/>
      <c r="G1" s="887"/>
      <c r="H1" s="887"/>
      <c r="I1" s="887"/>
      <c r="J1" s="887"/>
      <c r="K1" s="887"/>
      <c r="L1" s="887"/>
      <c r="M1" s="887"/>
    </row>
    <row r="2" spans="1:21" ht="13.15" customHeight="1" thickBot="1">
      <c r="A2" s="505"/>
      <c r="B2" s="505"/>
      <c r="C2" s="505"/>
      <c r="D2" s="505"/>
      <c r="E2" s="517"/>
      <c r="F2" s="517"/>
      <c r="G2" s="517"/>
      <c r="H2" s="517"/>
      <c r="I2" s="520"/>
      <c r="J2" s="517"/>
      <c r="K2" s="517"/>
      <c r="L2" s="517"/>
      <c r="M2" s="517"/>
    </row>
    <row r="3" spans="1:21" ht="13.15" customHeight="1" thickTop="1">
      <c r="A3" s="43"/>
      <c r="B3" s="859" t="s">
        <v>123</v>
      </c>
      <c r="C3" s="859"/>
      <c r="D3" s="859"/>
      <c r="E3" s="892"/>
      <c r="F3" s="892"/>
      <c r="G3" s="892"/>
      <c r="H3" s="892"/>
      <c r="I3" s="892"/>
      <c r="J3" s="892"/>
      <c r="K3" s="892"/>
      <c r="L3" s="892"/>
      <c r="M3" s="3"/>
    </row>
    <row r="4" spans="1:21" ht="27.75" customHeight="1">
      <c r="A4" s="43" t="s">
        <v>2578</v>
      </c>
      <c r="B4" s="893" t="s">
        <v>125</v>
      </c>
      <c r="C4" s="894"/>
      <c r="D4" s="156"/>
      <c r="E4" s="895" t="s">
        <v>127</v>
      </c>
      <c r="F4" s="895"/>
      <c r="G4" s="896"/>
      <c r="H4" s="896"/>
      <c r="I4" s="896"/>
      <c r="J4" s="896"/>
      <c r="K4" s="896"/>
      <c r="L4" s="896"/>
      <c r="M4" s="897" t="s">
        <v>2543</v>
      </c>
    </row>
    <row r="5" spans="1:21" ht="15.75" customHeight="1">
      <c r="A5" s="43"/>
      <c r="B5" s="215"/>
      <c r="C5" s="157"/>
      <c r="D5" s="157"/>
      <c r="E5" s="521"/>
      <c r="F5" s="521"/>
      <c r="G5" s="899" t="s">
        <v>2579</v>
      </c>
      <c r="H5" s="900"/>
      <c r="I5" s="522"/>
      <c r="J5" s="521"/>
      <c r="K5" s="899" t="s">
        <v>2607</v>
      </c>
      <c r="L5" s="900"/>
      <c r="M5" s="897"/>
    </row>
    <row r="6" spans="1:21" ht="54.75" customHeight="1">
      <c r="A6" s="216"/>
      <c r="B6" s="217" t="s">
        <v>2580</v>
      </c>
      <c r="C6" s="217" t="s">
        <v>2553</v>
      </c>
      <c r="D6" s="217"/>
      <c r="E6" s="217" t="s">
        <v>2581</v>
      </c>
      <c r="F6" s="217"/>
      <c r="G6" s="217" t="s">
        <v>2608</v>
      </c>
      <c r="H6" s="217" t="s">
        <v>2613</v>
      </c>
      <c r="I6" s="432" t="s">
        <v>2739</v>
      </c>
      <c r="J6" s="217"/>
      <c r="K6" s="217" t="s">
        <v>2608</v>
      </c>
      <c r="L6" s="217" t="s">
        <v>2613</v>
      </c>
      <c r="M6" s="898"/>
      <c r="N6" s="475"/>
    </row>
    <row r="7" spans="1:21" ht="19.5" customHeight="1">
      <c r="A7" s="280" t="s">
        <v>2532</v>
      </c>
      <c r="B7" s="221">
        <v>3764</v>
      </c>
      <c r="C7" s="221">
        <v>770</v>
      </c>
      <c r="D7" s="221"/>
      <c r="E7" s="221">
        <v>2612</v>
      </c>
      <c r="F7" s="221"/>
      <c r="G7" s="221">
        <v>762</v>
      </c>
      <c r="H7" s="221">
        <v>1850</v>
      </c>
      <c r="I7" s="433">
        <v>136</v>
      </c>
      <c r="J7" s="221"/>
      <c r="K7" s="221">
        <v>0</v>
      </c>
      <c r="L7" s="221">
        <v>0</v>
      </c>
      <c r="M7" s="221">
        <v>6376</v>
      </c>
      <c r="N7" s="225"/>
      <c r="O7" s="225"/>
      <c r="P7" s="225"/>
      <c r="Q7" s="225"/>
      <c r="R7" s="225"/>
      <c r="S7" s="225"/>
      <c r="T7" s="225"/>
      <c r="U7" s="225"/>
    </row>
    <row r="8" spans="1:21">
      <c r="A8" s="280" t="s">
        <v>2533</v>
      </c>
      <c r="B8" s="221">
        <v>6691</v>
      </c>
      <c r="C8" s="221">
        <v>1845</v>
      </c>
      <c r="D8" s="221"/>
      <c r="E8" s="221">
        <v>5541</v>
      </c>
      <c r="F8" s="221"/>
      <c r="G8" s="221">
        <v>1088</v>
      </c>
      <c r="H8" s="221">
        <v>4453</v>
      </c>
      <c r="I8" s="433">
        <v>345</v>
      </c>
      <c r="J8" s="221"/>
      <c r="K8" s="221">
        <v>0</v>
      </c>
      <c r="L8" s="221">
        <v>0</v>
      </c>
      <c r="M8" s="221">
        <v>12232</v>
      </c>
      <c r="N8" s="225"/>
      <c r="O8" s="225"/>
      <c r="P8" s="225"/>
      <c r="Q8" s="225"/>
      <c r="R8" s="225"/>
      <c r="S8" s="225"/>
      <c r="T8" s="225"/>
    </row>
    <row r="9" spans="1:21">
      <c r="A9" s="280" t="s">
        <v>2541</v>
      </c>
      <c r="B9" s="221">
        <v>6824</v>
      </c>
      <c r="C9" s="221">
        <v>1427</v>
      </c>
      <c r="D9" s="221"/>
      <c r="E9" s="221">
        <v>7380</v>
      </c>
      <c r="F9" s="221"/>
      <c r="G9" s="221">
        <v>1398</v>
      </c>
      <c r="H9" s="221">
        <v>5961</v>
      </c>
      <c r="I9" s="433">
        <v>554</v>
      </c>
      <c r="J9" s="221"/>
      <c r="K9" s="221">
        <v>0</v>
      </c>
      <c r="L9" s="221">
        <v>21</v>
      </c>
      <c r="M9" s="221">
        <v>14204</v>
      </c>
      <c r="N9" s="225"/>
      <c r="O9" s="225"/>
      <c r="P9" s="225"/>
      <c r="Q9" s="225"/>
      <c r="R9" s="225"/>
      <c r="S9" s="225"/>
      <c r="T9" s="225"/>
    </row>
    <row r="10" spans="1:21">
      <c r="A10" s="280" t="s">
        <v>2542</v>
      </c>
      <c r="B10" s="221">
        <v>7757</v>
      </c>
      <c r="C10" s="221">
        <v>1634</v>
      </c>
      <c r="D10" s="221"/>
      <c r="E10" s="221">
        <v>7284</v>
      </c>
      <c r="F10" s="221"/>
      <c r="G10" s="221">
        <v>1138</v>
      </c>
      <c r="H10" s="221">
        <v>6093</v>
      </c>
      <c r="I10" s="433">
        <v>508</v>
      </c>
      <c r="J10" s="221"/>
      <c r="K10" s="221">
        <v>0</v>
      </c>
      <c r="L10" s="221">
        <v>53</v>
      </c>
      <c r="M10" s="221">
        <v>15041</v>
      </c>
      <c r="N10" s="225"/>
      <c r="O10" s="225"/>
      <c r="P10" s="225"/>
      <c r="Q10" s="225"/>
      <c r="R10" s="225"/>
      <c r="S10" s="225"/>
      <c r="T10" s="225"/>
    </row>
    <row r="11" spans="1:21">
      <c r="A11" s="280" t="s">
        <v>2559</v>
      </c>
      <c r="B11" s="221">
        <v>8388</v>
      </c>
      <c r="C11" s="221">
        <v>1815</v>
      </c>
      <c r="D11" s="221"/>
      <c r="E11" s="221">
        <v>7501</v>
      </c>
      <c r="F11" s="221"/>
      <c r="G11" s="221">
        <v>1205</v>
      </c>
      <c r="H11" s="221">
        <v>6237</v>
      </c>
      <c r="I11" s="433">
        <v>644</v>
      </c>
      <c r="J11" s="221"/>
      <c r="K11" s="221">
        <v>0</v>
      </c>
      <c r="L11" s="221">
        <v>59</v>
      </c>
      <c r="M11" s="221">
        <v>15889</v>
      </c>
      <c r="N11" s="225"/>
      <c r="O11" s="225"/>
      <c r="P11" s="225"/>
      <c r="Q11" s="225"/>
      <c r="R11" s="225"/>
      <c r="S11" s="225"/>
      <c r="T11" s="225"/>
    </row>
    <row r="12" spans="1:21">
      <c r="A12" s="280" t="s">
        <v>2633</v>
      </c>
      <c r="B12" s="221">
        <v>8449</v>
      </c>
      <c r="C12" s="221">
        <v>1793</v>
      </c>
      <c r="D12" s="221"/>
      <c r="E12" s="221">
        <v>7639</v>
      </c>
      <c r="F12" s="221"/>
      <c r="G12" s="221">
        <v>1316</v>
      </c>
      <c r="H12" s="221">
        <v>6197</v>
      </c>
      <c r="I12" s="433">
        <v>730</v>
      </c>
      <c r="J12" s="221"/>
      <c r="K12" s="221">
        <v>49</v>
      </c>
      <c r="L12" s="221">
        <v>77</v>
      </c>
      <c r="M12" s="221">
        <v>16088</v>
      </c>
      <c r="N12" s="225"/>
      <c r="O12" s="225"/>
      <c r="P12" s="225"/>
      <c r="Q12" s="225"/>
      <c r="R12" s="225"/>
      <c r="S12" s="225"/>
      <c r="T12" s="225"/>
    </row>
    <row r="13" spans="1:21">
      <c r="A13" s="280" t="s">
        <v>2634</v>
      </c>
      <c r="B13" s="221">
        <v>9312</v>
      </c>
      <c r="C13" s="221">
        <v>2063</v>
      </c>
      <c r="D13" s="221"/>
      <c r="E13" s="221">
        <v>8979</v>
      </c>
      <c r="F13" s="221"/>
      <c r="G13" s="221">
        <v>1613</v>
      </c>
      <c r="H13" s="221">
        <v>7246</v>
      </c>
      <c r="I13" s="433">
        <v>910</v>
      </c>
      <c r="J13" s="221"/>
      <c r="K13" s="221">
        <v>21</v>
      </c>
      <c r="L13" s="221">
        <v>99</v>
      </c>
      <c r="M13" s="221">
        <v>18291</v>
      </c>
      <c r="N13" s="225"/>
      <c r="O13" s="225"/>
      <c r="P13" s="225"/>
      <c r="Q13" s="225"/>
      <c r="R13" s="225"/>
      <c r="S13" s="225"/>
      <c r="T13" s="225"/>
    </row>
    <row r="14" spans="1:21">
      <c r="A14" s="280" t="s">
        <v>2635</v>
      </c>
      <c r="B14" s="221">
        <v>9203</v>
      </c>
      <c r="C14" s="221">
        <v>2013</v>
      </c>
      <c r="D14" s="221"/>
      <c r="E14" s="221">
        <v>9383</v>
      </c>
      <c r="F14" s="221"/>
      <c r="G14" s="221">
        <v>1936</v>
      </c>
      <c r="H14" s="221">
        <v>7217</v>
      </c>
      <c r="I14" s="433">
        <v>786</v>
      </c>
      <c r="J14" s="221"/>
      <c r="K14" s="221">
        <v>11</v>
      </c>
      <c r="L14" s="221">
        <v>219</v>
      </c>
      <c r="M14" s="221">
        <v>18586</v>
      </c>
      <c r="N14" s="225"/>
      <c r="O14" s="225"/>
      <c r="P14" s="225"/>
      <c r="Q14" s="225"/>
      <c r="R14" s="225"/>
      <c r="S14" s="225"/>
      <c r="T14" s="225"/>
    </row>
    <row r="15" spans="1:21">
      <c r="A15" s="280" t="s">
        <v>2666</v>
      </c>
      <c r="B15" s="221">
        <v>7646</v>
      </c>
      <c r="C15" s="221">
        <v>1521</v>
      </c>
      <c r="D15" s="221"/>
      <c r="E15" s="221">
        <v>6664</v>
      </c>
      <c r="F15" s="221"/>
      <c r="G15" s="221">
        <v>1532</v>
      </c>
      <c r="H15" s="221">
        <v>4932</v>
      </c>
      <c r="I15" s="433">
        <v>637</v>
      </c>
      <c r="J15" s="221"/>
      <c r="K15" s="221">
        <v>12</v>
      </c>
      <c r="L15" s="221">
        <v>188</v>
      </c>
      <c r="M15" s="221">
        <v>14310</v>
      </c>
      <c r="N15" s="225"/>
      <c r="O15" s="225"/>
      <c r="P15" s="225"/>
      <c r="Q15" s="225"/>
      <c r="R15" s="225"/>
      <c r="S15" s="225"/>
      <c r="T15" s="225"/>
    </row>
    <row r="16" spans="1:21">
      <c r="A16" s="280" t="s">
        <v>2667</v>
      </c>
      <c r="B16" s="221">
        <v>9460</v>
      </c>
      <c r="C16" s="221">
        <v>1964</v>
      </c>
      <c r="D16" s="221"/>
      <c r="E16" s="221">
        <v>8305</v>
      </c>
      <c r="F16" s="221"/>
      <c r="G16" s="221">
        <v>1663</v>
      </c>
      <c r="H16" s="221">
        <v>6283</v>
      </c>
      <c r="I16" s="433">
        <v>940</v>
      </c>
      <c r="J16" s="221"/>
      <c r="K16" s="221">
        <v>37</v>
      </c>
      <c r="L16" s="221">
        <v>322</v>
      </c>
      <c r="M16" s="221">
        <v>17765</v>
      </c>
      <c r="N16" s="225"/>
      <c r="O16" s="225"/>
      <c r="P16" s="225"/>
      <c r="Q16" s="225"/>
      <c r="R16" s="225"/>
      <c r="S16" s="225"/>
      <c r="T16" s="225"/>
    </row>
    <row r="17" spans="1:20">
      <c r="A17" s="280" t="s">
        <v>2668</v>
      </c>
      <c r="B17" s="221">
        <v>9371</v>
      </c>
      <c r="C17" s="221">
        <v>2464</v>
      </c>
      <c r="D17" s="221"/>
      <c r="E17" s="221">
        <v>9156</v>
      </c>
      <c r="F17" s="221"/>
      <c r="G17" s="221">
        <v>1685</v>
      </c>
      <c r="H17" s="221">
        <v>6849</v>
      </c>
      <c r="I17" s="433">
        <v>1084</v>
      </c>
      <c r="J17" s="221"/>
      <c r="K17" s="221">
        <v>42</v>
      </c>
      <c r="L17" s="221">
        <v>580</v>
      </c>
      <c r="M17" s="221">
        <v>18527</v>
      </c>
      <c r="N17" s="225"/>
      <c r="O17" s="225"/>
      <c r="P17" s="225"/>
      <c r="Q17" s="225"/>
      <c r="R17" s="225"/>
      <c r="S17" s="225"/>
      <c r="T17" s="225"/>
    </row>
    <row r="18" spans="1:20">
      <c r="A18" s="280" t="s">
        <v>2686</v>
      </c>
      <c r="B18" s="221">
        <v>11284</v>
      </c>
      <c r="C18" s="221">
        <v>2251</v>
      </c>
      <c r="D18" s="221"/>
      <c r="E18" s="221">
        <v>10499</v>
      </c>
      <c r="F18" s="221"/>
      <c r="G18" s="221">
        <v>2177</v>
      </c>
      <c r="H18" s="221">
        <v>7292</v>
      </c>
      <c r="I18" s="433">
        <v>1142</v>
      </c>
      <c r="J18" s="221"/>
      <c r="K18" s="221">
        <v>107</v>
      </c>
      <c r="L18" s="221">
        <v>923</v>
      </c>
      <c r="M18" s="221">
        <v>21783</v>
      </c>
      <c r="N18" s="225"/>
      <c r="O18" s="225"/>
      <c r="P18" s="225"/>
      <c r="Q18" s="225"/>
      <c r="R18" s="225"/>
      <c r="S18" s="225"/>
      <c r="T18" s="225"/>
    </row>
    <row r="19" spans="1:20">
      <c r="A19" s="280" t="s">
        <v>2687</v>
      </c>
      <c r="B19" s="221">
        <v>11246</v>
      </c>
      <c r="C19" s="221">
        <v>2684</v>
      </c>
      <c r="D19" s="221"/>
      <c r="E19" s="221">
        <v>9258</v>
      </c>
      <c r="F19" s="221"/>
      <c r="G19" s="221">
        <v>1787</v>
      </c>
      <c r="H19" s="221">
        <v>6102</v>
      </c>
      <c r="I19" s="433">
        <v>968</v>
      </c>
      <c r="J19" s="221"/>
      <c r="K19" s="221">
        <v>95</v>
      </c>
      <c r="L19" s="221">
        <v>1274</v>
      </c>
      <c r="M19" s="221">
        <v>20504</v>
      </c>
      <c r="N19" s="225"/>
      <c r="O19" s="225"/>
      <c r="P19" s="225"/>
      <c r="Q19" s="225"/>
      <c r="R19" s="225"/>
      <c r="S19" s="225"/>
      <c r="T19" s="225"/>
    </row>
    <row r="20" spans="1:20">
      <c r="A20" s="280" t="s">
        <v>2688</v>
      </c>
      <c r="B20" s="221">
        <v>13057</v>
      </c>
      <c r="C20" s="221">
        <v>2613</v>
      </c>
      <c r="D20" s="221"/>
      <c r="E20" s="221">
        <v>9875</v>
      </c>
      <c r="F20" s="221"/>
      <c r="G20" s="221">
        <v>1951</v>
      </c>
      <c r="H20" s="221">
        <v>5871</v>
      </c>
      <c r="I20" s="433">
        <v>945</v>
      </c>
      <c r="J20" s="221"/>
      <c r="K20" s="221">
        <v>132</v>
      </c>
      <c r="L20" s="221">
        <v>1921</v>
      </c>
      <c r="M20" s="221">
        <v>22932</v>
      </c>
      <c r="N20" s="225"/>
      <c r="O20" s="225"/>
      <c r="P20" s="225"/>
      <c r="Q20" s="225"/>
      <c r="R20" s="225"/>
      <c r="S20" s="225"/>
      <c r="T20" s="225"/>
    </row>
    <row r="21" spans="1:20">
      <c r="A21" s="280" t="s">
        <v>2710</v>
      </c>
      <c r="B21" s="221">
        <v>12638</v>
      </c>
      <c r="C21" s="221">
        <v>2450</v>
      </c>
      <c r="D21" s="221"/>
      <c r="E21" s="221">
        <v>9912</v>
      </c>
      <c r="F21" s="221"/>
      <c r="G21" s="221">
        <v>1776</v>
      </c>
      <c r="H21" s="221">
        <v>5603</v>
      </c>
      <c r="I21" s="433">
        <v>1171</v>
      </c>
      <c r="J21" s="221"/>
      <c r="K21" s="221">
        <v>226</v>
      </c>
      <c r="L21" s="221">
        <v>2307</v>
      </c>
      <c r="M21" s="221">
        <v>22550</v>
      </c>
      <c r="N21" s="225"/>
      <c r="O21" s="225"/>
      <c r="P21" s="225"/>
      <c r="Q21" s="225"/>
      <c r="R21" s="225"/>
      <c r="S21" s="225"/>
      <c r="T21" s="225"/>
    </row>
    <row r="22" spans="1:20">
      <c r="A22" s="280" t="s">
        <v>2711</v>
      </c>
      <c r="B22" s="221">
        <v>12343</v>
      </c>
      <c r="C22" s="221">
        <v>2381</v>
      </c>
      <c r="D22" s="221"/>
      <c r="E22" s="221">
        <v>7585</v>
      </c>
      <c r="F22" s="221"/>
      <c r="G22" s="221">
        <v>1081</v>
      </c>
      <c r="H22" s="221">
        <v>4425</v>
      </c>
      <c r="I22" s="433">
        <v>925</v>
      </c>
      <c r="J22" s="221"/>
      <c r="K22" s="221">
        <v>129</v>
      </c>
      <c r="L22" s="221">
        <v>1950</v>
      </c>
      <c r="M22" s="221">
        <v>19928</v>
      </c>
      <c r="N22" s="225"/>
      <c r="O22" s="225"/>
      <c r="P22" s="225"/>
      <c r="Q22" s="225"/>
      <c r="R22" s="225"/>
      <c r="S22" s="225"/>
      <c r="T22" s="225"/>
    </row>
    <row r="23" spans="1:20">
      <c r="A23" s="280" t="s">
        <v>2712</v>
      </c>
      <c r="B23" s="221">
        <v>14103</v>
      </c>
      <c r="C23" s="221">
        <v>2477</v>
      </c>
      <c r="D23" s="221"/>
      <c r="E23" s="221">
        <v>8016</v>
      </c>
      <c r="F23" s="221"/>
      <c r="G23" s="221">
        <v>1149</v>
      </c>
      <c r="H23" s="221">
        <v>4473</v>
      </c>
      <c r="I23" s="433">
        <v>751</v>
      </c>
      <c r="J23" s="221"/>
      <c r="K23" s="221">
        <v>98</v>
      </c>
      <c r="L23" s="221">
        <v>2296</v>
      </c>
      <c r="M23" s="221">
        <v>22119</v>
      </c>
      <c r="N23" s="225"/>
      <c r="O23" s="225"/>
      <c r="P23" s="225"/>
      <c r="Q23" s="225"/>
      <c r="R23" s="225"/>
      <c r="S23" s="225"/>
      <c r="T23" s="225"/>
    </row>
    <row r="24" spans="1:20">
      <c r="A24" s="280" t="s">
        <v>2732</v>
      </c>
      <c r="B24" s="221">
        <v>21172</v>
      </c>
      <c r="C24" s="221">
        <v>3312</v>
      </c>
      <c r="D24" s="221"/>
      <c r="E24" s="221">
        <v>8420</v>
      </c>
      <c r="F24" s="221"/>
      <c r="G24" s="221">
        <v>900</v>
      </c>
      <c r="H24" s="221">
        <v>4912</v>
      </c>
      <c r="I24" s="433">
        <v>1004</v>
      </c>
      <c r="J24" s="221"/>
      <c r="K24" s="221">
        <v>197</v>
      </c>
      <c r="L24" s="221">
        <v>2411</v>
      </c>
      <c r="M24" s="221">
        <v>29592</v>
      </c>
      <c r="N24" s="225"/>
      <c r="O24" s="225"/>
      <c r="P24" s="225"/>
      <c r="Q24" s="225"/>
      <c r="R24" s="225"/>
      <c r="S24" s="225"/>
      <c r="T24" s="225"/>
    </row>
    <row r="25" spans="1:20" ht="27" customHeight="1" thickBot="1">
      <c r="A25" s="501" t="s">
        <v>52</v>
      </c>
      <c r="B25" s="502">
        <v>182708</v>
      </c>
      <c r="C25" s="502">
        <v>37477</v>
      </c>
      <c r="D25" s="502"/>
      <c r="E25" s="523">
        <v>144009</v>
      </c>
      <c r="F25" s="523"/>
      <c r="G25" s="502">
        <v>26157</v>
      </c>
      <c r="H25" s="502">
        <v>101996</v>
      </c>
      <c r="I25" s="524">
        <v>14180</v>
      </c>
      <c r="J25" s="502"/>
      <c r="K25" s="502">
        <v>1156</v>
      </c>
      <c r="L25" s="502">
        <v>14700</v>
      </c>
      <c r="M25" s="502">
        <v>326717</v>
      </c>
      <c r="N25" s="225"/>
      <c r="O25" s="225"/>
      <c r="P25" s="225"/>
      <c r="Q25" s="225"/>
      <c r="R25" s="225"/>
      <c r="S25" s="225"/>
      <c r="T25" s="225"/>
    </row>
    <row r="26" spans="1:20" ht="44.25" customHeight="1" thickTop="1">
      <c r="A26" s="901" t="s">
        <v>2610</v>
      </c>
      <c r="B26" s="901"/>
      <c r="C26" s="901"/>
      <c r="D26" s="901"/>
      <c r="E26" s="901"/>
      <c r="F26" s="901"/>
      <c r="G26" s="901"/>
      <c r="H26" s="901"/>
      <c r="I26" s="901"/>
      <c r="J26" s="901"/>
      <c r="K26" s="901"/>
      <c r="L26" s="901"/>
      <c r="M26" s="901"/>
      <c r="N26" s="902"/>
    </row>
    <row r="27" spans="1:20" ht="12.75" customHeight="1">
      <c r="A27" s="856" t="s">
        <v>2625</v>
      </c>
      <c r="B27" s="856"/>
      <c r="C27" s="856"/>
      <c r="D27" s="856"/>
      <c r="E27" s="856"/>
      <c r="F27" s="856"/>
      <c r="G27" s="856"/>
      <c r="H27" s="856"/>
      <c r="I27" s="856"/>
      <c r="J27" s="856"/>
      <c r="K27" s="856"/>
      <c r="L27" s="856"/>
      <c r="M27" s="856"/>
      <c r="N27" s="902"/>
    </row>
    <row r="28" spans="1:20" ht="57.75" customHeight="1">
      <c r="A28" s="903" t="s">
        <v>2893</v>
      </c>
      <c r="B28" s="904"/>
      <c r="C28" s="904"/>
      <c r="D28" s="904"/>
      <c r="E28" s="904"/>
      <c r="F28" s="904"/>
      <c r="G28" s="904"/>
      <c r="H28" s="904"/>
      <c r="I28" s="904"/>
      <c r="J28" s="904"/>
      <c r="K28" s="904"/>
      <c r="L28" s="904"/>
      <c r="M28" s="904"/>
      <c r="N28" s="472"/>
    </row>
    <row r="29" spans="1:20" ht="26.25" customHeight="1">
      <c r="A29" s="856" t="s">
        <v>2612</v>
      </c>
      <c r="B29" s="856"/>
      <c r="C29" s="856"/>
      <c r="D29" s="856"/>
      <c r="E29" s="856"/>
      <c r="F29" s="856"/>
      <c r="G29" s="856"/>
      <c r="H29" s="856"/>
      <c r="I29" s="856"/>
      <c r="J29" s="856"/>
      <c r="K29" s="856"/>
      <c r="L29" s="856"/>
      <c r="M29" s="856"/>
      <c r="N29" s="472"/>
    </row>
    <row r="30" spans="1:20" ht="15" customHeight="1">
      <c r="A30" s="3" t="s">
        <v>2611</v>
      </c>
      <c r="B30" s="153"/>
      <c r="C30" s="153"/>
      <c r="D30" s="153"/>
      <c r="E30" s="153"/>
      <c r="F30" s="153"/>
      <c r="G30" s="153"/>
      <c r="H30" s="153"/>
      <c r="I30" s="434"/>
      <c r="J30" s="153"/>
      <c r="K30" s="153"/>
      <c r="L30" s="153"/>
      <c r="M30" s="153"/>
      <c r="N30" s="472"/>
    </row>
    <row r="31" spans="1:20" ht="15.75" customHeight="1">
      <c r="A31" s="152" t="s">
        <v>2981</v>
      </c>
      <c r="B31" s="154"/>
      <c r="C31" s="154"/>
      <c r="D31" s="154"/>
      <c r="E31" s="154"/>
      <c r="F31" s="154"/>
      <c r="G31" s="154"/>
      <c r="H31" s="154"/>
      <c r="I31" s="435"/>
      <c r="J31" s="154"/>
      <c r="K31" s="154"/>
      <c r="L31" s="154"/>
      <c r="M31" s="154"/>
    </row>
    <row r="32" spans="1:20" ht="13.5" customHeight="1">
      <c r="B32" s="154"/>
      <c r="C32" s="154"/>
      <c r="D32" s="154"/>
      <c r="E32" s="154"/>
      <c r="F32" s="154"/>
      <c r="G32" s="154"/>
      <c r="H32" s="154"/>
      <c r="I32" s="435"/>
      <c r="J32" s="154"/>
      <c r="K32" s="154"/>
      <c r="L32" s="154"/>
      <c r="M32" s="154"/>
    </row>
    <row r="33" spans="1:15">
      <c r="A33" s="286" t="s">
        <v>1</v>
      </c>
      <c r="B33" s="287" t="str">
        <f>Contents!C22</f>
        <v>19 Dec 2019</v>
      </c>
      <c r="C33" s="154"/>
      <c r="D33" s="154"/>
      <c r="E33" s="154"/>
      <c r="F33" s="154"/>
      <c r="G33" s="154"/>
      <c r="H33" s="154"/>
      <c r="I33" s="435"/>
      <c r="J33" s="154"/>
      <c r="K33" s="154"/>
      <c r="L33" s="154"/>
      <c r="M33" s="154"/>
    </row>
    <row r="34" spans="1:15">
      <c r="A34" s="286" t="s">
        <v>2665</v>
      </c>
      <c r="B34" s="287" t="str">
        <f>Contents!D22</f>
        <v>28 May 2020</v>
      </c>
      <c r="C34" s="154"/>
      <c r="D34" s="154"/>
      <c r="E34" s="154"/>
      <c r="F34" s="154"/>
      <c r="H34" s="163"/>
      <c r="I34" s="436"/>
      <c r="J34" s="154"/>
      <c r="K34" s="154"/>
      <c r="L34" s="154"/>
      <c r="M34" s="154"/>
    </row>
    <row r="35" spans="1:15">
      <c r="B35" s="154"/>
      <c r="C35" s="154"/>
      <c r="D35" s="154"/>
      <c r="H35" s="163"/>
      <c r="I35" s="436"/>
      <c r="N35" s="473"/>
      <c r="O35" s="906"/>
    </row>
    <row r="36" spans="1:15" ht="12.3">
      <c r="B36" s="477"/>
      <c r="C36" s="477"/>
      <c r="D36" s="477"/>
      <c r="E36" s="477"/>
      <c r="F36" s="477"/>
      <c r="G36" s="477"/>
      <c r="H36" s="477"/>
      <c r="I36" s="477"/>
      <c r="J36" s="477"/>
      <c r="K36" s="477"/>
      <c r="L36" s="477"/>
      <c r="M36" s="477"/>
      <c r="N36" s="473"/>
      <c r="O36" s="906"/>
    </row>
    <row r="37" spans="1:15">
      <c r="B37" s="308"/>
      <c r="C37" s="308"/>
      <c r="D37" s="308"/>
      <c r="E37" s="308"/>
      <c r="F37" s="308"/>
      <c r="G37" s="308"/>
      <c r="H37" s="308"/>
      <c r="I37" s="437"/>
      <c r="J37" s="308"/>
      <c r="K37" s="308"/>
      <c r="L37" s="308"/>
      <c r="M37" s="308"/>
      <c r="N37" s="473"/>
      <c r="O37" s="906"/>
    </row>
    <row r="38" spans="1:15" ht="12.3">
      <c r="B38" s="308"/>
      <c r="C38" s="308"/>
      <c r="D38" s="308"/>
      <c r="E38" s="308"/>
      <c r="F38" s="308"/>
      <c r="G38" s="308"/>
      <c r="H38" s="308"/>
      <c r="I38" s="308"/>
      <c r="J38" s="308"/>
      <c r="K38" s="308"/>
      <c r="L38" s="308"/>
      <c r="M38" s="308"/>
      <c r="N38" s="473"/>
      <c r="O38" s="906"/>
    </row>
    <row r="39" spans="1:15" ht="13.5" customHeight="1">
      <c r="A39" s="299"/>
      <c r="B39" s="308"/>
      <c r="C39" s="308"/>
      <c r="D39" s="308"/>
      <c r="E39" s="308"/>
      <c r="F39" s="308"/>
      <c r="G39" s="308"/>
      <c r="H39" s="308"/>
      <c r="I39" s="437"/>
      <c r="J39" s="308"/>
      <c r="K39" s="308"/>
      <c r="L39" s="308"/>
      <c r="M39" s="308"/>
      <c r="N39" s="473"/>
      <c r="O39" s="906"/>
    </row>
    <row r="40" spans="1:15">
      <c r="A40" s="299"/>
      <c r="B40" s="308"/>
      <c r="C40" s="308"/>
      <c r="D40" s="308"/>
      <c r="E40" s="308"/>
      <c r="F40" s="308"/>
      <c r="G40" s="308"/>
      <c r="H40" s="308"/>
      <c r="I40" s="437"/>
      <c r="J40" s="308"/>
      <c r="K40" s="308"/>
      <c r="L40" s="308"/>
      <c r="M40" s="308"/>
      <c r="N40" s="902"/>
      <c r="O40" s="902"/>
    </row>
    <row r="41" spans="1:15" ht="24.75" customHeight="1">
      <c r="A41" s="299"/>
      <c r="B41" s="308"/>
      <c r="C41" s="308"/>
      <c r="D41" s="308"/>
      <c r="E41" s="308"/>
      <c r="F41" s="308"/>
      <c r="G41" s="308"/>
      <c r="H41" s="308"/>
      <c r="I41" s="437"/>
      <c r="J41" s="308"/>
      <c r="K41" s="308"/>
      <c r="L41" s="308"/>
      <c r="M41" s="308"/>
      <c r="N41" s="902"/>
      <c r="O41" s="902"/>
    </row>
    <row r="42" spans="1:15">
      <c r="A42" s="299"/>
      <c r="B42" s="308"/>
      <c r="C42" s="308"/>
      <c r="D42" s="308"/>
      <c r="E42" s="308"/>
      <c r="F42" s="308"/>
      <c r="G42" s="308"/>
      <c r="H42" s="308"/>
      <c r="I42" s="437"/>
      <c r="J42" s="308"/>
      <c r="K42" s="308"/>
      <c r="L42" s="308"/>
      <c r="M42" s="308"/>
      <c r="N42" s="472"/>
      <c r="O42" s="472"/>
    </row>
    <row r="43" spans="1:15" ht="12.75" customHeight="1">
      <c r="A43" s="299"/>
      <c r="B43" s="308"/>
      <c r="C43" s="308"/>
      <c r="D43" s="308"/>
      <c r="E43" s="308"/>
      <c r="F43" s="308"/>
      <c r="G43" s="308"/>
      <c r="H43" s="308"/>
      <c r="I43" s="437"/>
      <c r="J43" s="308"/>
      <c r="K43" s="308"/>
      <c r="L43" s="308"/>
      <c r="M43" s="308"/>
      <c r="N43" s="472"/>
      <c r="O43" s="472"/>
    </row>
    <row r="44" spans="1:15">
      <c r="A44" s="299"/>
      <c r="B44" s="308"/>
      <c r="C44" s="308"/>
      <c r="D44" s="308"/>
      <c r="E44" s="308"/>
      <c r="F44" s="308"/>
      <c r="G44" s="308"/>
      <c r="H44" s="308"/>
      <c r="I44" s="437"/>
      <c r="J44" s="308"/>
      <c r="K44" s="308"/>
      <c r="L44" s="308"/>
      <c r="M44" s="308"/>
    </row>
    <row r="45" spans="1:15">
      <c r="A45" s="476"/>
      <c r="B45" s="308"/>
      <c r="C45" s="308"/>
      <c r="D45" s="308"/>
      <c r="E45" s="308"/>
      <c r="F45" s="308"/>
      <c r="G45" s="308"/>
      <c r="H45" s="308"/>
      <c r="I45" s="437"/>
      <c r="J45" s="308"/>
      <c r="K45" s="308"/>
      <c r="L45" s="308"/>
      <c r="M45" s="308"/>
    </row>
    <row r="46" spans="1:15">
      <c r="A46" s="476"/>
      <c r="B46" s="308"/>
      <c r="C46" s="308"/>
      <c r="D46" s="308"/>
      <c r="E46" s="308"/>
      <c r="F46" s="308"/>
      <c r="G46" s="308"/>
      <c r="H46" s="308"/>
      <c r="I46" s="437"/>
      <c r="J46" s="308"/>
      <c r="K46" s="308"/>
      <c r="L46" s="308"/>
      <c r="M46" s="308"/>
    </row>
    <row r="47" spans="1:15">
      <c r="A47" s="476"/>
      <c r="B47" s="308"/>
      <c r="C47" s="308"/>
      <c r="D47" s="308"/>
      <c r="E47" s="308"/>
      <c r="F47" s="308"/>
      <c r="G47" s="308"/>
      <c r="H47" s="308"/>
      <c r="I47" s="437"/>
      <c r="J47" s="308"/>
      <c r="K47" s="308"/>
      <c r="L47" s="308"/>
      <c r="M47" s="308"/>
    </row>
    <row r="48" spans="1:15">
      <c r="B48" s="308"/>
      <c r="C48" s="308"/>
      <c r="D48" s="308"/>
      <c r="E48" s="308"/>
      <c r="F48" s="308"/>
      <c r="G48" s="308"/>
      <c r="H48" s="308"/>
      <c r="I48" s="437"/>
      <c r="J48" s="308"/>
      <c r="K48" s="308"/>
      <c r="L48" s="308"/>
      <c r="M48" s="308"/>
      <c r="N48" s="473"/>
      <c r="O48" s="906"/>
    </row>
    <row r="49" spans="1:15">
      <c r="B49" s="308"/>
      <c r="C49" s="308"/>
      <c r="D49" s="308"/>
      <c r="E49" s="308"/>
      <c r="F49" s="308"/>
      <c r="G49" s="308"/>
      <c r="H49" s="308"/>
      <c r="I49" s="437"/>
      <c r="J49" s="308"/>
      <c r="K49" s="308"/>
      <c r="L49" s="308"/>
      <c r="M49" s="308"/>
      <c r="N49" s="473"/>
      <c r="O49" s="906"/>
    </row>
    <row r="50" spans="1:15">
      <c r="B50" s="308"/>
      <c r="C50" s="308"/>
      <c r="D50" s="308"/>
      <c r="E50" s="308"/>
      <c r="F50" s="308"/>
      <c r="G50" s="308"/>
      <c r="H50" s="308"/>
      <c r="I50" s="437"/>
      <c r="J50" s="308"/>
      <c r="K50" s="308"/>
      <c r="L50" s="308"/>
      <c r="M50" s="308"/>
      <c r="N50" s="473"/>
      <c r="O50" s="906"/>
    </row>
    <row r="51" spans="1:15">
      <c r="B51" s="154"/>
      <c r="C51" s="154"/>
      <c r="D51" s="154"/>
      <c r="E51" s="154"/>
      <c r="F51" s="154"/>
      <c r="G51" s="154"/>
      <c r="H51" s="154"/>
      <c r="I51" s="435"/>
      <c r="J51" s="154"/>
      <c r="K51" s="154"/>
      <c r="L51" s="154"/>
      <c r="M51" s="154"/>
      <c r="N51" s="473"/>
      <c r="O51" s="906"/>
    </row>
    <row r="52" spans="1:15">
      <c r="B52" s="154"/>
      <c r="C52" s="154"/>
      <c r="D52" s="154"/>
      <c r="E52" s="154"/>
      <c r="F52" s="154"/>
      <c r="G52" s="154"/>
      <c r="H52" s="154"/>
      <c r="I52" s="435"/>
      <c r="J52" s="154"/>
      <c r="K52" s="154"/>
      <c r="L52" s="154"/>
      <c r="M52" s="154"/>
      <c r="N52" s="473"/>
      <c r="O52" s="906"/>
    </row>
    <row r="53" spans="1:15">
      <c r="A53" s="155"/>
      <c r="B53" s="155"/>
      <c r="C53" s="155"/>
      <c r="D53" s="155"/>
      <c r="E53" s="155"/>
      <c r="F53" s="155"/>
      <c r="G53" s="155"/>
      <c r="H53" s="155"/>
      <c r="I53" s="438"/>
      <c r="J53" s="155"/>
      <c r="K53" s="155"/>
      <c r="L53" s="155"/>
      <c r="M53" s="155"/>
      <c r="N53" s="473"/>
      <c r="O53" s="906"/>
    </row>
    <row r="54" spans="1:15">
      <c r="A54" s="155"/>
      <c r="B54" s="155"/>
      <c r="C54" s="155"/>
      <c r="D54" s="155"/>
      <c r="E54" s="155"/>
      <c r="F54" s="155"/>
      <c r="G54" s="155"/>
      <c r="H54" s="155"/>
      <c r="I54" s="438"/>
      <c r="J54" s="155"/>
      <c r="K54" s="155"/>
      <c r="L54" s="155"/>
      <c r="M54" s="155"/>
      <c r="N54" s="905"/>
      <c r="O54" s="902"/>
    </row>
    <row r="55" spans="1:15" ht="24.75" customHeight="1">
      <c r="A55" s="155"/>
      <c r="B55" s="155"/>
      <c r="C55" s="155"/>
      <c r="D55" s="155"/>
      <c r="E55" s="155"/>
      <c r="F55" s="155"/>
      <c r="G55" s="155"/>
      <c r="H55" s="155"/>
      <c r="I55" s="438"/>
      <c r="J55" s="155"/>
      <c r="K55" s="155"/>
      <c r="L55" s="155"/>
      <c r="M55" s="155"/>
      <c r="N55" s="905"/>
      <c r="O55" s="902"/>
    </row>
    <row r="56" spans="1:15">
      <c r="A56" s="155"/>
      <c r="B56" s="155"/>
      <c r="C56" s="155"/>
      <c r="D56" s="155"/>
      <c r="E56" s="155"/>
      <c r="F56" s="155"/>
      <c r="G56" s="155"/>
      <c r="H56" s="155"/>
      <c r="I56" s="438"/>
      <c r="J56" s="155"/>
      <c r="K56" s="155"/>
      <c r="L56" s="155"/>
      <c r="M56" s="155"/>
      <c r="N56" s="474"/>
      <c r="O56" s="472"/>
    </row>
    <row r="57" spans="1:15" ht="12.75" customHeight="1">
      <c r="A57" s="155"/>
      <c r="B57" s="155"/>
      <c r="C57" s="155"/>
      <c r="D57" s="155"/>
      <c r="E57" s="155"/>
      <c r="F57" s="155"/>
      <c r="G57" s="155"/>
      <c r="H57" s="155"/>
      <c r="I57" s="438"/>
      <c r="J57" s="155"/>
      <c r="K57" s="155"/>
      <c r="L57" s="155"/>
      <c r="M57" s="155"/>
      <c r="N57" s="474"/>
      <c r="O57" s="472"/>
    </row>
    <row r="58" spans="1:15">
      <c r="A58" s="155"/>
      <c r="B58" s="155"/>
      <c r="C58" s="155"/>
      <c r="D58" s="155"/>
      <c r="E58" s="155"/>
      <c r="F58" s="155"/>
      <c r="G58" s="155"/>
      <c r="H58" s="155"/>
      <c r="I58" s="438"/>
      <c r="J58" s="155"/>
      <c r="K58" s="155"/>
      <c r="L58" s="155"/>
      <c r="M58" s="155"/>
    </row>
    <row r="59" spans="1:15">
      <c r="A59" s="155"/>
      <c r="B59" s="155"/>
      <c r="C59" s="155"/>
      <c r="D59" s="155"/>
      <c r="E59" s="155"/>
      <c r="F59" s="155"/>
      <c r="G59" s="155"/>
      <c r="H59" s="155"/>
      <c r="I59" s="438"/>
      <c r="J59" s="155"/>
      <c r="K59" s="155"/>
      <c r="L59" s="155"/>
      <c r="M59" s="155"/>
    </row>
    <row r="60" spans="1:15">
      <c r="A60" s="155"/>
      <c r="B60" s="155"/>
      <c r="C60" s="155"/>
      <c r="D60" s="155"/>
      <c r="E60" s="155"/>
      <c r="F60" s="155"/>
      <c r="G60" s="155"/>
      <c r="H60" s="155"/>
      <c r="I60" s="438"/>
      <c r="J60" s="155"/>
      <c r="K60" s="155"/>
      <c r="L60" s="155"/>
      <c r="M60" s="155"/>
    </row>
    <row r="61" spans="1:15">
      <c r="A61" s="155"/>
      <c r="B61" s="155"/>
      <c r="C61" s="155"/>
      <c r="D61" s="155"/>
      <c r="E61" s="155"/>
      <c r="F61" s="155"/>
      <c r="G61" s="155"/>
      <c r="H61" s="155"/>
      <c r="I61" s="438"/>
      <c r="J61" s="155"/>
      <c r="K61" s="155"/>
      <c r="L61" s="155"/>
      <c r="M61" s="155"/>
    </row>
    <row r="62" spans="1:15">
      <c r="A62" s="155"/>
      <c r="B62" s="155"/>
      <c r="C62" s="155"/>
      <c r="D62" s="155"/>
      <c r="E62" s="155"/>
      <c r="F62" s="155"/>
      <c r="G62" s="155"/>
      <c r="H62" s="155"/>
      <c r="I62" s="438"/>
      <c r="J62" s="155"/>
      <c r="K62" s="155"/>
      <c r="L62" s="155"/>
      <c r="M62" s="155"/>
    </row>
    <row r="63" spans="1:15">
      <c r="A63" s="155"/>
      <c r="B63" s="155"/>
      <c r="C63" s="155"/>
      <c r="D63" s="155"/>
      <c r="E63" s="155"/>
      <c r="F63" s="155"/>
      <c r="G63" s="155"/>
      <c r="H63" s="155"/>
      <c r="I63" s="438"/>
      <c r="J63" s="155"/>
      <c r="K63" s="155"/>
      <c r="L63" s="155"/>
      <c r="M63" s="155"/>
    </row>
    <row r="64" spans="1:15">
      <c r="A64" s="155"/>
      <c r="B64" s="155"/>
      <c r="C64" s="155"/>
      <c r="D64" s="155"/>
      <c r="E64" s="155"/>
      <c r="F64" s="155"/>
      <c r="G64" s="155"/>
      <c r="H64" s="155"/>
      <c r="I64" s="438"/>
      <c r="J64" s="155"/>
      <c r="K64" s="155"/>
      <c r="L64" s="155"/>
      <c r="M64" s="155"/>
    </row>
    <row r="65" spans="1:13">
      <c r="A65" s="155"/>
      <c r="B65" s="155"/>
      <c r="C65" s="155"/>
      <c r="D65" s="155"/>
      <c r="E65" s="155"/>
      <c r="F65" s="155"/>
      <c r="G65" s="155"/>
      <c r="H65" s="155"/>
      <c r="I65" s="438"/>
      <c r="J65" s="155"/>
      <c r="K65" s="155"/>
      <c r="L65" s="155"/>
      <c r="M65" s="155"/>
    </row>
    <row r="66" spans="1:13">
      <c r="A66" s="155"/>
      <c r="B66" s="155"/>
      <c r="C66" s="155"/>
      <c r="D66" s="155"/>
      <c r="E66" s="155"/>
      <c r="F66" s="155"/>
      <c r="G66" s="155"/>
      <c r="H66" s="155"/>
      <c r="I66" s="438"/>
      <c r="J66" s="155"/>
      <c r="K66" s="155"/>
      <c r="L66" s="155"/>
      <c r="M66" s="155"/>
    </row>
    <row r="67" spans="1:13">
      <c r="A67" s="155"/>
      <c r="B67" s="155"/>
      <c r="C67" s="155"/>
      <c r="D67" s="155"/>
      <c r="E67" s="155"/>
      <c r="F67" s="155"/>
      <c r="G67" s="155"/>
      <c r="H67" s="155"/>
      <c r="I67" s="438"/>
      <c r="J67" s="155"/>
      <c r="K67" s="155"/>
      <c r="L67" s="155"/>
      <c r="M67" s="155"/>
    </row>
    <row r="68" spans="1:13">
      <c r="A68" s="155"/>
      <c r="B68" s="155"/>
      <c r="C68" s="155"/>
      <c r="D68" s="155"/>
      <c r="E68" s="155"/>
      <c r="F68" s="155"/>
      <c r="G68" s="155"/>
      <c r="H68" s="155"/>
      <c r="I68" s="438"/>
      <c r="J68" s="155"/>
      <c r="K68" s="155"/>
      <c r="L68" s="155"/>
      <c r="M68" s="155"/>
    </row>
    <row r="69" spans="1:13">
      <c r="A69" s="155"/>
      <c r="B69" s="155"/>
      <c r="C69" s="155"/>
      <c r="D69" s="155"/>
      <c r="E69" s="155"/>
      <c r="F69" s="155"/>
      <c r="G69" s="155"/>
      <c r="H69" s="155"/>
      <c r="I69" s="438"/>
      <c r="J69" s="155"/>
      <c r="K69" s="155"/>
      <c r="L69" s="155"/>
      <c r="M69" s="155"/>
    </row>
    <row r="70" spans="1:13">
      <c r="A70" s="155"/>
      <c r="B70" s="155"/>
      <c r="C70" s="155"/>
      <c r="D70" s="155"/>
      <c r="E70" s="155"/>
      <c r="F70" s="155"/>
      <c r="G70" s="155"/>
      <c r="H70" s="155"/>
      <c r="I70" s="438"/>
      <c r="J70" s="155"/>
      <c r="K70" s="155"/>
      <c r="L70" s="155"/>
      <c r="M70" s="155"/>
    </row>
    <row r="71" spans="1:13">
      <c r="A71" s="155"/>
      <c r="B71" s="155"/>
      <c r="C71" s="155"/>
      <c r="D71" s="155"/>
      <c r="E71" s="155"/>
      <c r="F71" s="155"/>
      <c r="G71" s="155"/>
      <c r="H71" s="155"/>
      <c r="I71" s="438"/>
      <c r="J71" s="155"/>
      <c r="K71" s="155"/>
      <c r="L71" s="155"/>
      <c r="M71" s="155"/>
    </row>
    <row r="72" spans="1:13">
      <c r="A72" s="155"/>
      <c r="B72" s="155"/>
      <c r="C72" s="155"/>
      <c r="D72" s="155"/>
      <c r="E72" s="155"/>
      <c r="F72" s="155"/>
      <c r="G72" s="155"/>
      <c r="H72" s="155"/>
      <c r="I72" s="438"/>
      <c r="J72" s="155"/>
      <c r="K72" s="155"/>
      <c r="L72" s="155"/>
      <c r="M72" s="155"/>
    </row>
    <row r="73" spans="1:13">
      <c r="A73" s="155"/>
      <c r="B73" s="155"/>
      <c r="C73" s="155"/>
      <c r="D73" s="155"/>
      <c r="E73" s="155"/>
      <c r="F73" s="155"/>
      <c r="G73" s="155"/>
      <c r="H73" s="155"/>
      <c r="I73" s="438"/>
      <c r="J73" s="155"/>
      <c r="K73" s="155"/>
      <c r="L73" s="155"/>
      <c r="M73" s="155"/>
    </row>
    <row r="74" spans="1:13" ht="24" customHeight="1">
      <c r="A74" s="155"/>
      <c r="B74" s="155"/>
      <c r="C74" s="155"/>
      <c r="D74" s="155"/>
      <c r="E74" s="155"/>
      <c r="F74" s="155"/>
      <c r="G74" s="155"/>
      <c r="H74" s="155"/>
      <c r="I74" s="438"/>
      <c r="J74" s="155"/>
      <c r="K74" s="155"/>
      <c r="L74" s="155"/>
      <c r="M74" s="155"/>
    </row>
    <row r="75" spans="1:13" ht="21" customHeight="1">
      <c r="A75" s="155"/>
      <c r="B75" s="155"/>
      <c r="C75" s="155"/>
      <c r="D75" s="155"/>
      <c r="E75" s="155"/>
      <c r="F75" s="155"/>
      <c r="G75" s="155"/>
      <c r="H75" s="155"/>
      <c r="I75" s="438"/>
      <c r="J75" s="155"/>
      <c r="K75" s="155"/>
      <c r="L75" s="155"/>
      <c r="M75" s="155"/>
    </row>
    <row r="76" spans="1:13" ht="12.75" customHeight="1">
      <c r="A76" s="155"/>
      <c r="B76" s="155"/>
      <c r="C76" s="155"/>
      <c r="D76" s="155"/>
      <c r="E76" s="155"/>
      <c r="F76" s="155"/>
      <c r="G76" s="155"/>
      <c r="H76" s="155"/>
      <c r="I76" s="438"/>
      <c r="J76" s="155"/>
      <c r="K76" s="155"/>
      <c r="L76" s="155"/>
      <c r="M76" s="155"/>
    </row>
    <row r="77" spans="1:13">
      <c r="A77" s="155"/>
      <c r="B77" s="155"/>
      <c r="C77" s="155"/>
      <c r="D77" s="155"/>
      <c r="E77" s="155"/>
      <c r="F77" s="155"/>
      <c r="G77" s="155"/>
      <c r="H77" s="155"/>
      <c r="I77" s="438"/>
      <c r="J77" s="155"/>
      <c r="K77" s="155"/>
      <c r="L77" s="155"/>
      <c r="M77" s="155"/>
    </row>
    <row r="78" spans="1:13" ht="13.5" customHeight="1">
      <c r="A78" s="155"/>
      <c r="B78" s="155"/>
      <c r="C78" s="155"/>
      <c r="D78" s="155"/>
      <c r="E78" s="155"/>
      <c r="F78" s="155"/>
      <c r="G78" s="155"/>
      <c r="H78" s="155"/>
      <c r="I78" s="438"/>
      <c r="J78" s="155"/>
      <c r="K78" s="155"/>
      <c r="L78" s="155"/>
      <c r="M78" s="155"/>
    </row>
    <row r="79" spans="1:13" ht="13.15" customHeight="1">
      <c r="A79" s="155"/>
      <c r="B79" s="155"/>
      <c r="C79" s="155"/>
      <c r="D79" s="155"/>
      <c r="E79" s="155"/>
      <c r="F79" s="155"/>
      <c r="G79" s="155"/>
      <c r="H79" s="155"/>
      <c r="I79" s="438"/>
      <c r="J79" s="155"/>
      <c r="K79" s="155"/>
      <c r="L79" s="155"/>
      <c r="M79" s="155"/>
    </row>
    <row r="80" spans="1:13" ht="13.15" customHeight="1">
      <c r="A80" s="155"/>
      <c r="B80" s="155"/>
      <c r="C80" s="155"/>
      <c r="D80" s="155"/>
      <c r="E80" s="155"/>
      <c r="F80" s="155"/>
      <c r="G80" s="155"/>
      <c r="H80" s="155"/>
      <c r="I80" s="438"/>
      <c r="J80" s="155"/>
      <c r="K80" s="155"/>
      <c r="L80" s="155"/>
      <c r="M80" s="155"/>
    </row>
    <row r="81" spans="1:13">
      <c r="A81" s="155"/>
      <c r="B81" s="155"/>
      <c r="C81" s="155"/>
      <c r="D81" s="155"/>
      <c r="E81" s="155"/>
      <c r="F81" s="155"/>
      <c r="G81" s="155"/>
      <c r="H81" s="155"/>
      <c r="I81" s="438"/>
      <c r="J81" s="155"/>
      <c r="K81" s="155"/>
      <c r="L81" s="155"/>
      <c r="M81" s="155"/>
    </row>
    <row r="82" spans="1:13">
      <c r="A82" s="155"/>
      <c r="B82" s="155"/>
      <c r="C82" s="155"/>
      <c r="D82" s="155"/>
      <c r="E82" s="155"/>
      <c r="F82" s="155"/>
      <c r="G82" s="155"/>
      <c r="H82" s="155"/>
      <c r="I82" s="438"/>
      <c r="J82" s="155"/>
      <c r="K82" s="155"/>
      <c r="L82" s="155"/>
      <c r="M82" s="155"/>
    </row>
    <row r="83" spans="1:13">
      <c r="E83" s="155"/>
      <c r="F83" s="155"/>
      <c r="G83" s="155"/>
      <c r="H83" s="155"/>
      <c r="I83" s="438"/>
      <c r="J83" s="155"/>
      <c r="K83" s="155"/>
      <c r="L83" s="155"/>
      <c r="M83" s="155"/>
    </row>
    <row r="103" spans="1:13" s="155" customFormat="1">
      <c r="A103" s="152"/>
      <c r="B103" s="152"/>
      <c r="C103" s="152"/>
      <c r="D103" s="152"/>
      <c r="E103" s="152"/>
      <c r="F103" s="152"/>
      <c r="G103" s="152"/>
      <c r="H103" s="152"/>
      <c r="I103" s="439"/>
      <c r="J103" s="152"/>
      <c r="K103" s="152"/>
      <c r="L103" s="152"/>
      <c r="M103" s="152"/>
    </row>
    <row r="104" spans="1:13" s="155" customFormat="1">
      <c r="A104" s="152"/>
      <c r="B104" s="152"/>
      <c r="C104" s="152"/>
      <c r="D104" s="152"/>
      <c r="E104" s="152"/>
      <c r="F104" s="152"/>
      <c r="G104" s="152"/>
      <c r="H104" s="152"/>
      <c r="I104" s="439"/>
      <c r="J104" s="152"/>
      <c r="K104" s="152"/>
      <c r="L104" s="152"/>
      <c r="M104" s="152"/>
    </row>
    <row r="105" spans="1:13" s="155" customFormat="1">
      <c r="A105" s="152"/>
      <c r="B105" s="152"/>
      <c r="C105" s="152"/>
      <c r="D105" s="152"/>
      <c r="E105" s="152"/>
      <c r="F105" s="152"/>
      <c r="G105" s="152"/>
      <c r="H105" s="152"/>
      <c r="I105" s="439"/>
      <c r="J105" s="152"/>
      <c r="K105" s="152"/>
      <c r="L105" s="152"/>
      <c r="M105" s="152"/>
    </row>
    <row r="106" spans="1:13" s="155" customFormat="1">
      <c r="A106" s="152"/>
      <c r="B106" s="152"/>
      <c r="C106" s="152"/>
      <c r="D106" s="152"/>
      <c r="E106" s="152"/>
      <c r="F106" s="152"/>
      <c r="G106" s="152"/>
      <c r="H106" s="152"/>
      <c r="I106" s="439"/>
      <c r="J106" s="152"/>
      <c r="K106" s="152"/>
      <c r="L106" s="152"/>
      <c r="M106" s="152"/>
    </row>
    <row r="107" spans="1:13" s="155" customFormat="1">
      <c r="A107" s="152"/>
      <c r="B107" s="152"/>
      <c r="C107" s="152"/>
      <c r="D107" s="152"/>
      <c r="E107" s="152"/>
      <c r="F107" s="152"/>
      <c r="G107" s="152"/>
      <c r="H107" s="152"/>
      <c r="I107" s="439"/>
      <c r="J107" s="152"/>
      <c r="K107" s="152"/>
      <c r="L107" s="152"/>
      <c r="M107" s="152"/>
    </row>
    <row r="108" spans="1:13" s="155" customFormat="1">
      <c r="A108" s="152"/>
      <c r="B108" s="152"/>
      <c r="C108" s="152"/>
      <c r="D108" s="152"/>
      <c r="E108" s="152"/>
      <c r="F108" s="152"/>
      <c r="G108" s="152"/>
      <c r="H108" s="152"/>
      <c r="I108" s="439"/>
      <c r="J108" s="152"/>
      <c r="K108" s="152"/>
      <c r="L108" s="152"/>
      <c r="M108" s="152"/>
    </row>
    <row r="109" spans="1:13" s="155" customFormat="1">
      <c r="A109" s="152"/>
      <c r="B109" s="152"/>
      <c r="C109" s="152"/>
      <c r="D109" s="152"/>
      <c r="E109" s="152"/>
      <c r="F109" s="152"/>
      <c r="G109" s="152"/>
      <c r="H109" s="152"/>
      <c r="I109" s="439"/>
      <c r="J109" s="152"/>
      <c r="K109" s="152"/>
      <c r="L109" s="152"/>
      <c r="M109" s="152"/>
    </row>
    <row r="110" spans="1:13" s="155" customFormat="1">
      <c r="A110" s="152"/>
      <c r="B110" s="152"/>
      <c r="C110" s="152"/>
      <c r="D110" s="152"/>
      <c r="E110" s="152"/>
      <c r="F110" s="152"/>
      <c r="G110" s="152"/>
      <c r="H110" s="152"/>
      <c r="I110" s="439"/>
      <c r="J110" s="152"/>
      <c r="K110" s="152"/>
      <c r="L110" s="152"/>
      <c r="M110" s="152"/>
    </row>
    <row r="111" spans="1:13" s="155" customFormat="1">
      <c r="A111" s="152"/>
      <c r="B111" s="152"/>
      <c r="C111" s="152"/>
      <c r="D111" s="152"/>
      <c r="E111" s="152"/>
      <c r="F111" s="152"/>
      <c r="G111" s="152"/>
      <c r="H111" s="152"/>
      <c r="I111" s="439"/>
      <c r="J111" s="152"/>
      <c r="K111" s="152"/>
      <c r="L111" s="152"/>
      <c r="M111" s="152"/>
    </row>
    <row r="112" spans="1:13" s="155" customFormat="1">
      <c r="A112" s="152"/>
      <c r="B112" s="152"/>
      <c r="C112" s="152"/>
      <c r="D112" s="152"/>
      <c r="E112" s="152"/>
      <c r="F112" s="152"/>
      <c r="G112" s="152"/>
      <c r="H112" s="152"/>
      <c r="I112" s="439"/>
      <c r="J112" s="152"/>
      <c r="K112" s="152"/>
      <c r="L112" s="152"/>
      <c r="M112" s="152"/>
    </row>
    <row r="113" spans="1:13" s="155" customFormat="1">
      <c r="A113" s="152"/>
      <c r="B113" s="152"/>
      <c r="C113" s="152"/>
      <c r="D113" s="152"/>
      <c r="E113" s="152"/>
      <c r="F113" s="152"/>
      <c r="G113" s="152"/>
      <c r="H113" s="152"/>
      <c r="I113" s="439"/>
      <c r="J113" s="152"/>
      <c r="K113" s="152"/>
      <c r="L113" s="152"/>
      <c r="M113" s="152"/>
    </row>
    <row r="114" spans="1:13" s="155" customFormat="1">
      <c r="A114" s="152"/>
      <c r="B114" s="152"/>
      <c r="C114" s="152"/>
      <c r="D114" s="152"/>
      <c r="E114" s="152"/>
      <c r="F114" s="152"/>
      <c r="G114" s="152"/>
      <c r="H114" s="152"/>
      <c r="I114" s="439"/>
      <c r="J114" s="152"/>
      <c r="K114" s="152"/>
      <c r="L114" s="152"/>
      <c r="M114" s="152"/>
    </row>
    <row r="115" spans="1:13" s="155" customFormat="1">
      <c r="A115" s="152"/>
      <c r="B115" s="152"/>
      <c r="C115" s="152"/>
      <c r="D115" s="152"/>
      <c r="E115" s="152"/>
      <c r="F115" s="152"/>
      <c r="G115" s="152"/>
      <c r="H115" s="152"/>
      <c r="I115" s="439"/>
      <c r="J115" s="152"/>
      <c r="K115" s="152"/>
      <c r="L115" s="152"/>
      <c r="M115" s="152"/>
    </row>
    <row r="116" spans="1:13" s="155" customFormat="1">
      <c r="A116" s="152"/>
      <c r="B116" s="152"/>
      <c r="C116" s="152"/>
      <c r="D116" s="152"/>
      <c r="E116" s="152"/>
      <c r="F116" s="152"/>
      <c r="G116" s="152"/>
      <c r="H116" s="152"/>
      <c r="I116" s="439"/>
      <c r="J116" s="152"/>
      <c r="K116" s="152"/>
      <c r="L116" s="152"/>
      <c r="M116" s="152"/>
    </row>
    <row r="117" spans="1:13" s="155" customFormat="1">
      <c r="A117" s="152"/>
      <c r="B117" s="152"/>
      <c r="C117" s="152"/>
      <c r="D117" s="152"/>
      <c r="E117" s="152"/>
      <c r="F117" s="152"/>
      <c r="G117" s="152"/>
      <c r="H117" s="152"/>
      <c r="I117" s="439"/>
      <c r="J117" s="152"/>
      <c r="K117" s="152"/>
      <c r="L117" s="152"/>
      <c r="M117" s="152"/>
    </row>
    <row r="118" spans="1:13" s="155" customFormat="1">
      <c r="A118" s="152"/>
      <c r="B118" s="152"/>
      <c r="C118" s="152"/>
      <c r="D118" s="152"/>
      <c r="E118" s="152"/>
      <c r="F118" s="152"/>
      <c r="G118" s="152"/>
      <c r="H118" s="152"/>
      <c r="I118" s="439"/>
      <c r="J118" s="152"/>
      <c r="K118" s="152"/>
      <c r="L118" s="152"/>
      <c r="M118" s="152"/>
    </row>
    <row r="119" spans="1:13" s="155" customFormat="1">
      <c r="A119" s="152"/>
      <c r="B119" s="152"/>
      <c r="C119" s="152"/>
      <c r="D119" s="152"/>
      <c r="E119" s="152"/>
      <c r="F119" s="152"/>
      <c r="G119" s="152"/>
      <c r="H119" s="152"/>
      <c r="I119" s="439"/>
      <c r="J119" s="152"/>
      <c r="K119" s="152"/>
      <c r="L119" s="152"/>
      <c r="M119" s="152"/>
    </row>
    <row r="120" spans="1:13" s="155" customFormat="1">
      <c r="A120" s="152"/>
      <c r="B120" s="152"/>
      <c r="C120" s="152"/>
      <c r="D120" s="152"/>
      <c r="E120" s="152"/>
      <c r="F120" s="152"/>
      <c r="G120" s="152"/>
      <c r="H120" s="152"/>
      <c r="I120" s="439"/>
      <c r="J120" s="152"/>
      <c r="K120" s="152"/>
      <c r="L120" s="152"/>
      <c r="M120" s="152"/>
    </row>
    <row r="121" spans="1:13" s="155" customFormat="1">
      <c r="A121" s="152"/>
      <c r="B121" s="152"/>
      <c r="C121" s="152"/>
      <c r="D121" s="152"/>
      <c r="E121" s="152"/>
      <c r="F121" s="152"/>
      <c r="G121" s="152"/>
      <c r="H121" s="152"/>
      <c r="I121" s="439"/>
      <c r="J121" s="152"/>
      <c r="K121" s="152"/>
      <c r="L121" s="152"/>
      <c r="M121" s="152"/>
    </row>
    <row r="122" spans="1:13" s="155" customFormat="1">
      <c r="A122" s="152"/>
      <c r="B122" s="152"/>
      <c r="C122" s="152"/>
      <c r="D122" s="152"/>
      <c r="E122" s="152"/>
      <c r="F122" s="152"/>
      <c r="G122" s="152"/>
      <c r="H122" s="152"/>
      <c r="I122" s="439"/>
      <c r="J122" s="152"/>
      <c r="K122" s="152"/>
      <c r="L122" s="152"/>
      <c r="M122" s="152"/>
    </row>
    <row r="123" spans="1:13" s="155" customFormat="1">
      <c r="A123" s="152"/>
      <c r="B123" s="152"/>
      <c r="C123" s="152"/>
      <c r="D123" s="152"/>
      <c r="E123" s="152"/>
      <c r="F123" s="152"/>
      <c r="G123" s="152"/>
      <c r="H123" s="152"/>
      <c r="I123" s="439"/>
      <c r="J123" s="152"/>
      <c r="K123" s="152"/>
      <c r="L123" s="152"/>
      <c r="M123" s="152"/>
    </row>
    <row r="124" spans="1:13" s="155" customFormat="1">
      <c r="A124" s="152"/>
      <c r="B124" s="152"/>
      <c r="C124" s="152"/>
      <c r="D124" s="152"/>
      <c r="E124" s="152"/>
      <c r="F124" s="152"/>
      <c r="G124" s="152"/>
      <c r="H124" s="152"/>
      <c r="I124" s="439"/>
      <c r="J124" s="152"/>
      <c r="K124" s="152"/>
      <c r="L124" s="152"/>
      <c r="M124" s="152"/>
    </row>
    <row r="125" spans="1:13" s="155" customFormat="1">
      <c r="A125" s="152"/>
      <c r="B125" s="152"/>
      <c r="C125" s="152"/>
      <c r="D125" s="152"/>
      <c r="E125" s="152"/>
      <c r="F125" s="152"/>
      <c r="G125" s="152"/>
      <c r="H125" s="152"/>
      <c r="I125" s="439"/>
      <c r="J125" s="152"/>
      <c r="K125" s="152"/>
      <c r="L125" s="152"/>
      <c r="M125" s="152"/>
    </row>
    <row r="126" spans="1:13" s="155" customFormat="1">
      <c r="A126" s="152"/>
      <c r="B126" s="152"/>
      <c r="C126" s="152"/>
      <c r="D126" s="152"/>
      <c r="E126" s="152"/>
      <c r="F126" s="152"/>
      <c r="G126" s="152"/>
      <c r="H126" s="152"/>
      <c r="I126" s="439"/>
      <c r="J126" s="152"/>
      <c r="K126" s="152"/>
      <c r="L126" s="152"/>
      <c r="M126" s="152"/>
    </row>
    <row r="127" spans="1:13" s="155" customFormat="1">
      <c r="A127" s="152"/>
      <c r="B127" s="152"/>
      <c r="C127" s="152"/>
      <c r="D127" s="152"/>
      <c r="E127" s="152"/>
      <c r="F127" s="152"/>
      <c r="G127" s="152"/>
      <c r="H127" s="152"/>
      <c r="I127" s="439"/>
      <c r="J127" s="152"/>
      <c r="K127" s="152"/>
      <c r="L127" s="152"/>
      <c r="M127" s="152"/>
    </row>
    <row r="128" spans="1:13" s="155" customFormat="1">
      <c r="A128" s="152"/>
      <c r="B128" s="152"/>
      <c r="C128" s="152"/>
      <c r="D128" s="152"/>
      <c r="E128" s="152"/>
      <c r="F128" s="152"/>
      <c r="G128" s="152"/>
      <c r="H128" s="152"/>
      <c r="I128" s="439"/>
      <c r="J128" s="152"/>
      <c r="K128" s="152"/>
      <c r="L128" s="152"/>
      <c r="M128" s="152"/>
    </row>
    <row r="129" spans="1:13" s="155" customFormat="1">
      <c r="A129" s="152"/>
      <c r="B129" s="152"/>
      <c r="C129" s="152"/>
      <c r="D129" s="152"/>
      <c r="E129" s="152"/>
      <c r="F129" s="152"/>
      <c r="G129" s="152"/>
      <c r="H129" s="152"/>
      <c r="I129" s="439"/>
      <c r="J129" s="152"/>
      <c r="K129" s="152"/>
      <c r="L129" s="152"/>
      <c r="M129" s="152"/>
    </row>
    <row r="130" spans="1:13" s="155" customFormat="1">
      <c r="A130" s="152"/>
      <c r="B130" s="152"/>
      <c r="C130" s="152"/>
      <c r="D130" s="152"/>
      <c r="E130" s="152"/>
      <c r="F130" s="152"/>
      <c r="G130" s="152"/>
      <c r="H130" s="152"/>
      <c r="I130" s="439"/>
      <c r="J130" s="152"/>
      <c r="K130" s="152"/>
      <c r="L130" s="152"/>
      <c r="M130" s="152"/>
    </row>
    <row r="131" spans="1:13" s="155" customFormat="1">
      <c r="A131" s="152"/>
      <c r="B131" s="152"/>
      <c r="C131" s="152"/>
      <c r="D131" s="152"/>
      <c r="E131" s="152"/>
      <c r="F131" s="152"/>
      <c r="G131" s="152"/>
      <c r="H131" s="152"/>
      <c r="I131" s="439"/>
      <c r="J131" s="152"/>
      <c r="K131" s="152"/>
      <c r="L131" s="152"/>
      <c r="M131" s="152"/>
    </row>
    <row r="132" spans="1:13" s="155" customFormat="1">
      <c r="A132" s="152"/>
      <c r="B132" s="152"/>
      <c r="C132" s="152"/>
      <c r="D132" s="152"/>
      <c r="E132" s="152"/>
      <c r="F132" s="152"/>
      <c r="G132" s="152"/>
      <c r="H132" s="152"/>
      <c r="I132" s="439"/>
      <c r="J132" s="152"/>
      <c r="K132" s="152"/>
      <c r="L132" s="152"/>
      <c r="M132" s="152"/>
    </row>
    <row r="133" spans="1:13" s="155" customFormat="1">
      <c r="A133" s="152"/>
      <c r="B133" s="152"/>
      <c r="C133" s="152"/>
      <c r="D133" s="152"/>
      <c r="E133" s="152"/>
      <c r="F133" s="152"/>
      <c r="G133" s="152"/>
      <c r="H133" s="152"/>
      <c r="I133" s="439"/>
      <c r="J133" s="152"/>
      <c r="K133" s="152"/>
      <c r="L133" s="152"/>
      <c r="M133" s="152"/>
    </row>
  </sheetData>
  <mergeCells count="18">
    <mergeCell ref="N54:N55"/>
    <mergeCell ref="O54:O55"/>
    <mergeCell ref="O35:O39"/>
    <mergeCell ref="N40:N41"/>
    <mergeCell ref="O40:O41"/>
    <mergeCell ref="O48:O53"/>
    <mergeCell ref="A26:M26"/>
    <mergeCell ref="N26:N27"/>
    <mergeCell ref="A27:M27"/>
    <mergeCell ref="A28:M28"/>
    <mergeCell ref="A29:M29"/>
    <mergeCell ref="A1:M1"/>
    <mergeCell ref="B3:L3"/>
    <mergeCell ref="B4:C4"/>
    <mergeCell ref="E4:L4"/>
    <mergeCell ref="M4:M6"/>
    <mergeCell ref="G5:H5"/>
    <mergeCell ref="K5:L5"/>
  </mergeCells>
  <pageMargins left="0.23622047244094488" right="0.23622047244094488" top="0.74803149606299213" bottom="0.74803149606299213" header="0.31496062992125984" footer="0.31496062992125984"/>
  <pageSetup paperSize="9" scale="67" orientation="portrait" verticalDpi="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027B5-8444-43F3-A3F6-EC8D3BCCFA34}">
  <sheetPr codeName="Sheet20">
    <tabColor theme="3" tint="0.79998168889431442"/>
    <pageSetUpPr fitToPage="1"/>
  </sheetPr>
  <dimension ref="A1:J133"/>
  <sheetViews>
    <sheetView zoomScaleNormal="100" workbookViewId="0">
      <pane ySplit="6" topLeftCell="A7" activePane="bottomLeft" state="frozen"/>
      <selection activeCell="D14" sqref="D14"/>
      <selection pane="bottomLeft" activeCell="A2" sqref="A2"/>
    </sheetView>
  </sheetViews>
  <sheetFormatPr defaultColWidth="8.71875" defaultRowHeight="12.3"/>
  <cols>
    <col min="1" max="1" width="19.109375" style="629" customWidth="1"/>
    <col min="2" max="2" width="14.609375" style="629" customWidth="1"/>
    <col min="3" max="6" width="12" style="629" customWidth="1"/>
    <col min="7" max="7" width="11.109375" style="629" customWidth="1"/>
    <col min="8" max="8" width="9.71875" style="629" bestFit="1" customWidth="1"/>
    <col min="9" max="16384" width="8.71875" style="629"/>
  </cols>
  <sheetData>
    <row r="1" spans="1:10" ht="15.75" customHeight="1">
      <c r="A1" s="887" t="s">
        <v>3047</v>
      </c>
      <c r="B1" s="887"/>
      <c r="C1" s="887"/>
      <c r="D1" s="887"/>
      <c r="E1" s="887"/>
      <c r="F1" s="887"/>
      <c r="G1" s="887"/>
    </row>
    <row r="2" spans="1:10" ht="13.15" customHeight="1" thickBot="1">
      <c r="A2" s="684"/>
      <c r="B2" s="684"/>
      <c r="C2" s="684"/>
      <c r="D2" s="684"/>
      <c r="E2" s="684"/>
      <c r="F2" s="684"/>
      <c r="G2" s="684"/>
    </row>
    <row r="3" spans="1:10" ht="13.15" customHeight="1" thickTop="1">
      <c r="A3" s="43"/>
      <c r="B3" s="43"/>
      <c r="C3" s="43"/>
      <c r="D3" s="43"/>
      <c r="E3" s="43"/>
      <c r="F3" s="43"/>
      <c r="G3" s="43"/>
    </row>
    <row r="4" spans="1:10" ht="27.75" customHeight="1">
      <c r="A4" s="43" t="s">
        <v>2578</v>
      </c>
      <c r="B4" s="907" t="s">
        <v>127</v>
      </c>
      <c r="C4" s="907"/>
      <c r="D4" s="907"/>
      <c r="E4" s="907"/>
      <c r="F4" s="907"/>
      <c r="G4" s="907"/>
    </row>
    <row r="5" spans="1:10" ht="15.75" customHeight="1">
      <c r="A5" s="43"/>
      <c r="B5" s="908" t="s">
        <v>2825</v>
      </c>
      <c r="C5" s="215"/>
      <c r="D5" s="215"/>
      <c r="E5" s="215"/>
      <c r="F5" s="215"/>
      <c r="G5" s="215"/>
    </row>
    <row r="6" spans="1:10" ht="54.75" customHeight="1">
      <c r="A6" s="216"/>
      <c r="B6" s="893"/>
      <c r="C6" s="226" t="s">
        <v>2799</v>
      </c>
      <c r="D6" s="226" t="s">
        <v>2795</v>
      </c>
      <c r="E6" s="226" t="s">
        <v>2800</v>
      </c>
      <c r="F6" s="226" t="s">
        <v>2801</v>
      </c>
      <c r="G6" s="226" t="s">
        <v>2983</v>
      </c>
      <c r="H6" s="475"/>
    </row>
    <row r="7" spans="1:10" s="439" customFormat="1" ht="14.4">
      <c r="A7" s="459" t="s">
        <v>2802</v>
      </c>
      <c r="B7" s="433">
        <v>0</v>
      </c>
      <c r="C7" s="433">
        <v>0</v>
      </c>
      <c r="D7" s="433">
        <v>0</v>
      </c>
      <c r="E7" s="433">
        <v>0</v>
      </c>
      <c r="F7" s="433">
        <v>0</v>
      </c>
      <c r="G7" s="221" t="s">
        <v>131</v>
      </c>
      <c r="H7" s="462"/>
      <c r="I7" s="462"/>
      <c r="J7" s="462"/>
    </row>
    <row r="8" spans="1:10">
      <c r="A8" s="280" t="s">
        <v>2733</v>
      </c>
      <c r="B8" s="221">
        <v>2822</v>
      </c>
      <c r="C8" s="221">
        <v>478</v>
      </c>
      <c r="D8" s="221">
        <v>700</v>
      </c>
      <c r="E8" s="221">
        <v>652</v>
      </c>
      <c r="F8" s="221">
        <v>118</v>
      </c>
      <c r="G8" s="221" t="s">
        <v>131</v>
      </c>
      <c r="H8" s="225"/>
      <c r="I8" s="225"/>
      <c r="J8" s="225"/>
    </row>
    <row r="9" spans="1:10">
      <c r="A9" s="280" t="s">
        <v>2734</v>
      </c>
      <c r="B9" s="221">
        <v>7729</v>
      </c>
      <c r="C9" s="221">
        <v>1479</v>
      </c>
      <c r="D9" s="221">
        <v>1475</v>
      </c>
      <c r="E9" s="221">
        <v>1373</v>
      </c>
      <c r="F9" s="221">
        <v>434</v>
      </c>
      <c r="G9" s="221" t="s">
        <v>131</v>
      </c>
      <c r="H9" s="225"/>
      <c r="I9" s="225"/>
      <c r="J9" s="225"/>
    </row>
    <row r="10" spans="1:10">
      <c r="A10" s="280" t="s">
        <v>2796</v>
      </c>
      <c r="B10" s="221">
        <v>5721</v>
      </c>
      <c r="C10" s="221">
        <v>1176</v>
      </c>
      <c r="D10" s="221">
        <v>932</v>
      </c>
      <c r="E10" s="221">
        <v>820</v>
      </c>
      <c r="F10" s="221">
        <v>436</v>
      </c>
      <c r="G10" s="221" t="s">
        <v>131</v>
      </c>
      <c r="H10" s="225"/>
      <c r="I10" s="225"/>
      <c r="J10" s="225"/>
    </row>
    <row r="11" spans="1:10">
      <c r="A11" s="280" t="s">
        <v>2791</v>
      </c>
      <c r="B11" s="221">
        <v>11364</v>
      </c>
      <c r="C11" s="221">
        <v>2203</v>
      </c>
      <c r="D11" s="221">
        <v>2117</v>
      </c>
      <c r="E11" s="221">
        <v>1773</v>
      </c>
      <c r="F11" s="221">
        <v>821</v>
      </c>
      <c r="G11" s="221" t="s">
        <v>131</v>
      </c>
      <c r="H11" s="225"/>
      <c r="I11" s="225"/>
      <c r="J11" s="225"/>
    </row>
    <row r="12" spans="1:10">
      <c r="A12" s="280" t="s">
        <v>2846</v>
      </c>
      <c r="B12" s="221">
        <v>12643</v>
      </c>
      <c r="C12" s="221">
        <v>2200</v>
      </c>
      <c r="D12" s="221">
        <v>2388</v>
      </c>
      <c r="E12" s="221">
        <v>2005</v>
      </c>
      <c r="F12" s="221">
        <v>1049</v>
      </c>
      <c r="G12" s="221" t="s">
        <v>131</v>
      </c>
      <c r="H12" s="225"/>
      <c r="I12" s="225"/>
      <c r="J12" s="225"/>
    </row>
    <row r="13" spans="1:10">
      <c r="A13" s="280" t="s">
        <v>2847</v>
      </c>
      <c r="B13" s="221">
        <v>14084</v>
      </c>
      <c r="C13" s="221">
        <v>2515</v>
      </c>
      <c r="D13" s="221">
        <v>2943</v>
      </c>
      <c r="E13" s="221">
        <v>2516</v>
      </c>
      <c r="F13" s="221">
        <v>1196</v>
      </c>
      <c r="G13" s="221">
        <v>0</v>
      </c>
      <c r="H13" s="42"/>
      <c r="I13" s="225"/>
      <c r="J13" s="225"/>
    </row>
    <row r="14" spans="1:10">
      <c r="A14" s="280" t="s">
        <v>2931</v>
      </c>
      <c r="B14" s="221">
        <v>13873</v>
      </c>
      <c r="C14" s="221">
        <v>2487</v>
      </c>
      <c r="D14" s="221">
        <v>2448</v>
      </c>
      <c r="E14" s="221">
        <v>2035</v>
      </c>
      <c r="F14" s="221">
        <v>1185</v>
      </c>
      <c r="G14" s="221">
        <v>0</v>
      </c>
      <c r="H14" s="42"/>
      <c r="I14" s="225"/>
      <c r="J14" s="225"/>
    </row>
    <row r="15" spans="1:10">
      <c r="A15" s="280" t="s">
        <v>2932</v>
      </c>
      <c r="B15" s="221">
        <v>14908</v>
      </c>
      <c r="C15" s="221">
        <v>2543</v>
      </c>
      <c r="D15" s="221">
        <v>2895</v>
      </c>
      <c r="E15" s="221">
        <v>2005</v>
      </c>
      <c r="F15" s="221">
        <v>1258</v>
      </c>
      <c r="G15" s="221">
        <v>0</v>
      </c>
      <c r="H15" s="42"/>
      <c r="I15" s="225"/>
      <c r="J15" s="225"/>
    </row>
    <row r="16" spans="1:10">
      <c r="A16" s="280" t="s">
        <v>2933</v>
      </c>
      <c r="B16" s="221">
        <v>16149</v>
      </c>
      <c r="C16" s="221">
        <v>2649</v>
      </c>
      <c r="D16" s="221">
        <v>2997</v>
      </c>
      <c r="E16" s="221">
        <v>2663</v>
      </c>
      <c r="F16" s="221">
        <v>1189</v>
      </c>
      <c r="G16" s="221">
        <v>0</v>
      </c>
      <c r="H16" s="42"/>
      <c r="I16" s="225"/>
      <c r="J16" s="225"/>
    </row>
    <row r="17" spans="1:10">
      <c r="A17" s="280" t="s">
        <v>2950</v>
      </c>
      <c r="B17" s="221">
        <v>18495</v>
      </c>
      <c r="C17" s="221">
        <v>2559</v>
      </c>
      <c r="D17" s="221">
        <v>3629</v>
      </c>
      <c r="E17" s="221">
        <v>2329</v>
      </c>
      <c r="F17" s="221">
        <v>1123</v>
      </c>
      <c r="G17" s="221">
        <v>0</v>
      </c>
      <c r="H17" s="42"/>
      <c r="I17" s="225"/>
      <c r="J17" s="225"/>
    </row>
    <row r="18" spans="1:10">
      <c r="A18" s="280" t="s">
        <v>2951</v>
      </c>
      <c r="B18" s="221">
        <v>18852</v>
      </c>
      <c r="C18" s="221">
        <v>2337</v>
      </c>
      <c r="D18" s="221">
        <v>3203</v>
      </c>
      <c r="E18" s="221">
        <v>2337</v>
      </c>
      <c r="F18" s="221">
        <v>884</v>
      </c>
      <c r="G18" s="221">
        <v>8</v>
      </c>
      <c r="H18" s="42"/>
      <c r="I18" s="225"/>
      <c r="J18" s="225"/>
    </row>
    <row r="19" spans="1:10">
      <c r="A19" s="280" t="s">
        <v>2952</v>
      </c>
      <c r="B19" s="221">
        <v>21486</v>
      </c>
      <c r="C19" s="221">
        <v>2726</v>
      </c>
      <c r="D19" s="221">
        <v>4252</v>
      </c>
      <c r="E19" s="221">
        <v>2553</v>
      </c>
      <c r="F19" s="221">
        <v>995</v>
      </c>
      <c r="G19" s="221">
        <v>7</v>
      </c>
      <c r="H19" s="42"/>
      <c r="I19" s="225"/>
      <c r="J19" s="225"/>
    </row>
    <row r="20" spans="1:10">
      <c r="A20" s="280" t="s">
        <v>3007</v>
      </c>
      <c r="B20" s="221">
        <v>25922</v>
      </c>
      <c r="C20" s="221">
        <v>3041</v>
      </c>
      <c r="D20" s="221">
        <v>4874</v>
      </c>
      <c r="E20" s="221">
        <v>2976</v>
      </c>
      <c r="F20" s="221">
        <v>956</v>
      </c>
      <c r="G20" s="221">
        <v>3</v>
      </c>
      <c r="H20" s="42"/>
      <c r="I20" s="790"/>
      <c r="J20" s="225"/>
    </row>
    <row r="21" spans="1:10" ht="13.8">
      <c r="A21" s="280" t="s">
        <v>3095</v>
      </c>
      <c r="B21" s="221">
        <v>25837</v>
      </c>
      <c r="C21" s="221">
        <v>2877</v>
      </c>
      <c r="D21" s="221">
        <v>5197</v>
      </c>
      <c r="E21" s="221">
        <v>2338</v>
      </c>
      <c r="F21" s="221">
        <v>932</v>
      </c>
      <c r="G21" s="221">
        <v>12</v>
      </c>
      <c r="H21" s="42"/>
      <c r="I21" s="225"/>
      <c r="J21" s="225"/>
    </row>
    <row r="22" spans="1:10">
      <c r="A22" s="280" t="s">
        <v>3027</v>
      </c>
      <c r="B22" s="221">
        <v>28198</v>
      </c>
      <c r="C22" s="221">
        <v>2585</v>
      </c>
      <c r="D22" s="221">
        <v>5411</v>
      </c>
      <c r="E22" s="221">
        <v>1842</v>
      </c>
      <c r="F22" s="221">
        <v>818</v>
      </c>
      <c r="G22" s="221">
        <v>15</v>
      </c>
      <c r="H22" s="225"/>
      <c r="I22" s="225"/>
      <c r="J22" s="225"/>
    </row>
    <row r="23" spans="1:10" ht="27" customHeight="1" thickBot="1">
      <c r="A23" s="808" t="s">
        <v>52</v>
      </c>
      <c r="B23" s="219">
        <v>238083</v>
      </c>
      <c r="C23" s="219">
        <v>33855</v>
      </c>
      <c r="D23" s="219">
        <v>45461</v>
      </c>
      <c r="E23" s="219">
        <v>30217</v>
      </c>
      <c r="F23" s="219">
        <v>13394</v>
      </c>
      <c r="G23" s="809">
        <v>45</v>
      </c>
      <c r="H23" s="225"/>
      <c r="I23" s="225"/>
      <c r="J23" s="225"/>
    </row>
    <row r="24" spans="1:10" ht="35.25" customHeight="1" thickTop="1">
      <c r="A24" s="901" t="s">
        <v>2834</v>
      </c>
      <c r="B24" s="901"/>
      <c r="C24" s="901"/>
      <c r="D24" s="901"/>
      <c r="E24" s="901"/>
      <c r="F24" s="901"/>
      <c r="G24" s="901"/>
      <c r="H24" s="800"/>
    </row>
    <row r="25" spans="1:10" ht="30.75" customHeight="1">
      <c r="A25" s="909" t="s">
        <v>2949</v>
      </c>
      <c r="B25" s="909"/>
      <c r="C25" s="909"/>
      <c r="D25" s="909"/>
      <c r="E25" s="909"/>
      <c r="F25" s="909"/>
      <c r="G25" s="909"/>
      <c r="H25" s="800"/>
    </row>
    <row r="26" spans="1:10" ht="80.25" customHeight="1">
      <c r="A26" s="903" t="s">
        <v>3064</v>
      </c>
      <c r="B26" s="904"/>
      <c r="C26" s="904"/>
      <c r="D26" s="904"/>
      <c r="E26" s="904"/>
      <c r="F26" s="904"/>
      <c r="G26" s="904"/>
      <c r="H26" s="800"/>
    </row>
    <row r="27" spans="1:10" ht="32.25" customHeight="1">
      <c r="A27" s="910" t="s">
        <v>2984</v>
      </c>
      <c r="B27" s="910"/>
      <c r="C27" s="910"/>
      <c r="D27" s="910"/>
      <c r="E27" s="910"/>
      <c r="F27" s="910"/>
      <c r="G27" s="910"/>
      <c r="H27" s="800"/>
    </row>
    <row r="28" spans="1:10" ht="29.25" customHeight="1">
      <c r="A28" s="862" t="s">
        <v>2611</v>
      </c>
      <c r="B28" s="862"/>
      <c r="C28" s="862"/>
      <c r="D28" s="862"/>
      <c r="E28" s="862"/>
      <c r="F28" s="862"/>
      <c r="G28" s="862"/>
      <c r="H28" s="800"/>
    </row>
    <row r="29" spans="1:10" ht="15.4" customHeight="1">
      <c r="A29" s="910" t="s">
        <v>2985</v>
      </c>
      <c r="B29" s="910"/>
      <c r="C29" s="910"/>
      <c r="D29" s="910"/>
      <c r="E29" s="910"/>
      <c r="F29" s="910"/>
      <c r="G29" s="910"/>
      <c r="H29" s="800"/>
    </row>
    <row r="30" spans="1:10" ht="41.25" customHeight="1">
      <c r="A30" s="862" t="s">
        <v>3094</v>
      </c>
      <c r="B30" s="862"/>
      <c r="C30" s="862"/>
      <c r="D30" s="862"/>
      <c r="E30" s="862"/>
      <c r="F30" s="862"/>
      <c r="G30" s="862"/>
    </row>
    <row r="31" spans="1:10" ht="13.5" customHeight="1">
      <c r="A31" s="837"/>
      <c r="B31" s="837"/>
      <c r="C31" s="837"/>
      <c r="D31" s="837"/>
      <c r="E31" s="837"/>
      <c r="F31" s="154"/>
      <c r="G31" s="154"/>
    </row>
    <row r="32" spans="1:10">
      <c r="A32" s="286" t="s">
        <v>1</v>
      </c>
      <c r="B32" s="287" t="str">
        <f>Contents!C23</f>
        <v>27 Feb 2020</v>
      </c>
      <c r="D32" s="154"/>
      <c r="E32" s="154"/>
      <c r="F32" s="154"/>
      <c r="G32" s="154"/>
    </row>
    <row r="33" spans="1:8">
      <c r="A33" s="286" t="s">
        <v>2665</v>
      </c>
      <c r="B33" s="287" t="str">
        <f>Contents!D23</f>
        <v>19 Mar 2020</v>
      </c>
      <c r="D33" s="154"/>
      <c r="E33" s="154"/>
      <c r="F33" s="154"/>
      <c r="G33" s="154"/>
    </row>
    <row r="34" spans="1:8">
      <c r="H34" s="678"/>
    </row>
    <row r="35" spans="1:8">
      <c r="B35" s="154"/>
      <c r="C35" s="154"/>
      <c r="D35" s="154"/>
      <c r="E35" s="154"/>
      <c r="F35" s="154"/>
      <c r="G35" s="236"/>
      <c r="H35" s="678"/>
    </row>
    <row r="36" spans="1:8">
      <c r="B36" s="308"/>
      <c r="C36" s="308"/>
      <c r="D36" s="308"/>
      <c r="E36" s="308"/>
      <c r="F36" s="308"/>
      <c r="G36" s="308"/>
      <c r="H36" s="678"/>
    </row>
    <row r="37" spans="1:8">
      <c r="B37" s="308"/>
      <c r="C37" s="308"/>
      <c r="D37" s="308"/>
      <c r="E37" s="308"/>
      <c r="F37" s="308"/>
      <c r="G37" s="308"/>
      <c r="H37" s="678"/>
    </row>
    <row r="38" spans="1:8" ht="13.5" customHeight="1">
      <c r="A38" s="299"/>
      <c r="B38" s="308"/>
      <c r="C38" s="308"/>
      <c r="D38" s="308"/>
      <c r="E38" s="308"/>
      <c r="F38" s="308"/>
      <c r="G38" s="308"/>
      <c r="H38" s="678"/>
    </row>
    <row r="39" spans="1:8">
      <c r="A39" s="299"/>
      <c r="B39" s="308"/>
      <c r="C39" s="308"/>
      <c r="D39" s="308"/>
      <c r="E39" s="308"/>
      <c r="F39" s="308"/>
      <c r="G39" s="308"/>
      <c r="H39" s="902"/>
    </row>
    <row r="40" spans="1:8" ht="24.75" customHeight="1">
      <c r="A40" s="299"/>
      <c r="B40" s="308"/>
      <c r="C40" s="308"/>
      <c r="D40" s="308"/>
      <c r="E40" s="308"/>
      <c r="F40" s="308"/>
      <c r="G40" s="308"/>
      <c r="H40" s="902"/>
    </row>
    <row r="41" spans="1:8">
      <c r="A41" s="299"/>
      <c r="B41" s="308"/>
      <c r="C41" s="308"/>
      <c r="D41" s="308"/>
      <c r="E41" s="308"/>
      <c r="F41" s="308"/>
      <c r="G41" s="308"/>
      <c r="H41" s="677"/>
    </row>
    <row r="42" spans="1:8" ht="12.75" customHeight="1">
      <c r="A42" s="299"/>
      <c r="B42" s="308"/>
      <c r="C42" s="308"/>
      <c r="D42" s="308"/>
      <c r="E42" s="308"/>
      <c r="F42" s="308"/>
      <c r="G42" s="308"/>
      <c r="H42" s="677"/>
    </row>
    <row r="43" spans="1:8">
      <c r="A43" s="299"/>
      <c r="B43" s="308"/>
      <c r="C43" s="308"/>
      <c r="D43" s="308"/>
      <c r="E43" s="308"/>
      <c r="F43" s="308"/>
      <c r="G43" s="308"/>
    </row>
    <row r="44" spans="1:8">
      <c r="A44" s="476"/>
      <c r="B44" s="308"/>
      <c r="C44" s="308"/>
      <c r="D44" s="308"/>
      <c r="E44" s="308"/>
      <c r="F44" s="308"/>
      <c r="G44" s="308"/>
    </row>
    <row r="45" spans="1:8">
      <c r="A45" s="476"/>
      <c r="B45" s="308"/>
      <c r="C45" s="308"/>
      <c r="D45" s="308"/>
      <c r="E45" s="308"/>
      <c r="F45" s="308"/>
      <c r="G45" s="308"/>
    </row>
    <row r="46" spans="1:8">
      <c r="A46" s="476"/>
      <c r="B46" s="308"/>
      <c r="C46" s="308"/>
      <c r="D46" s="308"/>
      <c r="E46" s="308"/>
      <c r="F46" s="308"/>
      <c r="G46" s="308"/>
    </row>
    <row r="47" spans="1:8">
      <c r="B47" s="308"/>
      <c r="C47" s="308"/>
      <c r="D47" s="308"/>
      <c r="E47" s="308"/>
      <c r="F47" s="308"/>
      <c r="G47" s="308"/>
      <c r="H47" s="678"/>
    </row>
    <row r="48" spans="1:8">
      <c r="B48" s="308"/>
      <c r="C48" s="308"/>
      <c r="D48" s="308"/>
      <c r="E48" s="308"/>
      <c r="F48" s="308"/>
      <c r="G48" s="308"/>
      <c r="H48" s="678"/>
    </row>
    <row r="49" spans="1:8">
      <c r="B49" s="308"/>
      <c r="C49" s="308"/>
      <c r="D49" s="308"/>
      <c r="E49" s="308"/>
      <c r="F49" s="308"/>
      <c r="G49" s="308"/>
      <c r="H49" s="678"/>
    </row>
    <row r="50" spans="1:8">
      <c r="B50" s="154"/>
      <c r="C50" s="154"/>
      <c r="D50" s="154"/>
      <c r="E50" s="154"/>
      <c r="F50" s="154"/>
      <c r="G50" s="154"/>
      <c r="H50" s="678"/>
    </row>
    <row r="51" spans="1:8">
      <c r="B51" s="154"/>
      <c r="C51" s="154"/>
      <c r="D51" s="154"/>
      <c r="E51" s="154"/>
      <c r="F51" s="154"/>
      <c r="G51" s="154"/>
      <c r="H51" s="678"/>
    </row>
    <row r="52" spans="1:8">
      <c r="A52" s="155"/>
      <c r="B52" s="155"/>
      <c r="C52" s="155"/>
      <c r="D52" s="155"/>
      <c r="E52" s="155"/>
      <c r="F52" s="155"/>
      <c r="G52" s="155"/>
      <c r="H52" s="678"/>
    </row>
    <row r="53" spans="1:8">
      <c r="A53" s="155"/>
      <c r="B53" s="155"/>
      <c r="C53" s="155"/>
      <c r="D53" s="155"/>
      <c r="E53" s="155"/>
      <c r="F53" s="155"/>
      <c r="G53" s="155"/>
      <c r="H53" s="905"/>
    </row>
    <row r="54" spans="1:8" ht="24.75" customHeight="1">
      <c r="A54" s="155"/>
      <c r="B54" s="155"/>
      <c r="C54" s="155"/>
      <c r="D54" s="155"/>
      <c r="E54" s="155"/>
      <c r="F54" s="155"/>
      <c r="G54" s="155"/>
      <c r="H54" s="905"/>
    </row>
    <row r="55" spans="1:8">
      <c r="A55" s="155"/>
      <c r="B55" s="155"/>
      <c r="C55" s="155"/>
      <c r="D55" s="155"/>
      <c r="E55" s="155"/>
      <c r="F55" s="155"/>
      <c r="G55" s="155"/>
      <c r="H55" s="676"/>
    </row>
    <row r="56" spans="1:8" ht="12.75" customHeight="1">
      <c r="A56" s="155"/>
      <c r="B56" s="155"/>
      <c r="C56" s="155"/>
      <c r="D56" s="155"/>
      <c r="E56" s="155"/>
      <c r="F56" s="155"/>
      <c r="G56" s="155"/>
      <c r="H56" s="676"/>
    </row>
    <row r="57" spans="1:8">
      <c r="A57" s="155"/>
      <c r="B57" s="155"/>
      <c r="C57" s="155"/>
      <c r="D57" s="155"/>
      <c r="E57" s="155"/>
      <c r="F57" s="155"/>
      <c r="G57" s="155"/>
    </row>
    <row r="58" spans="1:8">
      <c r="A58" s="155"/>
      <c r="B58" s="155"/>
      <c r="C58" s="155"/>
      <c r="D58" s="155"/>
      <c r="E58" s="155"/>
      <c r="F58" s="155"/>
      <c r="G58" s="155"/>
    </row>
    <row r="59" spans="1:8">
      <c r="A59" s="155"/>
      <c r="B59" s="155"/>
      <c r="C59" s="155"/>
      <c r="D59" s="155"/>
      <c r="E59" s="155"/>
      <c r="F59" s="155"/>
      <c r="G59" s="155"/>
    </row>
    <row r="60" spans="1:8">
      <c r="A60" s="155"/>
      <c r="B60" s="155"/>
      <c r="C60" s="155"/>
      <c r="D60" s="155"/>
      <c r="E60" s="155"/>
      <c r="F60" s="155"/>
      <c r="G60" s="155"/>
    </row>
    <row r="61" spans="1:8" ht="13.8">
      <c r="A61" s="463"/>
      <c r="B61" s="155"/>
      <c r="C61" s="155"/>
      <c r="D61" s="155"/>
      <c r="E61" s="155"/>
      <c r="F61" s="155"/>
      <c r="G61" s="155"/>
    </row>
    <row r="62" spans="1:8">
      <c r="A62" s="155"/>
      <c r="B62" s="155"/>
      <c r="C62" s="155"/>
      <c r="D62" s="155"/>
      <c r="E62" s="155"/>
      <c r="F62" s="155"/>
      <c r="G62" s="155"/>
    </row>
    <row r="63" spans="1:8">
      <c r="A63" s="155"/>
      <c r="B63" s="155"/>
      <c r="C63" s="155"/>
      <c r="D63" s="155"/>
      <c r="E63" s="155"/>
      <c r="F63" s="155"/>
      <c r="G63" s="155"/>
    </row>
    <row r="64" spans="1:8">
      <c r="A64" s="155"/>
      <c r="B64" s="155"/>
      <c r="C64" s="155"/>
      <c r="D64" s="155"/>
      <c r="E64" s="155"/>
      <c r="F64" s="155"/>
      <c r="G64" s="155"/>
    </row>
    <row r="65" spans="1:7">
      <c r="A65" s="155"/>
      <c r="B65" s="155"/>
      <c r="C65" s="155"/>
      <c r="D65" s="155"/>
      <c r="E65" s="155"/>
      <c r="F65" s="155"/>
      <c r="G65" s="155"/>
    </row>
    <row r="66" spans="1:7">
      <c r="A66" s="155"/>
      <c r="B66" s="155"/>
      <c r="C66" s="155"/>
      <c r="D66" s="155"/>
      <c r="E66" s="155"/>
      <c r="F66" s="155"/>
      <c r="G66" s="155"/>
    </row>
    <row r="67" spans="1:7">
      <c r="A67" s="155"/>
      <c r="B67" s="155"/>
      <c r="C67" s="155"/>
      <c r="D67" s="155"/>
      <c r="E67" s="155"/>
      <c r="F67" s="155"/>
      <c r="G67" s="155"/>
    </row>
    <row r="68" spans="1:7">
      <c r="A68" s="155"/>
      <c r="B68" s="155"/>
      <c r="C68" s="155"/>
      <c r="D68" s="155"/>
      <c r="E68" s="155"/>
      <c r="F68" s="155"/>
      <c r="G68" s="155"/>
    </row>
    <row r="69" spans="1:7">
      <c r="A69" s="155"/>
      <c r="B69" s="155"/>
      <c r="C69" s="155"/>
      <c r="D69" s="155"/>
      <c r="E69" s="155"/>
      <c r="F69" s="155"/>
      <c r="G69" s="155"/>
    </row>
    <row r="70" spans="1:7">
      <c r="A70" s="155"/>
      <c r="B70" s="155"/>
      <c r="C70" s="155"/>
      <c r="D70" s="155"/>
      <c r="E70" s="155"/>
      <c r="F70" s="155"/>
      <c r="G70" s="155"/>
    </row>
    <row r="71" spans="1:7">
      <c r="A71" s="155"/>
      <c r="B71" s="155"/>
      <c r="C71" s="155"/>
      <c r="D71" s="155"/>
      <c r="E71" s="155"/>
      <c r="F71" s="155"/>
      <c r="G71" s="155"/>
    </row>
    <row r="72" spans="1:7">
      <c r="A72" s="155"/>
      <c r="B72" s="155"/>
      <c r="C72" s="155"/>
      <c r="D72" s="155"/>
      <c r="E72" s="155"/>
      <c r="F72" s="155"/>
      <c r="G72" s="155"/>
    </row>
    <row r="73" spans="1:7">
      <c r="A73" s="155"/>
      <c r="B73" s="155"/>
      <c r="C73" s="155"/>
      <c r="D73" s="155"/>
      <c r="E73" s="155"/>
      <c r="F73" s="155"/>
      <c r="G73" s="155"/>
    </row>
    <row r="74" spans="1:7" ht="24" customHeight="1">
      <c r="A74" s="155"/>
      <c r="B74" s="155"/>
      <c r="C74" s="155"/>
      <c r="D74" s="155"/>
      <c r="E74" s="155"/>
      <c r="F74" s="155"/>
      <c r="G74" s="155"/>
    </row>
    <row r="75" spans="1:7" ht="21" customHeight="1">
      <c r="A75" s="155"/>
      <c r="B75" s="155"/>
      <c r="C75" s="155"/>
      <c r="D75" s="155"/>
      <c r="E75" s="155"/>
      <c r="F75" s="155"/>
      <c r="G75" s="155"/>
    </row>
    <row r="76" spans="1:7" ht="12.75" customHeight="1">
      <c r="A76" s="155"/>
      <c r="B76" s="155"/>
      <c r="C76" s="155"/>
      <c r="D76" s="155"/>
      <c r="E76" s="155"/>
      <c r="F76" s="155"/>
      <c r="G76" s="155"/>
    </row>
    <row r="77" spans="1:7">
      <c r="A77" s="155"/>
      <c r="B77" s="155"/>
      <c r="C77" s="155"/>
      <c r="D77" s="155"/>
      <c r="E77" s="155"/>
      <c r="F77" s="155"/>
      <c r="G77" s="155"/>
    </row>
    <row r="78" spans="1:7" ht="13.5" customHeight="1">
      <c r="A78" s="155"/>
      <c r="B78" s="155"/>
      <c r="C78" s="155"/>
      <c r="D78" s="155"/>
      <c r="E78" s="155"/>
      <c r="F78" s="155"/>
      <c r="G78" s="155"/>
    </row>
    <row r="79" spans="1:7" ht="13.15" customHeight="1">
      <c r="A79" s="155"/>
      <c r="B79" s="155"/>
      <c r="C79" s="155"/>
      <c r="D79" s="155"/>
      <c r="E79" s="155"/>
      <c r="F79" s="155"/>
      <c r="G79" s="155"/>
    </row>
    <row r="80" spans="1:7" ht="13.15" customHeight="1">
      <c r="A80" s="155"/>
      <c r="B80" s="155"/>
      <c r="C80" s="155"/>
      <c r="D80" s="155"/>
      <c r="E80" s="155"/>
      <c r="F80" s="155"/>
      <c r="G80" s="155"/>
    </row>
    <row r="81" spans="1:7">
      <c r="A81" s="155"/>
      <c r="B81" s="155"/>
      <c r="C81" s="155"/>
      <c r="D81" s="155"/>
      <c r="E81" s="155"/>
      <c r="F81" s="155"/>
      <c r="G81" s="155"/>
    </row>
    <row r="82" spans="1:7">
      <c r="A82" s="155"/>
      <c r="B82" s="155"/>
      <c r="C82" s="155"/>
      <c r="D82" s="155"/>
      <c r="E82" s="155"/>
      <c r="F82" s="155"/>
      <c r="G82" s="155"/>
    </row>
    <row r="83" spans="1:7">
      <c r="B83" s="155"/>
      <c r="C83" s="155"/>
      <c r="D83" s="155"/>
      <c r="E83" s="155"/>
      <c r="F83" s="155"/>
      <c r="G83" s="155"/>
    </row>
    <row r="103" spans="1:7" s="155" customFormat="1">
      <c r="A103" s="629"/>
      <c r="B103" s="629"/>
      <c r="C103" s="629"/>
      <c r="D103" s="629"/>
      <c r="E103" s="629"/>
      <c r="F103" s="629"/>
      <c r="G103" s="629"/>
    </row>
    <row r="104" spans="1:7" s="155" customFormat="1">
      <c r="A104" s="629"/>
      <c r="B104" s="629"/>
      <c r="C104" s="629"/>
      <c r="D104" s="629"/>
      <c r="E104" s="629"/>
      <c r="F104" s="629"/>
      <c r="G104" s="629"/>
    </row>
    <row r="105" spans="1:7" s="155" customFormat="1">
      <c r="A105" s="629"/>
      <c r="B105" s="629"/>
      <c r="C105" s="629"/>
      <c r="D105" s="629"/>
      <c r="E105" s="629"/>
      <c r="F105" s="629"/>
      <c r="G105" s="629"/>
    </row>
    <row r="106" spans="1:7" s="155" customFormat="1">
      <c r="A106" s="629"/>
      <c r="B106" s="629"/>
      <c r="C106" s="629"/>
      <c r="D106" s="629"/>
      <c r="E106" s="629"/>
      <c r="F106" s="629"/>
      <c r="G106" s="629"/>
    </row>
    <row r="107" spans="1:7" s="155" customFormat="1">
      <c r="A107" s="629"/>
      <c r="B107" s="629"/>
      <c r="C107" s="629"/>
      <c r="D107" s="629"/>
      <c r="E107" s="629"/>
      <c r="F107" s="629"/>
      <c r="G107" s="629"/>
    </row>
    <row r="108" spans="1:7" s="155" customFormat="1">
      <c r="A108" s="629"/>
      <c r="B108" s="629"/>
      <c r="C108" s="629"/>
      <c r="D108" s="629"/>
      <c r="E108" s="629"/>
      <c r="F108" s="629"/>
      <c r="G108" s="629"/>
    </row>
    <row r="109" spans="1:7" s="155" customFormat="1">
      <c r="A109" s="629"/>
      <c r="B109" s="629"/>
      <c r="C109" s="629"/>
      <c r="D109" s="629"/>
      <c r="E109" s="629"/>
      <c r="F109" s="629"/>
      <c r="G109" s="629"/>
    </row>
    <row r="110" spans="1:7" s="155" customFormat="1">
      <c r="A110" s="629"/>
      <c r="B110" s="629"/>
      <c r="C110" s="629"/>
      <c r="D110" s="629"/>
      <c r="E110" s="629"/>
      <c r="F110" s="629"/>
      <c r="G110" s="629"/>
    </row>
    <row r="111" spans="1:7" s="155" customFormat="1">
      <c r="A111" s="629"/>
      <c r="B111" s="629"/>
      <c r="C111" s="629"/>
      <c r="D111" s="629"/>
      <c r="E111" s="629"/>
      <c r="F111" s="629"/>
      <c r="G111" s="629"/>
    </row>
    <row r="112" spans="1:7" s="155" customFormat="1">
      <c r="A112" s="629"/>
      <c r="B112" s="629"/>
      <c r="C112" s="629"/>
      <c r="D112" s="629"/>
      <c r="E112" s="629"/>
      <c r="F112" s="629"/>
      <c r="G112" s="629"/>
    </row>
    <row r="113" spans="1:7" s="155" customFormat="1">
      <c r="A113" s="629"/>
      <c r="B113" s="629"/>
      <c r="C113" s="629"/>
      <c r="D113" s="629"/>
      <c r="E113" s="629"/>
      <c r="F113" s="629"/>
      <c r="G113" s="629"/>
    </row>
    <row r="114" spans="1:7" s="155" customFormat="1">
      <c r="A114" s="629"/>
      <c r="B114" s="629"/>
      <c r="C114" s="629"/>
      <c r="D114" s="629"/>
      <c r="E114" s="629"/>
      <c r="F114" s="629"/>
      <c r="G114" s="629"/>
    </row>
    <row r="115" spans="1:7" s="155" customFormat="1">
      <c r="A115" s="629"/>
      <c r="B115" s="629"/>
      <c r="C115" s="629"/>
      <c r="D115" s="629"/>
      <c r="E115" s="629"/>
      <c r="F115" s="629"/>
      <c r="G115" s="629"/>
    </row>
    <row r="116" spans="1:7" s="155" customFormat="1">
      <c r="A116" s="629"/>
      <c r="B116" s="629"/>
      <c r="C116" s="629"/>
      <c r="D116" s="629"/>
      <c r="E116" s="629"/>
      <c r="F116" s="629"/>
      <c r="G116" s="629"/>
    </row>
    <row r="117" spans="1:7" s="155" customFormat="1">
      <c r="A117" s="629"/>
      <c r="B117" s="629"/>
      <c r="C117" s="629"/>
      <c r="D117" s="629"/>
      <c r="E117" s="629"/>
      <c r="F117" s="629"/>
      <c r="G117" s="629"/>
    </row>
    <row r="118" spans="1:7" s="155" customFormat="1">
      <c r="A118" s="629"/>
      <c r="B118" s="629"/>
      <c r="C118" s="629"/>
      <c r="D118" s="629"/>
      <c r="E118" s="629"/>
      <c r="F118" s="629"/>
      <c r="G118" s="629"/>
    </row>
    <row r="119" spans="1:7" s="155" customFormat="1">
      <c r="A119" s="629"/>
      <c r="B119" s="629"/>
      <c r="C119" s="629"/>
      <c r="D119" s="629"/>
      <c r="E119" s="629"/>
      <c r="F119" s="629"/>
      <c r="G119" s="629"/>
    </row>
    <row r="120" spans="1:7" s="155" customFormat="1">
      <c r="A120" s="629"/>
      <c r="B120" s="629"/>
      <c r="C120" s="629"/>
      <c r="D120" s="629"/>
      <c r="E120" s="629"/>
      <c r="F120" s="629"/>
      <c r="G120" s="629"/>
    </row>
    <row r="121" spans="1:7" s="155" customFormat="1">
      <c r="A121" s="629"/>
      <c r="B121" s="629"/>
      <c r="C121" s="629"/>
      <c r="D121" s="629"/>
      <c r="E121" s="629"/>
      <c r="F121" s="629"/>
      <c r="G121" s="629"/>
    </row>
    <row r="122" spans="1:7" s="155" customFormat="1">
      <c r="A122" s="629"/>
      <c r="B122" s="629"/>
      <c r="C122" s="629"/>
      <c r="D122" s="629"/>
      <c r="E122" s="629"/>
      <c r="F122" s="629"/>
      <c r="G122" s="629"/>
    </row>
    <row r="123" spans="1:7" s="155" customFormat="1">
      <c r="A123" s="629"/>
      <c r="B123" s="629"/>
      <c r="C123" s="629"/>
      <c r="D123" s="629"/>
      <c r="E123" s="629"/>
      <c r="F123" s="629"/>
      <c r="G123" s="629"/>
    </row>
    <row r="124" spans="1:7" s="155" customFormat="1">
      <c r="A124" s="629"/>
      <c r="B124" s="629"/>
      <c r="C124" s="629"/>
      <c r="D124" s="629"/>
      <c r="E124" s="629"/>
      <c r="F124" s="629"/>
      <c r="G124" s="629"/>
    </row>
    <row r="125" spans="1:7" s="155" customFormat="1">
      <c r="A125" s="629"/>
      <c r="B125" s="629"/>
      <c r="C125" s="629"/>
      <c r="D125" s="629"/>
      <c r="E125" s="629"/>
      <c r="F125" s="629"/>
      <c r="G125" s="629"/>
    </row>
    <row r="126" spans="1:7" s="155" customFormat="1">
      <c r="A126" s="629"/>
      <c r="B126" s="629"/>
      <c r="C126" s="629"/>
      <c r="D126" s="629"/>
      <c r="E126" s="629"/>
      <c r="F126" s="629"/>
      <c r="G126" s="629"/>
    </row>
    <row r="127" spans="1:7" s="155" customFormat="1">
      <c r="A127" s="629"/>
      <c r="B127" s="629"/>
      <c r="C127" s="629"/>
      <c r="D127" s="629"/>
      <c r="E127" s="629"/>
      <c r="F127" s="629"/>
      <c r="G127" s="629"/>
    </row>
    <row r="128" spans="1:7" s="155" customFormat="1">
      <c r="A128" s="629"/>
      <c r="B128" s="629"/>
      <c r="C128" s="629"/>
      <c r="D128" s="629"/>
      <c r="E128" s="629"/>
      <c r="F128" s="629"/>
      <c r="G128" s="629"/>
    </row>
    <row r="129" spans="1:7" s="155" customFormat="1">
      <c r="A129" s="629"/>
      <c r="B129" s="629"/>
      <c r="C129" s="629"/>
      <c r="D129" s="629"/>
      <c r="E129" s="629"/>
      <c r="F129" s="629"/>
      <c r="G129" s="629"/>
    </row>
    <row r="130" spans="1:7" s="155" customFormat="1">
      <c r="A130" s="629"/>
      <c r="B130" s="629"/>
      <c r="C130" s="629"/>
      <c r="D130" s="629"/>
      <c r="E130" s="629"/>
      <c r="F130" s="629"/>
      <c r="G130" s="629"/>
    </row>
    <row r="131" spans="1:7" s="155" customFormat="1">
      <c r="A131" s="629"/>
      <c r="B131" s="629"/>
      <c r="C131" s="629"/>
      <c r="D131" s="629"/>
      <c r="E131" s="629"/>
      <c r="F131" s="629"/>
      <c r="G131" s="629"/>
    </row>
    <row r="132" spans="1:7" s="155" customFormat="1">
      <c r="A132" s="629"/>
      <c r="B132" s="629"/>
      <c r="C132" s="629"/>
      <c r="D132" s="629"/>
      <c r="E132" s="629"/>
      <c r="F132" s="629"/>
      <c r="G132" s="629"/>
    </row>
    <row r="133" spans="1:7" s="155" customFormat="1">
      <c r="A133" s="629"/>
      <c r="B133" s="629"/>
      <c r="C133" s="629"/>
      <c r="D133" s="629"/>
      <c r="E133" s="629"/>
      <c r="F133" s="629"/>
      <c r="G133" s="629"/>
    </row>
  </sheetData>
  <mergeCells count="12">
    <mergeCell ref="A27:G27"/>
    <mergeCell ref="A28:G28"/>
    <mergeCell ref="A29:G29"/>
    <mergeCell ref="H39:H40"/>
    <mergeCell ref="H53:H54"/>
    <mergeCell ref="A30:G30"/>
    <mergeCell ref="A26:G26"/>
    <mergeCell ref="A1:G1"/>
    <mergeCell ref="B4:G4"/>
    <mergeCell ref="B5:B6"/>
    <mergeCell ref="A24:G24"/>
    <mergeCell ref="A25:G25"/>
  </mergeCells>
  <phoneticPr fontId="199" type="noConversion"/>
  <pageMargins left="0.7" right="0.7" top="0.75" bottom="0.75" header="0.3" footer="0.3"/>
  <pageSetup paperSize="9" scale="9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6"/>
  <sheetViews>
    <sheetView zoomScaleNormal="100" workbookViewId="0">
      <pane ySplit="5" topLeftCell="A6" activePane="bottomLeft" state="frozen"/>
      <selection activeCell="D32" sqref="D32"/>
      <selection pane="bottomLeft" activeCell="A2" sqref="A2"/>
    </sheetView>
  </sheetViews>
  <sheetFormatPr defaultColWidth="9.109375" defaultRowHeight="12.3"/>
  <cols>
    <col min="1" max="1" width="50.609375" style="152" customWidth="1"/>
    <col min="2" max="2" width="18.71875" style="152" customWidth="1"/>
    <col min="3" max="3" width="14.109375" style="152" customWidth="1"/>
    <col min="4" max="4" width="14.609375" style="152" customWidth="1"/>
    <col min="5" max="5" width="18.71875" style="152" customWidth="1"/>
    <col min="6" max="6" width="21.71875" style="152" customWidth="1"/>
    <col min="7" max="7" width="18.71875" style="158" customWidth="1"/>
    <col min="8" max="8" width="9.27734375" style="152" bestFit="1" customWidth="1"/>
    <col min="9" max="9" width="9.27734375" style="155" bestFit="1" customWidth="1"/>
    <col min="10" max="10" width="10.609375" style="155" bestFit="1" customWidth="1"/>
    <col min="11" max="12" width="9.109375" style="155"/>
    <col min="13" max="13" width="16.71875" style="155" bestFit="1" customWidth="1"/>
    <col min="14" max="14" width="9.109375" style="155"/>
    <col min="15" max="15" width="16.71875" style="152" bestFit="1" customWidth="1"/>
    <col min="16" max="16384" width="9.109375" style="152"/>
  </cols>
  <sheetData>
    <row r="1" spans="1:14" ht="14.1">
      <c r="A1" s="27" t="s">
        <v>2831</v>
      </c>
      <c r="B1" s="525"/>
      <c r="C1" s="525"/>
      <c r="D1" s="525"/>
      <c r="E1" s="526"/>
      <c r="G1" s="152"/>
      <c r="I1" s="152"/>
      <c r="J1" s="152"/>
      <c r="K1" s="152"/>
      <c r="L1" s="152"/>
      <c r="M1" s="152"/>
      <c r="N1" s="152"/>
    </row>
    <row r="2" spans="1:14" ht="13.5" customHeight="1" thickBot="1">
      <c r="A2" s="426"/>
      <c r="I2" s="152"/>
      <c r="J2" s="152"/>
      <c r="K2" s="152"/>
      <c r="L2" s="152"/>
      <c r="M2" s="152"/>
      <c r="N2" s="152"/>
    </row>
    <row r="3" spans="1:14" ht="13.5" customHeight="1" thickTop="1">
      <c r="A3" s="159"/>
      <c r="B3" s="913" t="s">
        <v>123</v>
      </c>
      <c r="C3" s="914"/>
      <c r="D3" s="914"/>
      <c r="E3" s="914"/>
      <c r="F3" s="414"/>
      <c r="G3" s="160"/>
      <c r="I3" s="152"/>
      <c r="J3" s="152"/>
      <c r="K3" s="152"/>
      <c r="L3" s="152"/>
      <c r="M3" s="152"/>
      <c r="N3" s="152"/>
    </row>
    <row r="4" spans="1:14" ht="26.25" customHeight="1">
      <c r="A4" s="915" t="s">
        <v>2582</v>
      </c>
      <c r="B4" s="415" t="s">
        <v>125</v>
      </c>
      <c r="C4" s="917" t="s">
        <v>196</v>
      </c>
      <c r="D4" s="918"/>
      <c r="E4" s="415" t="s">
        <v>127</v>
      </c>
      <c r="F4" s="415"/>
      <c r="I4" s="152"/>
      <c r="J4" s="152"/>
      <c r="K4" s="152"/>
      <c r="L4" s="152"/>
      <c r="M4" s="152"/>
      <c r="N4" s="152"/>
    </row>
    <row r="5" spans="1:14" ht="26.25" customHeight="1">
      <c r="A5" s="916"/>
      <c r="B5" s="268"/>
      <c r="C5" s="527"/>
      <c r="D5" s="528" t="s">
        <v>129</v>
      </c>
      <c r="E5" s="268"/>
      <c r="F5" s="268" t="s">
        <v>2381</v>
      </c>
      <c r="G5" s="269" t="s">
        <v>130</v>
      </c>
      <c r="I5" s="152"/>
      <c r="J5" s="152"/>
      <c r="K5" s="152"/>
      <c r="L5" s="152"/>
      <c r="M5" s="152"/>
      <c r="N5" s="152"/>
    </row>
    <row r="6" spans="1:14" ht="23.25" customHeight="1">
      <c r="A6" s="161" t="s">
        <v>71</v>
      </c>
      <c r="B6" s="219" t="s">
        <v>131</v>
      </c>
      <c r="C6" s="219" t="s">
        <v>131</v>
      </c>
      <c r="D6" s="219" t="s">
        <v>131</v>
      </c>
      <c r="E6" s="219">
        <v>476242</v>
      </c>
      <c r="F6" s="219">
        <v>476242</v>
      </c>
      <c r="G6" s="302">
        <v>22.6</v>
      </c>
      <c r="H6" s="595"/>
      <c r="I6" s="309"/>
      <c r="J6" s="309"/>
      <c r="K6" s="309"/>
      <c r="L6" s="309"/>
      <c r="M6" s="309"/>
      <c r="N6" s="309"/>
    </row>
    <row r="7" spans="1:14" ht="12.6">
      <c r="A7" s="152" t="s">
        <v>132</v>
      </c>
      <c r="B7" s="220" t="s">
        <v>131</v>
      </c>
      <c r="C7" s="220" t="s">
        <v>131</v>
      </c>
      <c r="D7" s="220" t="s">
        <v>131</v>
      </c>
      <c r="E7" s="220">
        <v>4698</v>
      </c>
      <c r="F7" s="221">
        <v>4698</v>
      </c>
      <c r="G7" s="303">
        <v>0.2</v>
      </c>
      <c r="H7" s="595"/>
      <c r="I7" s="309"/>
      <c r="J7" s="309"/>
      <c r="K7" s="309"/>
      <c r="L7" s="309"/>
      <c r="M7" s="309"/>
      <c r="N7" s="152"/>
    </row>
    <row r="8" spans="1:14" ht="12.6">
      <c r="A8" s="152" t="s">
        <v>133</v>
      </c>
      <c r="B8" s="220" t="s">
        <v>131</v>
      </c>
      <c r="C8" s="220" t="s">
        <v>131</v>
      </c>
      <c r="D8" s="220" t="s">
        <v>131</v>
      </c>
      <c r="E8" s="220">
        <v>24</v>
      </c>
      <c r="F8" s="221">
        <v>24</v>
      </c>
      <c r="G8" s="303">
        <v>0</v>
      </c>
      <c r="H8" s="595"/>
      <c r="I8" s="309"/>
      <c r="J8" s="309"/>
      <c r="K8" s="309"/>
      <c r="L8" s="309"/>
      <c r="M8" s="309"/>
      <c r="N8" s="152"/>
    </row>
    <row r="9" spans="1:14" ht="13.5" customHeight="1">
      <c r="A9" s="152" t="s">
        <v>134</v>
      </c>
      <c r="B9" s="220" t="s">
        <v>131</v>
      </c>
      <c r="C9" s="220" t="s">
        <v>131</v>
      </c>
      <c r="D9" s="220" t="s">
        <v>131</v>
      </c>
      <c r="E9" s="220">
        <v>450</v>
      </c>
      <c r="F9" s="221">
        <v>450</v>
      </c>
      <c r="G9" s="303">
        <v>0</v>
      </c>
      <c r="H9" s="595"/>
      <c r="I9" s="309"/>
      <c r="J9" s="309"/>
      <c r="K9" s="309"/>
      <c r="L9" s="309"/>
      <c r="M9" s="309"/>
      <c r="N9" s="152"/>
    </row>
    <row r="10" spans="1:14" ht="13.5" customHeight="1">
      <c r="A10" s="152" t="s">
        <v>135</v>
      </c>
      <c r="B10" s="220" t="s">
        <v>131</v>
      </c>
      <c r="C10" s="220" t="s">
        <v>131</v>
      </c>
      <c r="D10" s="220" t="s">
        <v>131</v>
      </c>
      <c r="E10" s="220">
        <v>471070</v>
      </c>
      <c r="F10" s="221">
        <v>471070</v>
      </c>
      <c r="G10" s="303">
        <v>22.3</v>
      </c>
      <c r="H10" s="595"/>
      <c r="I10" s="309"/>
      <c r="J10" s="309"/>
      <c r="K10" s="309"/>
      <c r="L10" s="309"/>
      <c r="M10" s="309"/>
      <c r="N10" s="152"/>
    </row>
    <row r="11" spans="1:14" ht="23.25" customHeight="1">
      <c r="A11" s="27" t="s">
        <v>113</v>
      </c>
      <c r="B11" s="222">
        <v>535129</v>
      </c>
      <c r="C11" s="222">
        <v>187864</v>
      </c>
      <c r="D11" s="222">
        <v>28427</v>
      </c>
      <c r="E11" s="222">
        <v>17906</v>
      </c>
      <c r="F11" s="222">
        <v>740899</v>
      </c>
      <c r="G11" s="302">
        <v>35.1</v>
      </c>
      <c r="H11" s="595"/>
      <c r="I11" s="309"/>
      <c r="J11" s="309"/>
      <c r="K11" s="309"/>
      <c r="L11" s="309"/>
      <c r="M11" s="309"/>
      <c r="N11" s="152"/>
    </row>
    <row r="12" spans="1:14" ht="12.6">
      <c r="A12" s="47" t="s">
        <v>136</v>
      </c>
      <c r="B12" s="223">
        <v>293582</v>
      </c>
      <c r="C12" s="223">
        <v>175556</v>
      </c>
      <c r="D12" s="223">
        <v>28335</v>
      </c>
      <c r="E12" s="223">
        <v>17838</v>
      </c>
      <c r="F12" s="223">
        <v>486976</v>
      </c>
      <c r="G12" s="303">
        <v>23.1</v>
      </c>
      <c r="H12" s="595"/>
      <c r="I12" s="309"/>
      <c r="J12" s="309"/>
      <c r="K12" s="309"/>
      <c r="L12" s="309"/>
      <c r="M12" s="309"/>
      <c r="N12" s="152"/>
    </row>
    <row r="13" spans="1:14" ht="12.6">
      <c r="A13" s="416" t="s">
        <v>137</v>
      </c>
      <c r="B13" s="223">
        <v>238888</v>
      </c>
      <c r="C13" s="223">
        <v>11025</v>
      </c>
      <c r="D13" s="223">
        <v>60</v>
      </c>
      <c r="E13" s="223">
        <v>68</v>
      </c>
      <c r="F13" s="223">
        <v>249981</v>
      </c>
      <c r="G13" s="303">
        <v>11.8</v>
      </c>
      <c r="H13" s="595"/>
      <c r="I13" s="309"/>
      <c r="J13" s="309"/>
      <c r="K13" s="309"/>
      <c r="L13" s="309"/>
      <c r="M13" s="309"/>
      <c r="N13" s="152"/>
    </row>
    <row r="14" spans="1:14" ht="12.6">
      <c r="A14" s="47" t="s">
        <v>138</v>
      </c>
      <c r="B14" s="223">
        <v>2626</v>
      </c>
      <c r="C14" s="223">
        <v>1247</v>
      </c>
      <c r="D14" s="223">
        <v>2</v>
      </c>
      <c r="E14" s="223">
        <v>0</v>
      </c>
      <c r="F14" s="223">
        <v>3873</v>
      </c>
      <c r="G14" s="303">
        <v>0.2</v>
      </c>
      <c r="H14" s="595"/>
      <c r="I14" s="309"/>
      <c r="J14" s="309"/>
      <c r="K14" s="309"/>
      <c r="L14" s="309"/>
      <c r="M14" s="309"/>
      <c r="N14" s="152"/>
    </row>
    <row r="15" spans="1:14" ht="12.6">
      <c r="A15" s="47" t="s">
        <v>2383</v>
      </c>
      <c r="B15" s="223">
        <v>33</v>
      </c>
      <c r="C15" s="223">
        <v>36</v>
      </c>
      <c r="D15" s="223">
        <v>30</v>
      </c>
      <c r="E15" s="223">
        <v>0</v>
      </c>
      <c r="F15" s="223">
        <v>69</v>
      </c>
      <c r="G15" s="303">
        <v>0</v>
      </c>
      <c r="H15" s="595"/>
      <c r="I15" s="309"/>
      <c r="J15" s="309"/>
      <c r="K15" s="309"/>
      <c r="L15" s="309"/>
      <c r="M15" s="309"/>
      <c r="N15" s="152"/>
    </row>
    <row r="16" spans="1:14" ht="23.25" customHeight="1">
      <c r="A16" s="27" t="s">
        <v>84</v>
      </c>
      <c r="B16" s="222">
        <v>242259</v>
      </c>
      <c r="C16" s="222">
        <v>223388</v>
      </c>
      <c r="D16" s="222">
        <v>37275</v>
      </c>
      <c r="E16" s="222">
        <v>46067</v>
      </c>
      <c r="F16" s="222">
        <v>511714</v>
      </c>
      <c r="G16" s="302">
        <v>24.3</v>
      </c>
      <c r="H16" s="595"/>
      <c r="I16" s="309"/>
      <c r="J16" s="309"/>
      <c r="K16" s="309"/>
      <c r="L16" s="309"/>
      <c r="M16" s="309"/>
      <c r="N16" s="152"/>
    </row>
    <row r="17" spans="1:14" ht="12.6">
      <c r="A17" s="47" t="s">
        <v>139</v>
      </c>
      <c r="B17" s="223">
        <v>77117</v>
      </c>
      <c r="C17" s="223">
        <v>106023</v>
      </c>
      <c r="D17" s="223">
        <v>18853</v>
      </c>
      <c r="E17" s="223">
        <v>9833</v>
      </c>
      <c r="F17" s="223">
        <v>192973</v>
      </c>
      <c r="G17" s="303">
        <v>9.1</v>
      </c>
      <c r="H17" s="595"/>
      <c r="I17" s="309"/>
      <c r="J17" s="309"/>
      <c r="K17" s="309"/>
      <c r="L17" s="309"/>
      <c r="M17" s="309"/>
      <c r="N17" s="152"/>
    </row>
    <row r="18" spans="1:14" ht="13.5" customHeight="1">
      <c r="A18" s="47" t="s">
        <v>140</v>
      </c>
      <c r="B18" s="223">
        <v>141458</v>
      </c>
      <c r="C18" s="223">
        <v>106487</v>
      </c>
      <c r="D18" s="223">
        <v>16243</v>
      </c>
      <c r="E18" s="223">
        <v>30799</v>
      </c>
      <c r="F18" s="223">
        <v>278744</v>
      </c>
      <c r="G18" s="303">
        <v>13.2</v>
      </c>
      <c r="H18" s="595"/>
      <c r="I18" s="309"/>
      <c r="J18" s="309"/>
      <c r="K18" s="309"/>
      <c r="L18" s="309"/>
      <c r="M18" s="309"/>
      <c r="N18" s="152"/>
    </row>
    <row r="19" spans="1:14" ht="12.6">
      <c r="A19" s="47" t="s">
        <v>141</v>
      </c>
      <c r="B19" s="223">
        <v>131</v>
      </c>
      <c r="C19" s="223">
        <v>42</v>
      </c>
      <c r="D19" s="223">
        <v>6</v>
      </c>
      <c r="E19" s="223">
        <v>63</v>
      </c>
      <c r="F19" s="223">
        <v>236</v>
      </c>
      <c r="G19" s="303">
        <v>0</v>
      </c>
      <c r="H19" s="595"/>
      <c r="I19" s="309"/>
      <c r="J19" s="309"/>
      <c r="K19" s="309"/>
      <c r="L19" s="309"/>
      <c r="M19" s="309"/>
      <c r="N19" s="152"/>
    </row>
    <row r="20" spans="1:14" ht="12.6">
      <c r="A20" s="47" t="s">
        <v>114</v>
      </c>
      <c r="B20" s="223">
        <v>23553</v>
      </c>
      <c r="C20" s="223">
        <v>10836</v>
      </c>
      <c r="D20" s="223">
        <v>2173</v>
      </c>
      <c r="E20" s="223">
        <v>5372</v>
      </c>
      <c r="F20" s="223">
        <v>39761</v>
      </c>
      <c r="G20" s="303">
        <v>1.9</v>
      </c>
      <c r="H20" s="595"/>
      <c r="I20" s="309"/>
      <c r="J20" s="309"/>
      <c r="K20" s="309"/>
      <c r="L20" s="309"/>
      <c r="M20" s="309"/>
      <c r="N20" s="152"/>
    </row>
    <row r="21" spans="1:14" ht="23.25" customHeight="1">
      <c r="A21" s="27" t="s">
        <v>89</v>
      </c>
      <c r="B21" s="219" t="s">
        <v>131</v>
      </c>
      <c r="C21" s="219" t="s">
        <v>131</v>
      </c>
      <c r="D21" s="219" t="s">
        <v>131</v>
      </c>
      <c r="E21" s="224">
        <v>9</v>
      </c>
      <c r="F21" s="219">
        <v>9</v>
      </c>
      <c r="G21" s="302">
        <v>0</v>
      </c>
      <c r="H21" s="595"/>
      <c r="I21" s="309"/>
      <c r="J21" s="309"/>
      <c r="K21" s="309"/>
      <c r="L21" s="309"/>
      <c r="M21" s="309"/>
      <c r="N21" s="152"/>
    </row>
    <row r="22" spans="1:14" ht="12.6">
      <c r="A22" s="47" t="s">
        <v>142</v>
      </c>
      <c r="B22" s="220" t="s">
        <v>131</v>
      </c>
      <c r="C22" s="220" t="s">
        <v>131</v>
      </c>
      <c r="D22" s="220" t="s">
        <v>131</v>
      </c>
      <c r="E22" s="220">
        <v>6</v>
      </c>
      <c r="F22" s="221">
        <v>6</v>
      </c>
      <c r="G22" s="303">
        <v>0</v>
      </c>
      <c r="H22" s="595"/>
      <c r="I22" s="309"/>
      <c r="J22" s="309"/>
      <c r="K22" s="309"/>
      <c r="L22" s="309"/>
      <c r="M22" s="309"/>
      <c r="N22" s="152"/>
    </row>
    <row r="23" spans="1:14" ht="12.6">
      <c r="A23" s="47" t="s">
        <v>143</v>
      </c>
      <c r="B23" s="220" t="s">
        <v>131</v>
      </c>
      <c r="C23" s="220" t="s">
        <v>131</v>
      </c>
      <c r="D23" s="220" t="s">
        <v>131</v>
      </c>
      <c r="E23" s="220">
        <v>3</v>
      </c>
      <c r="F23" s="221">
        <v>3</v>
      </c>
      <c r="G23" s="303">
        <v>0</v>
      </c>
      <c r="H23" s="595"/>
      <c r="I23" s="309"/>
      <c r="J23" s="309"/>
      <c r="K23" s="309"/>
      <c r="L23" s="309"/>
      <c r="M23" s="309"/>
      <c r="N23" s="152"/>
    </row>
    <row r="24" spans="1:14" ht="12.6">
      <c r="A24" s="47" t="s">
        <v>144</v>
      </c>
      <c r="B24" s="220" t="s">
        <v>131</v>
      </c>
      <c r="C24" s="220" t="s">
        <v>131</v>
      </c>
      <c r="D24" s="220" t="s">
        <v>131</v>
      </c>
      <c r="E24" s="220">
        <v>0</v>
      </c>
      <c r="F24" s="221">
        <v>0</v>
      </c>
      <c r="G24" s="303">
        <v>0</v>
      </c>
      <c r="H24" s="595"/>
      <c r="I24" s="309"/>
      <c r="J24" s="309"/>
      <c r="K24" s="309"/>
      <c r="L24" s="309"/>
      <c r="M24" s="309"/>
      <c r="N24" s="152"/>
    </row>
    <row r="25" spans="1:14" ht="12.6">
      <c r="A25" s="47" t="s">
        <v>145</v>
      </c>
      <c r="B25" s="220" t="s">
        <v>131</v>
      </c>
      <c r="C25" s="220" t="s">
        <v>131</v>
      </c>
      <c r="D25" s="220" t="s">
        <v>131</v>
      </c>
      <c r="E25" s="220">
        <v>0</v>
      </c>
      <c r="F25" s="221">
        <v>0</v>
      </c>
      <c r="G25" s="303">
        <v>0</v>
      </c>
      <c r="H25" s="595"/>
      <c r="I25" s="309"/>
      <c r="J25" s="309"/>
      <c r="K25" s="309"/>
      <c r="L25" s="309"/>
      <c r="M25" s="309"/>
      <c r="N25" s="152"/>
    </row>
    <row r="26" spans="1:14" ht="12.6">
      <c r="A26" s="47" t="s">
        <v>146</v>
      </c>
      <c r="B26" s="220" t="s">
        <v>131</v>
      </c>
      <c r="C26" s="220" t="s">
        <v>131</v>
      </c>
      <c r="D26" s="220" t="s">
        <v>131</v>
      </c>
      <c r="E26" s="220">
        <v>0</v>
      </c>
      <c r="F26" s="221">
        <v>0</v>
      </c>
      <c r="G26" s="303">
        <v>0</v>
      </c>
      <c r="H26" s="595"/>
      <c r="I26" s="309"/>
      <c r="J26" s="309"/>
      <c r="K26" s="309"/>
      <c r="L26" s="309"/>
      <c r="M26" s="309"/>
      <c r="N26" s="152"/>
    </row>
    <row r="27" spans="1:14" ht="12.6">
      <c r="A27" s="115" t="s">
        <v>147</v>
      </c>
      <c r="B27" s="220" t="s">
        <v>131</v>
      </c>
      <c r="C27" s="220" t="s">
        <v>131</v>
      </c>
      <c r="D27" s="220" t="s">
        <v>131</v>
      </c>
      <c r="E27" s="220">
        <v>0</v>
      </c>
      <c r="F27" s="221">
        <v>0</v>
      </c>
      <c r="G27" s="303">
        <v>0</v>
      </c>
      <c r="H27" s="595"/>
      <c r="I27" s="309"/>
      <c r="J27" s="309"/>
      <c r="K27" s="309"/>
      <c r="L27" s="309"/>
      <c r="M27" s="309"/>
      <c r="N27" s="152"/>
    </row>
    <row r="28" spans="1:14" ht="12.6">
      <c r="A28" s="47" t="s">
        <v>93</v>
      </c>
      <c r="B28" s="220" t="s">
        <v>131</v>
      </c>
      <c r="C28" s="220" t="s">
        <v>131</v>
      </c>
      <c r="D28" s="220" t="s">
        <v>131</v>
      </c>
      <c r="E28" s="220">
        <v>0</v>
      </c>
      <c r="F28" s="221">
        <v>0</v>
      </c>
      <c r="G28" s="303">
        <v>0</v>
      </c>
      <c r="H28" s="595"/>
      <c r="I28" s="309"/>
      <c r="J28" s="309"/>
      <c r="K28" s="309"/>
      <c r="L28" s="309"/>
      <c r="M28" s="309"/>
      <c r="N28" s="152"/>
    </row>
    <row r="29" spans="1:14" ht="23.25" customHeight="1">
      <c r="A29" s="27" t="s">
        <v>97</v>
      </c>
      <c r="B29" s="222">
        <v>13054</v>
      </c>
      <c r="C29" s="222">
        <v>17339</v>
      </c>
      <c r="D29" s="222">
        <v>203</v>
      </c>
      <c r="E29" s="222">
        <v>186521</v>
      </c>
      <c r="F29" s="222">
        <v>216914</v>
      </c>
      <c r="G29" s="302">
        <v>10.3</v>
      </c>
      <c r="H29" s="595"/>
      <c r="I29" s="309"/>
      <c r="J29" s="309"/>
      <c r="K29" s="309"/>
      <c r="L29" s="309"/>
      <c r="M29" s="309"/>
      <c r="N29" s="152"/>
    </row>
    <row r="30" spans="1:14" ht="12.6">
      <c r="A30" s="47" t="s">
        <v>148</v>
      </c>
      <c r="B30" s="223" t="s">
        <v>131</v>
      </c>
      <c r="C30" s="223" t="s">
        <v>131</v>
      </c>
      <c r="D30" s="223" t="s">
        <v>131</v>
      </c>
      <c r="E30" s="220">
        <v>2493</v>
      </c>
      <c r="F30" s="223">
        <v>2493</v>
      </c>
      <c r="G30" s="303">
        <v>0.1</v>
      </c>
      <c r="H30" s="595"/>
      <c r="I30" s="309"/>
      <c r="J30" s="309"/>
      <c r="K30" s="309"/>
      <c r="L30" s="309"/>
      <c r="M30" s="309"/>
      <c r="N30" s="152"/>
    </row>
    <row r="31" spans="1:14" ht="12.6">
      <c r="A31" s="47" t="s">
        <v>149</v>
      </c>
      <c r="B31" s="223">
        <v>1</v>
      </c>
      <c r="C31" s="223">
        <v>0</v>
      </c>
      <c r="D31" s="223">
        <v>0</v>
      </c>
      <c r="E31" s="223">
        <v>0</v>
      </c>
      <c r="F31" s="223">
        <v>1</v>
      </c>
      <c r="G31" s="303">
        <v>0</v>
      </c>
      <c r="H31" s="595"/>
      <c r="I31" s="309"/>
      <c r="J31" s="309"/>
      <c r="K31" s="309"/>
      <c r="L31" s="309"/>
      <c r="M31" s="309"/>
      <c r="N31" s="152"/>
    </row>
    <row r="32" spans="1:14" ht="12.6">
      <c r="A32" s="47" t="s">
        <v>150</v>
      </c>
      <c r="B32" s="223">
        <v>1088</v>
      </c>
      <c r="C32" s="223">
        <v>2446</v>
      </c>
      <c r="D32" s="223">
        <v>0</v>
      </c>
      <c r="E32" s="223">
        <v>0</v>
      </c>
      <c r="F32" s="223">
        <v>3534</v>
      </c>
      <c r="G32" s="303">
        <v>0.2</v>
      </c>
      <c r="H32" s="595"/>
      <c r="I32" s="309"/>
      <c r="J32" s="309"/>
      <c r="K32" s="309"/>
      <c r="L32" s="309"/>
      <c r="M32" s="309"/>
      <c r="N32" s="152"/>
    </row>
    <row r="33" spans="1:14" ht="12.6">
      <c r="A33" s="47" t="s">
        <v>151</v>
      </c>
      <c r="B33" s="223">
        <v>2</v>
      </c>
      <c r="C33" s="223">
        <v>5</v>
      </c>
      <c r="D33" s="223">
        <v>0</v>
      </c>
      <c r="E33" s="223">
        <v>0</v>
      </c>
      <c r="F33" s="223">
        <v>7</v>
      </c>
      <c r="G33" s="303">
        <v>0</v>
      </c>
      <c r="H33" s="595"/>
      <c r="I33" s="309"/>
      <c r="J33" s="309"/>
      <c r="K33" s="309"/>
      <c r="L33" s="309"/>
      <c r="M33" s="309"/>
      <c r="N33" s="152"/>
    </row>
    <row r="34" spans="1:14" ht="12.6">
      <c r="A34" s="47" t="s">
        <v>152</v>
      </c>
      <c r="B34" s="223">
        <v>0</v>
      </c>
      <c r="C34" s="223">
        <v>1</v>
      </c>
      <c r="D34" s="223">
        <v>0</v>
      </c>
      <c r="E34" s="223">
        <v>0</v>
      </c>
      <c r="F34" s="223">
        <v>1</v>
      </c>
      <c r="G34" s="303">
        <v>0</v>
      </c>
      <c r="H34" s="595"/>
      <c r="I34" s="309"/>
      <c r="J34" s="309"/>
      <c r="K34" s="309"/>
      <c r="L34" s="309"/>
      <c r="M34" s="309"/>
      <c r="N34" s="152"/>
    </row>
    <row r="35" spans="1:14" ht="12.6">
      <c r="A35" s="47" t="s">
        <v>153</v>
      </c>
      <c r="B35" s="223">
        <v>0</v>
      </c>
      <c r="C35" s="223">
        <v>120</v>
      </c>
      <c r="D35" s="223">
        <v>63</v>
      </c>
      <c r="E35" s="223">
        <v>0</v>
      </c>
      <c r="F35" s="223">
        <v>120</v>
      </c>
      <c r="G35" s="303">
        <v>0</v>
      </c>
      <c r="H35" s="595"/>
      <c r="I35" s="309"/>
      <c r="J35" s="309"/>
      <c r="K35" s="309"/>
      <c r="L35" s="309"/>
      <c r="M35" s="309"/>
      <c r="N35" s="152"/>
    </row>
    <row r="36" spans="1:14" ht="12.6">
      <c r="A36" s="47" t="s">
        <v>2583</v>
      </c>
      <c r="B36" s="223">
        <v>0</v>
      </c>
      <c r="C36" s="223">
        <v>0</v>
      </c>
      <c r="D36" s="223">
        <v>0</v>
      </c>
      <c r="E36" s="223">
        <v>0</v>
      </c>
      <c r="F36" s="223">
        <v>0</v>
      </c>
      <c r="G36" s="303">
        <v>0</v>
      </c>
      <c r="H36" s="595"/>
      <c r="I36" s="309"/>
      <c r="J36" s="309"/>
      <c r="K36" s="309"/>
      <c r="L36" s="309"/>
      <c r="M36" s="309"/>
      <c r="N36" s="152"/>
    </row>
    <row r="37" spans="1:14" ht="12.6">
      <c r="A37" s="47" t="s">
        <v>154</v>
      </c>
      <c r="B37" s="223">
        <v>58</v>
      </c>
      <c r="C37" s="223">
        <v>96</v>
      </c>
      <c r="D37" s="223">
        <v>0</v>
      </c>
      <c r="E37" s="223">
        <v>0</v>
      </c>
      <c r="F37" s="223">
        <v>154</v>
      </c>
      <c r="G37" s="303">
        <v>0</v>
      </c>
      <c r="H37" s="595"/>
      <c r="I37" s="309"/>
      <c r="J37" s="309"/>
      <c r="K37" s="309"/>
      <c r="L37" s="309"/>
      <c r="M37" s="309"/>
      <c r="N37" s="152"/>
    </row>
    <row r="38" spans="1:14" ht="12.6">
      <c r="A38" s="47" t="s">
        <v>155</v>
      </c>
      <c r="B38" s="223">
        <v>6199</v>
      </c>
      <c r="C38" s="223">
        <v>5510</v>
      </c>
      <c r="D38" s="223">
        <v>29</v>
      </c>
      <c r="E38" s="223">
        <v>0</v>
      </c>
      <c r="F38" s="223">
        <v>11709</v>
      </c>
      <c r="G38" s="303">
        <v>0.6</v>
      </c>
      <c r="H38" s="595"/>
      <c r="I38" s="309"/>
      <c r="J38" s="309"/>
      <c r="K38" s="309"/>
      <c r="L38" s="309"/>
      <c r="M38" s="309"/>
      <c r="N38" s="152"/>
    </row>
    <row r="39" spans="1:14" ht="12.6">
      <c r="A39" s="47" t="s">
        <v>156</v>
      </c>
      <c r="B39" s="223">
        <v>666</v>
      </c>
      <c r="C39" s="223">
        <v>2105</v>
      </c>
      <c r="D39" s="223">
        <v>31</v>
      </c>
      <c r="E39" s="223">
        <v>0</v>
      </c>
      <c r="F39" s="223">
        <v>2771</v>
      </c>
      <c r="G39" s="303">
        <v>0.1</v>
      </c>
      <c r="H39" s="595"/>
      <c r="I39" s="309"/>
      <c r="J39" s="309"/>
      <c r="K39" s="309"/>
      <c r="L39" s="309"/>
      <c r="M39" s="309"/>
      <c r="N39" s="152"/>
    </row>
    <row r="40" spans="1:14" ht="12.6">
      <c r="A40" s="152" t="s">
        <v>2336</v>
      </c>
      <c r="B40" s="223">
        <v>801</v>
      </c>
      <c r="C40" s="223">
        <v>1321</v>
      </c>
      <c r="D40" s="223">
        <v>0</v>
      </c>
      <c r="E40" s="223">
        <v>0</v>
      </c>
      <c r="F40" s="223">
        <v>2122</v>
      </c>
      <c r="G40" s="303">
        <v>0.1</v>
      </c>
      <c r="H40" s="595"/>
      <c r="I40" s="309"/>
      <c r="J40" s="309"/>
      <c r="K40" s="309"/>
      <c r="L40" s="309"/>
      <c r="M40" s="309"/>
      <c r="N40" s="152"/>
    </row>
    <row r="41" spans="1:14" ht="12.6">
      <c r="A41" s="47" t="s">
        <v>157</v>
      </c>
      <c r="B41" s="223">
        <v>4239</v>
      </c>
      <c r="C41" s="223">
        <v>5735</v>
      </c>
      <c r="D41" s="223">
        <v>80</v>
      </c>
      <c r="E41" s="223">
        <v>0</v>
      </c>
      <c r="F41" s="223">
        <v>9974</v>
      </c>
      <c r="G41" s="303">
        <v>0.5</v>
      </c>
      <c r="H41" s="595"/>
      <c r="I41" s="309"/>
      <c r="J41" s="309"/>
      <c r="K41" s="309"/>
      <c r="L41" s="309"/>
      <c r="M41" s="309"/>
      <c r="N41" s="152"/>
    </row>
    <row r="42" spans="1:14" ht="12.6">
      <c r="A42" s="47" t="s">
        <v>115</v>
      </c>
      <c r="B42" s="223" t="s">
        <v>131</v>
      </c>
      <c r="C42" s="223" t="s">
        <v>131</v>
      </c>
      <c r="D42" s="223" t="s">
        <v>131</v>
      </c>
      <c r="E42" s="220">
        <v>0</v>
      </c>
      <c r="F42" s="223">
        <v>0</v>
      </c>
      <c r="G42" s="303">
        <v>0</v>
      </c>
      <c r="H42" s="595"/>
      <c r="I42" s="309"/>
      <c r="J42" s="309"/>
      <c r="K42" s="309"/>
      <c r="L42" s="309"/>
      <c r="M42" s="309"/>
      <c r="N42" s="152"/>
    </row>
    <row r="43" spans="1:14" ht="12.6">
      <c r="A43" s="47" t="s">
        <v>158</v>
      </c>
      <c r="B43" s="223" t="s">
        <v>131</v>
      </c>
      <c r="C43" s="223" t="s">
        <v>131</v>
      </c>
      <c r="D43" s="223" t="s">
        <v>131</v>
      </c>
      <c r="E43" s="220">
        <v>0</v>
      </c>
      <c r="F43" s="223">
        <v>0</v>
      </c>
      <c r="G43" s="303">
        <v>0</v>
      </c>
      <c r="H43" s="595"/>
      <c r="I43" s="309"/>
      <c r="J43" s="309"/>
      <c r="K43" s="309"/>
      <c r="L43" s="309"/>
      <c r="M43" s="309"/>
      <c r="N43" s="152"/>
    </row>
    <row r="44" spans="1:14" ht="12.6">
      <c r="A44" s="47" t="s">
        <v>116</v>
      </c>
      <c r="B44" s="223" t="s">
        <v>131</v>
      </c>
      <c r="C44" s="223" t="s">
        <v>131</v>
      </c>
      <c r="D44" s="223" t="s">
        <v>131</v>
      </c>
      <c r="E44" s="220">
        <v>184028</v>
      </c>
      <c r="F44" s="223">
        <v>184028</v>
      </c>
      <c r="G44" s="303">
        <v>8.6999999999999993</v>
      </c>
      <c r="H44" s="595"/>
      <c r="I44" s="309"/>
      <c r="J44" s="309"/>
      <c r="K44" s="309"/>
      <c r="L44" s="309"/>
      <c r="M44" s="309"/>
      <c r="N44" s="152"/>
    </row>
    <row r="45" spans="1:14" ht="12.6">
      <c r="A45" s="47" t="s">
        <v>159</v>
      </c>
      <c r="B45" s="223" t="s">
        <v>131</v>
      </c>
      <c r="C45" s="223" t="s">
        <v>131</v>
      </c>
      <c r="D45" s="223" t="s">
        <v>131</v>
      </c>
      <c r="E45" s="220">
        <v>0</v>
      </c>
      <c r="F45" s="223">
        <v>0</v>
      </c>
      <c r="G45" s="303">
        <v>0</v>
      </c>
      <c r="H45" s="595"/>
      <c r="I45" s="309"/>
      <c r="J45" s="309"/>
      <c r="K45" s="309"/>
      <c r="L45" s="309"/>
      <c r="M45" s="309"/>
      <c r="N45" s="152"/>
    </row>
    <row r="46" spans="1:14" ht="12.6">
      <c r="A46" s="47" t="s">
        <v>117</v>
      </c>
      <c r="B46" s="223" t="s">
        <v>131</v>
      </c>
      <c r="C46" s="223" t="s">
        <v>131</v>
      </c>
      <c r="D46" s="223" t="s">
        <v>131</v>
      </c>
      <c r="E46" s="220">
        <v>0</v>
      </c>
      <c r="F46" s="223">
        <v>0</v>
      </c>
      <c r="G46" s="303">
        <v>0</v>
      </c>
      <c r="H46" s="595"/>
      <c r="I46" s="309"/>
      <c r="J46" s="309"/>
      <c r="K46" s="309"/>
      <c r="L46" s="309"/>
      <c r="M46" s="309"/>
      <c r="N46" s="152"/>
    </row>
    <row r="47" spans="1:14" ht="23.25" customHeight="1">
      <c r="A47" s="27" t="s">
        <v>102</v>
      </c>
      <c r="B47" s="222">
        <v>3153</v>
      </c>
      <c r="C47" s="222">
        <v>10275</v>
      </c>
      <c r="D47" s="222">
        <v>1547</v>
      </c>
      <c r="E47" s="222">
        <v>201</v>
      </c>
      <c r="F47" s="222">
        <v>13629</v>
      </c>
      <c r="G47" s="302">
        <v>0.6</v>
      </c>
      <c r="H47" s="595"/>
      <c r="I47" s="309"/>
      <c r="J47" s="309"/>
      <c r="K47" s="309"/>
      <c r="L47" s="309"/>
      <c r="M47" s="309"/>
      <c r="N47" s="152"/>
    </row>
    <row r="48" spans="1:14" ht="12.6">
      <c r="A48" s="47" t="s">
        <v>104</v>
      </c>
      <c r="B48" s="223">
        <v>710</v>
      </c>
      <c r="C48" s="223">
        <v>1413</v>
      </c>
      <c r="D48" s="223">
        <v>0</v>
      </c>
      <c r="E48" s="223">
        <v>0</v>
      </c>
      <c r="F48" s="223">
        <v>2123</v>
      </c>
      <c r="G48" s="303">
        <v>0.1</v>
      </c>
      <c r="H48" s="595"/>
      <c r="I48" s="309"/>
      <c r="J48" s="309"/>
      <c r="K48" s="309"/>
      <c r="L48" s="309"/>
      <c r="M48" s="309"/>
      <c r="N48" s="152"/>
    </row>
    <row r="49" spans="1:14" ht="12.6">
      <c r="A49" s="47" t="s">
        <v>118</v>
      </c>
      <c r="B49" s="223">
        <v>729</v>
      </c>
      <c r="C49" s="223">
        <v>406</v>
      </c>
      <c r="D49" s="223">
        <v>10</v>
      </c>
      <c r="E49" s="223">
        <v>75</v>
      </c>
      <c r="F49" s="223">
        <v>1210</v>
      </c>
      <c r="G49" s="303">
        <v>0.1</v>
      </c>
      <c r="H49" s="595"/>
      <c r="I49" s="309"/>
      <c r="J49" s="309"/>
      <c r="K49" s="309"/>
      <c r="L49" s="309"/>
      <c r="M49" s="309"/>
    </row>
    <row r="50" spans="1:14" ht="12.6">
      <c r="A50" s="47" t="s">
        <v>119</v>
      </c>
      <c r="B50" s="223">
        <v>720</v>
      </c>
      <c r="C50" s="223">
        <v>317</v>
      </c>
      <c r="D50" s="223">
        <v>35</v>
      </c>
      <c r="E50" s="220" t="s">
        <v>131</v>
      </c>
      <c r="F50" s="221">
        <v>1037</v>
      </c>
      <c r="G50" s="303">
        <v>0</v>
      </c>
      <c r="H50" s="595"/>
      <c r="I50" s="309"/>
      <c r="J50" s="309"/>
      <c r="K50" s="309"/>
      <c r="L50" s="309"/>
      <c r="M50" s="309"/>
    </row>
    <row r="51" spans="1:14" ht="12.6">
      <c r="A51" s="47" t="s">
        <v>120</v>
      </c>
      <c r="B51" s="223">
        <v>2</v>
      </c>
      <c r="C51" s="223">
        <v>0</v>
      </c>
      <c r="D51" s="223">
        <v>0</v>
      </c>
      <c r="E51" s="223">
        <v>0</v>
      </c>
      <c r="F51" s="223">
        <v>2</v>
      </c>
      <c r="G51" s="303">
        <v>0</v>
      </c>
      <c r="H51" s="595"/>
      <c r="I51" s="309"/>
      <c r="J51" s="309"/>
      <c r="K51" s="309"/>
      <c r="L51" s="309"/>
      <c r="M51" s="309"/>
    </row>
    <row r="52" spans="1:14" ht="12.6">
      <c r="A52" s="47" t="s">
        <v>160</v>
      </c>
      <c r="B52" s="223">
        <v>0</v>
      </c>
      <c r="C52" s="223">
        <v>0</v>
      </c>
      <c r="D52" s="220">
        <v>0</v>
      </c>
      <c r="E52" s="223">
        <v>0</v>
      </c>
      <c r="F52" s="221">
        <v>0</v>
      </c>
      <c r="G52" s="303">
        <v>0</v>
      </c>
      <c r="H52" s="595"/>
      <c r="I52" s="309"/>
      <c r="J52" s="309"/>
      <c r="K52" s="309"/>
      <c r="L52" s="309"/>
      <c r="M52" s="309"/>
    </row>
    <row r="53" spans="1:14" ht="12.6">
      <c r="A53" s="47" t="s">
        <v>121</v>
      </c>
      <c r="B53" s="223">
        <v>992</v>
      </c>
      <c r="C53" s="223">
        <v>8139</v>
      </c>
      <c r="D53" s="223">
        <v>1502</v>
      </c>
      <c r="E53" s="223">
        <v>126</v>
      </c>
      <c r="F53" s="223">
        <v>9257</v>
      </c>
      <c r="G53" s="303">
        <v>0.4</v>
      </c>
      <c r="H53" s="595"/>
      <c r="I53" s="309"/>
      <c r="J53" s="309"/>
      <c r="K53" s="309"/>
      <c r="L53" s="309"/>
      <c r="M53" s="309"/>
    </row>
    <row r="54" spans="1:14" ht="23.25" customHeight="1">
      <c r="A54" s="27" t="s">
        <v>108</v>
      </c>
      <c r="B54" s="224">
        <v>105775</v>
      </c>
      <c r="C54" s="224">
        <v>39308</v>
      </c>
      <c r="D54" s="224">
        <v>4012</v>
      </c>
      <c r="E54" s="224">
        <v>20</v>
      </c>
      <c r="F54" s="224">
        <v>145103</v>
      </c>
      <c r="G54" s="302">
        <v>6.9</v>
      </c>
      <c r="H54" s="595"/>
      <c r="I54" s="309"/>
      <c r="J54" s="309"/>
      <c r="K54" s="309"/>
      <c r="L54" s="309"/>
      <c r="M54" s="309"/>
    </row>
    <row r="55" spans="1:14" ht="12.6">
      <c r="A55" s="47" t="s">
        <v>161</v>
      </c>
      <c r="B55" s="220">
        <v>7640</v>
      </c>
      <c r="C55" s="220">
        <v>2461</v>
      </c>
      <c r="D55" s="220">
        <v>58</v>
      </c>
      <c r="E55" s="220">
        <v>0</v>
      </c>
      <c r="F55" s="220">
        <v>10101</v>
      </c>
      <c r="G55" s="303">
        <v>0.5</v>
      </c>
      <c r="H55" s="595"/>
      <c r="I55" s="309"/>
      <c r="J55" s="309"/>
      <c r="K55" s="309"/>
      <c r="L55" s="309"/>
      <c r="M55" s="309"/>
    </row>
    <row r="56" spans="1:14" ht="12.6">
      <c r="A56" s="47" t="s">
        <v>162</v>
      </c>
      <c r="B56" s="220">
        <v>33897</v>
      </c>
      <c r="C56" s="220">
        <v>11737</v>
      </c>
      <c r="D56" s="220">
        <v>940</v>
      </c>
      <c r="E56" s="220">
        <v>10</v>
      </c>
      <c r="F56" s="220">
        <v>45644</v>
      </c>
      <c r="G56" s="303">
        <v>2.2000000000000002</v>
      </c>
      <c r="H56" s="595"/>
      <c r="I56" s="309"/>
      <c r="J56" s="309"/>
      <c r="K56" s="309"/>
      <c r="L56" s="309"/>
      <c r="M56" s="309"/>
    </row>
    <row r="57" spans="1:14" ht="12.6">
      <c r="A57" s="116" t="s">
        <v>163</v>
      </c>
      <c r="B57" s="220">
        <v>56782</v>
      </c>
      <c r="C57" s="220">
        <v>20737</v>
      </c>
      <c r="D57" s="220">
        <v>2374</v>
      </c>
      <c r="E57" s="220">
        <v>2</v>
      </c>
      <c r="F57" s="220">
        <v>77521</v>
      </c>
      <c r="G57" s="303">
        <v>3.7</v>
      </c>
      <c r="H57" s="595"/>
      <c r="I57" s="309"/>
      <c r="J57" s="309"/>
      <c r="K57" s="309"/>
      <c r="L57" s="309"/>
      <c r="M57" s="309"/>
    </row>
    <row r="58" spans="1:14" ht="12.6">
      <c r="A58" s="152" t="s">
        <v>164</v>
      </c>
      <c r="B58" s="220">
        <v>2682</v>
      </c>
      <c r="C58" s="220">
        <v>2450</v>
      </c>
      <c r="D58" s="220">
        <v>496</v>
      </c>
      <c r="E58" s="220">
        <v>0</v>
      </c>
      <c r="F58" s="220">
        <v>5132</v>
      </c>
      <c r="G58" s="303">
        <v>0.2</v>
      </c>
      <c r="H58" s="595"/>
      <c r="I58" s="309"/>
      <c r="J58" s="309"/>
      <c r="K58" s="309"/>
      <c r="L58" s="309"/>
      <c r="M58" s="309"/>
    </row>
    <row r="59" spans="1:14" ht="12.6">
      <c r="A59" s="116" t="s">
        <v>165</v>
      </c>
      <c r="B59" s="220">
        <v>112</v>
      </c>
      <c r="C59" s="220">
        <v>131</v>
      </c>
      <c r="D59" s="220">
        <v>6</v>
      </c>
      <c r="E59" s="220">
        <v>0</v>
      </c>
      <c r="F59" s="220">
        <v>243</v>
      </c>
      <c r="G59" s="303">
        <v>0</v>
      </c>
      <c r="H59" s="595"/>
      <c r="I59" s="309"/>
      <c r="J59" s="309"/>
      <c r="K59" s="309"/>
      <c r="L59" s="309"/>
      <c r="M59" s="309"/>
    </row>
    <row r="60" spans="1:14" ht="12.6">
      <c r="A60" s="47" t="s">
        <v>166</v>
      </c>
      <c r="B60" s="220">
        <v>2083</v>
      </c>
      <c r="C60" s="220">
        <v>889</v>
      </c>
      <c r="D60" s="220">
        <v>15</v>
      </c>
      <c r="E60" s="220">
        <v>8</v>
      </c>
      <c r="F60" s="220">
        <v>2980</v>
      </c>
      <c r="G60" s="303">
        <v>0.1</v>
      </c>
      <c r="H60" s="595"/>
      <c r="I60" s="309"/>
      <c r="J60" s="309"/>
      <c r="K60" s="309"/>
      <c r="L60" s="309"/>
      <c r="M60" s="309"/>
    </row>
    <row r="61" spans="1:14" s="162" customFormat="1" ht="12.6">
      <c r="A61" s="47" t="s">
        <v>167</v>
      </c>
      <c r="B61" s="220">
        <v>2357</v>
      </c>
      <c r="C61" s="220">
        <v>872</v>
      </c>
      <c r="D61" s="220">
        <v>122</v>
      </c>
      <c r="E61" s="220">
        <v>0</v>
      </c>
      <c r="F61" s="220">
        <v>3229</v>
      </c>
      <c r="G61" s="303">
        <v>0.2</v>
      </c>
      <c r="H61" s="595"/>
      <c r="I61" s="309"/>
      <c r="J61" s="309"/>
      <c r="K61" s="309"/>
      <c r="L61" s="309"/>
      <c r="M61" s="309"/>
      <c r="N61" s="155"/>
    </row>
    <row r="62" spans="1:14" s="162" customFormat="1" ht="12.6">
      <c r="A62" s="152" t="s">
        <v>168</v>
      </c>
      <c r="B62" s="220">
        <v>39</v>
      </c>
      <c r="C62" s="220">
        <v>2</v>
      </c>
      <c r="D62" s="220">
        <v>1</v>
      </c>
      <c r="E62" s="220">
        <v>0</v>
      </c>
      <c r="F62" s="220">
        <v>41</v>
      </c>
      <c r="G62" s="303">
        <v>0</v>
      </c>
      <c r="H62" s="595"/>
      <c r="I62" s="309"/>
      <c r="J62" s="309"/>
      <c r="K62" s="309"/>
      <c r="L62" s="309"/>
      <c r="M62" s="309"/>
      <c r="N62" s="155"/>
    </row>
    <row r="63" spans="1:14" s="162" customFormat="1" ht="12.6">
      <c r="A63" s="306" t="s">
        <v>169</v>
      </c>
      <c r="B63" s="220">
        <v>183</v>
      </c>
      <c r="C63" s="220">
        <v>29</v>
      </c>
      <c r="D63" s="220">
        <v>0</v>
      </c>
      <c r="E63" s="220">
        <v>0</v>
      </c>
      <c r="F63" s="220">
        <v>212</v>
      </c>
      <c r="G63" s="303">
        <v>0</v>
      </c>
      <c r="H63" s="595"/>
      <c r="I63" s="309"/>
      <c r="J63" s="309"/>
      <c r="K63" s="309"/>
      <c r="L63" s="309"/>
      <c r="M63" s="309"/>
      <c r="N63" s="155"/>
    </row>
    <row r="64" spans="1:14" s="162" customFormat="1" ht="23.25" customHeight="1">
      <c r="A64" s="27" t="s">
        <v>112</v>
      </c>
      <c r="B64" s="224">
        <v>1016</v>
      </c>
      <c r="C64" s="224">
        <v>4581</v>
      </c>
      <c r="D64" s="224">
        <v>0</v>
      </c>
      <c r="E64" s="224">
        <v>1</v>
      </c>
      <c r="F64" s="224">
        <v>5598</v>
      </c>
      <c r="G64" s="302">
        <v>0.3</v>
      </c>
      <c r="H64" s="595"/>
      <c r="I64" s="309"/>
      <c r="J64" s="309"/>
      <c r="K64" s="309"/>
      <c r="L64" s="309"/>
      <c r="M64" s="309"/>
      <c r="N64" s="155"/>
    </row>
    <row r="65" spans="1:14" s="162" customFormat="1" ht="23.25" customHeight="1">
      <c r="A65" s="270" t="s">
        <v>122</v>
      </c>
      <c r="B65" s="271">
        <v>900386</v>
      </c>
      <c r="C65" s="271">
        <v>482755</v>
      </c>
      <c r="D65" s="271">
        <v>71464</v>
      </c>
      <c r="E65" s="271">
        <v>726967</v>
      </c>
      <c r="F65" s="271">
        <v>2110108</v>
      </c>
      <c r="G65" s="304">
        <v>100</v>
      </c>
      <c r="H65" s="595"/>
      <c r="I65" s="309"/>
      <c r="J65" s="309"/>
      <c r="K65" s="309"/>
      <c r="L65" s="309"/>
      <c r="M65" s="309"/>
      <c r="N65" s="155"/>
    </row>
    <row r="66" spans="1:14" s="162" customFormat="1" ht="23.25" customHeight="1" thickBot="1">
      <c r="A66" s="501" t="s">
        <v>2663</v>
      </c>
      <c r="B66" s="519">
        <v>796018</v>
      </c>
      <c r="C66" s="519">
        <v>426144</v>
      </c>
      <c r="D66" s="519">
        <v>63305</v>
      </c>
      <c r="E66" s="519">
        <v>515747</v>
      </c>
      <c r="F66" s="519">
        <v>1677217</v>
      </c>
      <c r="G66" s="503"/>
      <c r="H66" s="310"/>
      <c r="I66" s="309"/>
      <c r="J66" s="309"/>
      <c r="K66" s="309"/>
      <c r="L66" s="309"/>
      <c r="M66" s="309"/>
      <c r="N66" s="155"/>
    </row>
    <row r="67" spans="1:14" s="162" customFormat="1" ht="46.15" customHeight="1" thickTop="1">
      <c r="A67" s="910" t="s">
        <v>2833</v>
      </c>
      <c r="B67" s="910"/>
      <c r="C67" s="910"/>
      <c r="D67" s="910"/>
      <c r="E67" s="910"/>
      <c r="F67" s="910"/>
      <c r="G67" s="910"/>
      <c r="H67" s="310"/>
      <c r="I67" s="309"/>
      <c r="J67" s="309"/>
      <c r="K67" s="309"/>
      <c r="L67" s="309"/>
      <c r="M67" s="309"/>
      <c r="N67" s="155"/>
    </row>
    <row r="68" spans="1:14" s="162" customFormat="1">
      <c r="A68" s="910" t="s">
        <v>2584</v>
      </c>
      <c r="B68" s="910"/>
      <c r="C68" s="910"/>
      <c r="D68" s="413"/>
      <c r="E68" s="413"/>
      <c r="F68" s="413"/>
      <c r="G68" s="158"/>
      <c r="H68" s="310"/>
      <c r="I68" s="309"/>
      <c r="J68" s="309"/>
      <c r="K68" s="309"/>
      <c r="L68" s="309"/>
      <c r="M68" s="309"/>
      <c r="N68" s="155"/>
    </row>
    <row r="69" spans="1:14" s="162" customFormat="1" ht="12.75" customHeight="1">
      <c r="A69" s="862" t="s">
        <v>2946</v>
      </c>
      <c r="B69" s="856"/>
      <c r="C69" s="856"/>
      <c r="D69" s="856"/>
      <c r="E69" s="856"/>
      <c r="F69" s="856"/>
      <c r="H69" s="310"/>
      <c r="I69" s="309"/>
      <c r="J69" s="309"/>
      <c r="K69" s="309"/>
      <c r="L69" s="309"/>
      <c r="M69" s="309"/>
      <c r="N69" s="155"/>
    </row>
    <row r="70" spans="1:14" s="162" customFormat="1">
      <c r="A70" s="911" t="s">
        <v>2585</v>
      </c>
      <c r="B70" s="911"/>
      <c r="C70" s="911"/>
      <c r="D70" s="911"/>
      <c r="E70" s="911"/>
      <c r="F70" s="911"/>
      <c r="G70" s="911"/>
      <c r="H70" s="310"/>
      <c r="I70" s="309"/>
      <c r="J70" s="309"/>
      <c r="K70" s="309"/>
      <c r="L70" s="309"/>
      <c r="M70" s="309"/>
      <c r="N70" s="155"/>
    </row>
    <row r="71" spans="1:14" s="162" customFormat="1" ht="14.25" customHeight="1">
      <c r="A71" s="911" t="s">
        <v>2586</v>
      </c>
      <c r="B71" s="911"/>
      <c r="C71" s="911"/>
      <c r="D71" s="911"/>
      <c r="E71" s="911"/>
      <c r="F71" s="911"/>
      <c r="G71" s="911"/>
      <c r="H71" s="310"/>
      <c r="I71" s="309"/>
      <c r="J71" s="309"/>
      <c r="K71" s="309"/>
      <c r="L71" s="309"/>
      <c r="M71" s="309"/>
      <c r="N71" s="155"/>
    </row>
    <row r="72" spans="1:14" ht="14.25" customHeight="1">
      <c r="A72" s="912" t="s">
        <v>2927</v>
      </c>
      <c r="B72" s="912"/>
      <c r="C72" s="912"/>
      <c r="D72" s="912"/>
      <c r="E72" s="912"/>
      <c r="F72" s="912"/>
      <c r="G72" s="912"/>
      <c r="H72" s="310"/>
      <c r="I72" s="309"/>
      <c r="J72" s="309"/>
      <c r="K72" s="309"/>
      <c r="L72" s="309"/>
      <c r="M72" s="309"/>
    </row>
    <row r="73" spans="1:14" s="530" customFormat="1">
      <c r="A73" s="911"/>
      <c r="B73" s="911"/>
      <c r="C73" s="911"/>
      <c r="D73" s="911"/>
      <c r="E73" s="911"/>
      <c r="F73" s="911"/>
      <c r="G73" s="911"/>
      <c r="H73" s="152"/>
      <c r="I73" s="529"/>
      <c r="J73" s="529"/>
      <c r="K73" s="529"/>
      <c r="L73" s="529"/>
      <c r="M73" s="529"/>
      <c r="N73" s="529"/>
    </row>
    <row r="74" spans="1:14" ht="12.75" customHeight="1">
      <c r="A74" s="286" t="s">
        <v>1</v>
      </c>
      <c r="B74" s="287" t="str">
        <f>Contents!C24</f>
        <v>18 Jul 2019</v>
      </c>
      <c r="C74" s="220"/>
      <c r="F74" s="163"/>
    </row>
    <row r="75" spans="1:14">
      <c r="A75" s="286" t="s">
        <v>2665</v>
      </c>
      <c r="B75" s="287" t="str">
        <f>Contents!D24</f>
        <v>N/A</v>
      </c>
      <c r="C75" s="220"/>
      <c r="E75" s="158"/>
      <c r="F75" s="158"/>
    </row>
    <row r="76" spans="1:14">
      <c r="E76" s="220"/>
    </row>
  </sheetData>
  <mergeCells count="10">
    <mergeCell ref="A70:G70"/>
    <mergeCell ref="A71:G71"/>
    <mergeCell ref="A72:G72"/>
    <mergeCell ref="A73:G73"/>
    <mergeCell ref="B3:E3"/>
    <mergeCell ref="A4:A5"/>
    <mergeCell ref="C4:D4"/>
    <mergeCell ref="A67:G67"/>
    <mergeCell ref="A68:C68"/>
    <mergeCell ref="A69:F69"/>
  </mergeCells>
  <pageMargins left="0.23622047244094491" right="0.23622047244094491" top="0.74803149606299213" bottom="0.74803149606299213" header="0.31496062992125984" footer="0.31496062992125984"/>
  <pageSetup paperSize="9" scale="64" orientation="portrait" verticalDpi="4"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J66"/>
  <sheetViews>
    <sheetView zoomScaleNormal="100" workbookViewId="0">
      <pane ySplit="5" topLeftCell="A6" activePane="bottomLeft" state="frozen"/>
      <selection activeCell="D32" sqref="D32"/>
      <selection pane="bottomLeft" activeCell="A2" sqref="A2"/>
    </sheetView>
  </sheetViews>
  <sheetFormatPr defaultColWidth="8.71875" defaultRowHeight="12.3"/>
  <cols>
    <col min="1" max="1" width="53.71875" style="152" customWidth="1"/>
    <col min="2" max="2" width="13.38671875" style="152" customWidth="1"/>
    <col min="3" max="3" width="13.71875" style="152" customWidth="1"/>
    <col min="4" max="4" width="12.609375" style="152" customWidth="1"/>
    <col min="5" max="6" width="11.71875" style="152" customWidth="1"/>
    <col min="7" max="7" width="18.71875" style="152" customWidth="1"/>
    <col min="8" max="8" width="17.71875" style="158" customWidth="1"/>
    <col min="9" max="9" width="8.71875" style="152"/>
    <col min="10" max="10" width="17.38671875" style="152" bestFit="1" customWidth="1"/>
    <col min="11" max="16384" width="8.71875" style="152"/>
  </cols>
  <sheetData>
    <row r="1" spans="1:10" ht="14.1">
      <c r="A1" s="27" t="s">
        <v>2827</v>
      </c>
      <c r="B1" s="531"/>
      <c r="C1" s="531"/>
      <c r="D1" s="532"/>
      <c r="E1" s="532"/>
      <c r="F1" s="582"/>
      <c r="G1" s="531"/>
      <c r="H1" s="531"/>
    </row>
    <row r="2" spans="1:10" ht="13.5" customHeight="1" thickBot="1"/>
    <row r="3" spans="1:10" ht="13.5" customHeight="1" thickTop="1">
      <c r="A3" s="159"/>
      <c r="B3" s="919"/>
      <c r="C3" s="919"/>
      <c r="D3" s="919"/>
      <c r="E3" s="414"/>
      <c r="F3" s="414"/>
      <c r="G3" s="414"/>
      <c r="H3" s="160"/>
    </row>
    <row r="4" spans="1:10" ht="26.25" customHeight="1">
      <c r="A4" s="915" t="s">
        <v>2582</v>
      </c>
      <c r="B4" s="920" t="s">
        <v>125</v>
      </c>
      <c r="C4" s="921"/>
      <c r="D4" s="922" t="s">
        <v>127</v>
      </c>
      <c r="E4" s="922"/>
      <c r="F4" s="922"/>
      <c r="G4" s="415"/>
    </row>
    <row r="5" spans="1:10" ht="26.25" customHeight="1">
      <c r="A5" s="916"/>
      <c r="B5" s="268"/>
      <c r="C5" s="272" t="s">
        <v>129</v>
      </c>
      <c r="D5" s="268"/>
      <c r="E5" s="272" t="s">
        <v>2587</v>
      </c>
      <c r="F5" s="272" t="s">
        <v>2650</v>
      </c>
      <c r="G5" s="268" t="s">
        <v>2381</v>
      </c>
      <c r="H5" s="269" t="s">
        <v>130</v>
      </c>
    </row>
    <row r="6" spans="1:10" ht="23.25" customHeight="1">
      <c r="A6" s="161" t="s">
        <v>71</v>
      </c>
      <c r="B6" s="219" t="s">
        <v>131</v>
      </c>
      <c r="C6" s="219" t="s">
        <v>131</v>
      </c>
      <c r="D6" s="219">
        <v>56619</v>
      </c>
      <c r="E6" s="219">
        <v>4</v>
      </c>
      <c r="F6" s="219">
        <v>7023</v>
      </c>
      <c r="G6" s="219">
        <v>56619</v>
      </c>
      <c r="H6" s="302">
        <v>17.3</v>
      </c>
    </row>
    <row r="7" spans="1:10" ht="14.1">
      <c r="A7" s="629" t="s">
        <v>2995</v>
      </c>
      <c r="B7" s="220" t="s">
        <v>131</v>
      </c>
      <c r="C7" s="220" t="s">
        <v>131</v>
      </c>
      <c r="D7" s="220">
        <v>11</v>
      </c>
      <c r="E7" s="220" t="s">
        <v>131</v>
      </c>
      <c r="F7" s="220">
        <v>3</v>
      </c>
      <c r="G7" s="220">
        <v>11</v>
      </c>
      <c r="H7" s="303">
        <v>0</v>
      </c>
    </row>
    <row r="8" spans="1:10" ht="14.1">
      <c r="A8" s="629" t="s">
        <v>2996</v>
      </c>
      <c r="B8" s="220" t="s">
        <v>131</v>
      </c>
      <c r="C8" s="220" t="s">
        <v>131</v>
      </c>
      <c r="D8" s="220">
        <v>27302</v>
      </c>
      <c r="E8" s="220" t="s">
        <v>131</v>
      </c>
      <c r="F8" s="220">
        <v>1153</v>
      </c>
      <c r="G8" s="220">
        <v>27302</v>
      </c>
      <c r="H8" s="303">
        <v>8.4</v>
      </c>
    </row>
    <row r="9" spans="1:10" ht="13.5" customHeight="1">
      <c r="A9" s="629" t="s">
        <v>2558</v>
      </c>
      <c r="B9" s="220" t="s">
        <v>131</v>
      </c>
      <c r="C9" s="220" t="s">
        <v>131</v>
      </c>
      <c r="D9" s="220">
        <v>27568</v>
      </c>
      <c r="E9" s="220" t="s">
        <v>131</v>
      </c>
      <c r="F9" s="220">
        <v>5486</v>
      </c>
      <c r="G9" s="220">
        <v>27568</v>
      </c>
      <c r="H9" s="303">
        <v>8.4</v>
      </c>
    </row>
    <row r="10" spans="1:10" ht="13.5" customHeight="1">
      <c r="A10" s="629" t="s">
        <v>132</v>
      </c>
      <c r="B10" s="220" t="s">
        <v>131</v>
      </c>
      <c r="C10" s="220" t="s">
        <v>131</v>
      </c>
      <c r="D10" s="220">
        <v>1738</v>
      </c>
      <c r="E10" s="220">
        <v>4</v>
      </c>
      <c r="F10" s="220">
        <v>381</v>
      </c>
      <c r="G10" s="220">
        <v>1738</v>
      </c>
      <c r="H10" s="303">
        <v>0.5</v>
      </c>
    </row>
    <row r="11" spans="1:10" ht="13.5" customHeight="1">
      <c r="A11" s="629" t="s">
        <v>133</v>
      </c>
      <c r="B11" s="220" t="s">
        <v>131</v>
      </c>
      <c r="C11" s="220" t="s">
        <v>131</v>
      </c>
      <c r="D11" s="220">
        <v>0</v>
      </c>
      <c r="E11" s="220" t="s">
        <v>131</v>
      </c>
      <c r="F11" s="220">
        <v>0</v>
      </c>
      <c r="G11" s="220">
        <v>0</v>
      </c>
      <c r="H11" s="303">
        <v>0</v>
      </c>
    </row>
    <row r="12" spans="1:10" ht="13.5" customHeight="1">
      <c r="A12" s="629" t="s">
        <v>134</v>
      </c>
      <c r="B12" s="220" t="s">
        <v>131</v>
      </c>
      <c r="C12" s="220" t="s">
        <v>131</v>
      </c>
      <c r="D12" s="220">
        <v>0</v>
      </c>
      <c r="E12" s="220" t="s">
        <v>131</v>
      </c>
      <c r="F12" s="220">
        <v>0</v>
      </c>
      <c r="G12" s="220">
        <v>0</v>
      </c>
      <c r="H12" s="303">
        <v>0</v>
      </c>
    </row>
    <row r="13" spans="1:10" ht="23.25" customHeight="1">
      <c r="A13" s="27" t="s">
        <v>113</v>
      </c>
      <c r="B13" s="222">
        <v>96671</v>
      </c>
      <c r="C13" s="222">
        <v>18214</v>
      </c>
      <c r="D13" s="222">
        <v>27751</v>
      </c>
      <c r="E13" s="222">
        <v>9642</v>
      </c>
      <c r="F13" s="222">
        <v>3141</v>
      </c>
      <c r="G13" s="222">
        <v>124422</v>
      </c>
      <c r="H13" s="302">
        <v>38.1</v>
      </c>
    </row>
    <row r="14" spans="1:10" ht="12.6">
      <c r="A14" s="114" t="s">
        <v>136</v>
      </c>
      <c r="B14" s="223">
        <v>96671</v>
      </c>
      <c r="C14" s="223">
        <v>18214</v>
      </c>
      <c r="D14" s="223">
        <v>27729</v>
      </c>
      <c r="E14" s="223">
        <v>9623</v>
      </c>
      <c r="F14" s="223">
        <v>3138</v>
      </c>
      <c r="G14" s="223">
        <v>124400</v>
      </c>
      <c r="H14" s="303">
        <v>38.1</v>
      </c>
      <c r="J14" s="163"/>
    </row>
    <row r="15" spans="1:10" ht="12.6">
      <c r="A15" s="47" t="s">
        <v>2383</v>
      </c>
      <c r="B15" s="223">
        <v>0</v>
      </c>
      <c r="C15" s="223">
        <v>0</v>
      </c>
      <c r="D15" s="223">
        <v>22</v>
      </c>
      <c r="E15" s="223">
        <v>19</v>
      </c>
      <c r="F15" s="223">
        <v>3</v>
      </c>
      <c r="G15" s="223">
        <v>22</v>
      </c>
      <c r="H15" s="303">
        <v>0</v>
      </c>
      <c r="J15" s="163"/>
    </row>
    <row r="16" spans="1:10" ht="23.25" customHeight="1">
      <c r="A16" s="27" t="s">
        <v>84</v>
      </c>
      <c r="B16" s="222">
        <v>40189</v>
      </c>
      <c r="C16" s="222">
        <v>12757</v>
      </c>
      <c r="D16" s="222">
        <v>21708</v>
      </c>
      <c r="E16" s="222">
        <v>2951</v>
      </c>
      <c r="F16" s="222">
        <v>2184</v>
      </c>
      <c r="G16" s="222">
        <v>61897</v>
      </c>
      <c r="H16" s="302">
        <v>18.899999999999999</v>
      </c>
      <c r="J16" s="163"/>
    </row>
    <row r="17" spans="1:10" ht="12.6">
      <c r="A17" s="47" t="s">
        <v>139</v>
      </c>
      <c r="B17" s="223">
        <v>29333</v>
      </c>
      <c r="C17" s="223">
        <v>7987</v>
      </c>
      <c r="D17" s="223">
        <v>13950</v>
      </c>
      <c r="E17" s="223">
        <v>1978</v>
      </c>
      <c r="F17" s="223">
        <v>1740</v>
      </c>
      <c r="G17" s="223">
        <v>43283</v>
      </c>
      <c r="H17" s="303">
        <v>13.2</v>
      </c>
      <c r="J17" s="163"/>
    </row>
    <row r="18" spans="1:10" ht="13.5" customHeight="1">
      <c r="A18" s="47" t="s">
        <v>2554</v>
      </c>
      <c r="B18" s="223">
        <v>1649</v>
      </c>
      <c r="C18" s="223">
        <v>322</v>
      </c>
      <c r="D18" s="223">
        <v>266</v>
      </c>
      <c r="E18" s="223">
        <v>91</v>
      </c>
      <c r="F18" s="223">
        <v>40</v>
      </c>
      <c r="G18" s="223">
        <v>1915</v>
      </c>
      <c r="H18" s="303">
        <v>0.6</v>
      </c>
      <c r="J18" s="163"/>
    </row>
    <row r="19" spans="1:10" ht="12.6">
      <c r="A19" s="47" t="s">
        <v>2588</v>
      </c>
      <c r="B19" s="223">
        <v>9207</v>
      </c>
      <c r="C19" s="223">
        <v>4448</v>
      </c>
      <c r="D19" s="223">
        <v>7492</v>
      </c>
      <c r="E19" s="223">
        <v>882</v>
      </c>
      <c r="F19" s="223">
        <v>404</v>
      </c>
      <c r="G19" s="223">
        <v>16699</v>
      </c>
      <c r="H19" s="303">
        <v>5.0999999999999996</v>
      </c>
    </row>
    <row r="20" spans="1:10" ht="23.25" customHeight="1">
      <c r="A20" s="27" t="s">
        <v>89</v>
      </c>
      <c r="B20" s="219" t="s">
        <v>131</v>
      </c>
      <c r="C20" s="219" t="s">
        <v>131</v>
      </c>
      <c r="D20" s="224">
        <v>118</v>
      </c>
      <c r="E20" s="224">
        <v>18</v>
      </c>
      <c r="F20" s="224">
        <v>0</v>
      </c>
      <c r="G20" s="224">
        <v>118</v>
      </c>
      <c r="H20" s="302">
        <v>0</v>
      </c>
    </row>
    <row r="21" spans="1:10" ht="12.6">
      <c r="A21" s="47" t="s">
        <v>142</v>
      </c>
      <c r="B21" s="220" t="s">
        <v>131</v>
      </c>
      <c r="C21" s="220" t="s">
        <v>131</v>
      </c>
      <c r="D21" s="220">
        <v>90</v>
      </c>
      <c r="E21" s="220">
        <v>0</v>
      </c>
      <c r="F21" s="220">
        <v>0</v>
      </c>
      <c r="G21" s="220">
        <v>90</v>
      </c>
      <c r="H21" s="303">
        <v>0</v>
      </c>
    </row>
    <row r="22" spans="1:10" ht="12.6">
      <c r="A22" s="47" t="s">
        <v>143</v>
      </c>
      <c r="B22" s="220" t="s">
        <v>131</v>
      </c>
      <c r="C22" s="220" t="s">
        <v>131</v>
      </c>
      <c r="D22" s="220">
        <v>9</v>
      </c>
      <c r="E22" s="220">
        <v>0</v>
      </c>
      <c r="F22" s="220">
        <v>0</v>
      </c>
      <c r="G22" s="220">
        <v>9</v>
      </c>
      <c r="H22" s="303">
        <v>0</v>
      </c>
    </row>
    <row r="23" spans="1:10" ht="12.6">
      <c r="A23" s="47" t="s">
        <v>144</v>
      </c>
      <c r="B23" s="220" t="s">
        <v>131</v>
      </c>
      <c r="C23" s="220" t="s">
        <v>131</v>
      </c>
      <c r="D23" s="220">
        <v>19</v>
      </c>
      <c r="E23" s="220">
        <v>18</v>
      </c>
      <c r="F23" s="220">
        <v>0</v>
      </c>
      <c r="G23" s="220">
        <v>19</v>
      </c>
      <c r="H23" s="303">
        <v>0</v>
      </c>
    </row>
    <row r="24" spans="1:10" ht="12.6">
      <c r="A24" s="47" t="s">
        <v>93</v>
      </c>
      <c r="B24" s="220" t="s">
        <v>131</v>
      </c>
      <c r="C24" s="220" t="s">
        <v>131</v>
      </c>
      <c r="D24" s="220">
        <v>0</v>
      </c>
      <c r="E24" s="220">
        <v>0</v>
      </c>
      <c r="F24" s="220">
        <v>0</v>
      </c>
      <c r="G24" s="220">
        <v>0</v>
      </c>
      <c r="H24" s="303">
        <v>0</v>
      </c>
    </row>
    <row r="25" spans="1:10" ht="23.25" customHeight="1">
      <c r="A25" s="27" t="s">
        <v>97</v>
      </c>
      <c r="B25" s="222">
        <v>17449</v>
      </c>
      <c r="C25" s="222">
        <v>1690</v>
      </c>
      <c r="D25" s="222">
        <v>33045</v>
      </c>
      <c r="E25" s="222">
        <v>104</v>
      </c>
      <c r="F25" s="222">
        <v>2545</v>
      </c>
      <c r="G25" s="222">
        <v>50494</v>
      </c>
      <c r="H25" s="302">
        <v>15.5</v>
      </c>
    </row>
    <row r="26" spans="1:10" ht="12.6">
      <c r="A26" s="47" t="s">
        <v>2589</v>
      </c>
      <c r="B26" s="223" t="s">
        <v>131</v>
      </c>
      <c r="C26" s="223" t="s">
        <v>131</v>
      </c>
      <c r="D26" s="220">
        <v>8586</v>
      </c>
      <c r="E26" s="220" t="s">
        <v>131</v>
      </c>
      <c r="F26" s="220">
        <v>603</v>
      </c>
      <c r="G26" s="223">
        <v>8586</v>
      </c>
      <c r="H26" s="303">
        <v>2.6</v>
      </c>
    </row>
    <row r="27" spans="1:10" ht="12.6">
      <c r="A27" s="47" t="s">
        <v>150</v>
      </c>
      <c r="B27" s="223">
        <v>1682</v>
      </c>
      <c r="C27" s="223">
        <v>578</v>
      </c>
      <c r="D27" s="223">
        <v>0</v>
      </c>
      <c r="E27" s="220" t="s">
        <v>131</v>
      </c>
      <c r="F27" s="220">
        <v>0</v>
      </c>
      <c r="G27" s="223">
        <v>1682</v>
      </c>
      <c r="H27" s="303">
        <v>0.5</v>
      </c>
    </row>
    <row r="28" spans="1:10" ht="12.6">
      <c r="A28" s="47" t="s">
        <v>152</v>
      </c>
      <c r="B28" s="223">
        <v>833</v>
      </c>
      <c r="C28" s="223">
        <v>0</v>
      </c>
      <c r="D28" s="223">
        <v>0</v>
      </c>
      <c r="E28" s="220">
        <v>0</v>
      </c>
      <c r="F28" s="220">
        <v>0</v>
      </c>
      <c r="G28" s="223">
        <v>833</v>
      </c>
      <c r="H28" s="303">
        <v>0.3</v>
      </c>
    </row>
    <row r="29" spans="1:10" ht="12.6">
      <c r="A29" s="47" t="s">
        <v>2557</v>
      </c>
      <c r="B29" s="223">
        <v>0</v>
      </c>
      <c r="C29" s="223">
        <v>0</v>
      </c>
      <c r="D29" s="223">
        <v>0</v>
      </c>
      <c r="E29" s="220" t="s">
        <v>131</v>
      </c>
      <c r="F29" s="220">
        <v>0</v>
      </c>
      <c r="G29" s="223">
        <v>0</v>
      </c>
      <c r="H29" s="303">
        <v>0</v>
      </c>
    </row>
    <row r="30" spans="1:10" ht="12.6">
      <c r="A30" s="47" t="s">
        <v>2555</v>
      </c>
      <c r="B30" s="223">
        <v>77</v>
      </c>
      <c r="C30" s="223">
        <v>0</v>
      </c>
      <c r="D30" s="223">
        <v>0</v>
      </c>
      <c r="E30" s="220" t="s">
        <v>131</v>
      </c>
      <c r="F30" s="220">
        <v>0</v>
      </c>
      <c r="G30" s="223">
        <v>77</v>
      </c>
      <c r="H30" s="303">
        <v>0</v>
      </c>
    </row>
    <row r="31" spans="1:10" ht="12.6">
      <c r="A31" s="47" t="s">
        <v>2556</v>
      </c>
      <c r="B31" s="223">
        <v>0</v>
      </c>
      <c r="C31" s="223">
        <v>0</v>
      </c>
      <c r="D31" s="223">
        <v>0</v>
      </c>
      <c r="E31" s="220" t="s">
        <v>131</v>
      </c>
      <c r="F31" s="220">
        <v>0</v>
      </c>
      <c r="G31" s="223">
        <v>0</v>
      </c>
      <c r="H31" s="303">
        <v>0</v>
      </c>
    </row>
    <row r="32" spans="1:10" ht="12.6">
      <c r="A32" s="47" t="s">
        <v>155</v>
      </c>
      <c r="B32" s="223">
        <v>10776</v>
      </c>
      <c r="C32" s="223">
        <v>548</v>
      </c>
      <c r="D32" s="223">
        <v>0</v>
      </c>
      <c r="E32" s="220" t="s">
        <v>131</v>
      </c>
      <c r="F32" s="220">
        <v>0</v>
      </c>
      <c r="G32" s="223">
        <v>10776</v>
      </c>
      <c r="H32" s="303">
        <v>3.3</v>
      </c>
    </row>
    <row r="33" spans="1:8" ht="12.6">
      <c r="A33" s="47" t="s">
        <v>156</v>
      </c>
      <c r="B33" s="223">
        <v>138</v>
      </c>
      <c r="C33" s="223">
        <v>0</v>
      </c>
      <c r="D33" s="223">
        <v>0</v>
      </c>
      <c r="E33" s="220" t="s">
        <v>131</v>
      </c>
      <c r="F33" s="220">
        <v>0</v>
      </c>
      <c r="G33" s="223">
        <v>138</v>
      </c>
      <c r="H33" s="303">
        <v>0</v>
      </c>
    </row>
    <row r="34" spans="1:8" ht="12.6">
      <c r="A34" s="629" t="s">
        <v>2336</v>
      </c>
      <c r="B34" s="223">
        <v>1</v>
      </c>
      <c r="C34" s="223">
        <v>0</v>
      </c>
      <c r="D34" s="223">
        <v>0</v>
      </c>
      <c r="E34" s="220" t="s">
        <v>131</v>
      </c>
      <c r="F34" s="220">
        <v>0</v>
      </c>
      <c r="G34" s="223">
        <v>1</v>
      </c>
      <c r="H34" s="303">
        <v>0</v>
      </c>
    </row>
    <row r="35" spans="1:8" ht="12.6">
      <c r="A35" s="47" t="s">
        <v>2590</v>
      </c>
      <c r="B35" s="223">
        <v>3942</v>
      </c>
      <c r="C35" s="223">
        <v>564</v>
      </c>
      <c r="D35" s="223">
        <v>104</v>
      </c>
      <c r="E35" s="223">
        <v>104</v>
      </c>
      <c r="F35" s="223">
        <v>0</v>
      </c>
      <c r="G35" s="223">
        <v>4046</v>
      </c>
      <c r="H35" s="303">
        <v>1.2</v>
      </c>
    </row>
    <row r="36" spans="1:8" ht="12.6">
      <c r="A36" s="47" t="s">
        <v>116</v>
      </c>
      <c r="B36" s="223" t="s">
        <v>131</v>
      </c>
      <c r="C36" s="223" t="s">
        <v>131</v>
      </c>
      <c r="D36" s="220">
        <v>24355</v>
      </c>
      <c r="E36" s="220">
        <v>0</v>
      </c>
      <c r="F36" s="220">
        <v>1942</v>
      </c>
      <c r="G36" s="223">
        <v>24355</v>
      </c>
      <c r="H36" s="303">
        <v>7.5</v>
      </c>
    </row>
    <row r="37" spans="1:8" ht="23.25" customHeight="1">
      <c r="A37" s="27" t="s">
        <v>102</v>
      </c>
      <c r="B37" s="222">
        <v>1253</v>
      </c>
      <c r="C37" s="222">
        <v>219</v>
      </c>
      <c r="D37" s="222">
        <v>1141</v>
      </c>
      <c r="E37" s="222">
        <v>73</v>
      </c>
      <c r="F37" s="222">
        <v>529</v>
      </c>
      <c r="G37" s="222">
        <v>2394</v>
      </c>
      <c r="H37" s="302">
        <v>0.7</v>
      </c>
    </row>
    <row r="38" spans="1:8" ht="12.6">
      <c r="A38" s="47" t="s">
        <v>104</v>
      </c>
      <c r="B38" s="223">
        <v>874</v>
      </c>
      <c r="C38" s="223">
        <v>26</v>
      </c>
      <c r="D38" s="223">
        <v>63</v>
      </c>
      <c r="E38" s="223">
        <v>4</v>
      </c>
      <c r="F38" s="223">
        <v>20</v>
      </c>
      <c r="G38" s="223">
        <v>937</v>
      </c>
      <c r="H38" s="303">
        <v>0.3</v>
      </c>
    </row>
    <row r="39" spans="1:8" ht="12.6">
      <c r="A39" s="47" t="s">
        <v>118</v>
      </c>
      <c r="B39" s="223">
        <v>0</v>
      </c>
      <c r="C39" s="223">
        <v>0</v>
      </c>
      <c r="D39" s="223">
        <v>0</v>
      </c>
      <c r="E39" s="223">
        <v>0</v>
      </c>
      <c r="F39" s="223">
        <v>0</v>
      </c>
      <c r="G39" s="223">
        <v>0</v>
      </c>
      <c r="H39" s="303">
        <v>0</v>
      </c>
    </row>
    <row r="40" spans="1:8" ht="12.6">
      <c r="A40" s="47" t="s">
        <v>119</v>
      </c>
      <c r="B40" s="223">
        <v>1</v>
      </c>
      <c r="C40" s="223">
        <v>1</v>
      </c>
      <c r="D40" s="220" t="s">
        <v>131</v>
      </c>
      <c r="E40" s="220" t="s">
        <v>131</v>
      </c>
      <c r="F40" s="220" t="s">
        <v>131</v>
      </c>
      <c r="G40" s="221">
        <v>1</v>
      </c>
      <c r="H40" s="303">
        <v>0</v>
      </c>
    </row>
    <row r="41" spans="1:8" ht="12.6">
      <c r="A41" s="47" t="s">
        <v>120</v>
      </c>
      <c r="B41" s="223">
        <v>0</v>
      </c>
      <c r="C41" s="223">
        <v>0</v>
      </c>
      <c r="D41" s="223">
        <v>0</v>
      </c>
      <c r="E41" s="223">
        <v>0</v>
      </c>
      <c r="F41" s="223">
        <v>0</v>
      </c>
      <c r="G41" s="223">
        <v>0</v>
      </c>
      <c r="H41" s="303">
        <v>0</v>
      </c>
    </row>
    <row r="42" spans="1:8" ht="12.6">
      <c r="A42" s="47" t="s">
        <v>121</v>
      </c>
      <c r="B42" s="223">
        <v>378</v>
      </c>
      <c r="C42" s="223">
        <v>192</v>
      </c>
      <c r="D42" s="223">
        <v>1078</v>
      </c>
      <c r="E42" s="223">
        <v>69</v>
      </c>
      <c r="F42" s="223">
        <v>509</v>
      </c>
      <c r="G42" s="223">
        <v>1456</v>
      </c>
      <c r="H42" s="303">
        <v>0.4</v>
      </c>
    </row>
    <row r="43" spans="1:8" ht="23.25" customHeight="1">
      <c r="A43" s="27" t="s">
        <v>108</v>
      </c>
      <c r="B43" s="224">
        <v>26353</v>
      </c>
      <c r="C43" s="224">
        <v>4597</v>
      </c>
      <c r="D43" s="224">
        <v>3597</v>
      </c>
      <c r="E43" s="224">
        <v>1358</v>
      </c>
      <c r="F43" s="224">
        <v>434</v>
      </c>
      <c r="G43" s="224">
        <v>29950</v>
      </c>
      <c r="H43" s="302">
        <v>9.1999999999999993</v>
      </c>
    </row>
    <row r="44" spans="1:8" ht="12.6">
      <c r="A44" s="47" t="s">
        <v>161</v>
      </c>
      <c r="B44" s="220">
        <v>299</v>
      </c>
      <c r="C44" s="220">
        <v>203</v>
      </c>
      <c r="D44" s="220">
        <v>31</v>
      </c>
      <c r="E44" s="220">
        <v>25</v>
      </c>
      <c r="F44" s="220">
        <v>0</v>
      </c>
      <c r="G44" s="220">
        <v>330</v>
      </c>
      <c r="H44" s="303">
        <v>0.1</v>
      </c>
    </row>
    <row r="45" spans="1:8" ht="12.6">
      <c r="A45" s="114" t="s">
        <v>162</v>
      </c>
      <c r="B45" s="220">
        <v>4955</v>
      </c>
      <c r="C45" s="220">
        <v>731</v>
      </c>
      <c r="D45" s="220">
        <v>579</v>
      </c>
      <c r="E45" s="220">
        <v>215</v>
      </c>
      <c r="F45" s="220">
        <v>191</v>
      </c>
      <c r="G45" s="220">
        <v>5534</v>
      </c>
      <c r="H45" s="303">
        <v>1.7</v>
      </c>
    </row>
    <row r="46" spans="1:8" ht="12.6">
      <c r="A46" s="116" t="s">
        <v>163</v>
      </c>
      <c r="B46" s="220">
        <v>18101</v>
      </c>
      <c r="C46" s="220">
        <v>2432</v>
      </c>
      <c r="D46" s="220">
        <v>1205</v>
      </c>
      <c r="E46" s="220">
        <v>866</v>
      </c>
      <c r="F46" s="220">
        <v>61</v>
      </c>
      <c r="G46" s="220">
        <v>19306</v>
      </c>
      <c r="H46" s="303">
        <v>5.9</v>
      </c>
    </row>
    <row r="47" spans="1:8" ht="12.6">
      <c r="A47" s="629" t="s">
        <v>164</v>
      </c>
      <c r="B47" s="220">
        <v>1554</v>
      </c>
      <c r="C47" s="220">
        <v>483</v>
      </c>
      <c r="D47" s="220">
        <v>278</v>
      </c>
      <c r="E47" s="220">
        <v>183</v>
      </c>
      <c r="F47" s="220">
        <v>75</v>
      </c>
      <c r="G47" s="220">
        <v>1832</v>
      </c>
      <c r="H47" s="303">
        <v>0.6</v>
      </c>
    </row>
    <row r="48" spans="1:8" ht="12.6">
      <c r="A48" s="116" t="s">
        <v>165</v>
      </c>
      <c r="B48" s="220">
        <v>4</v>
      </c>
      <c r="C48" s="220">
        <v>2</v>
      </c>
      <c r="D48" s="220">
        <v>2</v>
      </c>
      <c r="E48" s="220">
        <v>0</v>
      </c>
      <c r="F48" s="220">
        <v>0</v>
      </c>
      <c r="G48" s="220">
        <v>6</v>
      </c>
      <c r="H48" s="303">
        <v>0</v>
      </c>
    </row>
    <row r="49" spans="1:8" ht="12.6">
      <c r="A49" s="47" t="s">
        <v>166</v>
      </c>
      <c r="B49" s="220">
        <v>320</v>
      </c>
      <c r="C49" s="220">
        <v>143</v>
      </c>
      <c r="D49" s="220">
        <v>1069</v>
      </c>
      <c r="E49" s="220">
        <v>45</v>
      </c>
      <c r="F49" s="220">
        <v>47</v>
      </c>
      <c r="G49" s="220">
        <v>1389</v>
      </c>
      <c r="H49" s="303">
        <v>0.4</v>
      </c>
    </row>
    <row r="50" spans="1:8" s="162" customFormat="1" ht="12.6">
      <c r="A50" s="114" t="s">
        <v>167</v>
      </c>
      <c r="B50" s="220">
        <v>894</v>
      </c>
      <c r="C50" s="220">
        <v>502</v>
      </c>
      <c r="D50" s="220">
        <v>390</v>
      </c>
      <c r="E50" s="220">
        <v>22</v>
      </c>
      <c r="F50" s="220">
        <v>33</v>
      </c>
      <c r="G50" s="220">
        <v>1284</v>
      </c>
      <c r="H50" s="303">
        <v>0.4</v>
      </c>
    </row>
    <row r="51" spans="1:8" s="162" customFormat="1" ht="12.6">
      <c r="A51" s="629" t="s">
        <v>168</v>
      </c>
      <c r="B51" s="220">
        <v>21</v>
      </c>
      <c r="C51" s="220">
        <v>17</v>
      </c>
      <c r="D51" s="220">
        <v>6</v>
      </c>
      <c r="E51" s="220">
        <v>2</v>
      </c>
      <c r="F51" s="220">
        <v>0</v>
      </c>
      <c r="G51" s="220">
        <v>27</v>
      </c>
      <c r="H51" s="303">
        <v>0</v>
      </c>
    </row>
    <row r="52" spans="1:8" s="162" customFormat="1" ht="12.6">
      <c r="A52" s="306" t="s">
        <v>169</v>
      </c>
      <c r="B52" s="220">
        <v>205</v>
      </c>
      <c r="C52" s="220">
        <v>84</v>
      </c>
      <c r="D52" s="220">
        <v>37</v>
      </c>
      <c r="E52" s="220">
        <v>0</v>
      </c>
      <c r="F52" s="220">
        <v>27</v>
      </c>
      <c r="G52" s="220">
        <v>242</v>
      </c>
      <c r="H52" s="303">
        <v>0.1</v>
      </c>
    </row>
    <row r="53" spans="1:8" s="162" customFormat="1" ht="23.25" customHeight="1">
      <c r="A53" s="27" t="s">
        <v>112</v>
      </c>
      <c r="B53" s="224">
        <v>793</v>
      </c>
      <c r="C53" s="224">
        <v>0</v>
      </c>
      <c r="D53" s="224">
        <v>30</v>
      </c>
      <c r="E53" s="224">
        <v>30</v>
      </c>
      <c r="F53" s="224">
        <v>0</v>
      </c>
      <c r="G53" s="224">
        <v>823</v>
      </c>
      <c r="H53" s="302">
        <v>0.3</v>
      </c>
    </row>
    <row r="54" spans="1:8" s="162" customFormat="1" ht="23.25" customHeight="1">
      <c r="A54" s="270" t="s">
        <v>122</v>
      </c>
      <c r="B54" s="271">
        <v>182708</v>
      </c>
      <c r="C54" s="271">
        <v>37477</v>
      </c>
      <c r="D54" s="271">
        <v>144009</v>
      </c>
      <c r="E54" s="271">
        <v>14180</v>
      </c>
      <c r="F54" s="271">
        <v>15856</v>
      </c>
      <c r="G54" s="271">
        <v>326717</v>
      </c>
      <c r="H54" s="304">
        <v>100</v>
      </c>
    </row>
    <row r="55" spans="1:8" s="162" customFormat="1" ht="23.25" customHeight="1" thickBot="1">
      <c r="A55" s="501" t="s">
        <v>3025</v>
      </c>
      <c r="B55" s="502">
        <v>170689</v>
      </c>
      <c r="C55" s="502">
        <v>34582</v>
      </c>
      <c r="D55" s="502">
        <v>109828</v>
      </c>
      <c r="E55" s="502">
        <v>13103</v>
      </c>
      <c r="F55" s="502">
        <v>12792</v>
      </c>
      <c r="G55" s="502">
        <v>279069</v>
      </c>
      <c r="H55" s="503"/>
    </row>
    <row r="56" spans="1:8" s="162" customFormat="1" ht="33.75" customHeight="1" thickTop="1">
      <c r="A56" s="910" t="s">
        <v>2591</v>
      </c>
      <c r="B56" s="910"/>
      <c r="C56" s="910"/>
      <c r="D56" s="910"/>
      <c r="E56" s="910"/>
      <c r="F56" s="910"/>
      <c r="G56" s="910"/>
      <c r="H56" s="910"/>
    </row>
    <row r="57" spans="1:8" s="162" customFormat="1" ht="12.75" customHeight="1">
      <c r="A57" s="910" t="s">
        <v>2584</v>
      </c>
      <c r="B57" s="910"/>
      <c r="C57" s="413"/>
      <c r="D57" s="413"/>
      <c r="E57" s="413"/>
      <c r="F57" s="413"/>
      <c r="G57" s="413"/>
      <c r="H57" s="158"/>
    </row>
    <row r="58" spans="1:8" s="162" customFormat="1" ht="12.75" customHeight="1">
      <c r="A58" s="923" t="s">
        <v>2592</v>
      </c>
      <c r="B58" s="923"/>
      <c r="C58" s="923"/>
      <c r="D58" s="923"/>
      <c r="E58" s="923"/>
      <c r="F58" s="923"/>
      <c r="G58" s="923"/>
      <c r="H58" s="923"/>
    </row>
    <row r="59" spans="1:8" s="162" customFormat="1" ht="12.75" customHeight="1">
      <c r="A59" s="923" t="s">
        <v>2585</v>
      </c>
      <c r="B59" s="923"/>
      <c r="C59" s="923"/>
      <c r="D59" s="923"/>
      <c r="E59" s="923"/>
      <c r="F59" s="923"/>
      <c r="G59" s="923"/>
      <c r="H59" s="923"/>
    </row>
    <row r="60" spans="1:8" s="162" customFormat="1" ht="31.5" customHeight="1">
      <c r="A60" s="924" t="s">
        <v>3005</v>
      </c>
      <c r="B60" s="924"/>
      <c r="C60" s="924"/>
      <c r="D60" s="924"/>
      <c r="E60" s="924"/>
      <c r="F60" s="924"/>
      <c r="G60" s="924"/>
      <c r="H60" s="924"/>
    </row>
    <row r="61" spans="1:8" s="533" customFormat="1" ht="51.75" customHeight="1">
      <c r="A61" s="910" t="s">
        <v>3018</v>
      </c>
      <c r="B61" s="910"/>
      <c r="C61" s="910"/>
      <c r="D61" s="910"/>
      <c r="E61" s="910"/>
      <c r="F61" s="910"/>
      <c r="G61" s="910"/>
      <c r="H61" s="910"/>
    </row>
    <row r="62" spans="1:8" ht="13.8">
      <c r="A62" s="152" t="s">
        <v>2982</v>
      </c>
    </row>
    <row r="64" spans="1:8">
      <c r="A64" s="286" t="s">
        <v>1</v>
      </c>
      <c r="B64" s="287" t="str">
        <f>Contents!C25</f>
        <v>19 Dec 2019</v>
      </c>
      <c r="C64" s="534"/>
      <c r="D64" s="534"/>
    </row>
    <row r="65" spans="1:8" ht="12.75" customHeight="1">
      <c r="A65" s="286" t="s">
        <v>2665</v>
      </c>
      <c r="B65" s="287" t="str">
        <f>Contents!D25</f>
        <v>28 May 2020</v>
      </c>
      <c r="C65" s="925"/>
      <c r="D65" s="925"/>
      <c r="E65" s="925"/>
      <c r="F65" s="925"/>
      <c r="G65" s="925"/>
      <c r="H65" s="925"/>
    </row>
    <row r="66" spans="1:8">
      <c r="C66" s="925"/>
      <c r="D66" s="925"/>
      <c r="E66" s="925"/>
      <c r="F66" s="925"/>
      <c r="G66" s="925"/>
      <c r="H66" s="925"/>
    </row>
  </sheetData>
  <mergeCells count="11">
    <mergeCell ref="A58:H58"/>
    <mergeCell ref="A59:H59"/>
    <mergeCell ref="A60:H60"/>
    <mergeCell ref="A61:H61"/>
    <mergeCell ref="C65:H66"/>
    <mergeCell ref="A57:B57"/>
    <mergeCell ref="B3:D3"/>
    <mergeCell ref="A4:A5"/>
    <mergeCell ref="B4:C4"/>
    <mergeCell ref="D4:F4"/>
    <mergeCell ref="A56:H56"/>
  </mergeCells>
  <pageMargins left="0.23622047244094491" right="0.23622047244094491" top="0.74803149606299213" bottom="0.74803149606299213" header="0.31496062992125984" footer="0.31496062992125984"/>
  <pageSetup paperSize="9" scale="66" orientation="portrait" verticalDpi="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3:E53"/>
  <sheetViews>
    <sheetView zoomScaleNormal="100" workbookViewId="0">
      <pane ySplit="14" topLeftCell="A15" activePane="bottomLeft" state="frozen"/>
      <selection pane="bottomLeft" activeCell="A15" sqref="A15"/>
    </sheetView>
  </sheetViews>
  <sheetFormatPr defaultColWidth="9" defaultRowHeight="12.3"/>
  <cols>
    <col min="1" max="1" width="21.27734375" style="1" bestFit="1" customWidth="1"/>
    <col min="2" max="2" width="141.71875" style="1" customWidth="1"/>
    <col min="3" max="3" width="15.71875" style="738" customWidth="1"/>
    <col min="4" max="4" width="15.27734375" style="738" customWidth="1"/>
    <col min="5" max="5" width="13.27734375" style="1" customWidth="1"/>
    <col min="6" max="9" width="9" style="1"/>
    <col min="10" max="10" width="22.609375" style="1" bestFit="1" customWidth="1"/>
    <col min="11" max="16384" width="9" style="1"/>
  </cols>
  <sheetData>
    <row r="3" spans="1:5" ht="13.5" customHeight="1"/>
    <row r="4" spans="1:5">
      <c r="A4" s="846" t="s">
        <v>2792</v>
      </c>
      <c r="B4" s="846"/>
      <c r="C4" s="846"/>
      <c r="D4" s="846"/>
    </row>
    <row r="5" spans="1:5" ht="18" customHeight="1">
      <c r="A5" s="118"/>
      <c r="B5" s="118"/>
      <c r="C5" s="118"/>
      <c r="D5" s="118"/>
    </row>
    <row r="6" spans="1:5">
      <c r="A6" s="143" t="s">
        <v>2337</v>
      </c>
      <c r="B6" s="5" t="s">
        <v>3031</v>
      </c>
      <c r="C6" s="739"/>
    </row>
    <row r="7" spans="1:5" ht="22.5" customHeight="1">
      <c r="A7" s="119" t="s">
        <v>2495</v>
      </c>
      <c r="B7" s="8"/>
    </row>
    <row r="8" spans="1:5" ht="24" customHeight="1">
      <c r="A8" s="29" t="s">
        <v>2338</v>
      </c>
      <c r="B8" s="8"/>
      <c r="C8" s="847"/>
      <c r="D8" s="847"/>
      <c r="E8" s="847"/>
    </row>
    <row r="9" spans="1:5">
      <c r="A9" s="29" t="s">
        <v>2723</v>
      </c>
      <c r="B9" s="8"/>
      <c r="C9" s="847"/>
      <c r="D9" s="847"/>
      <c r="E9" s="847"/>
    </row>
    <row r="10" spans="1:5">
      <c r="A10" s="29" t="s">
        <v>2724</v>
      </c>
      <c r="B10" s="8" t="s">
        <v>2536</v>
      </c>
      <c r="C10" s="847"/>
      <c r="D10" s="847"/>
      <c r="E10" s="847"/>
    </row>
    <row r="11" spans="1:5">
      <c r="A11" s="29" t="s">
        <v>0</v>
      </c>
      <c r="B11" s="8"/>
      <c r="C11" s="847"/>
      <c r="D11" s="847"/>
      <c r="E11" s="847"/>
    </row>
    <row r="12" spans="1:5">
      <c r="A12" s="29" t="s">
        <v>2703</v>
      </c>
      <c r="B12" s="1" t="s">
        <v>2705</v>
      </c>
      <c r="C12" s="847"/>
      <c r="D12" s="847"/>
      <c r="E12" s="847"/>
    </row>
    <row r="13" spans="1:5">
      <c r="A13" s="29" t="s">
        <v>2704</v>
      </c>
      <c r="B13" s="1" t="s">
        <v>2867</v>
      </c>
      <c r="C13" s="847"/>
      <c r="D13" s="847"/>
      <c r="E13" s="847"/>
    </row>
    <row r="14" spans="1:5" ht="28.5" customHeight="1">
      <c r="A14" s="120" t="s">
        <v>2335</v>
      </c>
      <c r="B14" s="121" t="s">
        <v>2348</v>
      </c>
      <c r="C14" s="121" t="s">
        <v>1</v>
      </c>
      <c r="D14" s="121" t="s">
        <v>2</v>
      </c>
      <c r="E14" s="121" t="s">
        <v>2444</v>
      </c>
    </row>
    <row r="15" spans="1:5" ht="36.75" customHeight="1">
      <c r="A15" s="29" t="s">
        <v>3</v>
      </c>
      <c r="B15" s="257" t="s">
        <v>2496</v>
      </c>
      <c r="C15" s="5" t="s">
        <v>3011</v>
      </c>
      <c r="D15" s="5" t="s">
        <v>3032</v>
      </c>
      <c r="E15" s="1" t="s">
        <v>2445</v>
      </c>
    </row>
    <row r="16" spans="1:5" s="775" customFormat="1">
      <c r="A16" s="29" t="s">
        <v>4</v>
      </c>
      <c r="B16" s="775" t="s">
        <v>2490</v>
      </c>
      <c r="C16" s="5" t="s">
        <v>3011</v>
      </c>
      <c r="D16" s="5" t="s">
        <v>3032</v>
      </c>
      <c r="E16" s="775" t="s">
        <v>2445</v>
      </c>
    </row>
    <row r="17" spans="1:5" s="775" customFormat="1">
      <c r="A17" s="29" t="s">
        <v>5</v>
      </c>
      <c r="B17" s="775" t="s">
        <v>2649</v>
      </c>
      <c r="C17" s="5" t="s">
        <v>3011</v>
      </c>
      <c r="D17" s="5" t="s">
        <v>3032</v>
      </c>
      <c r="E17" s="775" t="s">
        <v>2445</v>
      </c>
    </row>
    <row r="18" spans="1:5" s="775" customFormat="1">
      <c r="A18" s="29" t="s">
        <v>2759</v>
      </c>
      <c r="B18" s="775" t="s">
        <v>2493</v>
      </c>
      <c r="C18" s="5" t="s">
        <v>3011</v>
      </c>
      <c r="D18" s="5" t="s">
        <v>3032</v>
      </c>
      <c r="E18" s="775" t="s">
        <v>2445</v>
      </c>
    </row>
    <row r="19" spans="1:5" s="775" customFormat="1" ht="39.75" customHeight="1">
      <c r="A19" s="29" t="s">
        <v>6</v>
      </c>
      <c r="B19" s="820" t="s">
        <v>3074</v>
      </c>
      <c r="C19" s="5" t="s">
        <v>3011</v>
      </c>
      <c r="D19" s="5" t="s">
        <v>3032</v>
      </c>
      <c r="E19" s="775" t="s">
        <v>2445</v>
      </c>
    </row>
    <row r="20" spans="1:5" s="775" customFormat="1">
      <c r="A20" s="29" t="s">
        <v>7</v>
      </c>
      <c r="B20" s="820" t="s">
        <v>2828</v>
      </c>
      <c r="C20" s="5" t="s">
        <v>3011</v>
      </c>
      <c r="D20" s="5" t="s">
        <v>3019</v>
      </c>
      <c r="E20" s="775" t="s">
        <v>2445</v>
      </c>
    </row>
    <row r="21" spans="1:5" s="775" customFormat="1">
      <c r="A21" s="29" t="s">
        <v>8</v>
      </c>
      <c r="B21" s="820" t="s">
        <v>2844</v>
      </c>
      <c r="C21" s="5" t="s">
        <v>2852</v>
      </c>
      <c r="D21" s="741" t="s">
        <v>131</v>
      </c>
      <c r="E21" s="775" t="s">
        <v>2445</v>
      </c>
    </row>
    <row r="22" spans="1:5" s="775" customFormat="1">
      <c r="A22" s="29" t="s">
        <v>9</v>
      </c>
      <c r="B22" s="820" t="s">
        <v>2626</v>
      </c>
      <c r="C22" s="5" t="s">
        <v>2953</v>
      </c>
      <c r="D22" s="5" t="s">
        <v>3032</v>
      </c>
      <c r="E22" s="775" t="s">
        <v>2445</v>
      </c>
    </row>
    <row r="23" spans="1:5" s="775" customFormat="1">
      <c r="A23" s="29" t="s">
        <v>10</v>
      </c>
      <c r="B23" s="820" t="s">
        <v>2762</v>
      </c>
      <c r="C23" s="5" t="s">
        <v>3011</v>
      </c>
      <c r="D23" s="5" t="s">
        <v>3019</v>
      </c>
      <c r="E23" s="775" t="s">
        <v>2445</v>
      </c>
    </row>
    <row r="24" spans="1:5" s="775" customFormat="1">
      <c r="A24" s="29" t="s">
        <v>11</v>
      </c>
      <c r="B24" s="821" t="s">
        <v>2845</v>
      </c>
      <c r="C24" s="5" t="s">
        <v>2852</v>
      </c>
      <c r="D24" s="741" t="s">
        <v>131</v>
      </c>
      <c r="E24" s="775" t="s">
        <v>2445</v>
      </c>
    </row>
    <row r="25" spans="1:5" s="775" customFormat="1">
      <c r="A25" s="29" t="s">
        <v>12</v>
      </c>
      <c r="B25" s="821" t="s">
        <v>2627</v>
      </c>
      <c r="C25" s="5" t="s">
        <v>2953</v>
      </c>
      <c r="D25" s="5" t="s">
        <v>3032</v>
      </c>
      <c r="E25" s="775" t="s">
        <v>2445</v>
      </c>
    </row>
    <row r="26" spans="1:5" s="775" customFormat="1">
      <c r="A26" s="29" t="s">
        <v>13</v>
      </c>
      <c r="B26" s="821" t="s">
        <v>2761</v>
      </c>
      <c r="C26" s="5" t="s">
        <v>3011</v>
      </c>
      <c r="D26" s="5" t="s">
        <v>3019</v>
      </c>
      <c r="E26" s="775" t="s">
        <v>2445</v>
      </c>
    </row>
    <row r="27" spans="1:5" ht="42" customHeight="1">
      <c r="A27" s="29" t="s">
        <v>14</v>
      </c>
      <c r="B27" s="820" t="s">
        <v>3075</v>
      </c>
      <c r="C27" s="5" t="s">
        <v>3011</v>
      </c>
      <c r="D27" s="5" t="s">
        <v>3032</v>
      </c>
      <c r="E27" s="1" t="s">
        <v>2445</v>
      </c>
    </row>
    <row r="28" spans="1:5">
      <c r="A28" s="29" t="s">
        <v>15</v>
      </c>
      <c r="B28" s="821" t="s">
        <v>2494</v>
      </c>
      <c r="C28" s="5" t="s">
        <v>3011</v>
      </c>
      <c r="D28" s="5" t="s">
        <v>3032</v>
      </c>
      <c r="E28" s="1" t="s">
        <v>2445</v>
      </c>
    </row>
    <row r="29" spans="1:5">
      <c r="A29" s="29" t="s">
        <v>2763</v>
      </c>
      <c r="B29" s="821" t="s">
        <v>2346</v>
      </c>
      <c r="C29" s="5" t="s">
        <v>3011</v>
      </c>
      <c r="D29" s="5" t="s">
        <v>3032</v>
      </c>
      <c r="E29" s="1" t="s">
        <v>2445</v>
      </c>
    </row>
    <row r="30" spans="1:5">
      <c r="A30" s="29" t="s">
        <v>16</v>
      </c>
      <c r="B30" s="821" t="s">
        <v>2340</v>
      </c>
      <c r="C30" s="5" t="s">
        <v>3011</v>
      </c>
      <c r="D30" s="5" t="s">
        <v>3032</v>
      </c>
      <c r="E30" s="1" t="s">
        <v>2445</v>
      </c>
    </row>
    <row r="31" spans="1:5">
      <c r="A31" s="29" t="s">
        <v>2764</v>
      </c>
      <c r="B31" s="821" t="s">
        <v>2961</v>
      </c>
      <c r="C31" s="5" t="s">
        <v>3011</v>
      </c>
      <c r="D31" s="5" t="s">
        <v>3032</v>
      </c>
      <c r="E31" s="1" t="s">
        <v>2445</v>
      </c>
    </row>
    <row r="32" spans="1:5">
      <c r="A32" s="29" t="s">
        <v>2765</v>
      </c>
      <c r="B32" s="821" t="s">
        <v>2341</v>
      </c>
      <c r="C32" s="5" t="s">
        <v>3011</v>
      </c>
      <c r="D32" s="5" t="s">
        <v>3032</v>
      </c>
      <c r="E32" s="1" t="s">
        <v>2445</v>
      </c>
    </row>
    <row r="33" spans="1:5" s="775" customFormat="1" ht="38.25" customHeight="1">
      <c r="A33" s="29" t="s">
        <v>2775</v>
      </c>
      <c r="B33" s="822" t="s">
        <v>3076</v>
      </c>
      <c r="C33" s="5" t="s">
        <v>3011</v>
      </c>
      <c r="D33" s="5" t="s">
        <v>3032</v>
      </c>
      <c r="E33" s="775" t="s">
        <v>2445</v>
      </c>
    </row>
    <row r="34" spans="1:5" s="775" customFormat="1">
      <c r="A34" s="29" t="s">
        <v>2776</v>
      </c>
      <c r="B34" s="775" t="s">
        <v>2344</v>
      </c>
      <c r="C34" s="5" t="s">
        <v>3011</v>
      </c>
      <c r="D34" s="5" t="s">
        <v>3032</v>
      </c>
      <c r="E34" s="775" t="s">
        <v>2445</v>
      </c>
    </row>
    <row r="35" spans="1:5" s="775" customFormat="1">
      <c r="A35" s="29" t="s">
        <v>2777</v>
      </c>
      <c r="B35" s="775" t="s">
        <v>2345</v>
      </c>
      <c r="C35" s="5" t="s">
        <v>3011</v>
      </c>
      <c r="D35" s="5" t="s">
        <v>3032</v>
      </c>
      <c r="E35" s="775" t="s">
        <v>2445</v>
      </c>
    </row>
    <row r="36" spans="1:5" s="775" customFormat="1">
      <c r="A36" s="29" t="s">
        <v>2778</v>
      </c>
      <c r="B36" s="775" t="s">
        <v>2342</v>
      </c>
      <c r="C36" s="5" t="s">
        <v>3011</v>
      </c>
      <c r="D36" s="5" t="s">
        <v>3032</v>
      </c>
      <c r="E36" s="775" t="s">
        <v>2445</v>
      </c>
    </row>
    <row r="37" spans="1:5" s="775" customFormat="1">
      <c r="A37" s="29" t="s">
        <v>2779</v>
      </c>
      <c r="B37" s="775" t="s">
        <v>2343</v>
      </c>
      <c r="C37" s="5" t="s">
        <v>3011</v>
      </c>
      <c r="D37" s="5" t="s">
        <v>3032</v>
      </c>
      <c r="E37" s="775" t="s">
        <v>2445</v>
      </c>
    </row>
    <row r="38" spans="1:5" s="775" customFormat="1" ht="36.75" customHeight="1">
      <c r="A38" s="29" t="s">
        <v>2784</v>
      </c>
      <c r="B38" s="777" t="s">
        <v>2497</v>
      </c>
      <c r="C38" s="5" t="s">
        <v>3011</v>
      </c>
      <c r="D38" s="5" t="s">
        <v>3019</v>
      </c>
      <c r="E38" s="775" t="s">
        <v>2445</v>
      </c>
    </row>
    <row r="39" spans="1:5" s="775" customFormat="1">
      <c r="A39" s="29" t="s">
        <v>2785</v>
      </c>
      <c r="B39" s="775" t="s">
        <v>2347</v>
      </c>
      <c r="C39" s="5" t="s">
        <v>3011</v>
      </c>
      <c r="D39" s="5" t="s">
        <v>3032</v>
      </c>
      <c r="E39" s="775" t="s">
        <v>2445</v>
      </c>
    </row>
    <row r="40" spans="1:5" s="775" customFormat="1">
      <c r="A40" s="29" t="s">
        <v>2786</v>
      </c>
      <c r="B40" s="775" t="s">
        <v>2752</v>
      </c>
      <c r="C40" s="5" t="s">
        <v>3012</v>
      </c>
      <c r="D40" s="256" t="s">
        <v>2628</v>
      </c>
      <c r="E40" s="775" t="s">
        <v>2445</v>
      </c>
    </row>
    <row r="41" spans="1:5" s="775" customFormat="1">
      <c r="A41" s="29" t="s">
        <v>2787</v>
      </c>
      <c r="B41" s="775" t="s">
        <v>2808</v>
      </c>
      <c r="C41" s="5" t="s">
        <v>2760</v>
      </c>
      <c r="D41" s="256" t="s">
        <v>2628</v>
      </c>
      <c r="E41" s="775" t="s">
        <v>2445</v>
      </c>
    </row>
    <row r="42" spans="1:5" s="775" customFormat="1">
      <c r="A42" s="29" t="s">
        <v>2849</v>
      </c>
      <c r="B42" s="775" t="s">
        <v>2848</v>
      </c>
      <c r="C42" s="5" t="s">
        <v>3011</v>
      </c>
      <c r="D42" s="5" t="s">
        <v>3019</v>
      </c>
      <c r="E42" s="775" t="s">
        <v>2445</v>
      </c>
    </row>
    <row r="43" spans="1:5" s="775" customFormat="1" ht="36.75" customHeight="1">
      <c r="A43" s="29" t="s">
        <v>2788</v>
      </c>
      <c r="B43" s="778" t="s">
        <v>2498</v>
      </c>
      <c r="C43" s="5" t="s">
        <v>2953</v>
      </c>
      <c r="D43" s="5" t="s">
        <v>3019</v>
      </c>
      <c r="E43" s="775" t="s">
        <v>2445</v>
      </c>
    </row>
    <row r="44" spans="1:5" s="775" customFormat="1">
      <c r="A44" s="29" t="s">
        <v>2789</v>
      </c>
      <c r="B44" s="775" t="s">
        <v>2842</v>
      </c>
      <c r="C44" s="5" t="s">
        <v>2852</v>
      </c>
      <c r="D44" s="256" t="s">
        <v>2628</v>
      </c>
      <c r="E44" s="775" t="s">
        <v>2445</v>
      </c>
    </row>
    <row r="45" spans="1:5" s="775" customFormat="1">
      <c r="A45" s="29" t="s">
        <v>2790</v>
      </c>
      <c r="B45" s="775" t="s">
        <v>2669</v>
      </c>
      <c r="C45" s="5" t="s">
        <v>2852</v>
      </c>
      <c r="D45" s="256" t="s">
        <v>2628</v>
      </c>
      <c r="E45" s="775" t="s">
        <v>2445</v>
      </c>
    </row>
    <row r="46" spans="1:5" s="775" customFormat="1">
      <c r="A46" s="29" t="s">
        <v>2850</v>
      </c>
      <c r="B46" s="775" t="s">
        <v>2851</v>
      </c>
      <c r="C46" s="5" t="s">
        <v>2953</v>
      </c>
      <c r="D46" s="5" t="s">
        <v>3019</v>
      </c>
      <c r="E46" s="775" t="s">
        <v>2445</v>
      </c>
    </row>
    <row r="47" spans="1:5" s="775" customFormat="1">
      <c r="A47" s="29" t="s">
        <v>2888</v>
      </c>
      <c r="B47" s="775" t="s">
        <v>3024</v>
      </c>
      <c r="C47" s="5" t="s">
        <v>2852</v>
      </c>
      <c r="D47" s="256" t="s">
        <v>2628</v>
      </c>
      <c r="E47" s="775" t="s">
        <v>2445</v>
      </c>
    </row>
    <row r="48" spans="1:5" s="775" customFormat="1">
      <c r="A48" s="29" t="s">
        <v>2889</v>
      </c>
      <c r="B48" s="775" t="s">
        <v>3023</v>
      </c>
      <c r="C48" s="5" t="s">
        <v>2953</v>
      </c>
      <c r="D48" s="5" t="s">
        <v>3019</v>
      </c>
      <c r="E48" s="775" t="s">
        <v>2445</v>
      </c>
    </row>
    <row r="49" spans="1:5" s="775" customFormat="1" ht="36.75" customHeight="1">
      <c r="A49" s="29" t="s">
        <v>2771</v>
      </c>
      <c r="B49" s="777" t="s">
        <v>2770</v>
      </c>
      <c r="C49" s="5" t="s">
        <v>3011</v>
      </c>
      <c r="D49" s="5" t="s">
        <v>3032</v>
      </c>
      <c r="E49" s="141" t="s">
        <v>2445</v>
      </c>
    </row>
    <row r="50" spans="1:5" s="775" customFormat="1" ht="13.9" customHeight="1">
      <c r="A50" s="29" t="s">
        <v>2772</v>
      </c>
      <c r="B50" s="775" t="s">
        <v>2670</v>
      </c>
      <c r="C50" s="5" t="s">
        <v>3011</v>
      </c>
      <c r="D50" s="5" t="s">
        <v>3032</v>
      </c>
      <c r="E50" s="141" t="s">
        <v>2445</v>
      </c>
    </row>
    <row r="51" spans="1:5" s="775" customFormat="1" ht="13.9" customHeight="1">
      <c r="A51" s="29" t="s">
        <v>2773</v>
      </c>
      <c r="B51" s="775" t="s">
        <v>2671</v>
      </c>
      <c r="C51" s="5" t="s">
        <v>3011</v>
      </c>
      <c r="D51" s="5" t="s">
        <v>3032</v>
      </c>
      <c r="E51" s="141" t="s">
        <v>2445</v>
      </c>
    </row>
    <row r="52" spans="1:5" s="775" customFormat="1">
      <c r="A52" s="29" t="s">
        <v>2774</v>
      </c>
      <c r="B52" s="776" t="s">
        <v>2769</v>
      </c>
      <c r="C52" s="5" t="s">
        <v>3011</v>
      </c>
      <c r="D52" s="5" t="s">
        <v>3032</v>
      </c>
      <c r="E52" s="775" t="s">
        <v>2445</v>
      </c>
    </row>
    <row r="53" spans="1:5" ht="37.15" customHeight="1">
      <c r="A53" s="1" t="s">
        <v>2339</v>
      </c>
    </row>
  </sheetData>
  <mergeCells count="2">
    <mergeCell ref="A4:D4"/>
    <mergeCell ref="C8:E13"/>
  </mergeCells>
  <phoneticPr fontId="199" type="noConversion"/>
  <hyperlinks>
    <hyperlink ref="A15" location="T1.1!A1" display="Table 1.1" xr:uid="{00000000-0004-0000-0100-000000000000}"/>
    <hyperlink ref="A16" location="T1.2!A1" display="Table 1.2" xr:uid="{00000000-0004-0000-0100-000001000000}"/>
    <hyperlink ref="A18" location="T1.4!A1" display="Table 1.4" xr:uid="{00000000-0004-0000-0100-000002000000}"/>
    <hyperlink ref="A21" location="T2.3!A1" display="Table 2.3" xr:uid="{00000000-0004-0000-0100-000003000000}"/>
    <hyperlink ref="A24" location="T2.6!A1" display="Table 2.6" xr:uid="{00000000-0004-0000-0100-000004000000}"/>
    <hyperlink ref="A26" location="T2.8!A1" display="Table 2.8" xr:uid="{00000000-0004-0000-0100-000005000000}"/>
    <hyperlink ref="A33" location="T4.1!A1" display="Table 4.1" xr:uid="{00000000-0004-0000-0100-000009000000}"/>
    <hyperlink ref="A36" location="T4.4!A1" display="Table 4.4" xr:uid="{00000000-0004-0000-0100-00000A000000}"/>
    <hyperlink ref="A37" location="T4.5!A1" display="Table 4.5" xr:uid="{00000000-0004-0000-0100-00000B000000}"/>
    <hyperlink ref="A34" location="T4.2!A1" display="Table 4.2" xr:uid="{00000000-0004-0000-0100-00000D000000}"/>
    <hyperlink ref="A35" location="T4.3!A1" display="Table 4.3" xr:uid="{00000000-0004-0000-0100-00000E000000}"/>
    <hyperlink ref="A19" location="T2.1!A1" display="Table 2.1" xr:uid="{00000000-0004-0000-0100-00000F000000}"/>
    <hyperlink ref="A38" location="T5.1!A1" display="Table 5.1" xr:uid="{00000000-0004-0000-0100-000010000000}"/>
    <hyperlink ref="A40" location="T5.3!A1" display="Table 5.3" xr:uid="{00000000-0004-0000-0100-000011000000}"/>
    <hyperlink ref="A39" location="T5.2!A1" display="Table 5.2" xr:uid="{00000000-0004-0000-0100-000012000000}"/>
    <hyperlink ref="A43" location="T6.1!A1" display="Table 6.1" xr:uid="{00000000-0004-0000-0100-000013000000}"/>
    <hyperlink ref="A44" location="T6.2!A1" display="Table 6.2" xr:uid="{00000000-0004-0000-0100-000014000000}"/>
    <hyperlink ref="A49" location="T7.1!A1" display="Table 7.1" xr:uid="{00000000-0004-0000-0100-000016000000}"/>
    <hyperlink ref="A50" location="T7.2!A1" display="Table 7.2" xr:uid="{00000000-0004-0000-0100-000017000000}"/>
    <hyperlink ref="A51" location="T7.3!A1" display="Table 7.3" xr:uid="{00000000-0004-0000-0100-000018000000}"/>
    <hyperlink ref="A52" location="T7.4!A1" display="Table 7.4" xr:uid="{00000000-0004-0000-0100-000019000000}"/>
    <hyperlink ref="A8" location="'Further Info'!A1" display="Further Info" xr:uid="{00000000-0004-0000-0100-00001A000000}"/>
    <hyperlink ref="A9" location="'Overall Summary'!A1" display="Overall Summary" xr:uid="{00000000-0004-0000-0100-00001B000000}"/>
    <hyperlink ref="A11" location="Charts!A1" display="Charts" xr:uid="{00000000-0004-0000-0100-00001C000000}"/>
    <hyperlink ref="A12" location="'Map1'!A1" display="Map1" xr:uid="{00000000-0004-0000-0100-00001D000000}"/>
    <hyperlink ref="A17" location="T1.3!A1" display="Table 1.3" xr:uid="{00000000-0004-0000-0100-00001E000000}"/>
    <hyperlink ref="A45" location="T6.3!A1" display="Table 6.3" xr:uid="{00000000-0004-0000-0100-00001F000000}"/>
    <hyperlink ref="A22" location="T2.4!A1" display="Table 2.4" xr:uid="{00000000-0004-0000-0100-000020000000}"/>
    <hyperlink ref="A25" location="T2.7!A1" display="Table 2.7" xr:uid="{00000000-0004-0000-0100-000021000000}"/>
    <hyperlink ref="A41" location="T5.4!A1" display="Table 5.4" xr:uid="{00000000-0004-0000-0100-000022000000}"/>
    <hyperlink ref="A13" location="'Map2'!A1" display="Map2" xr:uid="{00000000-0004-0000-0100-000024000000}"/>
    <hyperlink ref="A10" location="'Monthly Summary'!A1" display="Monthly Summary" xr:uid="{A38DE4BF-9E64-4206-B956-2BAA57D0A64B}"/>
    <hyperlink ref="A20" location="T2.2!A1" display="Table 2.2" xr:uid="{37B1179F-3005-45A3-95D6-D557586076F0}"/>
    <hyperlink ref="A29" location="T3.3!A1" display="Table 3.3" xr:uid="{ECF67F06-EC9D-468B-ABBE-8351569141BC}"/>
    <hyperlink ref="A30" location="T3.4!A1" display="Table 3.4" xr:uid="{EF962CFA-8901-4D30-95A8-566DCB398140}"/>
    <hyperlink ref="A32" location="T3.6!A1" display="Table 3.6" xr:uid="{67C4034D-AB45-4B07-8BE3-B22A8582531E}"/>
    <hyperlink ref="A31" location="T3.5!A1" display="Table 3.5" xr:uid="{45DC95C9-5358-40A8-B7AC-92314E1B6E59}"/>
    <hyperlink ref="A28" location="T3.2!A1" display="Table 3.2" xr:uid="{9D734ADD-3C97-4F73-BEAA-74FD1666FF3A}"/>
    <hyperlink ref="A27" location="T3.1!A1" display="Table 3.1" xr:uid="{2ACFE82B-9147-47B7-8B9C-38BB48F44536}"/>
    <hyperlink ref="A23" location="T2.5!A1" display="Table 2.5" xr:uid="{57677B3D-AB8D-4F1F-85BC-91D1F5B7A2B9}"/>
    <hyperlink ref="A46" location="T6.4!A1" display="Table 6.4" xr:uid="{EE27CDED-35AD-4F32-9A52-431D6AA9F833}"/>
    <hyperlink ref="A47:A48" location="T6.3!A1" display="Table 6.3" xr:uid="{47AA5240-67AD-40D5-9E5F-88A6B212952C}"/>
    <hyperlink ref="A47" location="T6.5!A1" display="Table 6.5" xr:uid="{3E505012-79FB-433D-9F3B-739D01027A06}"/>
    <hyperlink ref="A48" location="T6.6!A1" display="Table 6.6" xr:uid="{D7DDC449-980F-4A4B-A6B6-A2821CEA580C}"/>
    <hyperlink ref="A42" location="T5.5!A1" display="Table 5.5" xr:uid="{1D0D46D4-4B5F-4027-9B1F-319A3BBD5844}"/>
  </hyperlinks>
  <pageMargins left="0.70866141732283472" right="0.70866141732283472" top="0.74803149606299213" bottom="0.74803149606299213" header="0.31496062992125984" footer="0.31496062992125984"/>
  <pageSetup paperSize="9" scale="64" fitToHeight="2" orientation="landscape" verticalDpi="4" r:id="rId1"/>
  <rowBreaks count="1" manualBreakCount="1">
    <brk id="42" max="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A1555-4D96-4CA7-B445-E323A7DAAD93}">
  <sheetPr codeName="Sheet22">
    <tabColor theme="3" tint="0.79998168889431442"/>
    <pageSetUpPr fitToPage="1"/>
  </sheetPr>
  <dimension ref="A1:I63"/>
  <sheetViews>
    <sheetView zoomScaleNormal="100" workbookViewId="0">
      <pane ySplit="5" topLeftCell="A6" activePane="bottomLeft" state="frozen"/>
      <selection activeCell="F10" sqref="F10"/>
      <selection pane="bottomLeft" activeCell="A2" sqref="A2"/>
    </sheetView>
  </sheetViews>
  <sheetFormatPr defaultColWidth="8.71875" defaultRowHeight="12.3"/>
  <cols>
    <col min="1" max="1" width="60.109375" style="629" customWidth="1"/>
    <col min="2" max="2" width="23.38671875" style="629" customWidth="1"/>
    <col min="3" max="3" width="13.71875" style="629" customWidth="1"/>
    <col min="4" max="6" width="11.71875" style="629" customWidth="1"/>
    <col min="7" max="7" width="17.71875" style="158" customWidth="1"/>
    <col min="8" max="16384" width="8.71875" style="629"/>
  </cols>
  <sheetData>
    <row r="1" spans="1:9" ht="14.1">
      <c r="A1" s="27" t="s">
        <v>3048</v>
      </c>
      <c r="B1" s="27"/>
      <c r="C1" s="686"/>
      <c r="D1" s="687"/>
      <c r="E1" s="687"/>
      <c r="F1" s="687"/>
      <c r="G1" s="686"/>
    </row>
    <row r="2" spans="1:9" ht="13.5" customHeight="1" thickBot="1"/>
    <row r="3" spans="1:9" ht="13.5" customHeight="1" thickTop="1">
      <c r="A3" s="159"/>
      <c r="B3" s="159"/>
      <c r="C3" s="680"/>
      <c r="D3" s="680"/>
      <c r="E3" s="680"/>
      <c r="F3" s="680"/>
      <c r="G3" s="160"/>
    </row>
    <row r="4" spans="1:9" ht="26.25" customHeight="1">
      <c r="A4" s="915" t="s">
        <v>2582</v>
      </c>
      <c r="B4" s="679"/>
      <c r="C4" s="922"/>
      <c r="D4" s="922"/>
      <c r="E4" s="922"/>
      <c r="F4" s="922"/>
      <c r="G4" s="922"/>
    </row>
    <row r="5" spans="1:9" ht="26.25" customHeight="1">
      <c r="A5" s="916"/>
      <c r="B5" s="465" t="s">
        <v>2826</v>
      </c>
      <c r="C5" s="466" t="s">
        <v>129</v>
      </c>
      <c r="D5" s="226" t="s">
        <v>2809</v>
      </c>
      <c r="E5" s="226" t="s">
        <v>2999</v>
      </c>
      <c r="F5" s="226" t="s">
        <v>3000</v>
      </c>
      <c r="G5" s="269" t="s">
        <v>130</v>
      </c>
    </row>
    <row r="6" spans="1:9" ht="23.25" customHeight="1">
      <c r="A6" s="161" t="s">
        <v>71</v>
      </c>
      <c r="B6" s="224">
        <v>70438</v>
      </c>
      <c r="C6" s="224">
        <v>5390</v>
      </c>
      <c r="D6" s="224">
        <v>9893</v>
      </c>
      <c r="E6" s="224">
        <v>533</v>
      </c>
      <c r="F6" s="224">
        <v>0</v>
      </c>
      <c r="G6" s="302">
        <v>29.6</v>
      </c>
      <c r="H6" s="225"/>
      <c r="I6" s="225"/>
    </row>
    <row r="7" spans="1:9" ht="12.6">
      <c r="A7" s="467" t="s">
        <v>2858</v>
      </c>
      <c r="B7" s="163">
        <v>33821</v>
      </c>
      <c r="C7" s="163">
        <v>3601</v>
      </c>
      <c r="D7" s="163">
        <v>3475</v>
      </c>
      <c r="E7" s="163">
        <v>0</v>
      </c>
      <c r="F7" s="163">
        <v>0</v>
      </c>
      <c r="G7" s="303">
        <v>14.2</v>
      </c>
      <c r="H7" s="225"/>
      <c r="I7" s="225"/>
    </row>
    <row r="8" spans="1:9" ht="14.1">
      <c r="A8" s="629" t="s">
        <v>3001</v>
      </c>
      <c r="B8" s="163">
        <v>33080</v>
      </c>
      <c r="C8" s="163">
        <v>1330</v>
      </c>
      <c r="D8" s="163">
        <v>5098</v>
      </c>
      <c r="E8" s="163">
        <v>0</v>
      </c>
      <c r="F8" s="163">
        <v>0</v>
      </c>
      <c r="G8" s="303">
        <v>13.9</v>
      </c>
      <c r="H8" s="225"/>
      <c r="I8" s="225"/>
    </row>
    <row r="9" spans="1:9" ht="12.6">
      <c r="A9" s="468" t="s">
        <v>2810</v>
      </c>
      <c r="B9" s="163">
        <v>26</v>
      </c>
      <c r="C9" s="163">
        <v>0</v>
      </c>
      <c r="D9" s="163">
        <v>9</v>
      </c>
      <c r="E9" s="163">
        <v>0</v>
      </c>
      <c r="F9" s="163">
        <v>0</v>
      </c>
      <c r="G9" s="303">
        <v>0</v>
      </c>
      <c r="H9" s="225"/>
      <c r="I9" s="225"/>
    </row>
    <row r="10" spans="1:9" ht="12.6">
      <c r="A10" s="467" t="s">
        <v>2813</v>
      </c>
      <c r="B10" s="163">
        <v>0</v>
      </c>
      <c r="C10" s="163">
        <v>0</v>
      </c>
      <c r="D10" s="163">
        <v>0</v>
      </c>
      <c r="E10" s="163">
        <v>0</v>
      </c>
      <c r="F10" s="163">
        <v>0</v>
      </c>
      <c r="G10" s="303">
        <v>0</v>
      </c>
      <c r="H10" s="225"/>
      <c r="I10" s="225"/>
    </row>
    <row r="11" spans="1:9" ht="13.5" customHeight="1">
      <c r="A11" s="467" t="s">
        <v>2814</v>
      </c>
      <c r="B11" s="163">
        <v>3511</v>
      </c>
      <c r="C11" s="163">
        <v>459</v>
      </c>
      <c r="D11" s="163">
        <v>1311</v>
      </c>
      <c r="E11" s="163">
        <v>533</v>
      </c>
      <c r="F11" s="163">
        <v>0</v>
      </c>
      <c r="G11" s="303">
        <v>1.5</v>
      </c>
      <c r="H11" s="225"/>
      <c r="I11" s="225"/>
    </row>
    <row r="12" spans="1:9" ht="23.25" customHeight="1">
      <c r="A12" s="161" t="s">
        <v>113</v>
      </c>
      <c r="B12" s="224">
        <v>46241</v>
      </c>
      <c r="C12" s="224">
        <v>10493</v>
      </c>
      <c r="D12" s="224">
        <v>11834</v>
      </c>
      <c r="E12" s="224">
        <v>22478</v>
      </c>
      <c r="F12" s="224">
        <v>0</v>
      </c>
      <c r="G12" s="302">
        <v>19.399999999999999</v>
      </c>
      <c r="H12" s="225"/>
      <c r="I12" s="225"/>
    </row>
    <row r="13" spans="1:9" ht="13.5" customHeight="1">
      <c r="A13" s="114" t="s">
        <v>136</v>
      </c>
      <c r="B13" s="163">
        <v>44662</v>
      </c>
      <c r="C13" s="163">
        <v>10415</v>
      </c>
      <c r="D13" s="163">
        <v>11315</v>
      </c>
      <c r="E13" s="163">
        <v>22478</v>
      </c>
      <c r="F13" s="163">
        <v>0</v>
      </c>
      <c r="G13" s="303">
        <v>18.8</v>
      </c>
      <c r="H13" s="225"/>
      <c r="I13" s="225"/>
    </row>
    <row r="14" spans="1:9" ht="13.5" customHeight="1">
      <c r="A14" s="47" t="s">
        <v>2383</v>
      </c>
      <c r="B14" s="163">
        <v>1579</v>
      </c>
      <c r="C14" s="163">
        <v>78</v>
      </c>
      <c r="D14" s="163">
        <v>519</v>
      </c>
      <c r="E14" s="163">
        <v>0</v>
      </c>
      <c r="F14" s="163">
        <v>0</v>
      </c>
      <c r="G14" s="303">
        <v>0.7</v>
      </c>
      <c r="H14" s="225"/>
      <c r="I14" s="225"/>
    </row>
    <row r="15" spans="1:9" ht="23.25" customHeight="1">
      <c r="A15" s="27" t="s">
        <v>84</v>
      </c>
      <c r="B15" s="224">
        <v>29877</v>
      </c>
      <c r="C15" s="224">
        <v>8567</v>
      </c>
      <c r="D15" s="224">
        <v>7919</v>
      </c>
      <c r="E15" s="224">
        <v>4535</v>
      </c>
      <c r="F15" s="224">
        <v>0</v>
      </c>
      <c r="G15" s="302">
        <v>12.5</v>
      </c>
      <c r="H15" s="225"/>
      <c r="I15" s="225"/>
    </row>
    <row r="16" spans="1:9" ht="12.6">
      <c r="A16" s="47" t="s">
        <v>139</v>
      </c>
      <c r="B16" s="163">
        <v>25914</v>
      </c>
      <c r="C16" s="163">
        <v>7062</v>
      </c>
      <c r="D16" s="163">
        <v>6873</v>
      </c>
      <c r="E16" s="163">
        <v>4306</v>
      </c>
      <c r="F16" s="163">
        <v>0</v>
      </c>
      <c r="G16" s="303">
        <v>10.9</v>
      </c>
      <c r="H16" s="225"/>
      <c r="I16" s="225"/>
    </row>
    <row r="17" spans="1:9" ht="12.6">
      <c r="A17" s="47" t="s">
        <v>2554</v>
      </c>
      <c r="B17" s="163">
        <v>294</v>
      </c>
      <c r="C17" s="163">
        <v>95</v>
      </c>
      <c r="D17" s="163">
        <v>70</v>
      </c>
      <c r="E17" s="163">
        <v>62</v>
      </c>
      <c r="F17" s="163">
        <v>0</v>
      </c>
      <c r="G17" s="303">
        <v>0.1</v>
      </c>
      <c r="H17" s="225"/>
      <c r="I17" s="225"/>
    </row>
    <row r="18" spans="1:9" ht="12.6">
      <c r="A18" s="47" t="s">
        <v>114</v>
      </c>
      <c r="B18" s="163">
        <v>3658</v>
      </c>
      <c r="C18" s="163">
        <v>1399</v>
      </c>
      <c r="D18" s="163">
        <v>965</v>
      </c>
      <c r="E18" s="163">
        <v>167</v>
      </c>
      <c r="F18" s="163">
        <v>0</v>
      </c>
      <c r="G18" s="303">
        <v>1.5</v>
      </c>
      <c r="H18" s="225"/>
      <c r="I18" s="225"/>
    </row>
    <row r="19" spans="1:9" ht="12.6">
      <c r="A19" s="801" t="s">
        <v>2816</v>
      </c>
      <c r="B19" s="163">
        <v>11</v>
      </c>
      <c r="C19" s="163">
        <v>11</v>
      </c>
      <c r="D19" s="163">
        <v>11</v>
      </c>
      <c r="E19" s="163">
        <v>0</v>
      </c>
      <c r="F19" s="163">
        <v>0</v>
      </c>
      <c r="G19" s="303">
        <v>0</v>
      </c>
      <c r="H19" s="225"/>
      <c r="I19" s="225"/>
    </row>
    <row r="20" spans="1:9" ht="23.25" customHeight="1">
      <c r="A20" s="161" t="s">
        <v>89</v>
      </c>
      <c r="B20" s="224">
        <v>173</v>
      </c>
      <c r="C20" s="224">
        <v>119</v>
      </c>
      <c r="D20" s="224">
        <v>110</v>
      </c>
      <c r="E20" s="224">
        <v>0</v>
      </c>
      <c r="F20" s="224">
        <v>0</v>
      </c>
      <c r="G20" s="302">
        <v>0.1</v>
      </c>
      <c r="H20" s="225"/>
      <c r="I20" s="225"/>
    </row>
    <row r="21" spans="1:9" ht="12.6">
      <c r="A21" s="47" t="s">
        <v>142</v>
      </c>
      <c r="B21" s="163">
        <v>12</v>
      </c>
      <c r="C21" s="163">
        <v>10</v>
      </c>
      <c r="D21" s="163">
        <v>1</v>
      </c>
      <c r="E21" s="163">
        <v>0</v>
      </c>
      <c r="F21" s="163">
        <v>0</v>
      </c>
      <c r="G21" s="303">
        <v>0</v>
      </c>
      <c r="H21" s="225"/>
      <c r="I21" s="225"/>
    </row>
    <row r="22" spans="1:9" ht="12.6">
      <c r="A22" s="47" t="s">
        <v>143</v>
      </c>
      <c r="B22" s="163">
        <v>0</v>
      </c>
      <c r="C22" s="163">
        <v>0</v>
      </c>
      <c r="D22" s="163">
        <v>0</v>
      </c>
      <c r="E22" s="163">
        <v>0</v>
      </c>
      <c r="F22" s="163">
        <v>0</v>
      </c>
      <c r="G22" s="303">
        <v>0</v>
      </c>
      <c r="H22" s="225"/>
      <c r="I22" s="225"/>
    </row>
    <row r="23" spans="1:9" ht="12.6">
      <c r="A23" s="47" t="s">
        <v>144</v>
      </c>
      <c r="B23" s="163">
        <v>3</v>
      </c>
      <c r="C23" s="163">
        <v>2</v>
      </c>
      <c r="D23" s="163">
        <v>0</v>
      </c>
      <c r="E23" s="163">
        <v>0</v>
      </c>
      <c r="F23" s="163">
        <v>0</v>
      </c>
      <c r="G23" s="303">
        <v>0</v>
      </c>
      <c r="H23" s="225"/>
      <c r="I23" s="225"/>
    </row>
    <row r="24" spans="1:9" ht="12.6">
      <c r="A24" s="47" t="s">
        <v>93</v>
      </c>
      <c r="B24" s="163">
        <v>158</v>
      </c>
      <c r="C24" s="163">
        <v>107</v>
      </c>
      <c r="D24" s="163">
        <v>109</v>
      </c>
      <c r="E24" s="163">
        <v>0</v>
      </c>
      <c r="F24" s="163">
        <v>0</v>
      </c>
      <c r="G24" s="303">
        <v>0.1</v>
      </c>
      <c r="H24" s="225"/>
      <c r="I24" s="225"/>
    </row>
    <row r="25" spans="1:9" ht="23.25" customHeight="1">
      <c r="A25" s="161" t="s">
        <v>97</v>
      </c>
      <c r="B25" s="224">
        <v>46905</v>
      </c>
      <c r="C25" s="224">
        <v>4339</v>
      </c>
      <c r="D25" s="224">
        <v>6467</v>
      </c>
      <c r="E25" s="224">
        <v>1312</v>
      </c>
      <c r="F25" s="224">
        <v>0</v>
      </c>
      <c r="G25" s="302">
        <v>19.7</v>
      </c>
      <c r="H25" s="225"/>
      <c r="I25" s="225"/>
    </row>
    <row r="26" spans="1:9" ht="12.6">
      <c r="A26" s="47" t="s">
        <v>2859</v>
      </c>
      <c r="B26" s="163">
        <v>6</v>
      </c>
      <c r="C26" s="163">
        <v>6</v>
      </c>
      <c r="D26" s="163">
        <v>0</v>
      </c>
      <c r="E26" s="163">
        <v>0</v>
      </c>
      <c r="F26" s="163">
        <v>0</v>
      </c>
      <c r="G26" s="303">
        <v>0</v>
      </c>
      <c r="H26" s="225"/>
      <c r="I26" s="225"/>
    </row>
    <row r="27" spans="1:9" ht="12.75" customHeight="1">
      <c r="A27" s="47" t="s">
        <v>2817</v>
      </c>
      <c r="B27" s="163">
        <v>0</v>
      </c>
      <c r="C27" s="163">
        <v>0</v>
      </c>
      <c r="D27" s="163">
        <v>0</v>
      </c>
      <c r="E27" s="163">
        <v>0</v>
      </c>
      <c r="F27" s="163">
        <v>0</v>
      </c>
      <c r="G27" s="303">
        <v>0</v>
      </c>
      <c r="H27" s="225"/>
      <c r="I27" s="225"/>
    </row>
    <row r="28" spans="1:9" ht="12.75" customHeight="1">
      <c r="A28" s="47" t="s">
        <v>3046</v>
      </c>
      <c r="B28" s="163">
        <v>3348</v>
      </c>
      <c r="C28" s="163">
        <v>643</v>
      </c>
      <c r="D28" s="163">
        <v>323</v>
      </c>
      <c r="E28" s="163">
        <v>0</v>
      </c>
      <c r="F28" s="163">
        <v>0</v>
      </c>
      <c r="G28" s="303">
        <v>1.4</v>
      </c>
      <c r="H28" s="225"/>
      <c r="I28" s="225"/>
    </row>
    <row r="29" spans="1:9" ht="12.6">
      <c r="A29" s="47" t="s">
        <v>2818</v>
      </c>
      <c r="B29" s="163">
        <v>52</v>
      </c>
      <c r="C29" s="163">
        <v>37</v>
      </c>
      <c r="D29" s="163">
        <v>6</v>
      </c>
      <c r="E29" s="163">
        <v>0</v>
      </c>
      <c r="F29" s="163">
        <v>0</v>
      </c>
      <c r="G29" s="303">
        <v>0</v>
      </c>
      <c r="H29" s="225"/>
      <c r="I29" s="225"/>
    </row>
    <row r="30" spans="1:9" ht="12.6">
      <c r="A30" s="47" t="s">
        <v>2819</v>
      </c>
      <c r="B30" s="163">
        <v>0</v>
      </c>
      <c r="C30" s="163">
        <v>0</v>
      </c>
      <c r="D30" s="163">
        <v>0</v>
      </c>
      <c r="E30" s="163">
        <v>0</v>
      </c>
      <c r="F30" s="163">
        <v>0</v>
      </c>
      <c r="G30" s="303">
        <v>0</v>
      </c>
      <c r="H30" s="225"/>
      <c r="I30" s="225"/>
    </row>
    <row r="31" spans="1:9" ht="12.6">
      <c r="A31" s="47" t="s">
        <v>2820</v>
      </c>
      <c r="B31" s="163">
        <v>0</v>
      </c>
      <c r="C31" s="163">
        <v>0</v>
      </c>
      <c r="D31" s="163">
        <v>0</v>
      </c>
      <c r="E31" s="163">
        <v>0</v>
      </c>
      <c r="F31" s="163">
        <v>0</v>
      </c>
      <c r="G31" s="303">
        <v>0</v>
      </c>
      <c r="H31" s="225"/>
      <c r="I31" s="225"/>
    </row>
    <row r="32" spans="1:9" ht="12.6">
      <c r="A32" s="47" t="s">
        <v>2821</v>
      </c>
      <c r="B32" s="163">
        <v>901</v>
      </c>
      <c r="C32" s="163">
        <v>70</v>
      </c>
      <c r="D32" s="163">
        <v>0</v>
      </c>
      <c r="E32" s="163">
        <v>901</v>
      </c>
      <c r="F32" s="163">
        <v>0</v>
      </c>
      <c r="G32" s="303">
        <v>0.4</v>
      </c>
      <c r="H32" s="225"/>
      <c r="I32" s="225"/>
    </row>
    <row r="33" spans="1:9" ht="12.6">
      <c r="A33" s="47" t="s">
        <v>2822</v>
      </c>
      <c r="B33" s="163">
        <v>0</v>
      </c>
      <c r="C33" s="163">
        <v>0</v>
      </c>
      <c r="D33" s="163">
        <v>0</v>
      </c>
      <c r="E33" s="163">
        <v>0</v>
      </c>
      <c r="F33" s="163">
        <v>0</v>
      </c>
      <c r="G33" s="303">
        <v>0</v>
      </c>
      <c r="H33" s="225"/>
      <c r="I33" s="225"/>
    </row>
    <row r="34" spans="1:9" ht="12.6">
      <c r="A34" s="47" t="s">
        <v>2823</v>
      </c>
      <c r="B34" s="163">
        <v>1958</v>
      </c>
      <c r="C34" s="163">
        <v>145</v>
      </c>
      <c r="D34" s="163">
        <v>339</v>
      </c>
      <c r="E34" s="163">
        <v>0</v>
      </c>
      <c r="F34" s="163">
        <v>0</v>
      </c>
      <c r="G34" s="303">
        <v>0.8</v>
      </c>
      <c r="H34" s="225"/>
      <c r="I34" s="225"/>
    </row>
    <row r="35" spans="1:9" ht="12.6">
      <c r="A35" s="47" t="s">
        <v>2811</v>
      </c>
      <c r="B35" s="163">
        <v>40640</v>
      </c>
      <c r="C35" s="163">
        <v>3438</v>
      </c>
      <c r="D35" s="163">
        <v>5799</v>
      </c>
      <c r="E35" s="163">
        <v>411</v>
      </c>
      <c r="F35" s="163">
        <v>0</v>
      </c>
      <c r="G35" s="303">
        <v>17.100000000000001</v>
      </c>
      <c r="H35" s="225"/>
      <c r="I35" s="225"/>
    </row>
    <row r="36" spans="1:9" ht="23.25" customHeight="1">
      <c r="A36" s="161" t="s">
        <v>102</v>
      </c>
      <c r="B36" s="224">
        <v>31045</v>
      </c>
      <c r="C36" s="224">
        <v>1807</v>
      </c>
      <c r="D36" s="224">
        <v>4246</v>
      </c>
      <c r="E36" s="224">
        <v>110</v>
      </c>
      <c r="F36" s="224">
        <v>45</v>
      </c>
      <c r="G36" s="302">
        <v>13</v>
      </c>
      <c r="H36" s="225"/>
      <c r="I36" s="225"/>
    </row>
    <row r="37" spans="1:9" ht="12.6">
      <c r="A37" s="47" t="s">
        <v>104</v>
      </c>
      <c r="B37" s="163">
        <v>341</v>
      </c>
      <c r="C37" s="163">
        <v>145</v>
      </c>
      <c r="D37" s="163">
        <v>21</v>
      </c>
      <c r="E37" s="163">
        <v>16</v>
      </c>
      <c r="F37" s="163">
        <v>0</v>
      </c>
      <c r="G37" s="303">
        <v>0.1</v>
      </c>
      <c r="H37" s="225"/>
      <c r="I37" s="225"/>
    </row>
    <row r="38" spans="1:9" ht="12.6">
      <c r="A38" s="47" t="s">
        <v>118</v>
      </c>
      <c r="B38" s="163">
        <v>0</v>
      </c>
      <c r="C38" s="163">
        <v>0</v>
      </c>
      <c r="D38" s="163">
        <v>0</v>
      </c>
      <c r="E38" s="163">
        <v>0</v>
      </c>
      <c r="F38" s="163">
        <v>0</v>
      </c>
      <c r="G38" s="303">
        <v>0</v>
      </c>
      <c r="H38" s="225"/>
      <c r="I38" s="225"/>
    </row>
    <row r="39" spans="1:9" ht="12.6">
      <c r="A39" s="47" t="s">
        <v>121</v>
      </c>
      <c r="B39" s="163">
        <v>30635</v>
      </c>
      <c r="C39" s="163">
        <v>1599</v>
      </c>
      <c r="D39" s="163">
        <v>4170</v>
      </c>
      <c r="E39" s="163">
        <v>94</v>
      </c>
      <c r="F39" s="163">
        <v>45</v>
      </c>
      <c r="G39" s="303">
        <v>12.9</v>
      </c>
      <c r="H39" s="225"/>
      <c r="I39" s="225"/>
    </row>
    <row r="40" spans="1:9" ht="12.6">
      <c r="A40" s="801" t="s">
        <v>2824</v>
      </c>
      <c r="B40" s="163">
        <v>69</v>
      </c>
      <c r="C40" s="163">
        <v>63</v>
      </c>
      <c r="D40" s="163">
        <v>55</v>
      </c>
      <c r="E40" s="163">
        <v>0</v>
      </c>
      <c r="F40" s="163">
        <v>0</v>
      </c>
      <c r="G40" s="303">
        <v>0</v>
      </c>
      <c r="H40" s="225"/>
      <c r="I40" s="225"/>
    </row>
    <row r="41" spans="1:9" ht="23.25" customHeight="1">
      <c r="A41" s="161" t="s">
        <v>108</v>
      </c>
      <c r="B41" s="224">
        <v>13394</v>
      </c>
      <c r="C41" s="224">
        <v>3131</v>
      </c>
      <c r="D41" s="224">
        <v>4992</v>
      </c>
      <c r="E41" s="224">
        <v>1249</v>
      </c>
      <c r="F41" s="224">
        <v>0</v>
      </c>
      <c r="G41" s="302">
        <v>5.6</v>
      </c>
      <c r="H41" s="225"/>
      <c r="I41" s="225"/>
    </row>
    <row r="42" spans="1:9" ht="12.6">
      <c r="A42" s="47" t="s">
        <v>2812</v>
      </c>
      <c r="B42" s="163">
        <v>5794</v>
      </c>
      <c r="C42" s="163">
        <v>1207</v>
      </c>
      <c r="D42" s="163">
        <v>3267</v>
      </c>
      <c r="E42" s="163">
        <v>1059</v>
      </c>
      <c r="F42" s="163">
        <v>0</v>
      </c>
      <c r="G42" s="303">
        <v>2.4</v>
      </c>
      <c r="H42" s="225"/>
      <c r="I42" s="225"/>
    </row>
    <row r="43" spans="1:9" ht="12.6">
      <c r="A43" s="629" t="s">
        <v>164</v>
      </c>
      <c r="B43" s="163">
        <v>392</v>
      </c>
      <c r="C43" s="163">
        <v>70</v>
      </c>
      <c r="D43" s="163">
        <v>238</v>
      </c>
      <c r="E43" s="163">
        <v>15</v>
      </c>
      <c r="F43" s="163">
        <v>0</v>
      </c>
      <c r="G43" s="303">
        <v>0.2</v>
      </c>
      <c r="H43" s="225"/>
      <c r="I43" s="225"/>
    </row>
    <row r="44" spans="1:9" ht="12.6">
      <c r="A44" s="116" t="s">
        <v>2815</v>
      </c>
      <c r="B44" s="163">
        <v>6457</v>
      </c>
      <c r="C44" s="163">
        <v>1694</v>
      </c>
      <c r="D44" s="163">
        <v>1340</v>
      </c>
      <c r="E44" s="163">
        <v>174</v>
      </c>
      <c r="F44" s="163">
        <v>0</v>
      </c>
      <c r="G44" s="303">
        <v>2.7</v>
      </c>
      <c r="H44" s="225"/>
      <c r="I44" s="225"/>
    </row>
    <row r="45" spans="1:9" ht="12.6">
      <c r="A45" s="629" t="s">
        <v>168</v>
      </c>
      <c r="B45" s="163">
        <v>618</v>
      </c>
      <c r="C45" s="163">
        <v>90</v>
      </c>
      <c r="D45" s="163">
        <v>27</v>
      </c>
      <c r="E45" s="163">
        <v>1</v>
      </c>
      <c r="F45" s="163">
        <v>0</v>
      </c>
      <c r="G45" s="303">
        <v>0.3</v>
      </c>
      <c r="H45" s="225"/>
      <c r="I45" s="225"/>
    </row>
    <row r="46" spans="1:9" ht="12.6">
      <c r="A46" s="801" t="s">
        <v>169</v>
      </c>
      <c r="B46" s="163">
        <v>133</v>
      </c>
      <c r="C46" s="163">
        <v>70</v>
      </c>
      <c r="D46" s="163">
        <v>120</v>
      </c>
      <c r="E46" s="163">
        <v>0</v>
      </c>
      <c r="F46" s="163">
        <v>0</v>
      </c>
      <c r="G46" s="303">
        <v>0.1</v>
      </c>
      <c r="H46" s="225"/>
      <c r="I46" s="225"/>
    </row>
    <row r="47" spans="1:9" ht="23.25" customHeight="1">
      <c r="A47" s="161" t="s">
        <v>2857</v>
      </c>
      <c r="B47" s="224">
        <v>10</v>
      </c>
      <c r="C47" s="224">
        <v>9</v>
      </c>
      <c r="D47" s="224">
        <v>0</v>
      </c>
      <c r="E47" s="224">
        <v>0</v>
      </c>
      <c r="F47" s="224">
        <v>0</v>
      </c>
      <c r="G47" s="302">
        <v>0</v>
      </c>
      <c r="H47" s="225"/>
      <c r="I47" s="225"/>
    </row>
    <row r="48" spans="1:9" s="162" customFormat="1" ht="23.25" customHeight="1" thickBot="1">
      <c r="A48" s="469" t="s">
        <v>122</v>
      </c>
      <c r="B48" s="470">
        <v>238083</v>
      </c>
      <c r="C48" s="470">
        <v>33855</v>
      </c>
      <c r="D48" s="470">
        <v>45461</v>
      </c>
      <c r="E48" s="470">
        <v>30217</v>
      </c>
      <c r="F48" s="470">
        <v>45</v>
      </c>
      <c r="G48" s="471">
        <v>100</v>
      </c>
      <c r="H48" s="225"/>
      <c r="I48" s="225"/>
    </row>
    <row r="49" spans="1:9" s="162" customFormat="1" ht="23.25" customHeight="1" thickTop="1" thickBot="1">
      <c r="A49" s="808" t="s">
        <v>2860</v>
      </c>
      <c r="B49" s="810">
        <v>149401</v>
      </c>
      <c r="C49" s="810">
        <v>25715</v>
      </c>
      <c r="D49" s="810">
        <v>30777</v>
      </c>
      <c r="E49" s="810">
        <v>28735</v>
      </c>
      <c r="F49" s="810">
        <v>45</v>
      </c>
      <c r="G49" s="811"/>
      <c r="H49" s="225"/>
      <c r="I49" s="225"/>
    </row>
    <row r="50" spans="1:9" s="162" customFormat="1" ht="33.75" customHeight="1" thickTop="1">
      <c r="A50" s="910" t="s">
        <v>2829</v>
      </c>
      <c r="B50" s="910"/>
      <c r="C50" s="910"/>
      <c r="D50" s="910"/>
      <c r="E50" s="910"/>
      <c r="F50" s="910"/>
      <c r="G50" s="910"/>
    </row>
    <row r="51" spans="1:9" s="162" customFormat="1" ht="17.649999999999999" customHeight="1">
      <c r="A51" s="910" t="s">
        <v>2584</v>
      </c>
      <c r="B51" s="910"/>
      <c r="C51" s="910"/>
      <c r="D51" s="910"/>
      <c r="E51" s="910"/>
      <c r="F51" s="910"/>
      <c r="G51" s="910"/>
    </row>
    <row r="52" spans="1:9" s="162" customFormat="1" ht="57.4" customHeight="1">
      <c r="A52" s="928" t="s">
        <v>3065</v>
      </c>
      <c r="B52" s="928"/>
      <c r="C52" s="928"/>
      <c r="D52" s="928"/>
      <c r="E52" s="928"/>
      <c r="F52" s="928"/>
      <c r="G52" s="928"/>
    </row>
    <row r="53" spans="1:9" s="162" customFormat="1" ht="55.9" customHeight="1">
      <c r="A53" s="910" t="s">
        <v>3066</v>
      </c>
      <c r="B53" s="910"/>
      <c r="C53" s="910"/>
      <c r="D53" s="910"/>
      <c r="E53" s="910"/>
      <c r="F53" s="910"/>
      <c r="G53" s="910"/>
    </row>
    <row r="54" spans="1:9" s="162" customFormat="1" ht="41.25" customHeight="1">
      <c r="A54" s="926" t="s">
        <v>3067</v>
      </c>
      <c r="B54" s="926"/>
      <c r="C54" s="926"/>
      <c r="D54" s="926"/>
      <c r="E54" s="926"/>
      <c r="F54" s="926"/>
      <c r="G54" s="926"/>
    </row>
    <row r="55" spans="1:9" s="162" customFormat="1" ht="19.149999999999999" customHeight="1">
      <c r="A55" s="926" t="s">
        <v>2997</v>
      </c>
      <c r="B55" s="926"/>
      <c r="C55" s="926"/>
      <c r="D55" s="926"/>
      <c r="E55" s="926"/>
      <c r="F55" s="926"/>
      <c r="G55" s="926"/>
    </row>
    <row r="56" spans="1:9" s="688" customFormat="1" ht="19.899999999999999" customHeight="1">
      <c r="A56" s="926" t="s">
        <v>2998</v>
      </c>
      <c r="B56" s="926"/>
      <c r="C56" s="926"/>
      <c r="D56" s="926"/>
      <c r="E56" s="926"/>
      <c r="F56" s="926"/>
      <c r="G56" s="926"/>
    </row>
    <row r="57" spans="1:9" s="688" customFormat="1" ht="19.149999999999999" customHeight="1">
      <c r="A57" s="926" t="s">
        <v>3050</v>
      </c>
      <c r="B57" s="926"/>
      <c r="C57" s="926"/>
      <c r="D57" s="926"/>
      <c r="E57" s="926"/>
      <c r="F57" s="926"/>
      <c r="G57" s="926"/>
    </row>
    <row r="58" spans="1:9" ht="18" customHeight="1">
      <c r="A58" s="927" t="s">
        <v>3049</v>
      </c>
      <c r="B58" s="927"/>
      <c r="C58" s="927"/>
      <c r="D58" s="927"/>
      <c r="E58" s="927"/>
      <c r="F58" s="927"/>
      <c r="G58" s="927"/>
    </row>
    <row r="60" spans="1:9">
      <c r="A60" s="286" t="s">
        <v>1</v>
      </c>
      <c r="B60" s="287" t="str">
        <f>Contents!C26</f>
        <v>27 Feb 2020</v>
      </c>
    </row>
    <row r="61" spans="1:9">
      <c r="A61" s="286" t="s">
        <v>2665</v>
      </c>
      <c r="B61" s="287" t="str">
        <f>Contents!D26</f>
        <v>19 Mar 2020</v>
      </c>
      <c r="G61" s="629"/>
    </row>
    <row r="63" spans="1:9">
      <c r="B63" s="163"/>
      <c r="C63" s="163"/>
      <c r="D63" s="163"/>
      <c r="E63" s="163"/>
      <c r="F63" s="163"/>
      <c r="G63" s="163"/>
    </row>
  </sheetData>
  <mergeCells count="11">
    <mergeCell ref="A55:G55"/>
    <mergeCell ref="A56:G56"/>
    <mergeCell ref="A57:G57"/>
    <mergeCell ref="A58:G58"/>
    <mergeCell ref="A4:A5"/>
    <mergeCell ref="C4:G4"/>
    <mergeCell ref="A50:G50"/>
    <mergeCell ref="A51:G51"/>
    <mergeCell ref="A52:G52"/>
    <mergeCell ref="A53:G53"/>
    <mergeCell ref="A54:G54"/>
  </mergeCells>
  <pageMargins left="0.7" right="0.7" top="0.75" bottom="0.75" header="0.3" footer="0.3"/>
  <pageSetup paperSize="9" scale="5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833F-B1F3-4FAA-89BE-DC0C68133C4A}">
  <sheetPr codeName="Sheet31">
    <tabColor theme="4" tint="0.59999389629810485"/>
    <pageSetUpPr fitToPage="1"/>
  </sheetPr>
  <dimension ref="A1:AG87"/>
  <sheetViews>
    <sheetView zoomScaleNormal="100" zoomScaleSheetLayoutView="100" workbookViewId="0">
      <pane xSplit="2" ySplit="3" topLeftCell="C4" activePane="bottomRight" state="frozen"/>
      <selection pane="topRight" activeCell="C1" sqref="C1"/>
      <selection pane="bottomLeft" activeCell="A4" sqref="A4"/>
      <selection pane="bottomRight" activeCell="A2" sqref="A2"/>
    </sheetView>
  </sheetViews>
  <sheetFormatPr defaultColWidth="8.71875" defaultRowHeight="12.3"/>
  <cols>
    <col min="1" max="1" width="18" style="13" customWidth="1"/>
    <col min="2" max="2" width="20" style="13" bestFit="1" customWidth="1"/>
    <col min="3" max="23" width="10.27734375" style="13" customWidth="1"/>
    <col min="24" max="30" width="9.71875" style="13" customWidth="1"/>
    <col min="31" max="31" width="15.27734375" style="13" customWidth="1"/>
    <col min="32" max="32" width="18.27734375" style="13" bestFit="1" customWidth="1"/>
    <col min="33" max="16384" width="8.71875" style="13"/>
  </cols>
  <sheetData>
    <row r="1" spans="1:33">
      <c r="A1" s="2" t="s">
        <v>3060</v>
      </c>
    </row>
    <row r="2" spans="1:33" ht="12.6" thickBot="1">
      <c r="A2" s="340"/>
      <c r="B2" s="340"/>
      <c r="C2" s="340"/>
      <c r="D2" s="340"/>
      <c r="E2" s="340"/>
      <c r="F2" s="340"/>
      <c r="G2" s="340"/>
      <c r="H2" s="340"/>
      <c r="I2" s="340"/>
      <c r="J2" s="340"/>
      <c r="K2" s="340"/>
      <c r="L2" s="340"/>
      <c r="M2" s="340"/>
      <c r="N2" s="340"/>
      <c r="O2" s="340"/>
      <c r="P2" s="340"/>
      <c r="Q2" s="340"/>
      <c r="R2" s="340"/>
      <c r="S2" s="340"/>
      <c r="T2" s="340"/>
      <c r="U2" s="340"/>
      <c r="V2" s="340"/>
      <c r="W2" s="340"/>
      <c r="X2" s="340"/>
      <c r="Y2" s="440"/>
      <c r="Z2" s="496"/>
      <c r="AA2" s="593"/>
      <c r="AB2" s="637"/>
      <c r="AC2" s="340"/>
      <c r="AD2" s="596"/>
    </row>
    <row r="3" spans="1:33" ht="27.75" customHeight="1" thickTop="1">
      <c r="A3" s="76" t="s">
        <v>123</v>
      </c>
      <c r="B3" s="76" t="s">
        <v>70</v>
      </c>
      <c r="C3" s="49" t="s">
        <v>182</v>
      </c>
      <c r="D3" s="48" t="s">
        <v>183</v>
      </c>
      <c r="E3" s="49" t="s">
        <v>184</v>
      </c>
      <c r="F3" s="48" t="s">
        <v>185</v>
      </c>
      <c r="G3" s="49" t="s">
        <v>186</v>
      </c>
      <c r="H3" s="48" t="s">
        <v>187</v>
      </c>
      <c r="I3" s="49" t="s">
        <v>188</v>
      </c>
      <c r="J3" s="48" t="s">
        <v>189</v>
      </c>
      <c r="K3" s="48" t="s">
        <v>190</v>
      </c>
      <c r="L3" s="48" t="s">
        <v>191</v>
      </c>
      <c r="M3" s="49" t="s">
        <v>192</v>
      </c>
      <c r="N3" s="49" t="s">
        <v>2382</v>
      </c>
      <c r="O3" s="48" t="s">
        <v>2461</v>
      </c>
      <c r="P3" s="48" t="s">
        <v>2474</v>
      </c>
      <c r="Q3" s="48" t="s">
        <v>2504</v>
      </c>
      <c r="R3" s="49" t="s">
        <v>2520</v>
      </c>
      <c r="S3" s="87" t="s">
        <v>2530</v>
      </c>
      <c r="T3" s="48" t="s">
        <v>2575</v>
      </c>
      <c r="U3" s="48" t="s">
        <v>2636</v>
      </c>
      <c r="V3" s="48" t="s">
        <v>2680</v>
      </c>
      <c r="W3" s="87" t="s">
        <v>2689</v>
      </c>
      <c r="X3" s="48" t="s">
        <v>2720</v>
      </c>
      <c r="Y3" s="48" t="s">
        <v>2740</v>
      </c>
      <c r="Z3" s="48" t="s">
        <v>2856</v>
      </c>
      <c r="AA3" s="87" t="s">
        <v>2892</v>
      </c>
      <c r="AB3" s="48" t="s">
        <v>2948</v>
      </c>
      <c r="AC3" s="48" t="s">
        <v>2994</v>
      </c>
      <c r="AD3" s="48" t="s">
        <v>3059</v>
      </c>
      <c r="AE3" s="77" t="s">
        <v>2355</v>
      </c>
      <c r="AF3" s="134" t="s">
        <v>195</v>
      </c>
      <c r="AG3" s="125"/>
    </row>
    <row r="4" spans="1:33" ht="12.75" customHeight="1">
      <c r="A4" s="929" t="s">
        <v>125</v>
      </c>
      <c r="B4" s="75" t="s">
        <v>81</v>
      </c>
      <c r="C4" s="164">
        <v>9773</v>
      </c>
      <c r="D4" s="164">
        <v>22873</v>
      </c>
      <c r="E4" s="164">
        <v>38077</v>
      </c>
      <c r="F4" s="164">
        <v>60639</v>
      </c>
      <c r="G4" s="164">
        <v>98567</v>
      </c>
      <c r="H4" s="164">
        <v>37943</v>
      </c>
      <c r="I4" s="164">
        <v>37002</v>
      </c>
      <c r="J4" s="164">
        <v>36918</v>
      </c>
      <c r="K4" s="164">
        <v>33635</v>
      </c>
      <c r="L4" s="164">
        <v>25434</v>
      </c>
      <c r="M4" s="164">
        <v>24509</v>
      </c>
      <c r="N4" s="164">
        <v>19291</v>
      </c>
      <c r="O4" s="164">
        <v>22830</v>
      </c>
      <c r="P4" s="164">
        <v>21071</v>
      </c>
      <c r="Q4" s="164">
        <v>16500</v>
      </c>
      <c r="R4" s="164">
        <v>15128</v>
      </c>
      <c r="S4" s="164">
        <v>14939</v>
      </c>
      <c r="T4" s="164">
        <v>9247</v>
      </c>
      <c r="U4" s="164">
        <v>13168</v>
      </c>
      <c r="V4" s="164">
        <v>14533</v>
      </c>
      <c r="W4" s="164">
        <v>17304</v>
      </c>
      <c r="X4" s="164">
        <v>19430</v>
      </c>
      <c r="Y4" s="164">
        <v>22989</v>
      </c>
      <c r="Z4" s="172" t="s">
        <v>2488</v>
      </c>
      <c r="AA4" s="172" t="s">
        <v>2488</v>
      </c>
      <c r="AB4" s="172" t="s">
        <v>2488</v>
      </c>
      <c r="AC4" s="172" t="s">
        <v>2488</v>
      </c>
      <c r="AD4" s="172" t="s">
        <v>2488</v>
      </c>
      <c r="AE4" s="164">
        <v>631800</v>
      </c>
      <c r="AF4" s="165">
        <v>58.3</v>
      </c>
      <c r="AG4" s="139"/>
    </row>
    <row r="5" spans="1:33" ht="12.6">
      <c r="A5" s="930"/>
      <c r="B5" s="75" t="s">
        <v>84</v>
      </c>
      <c r="C5" s="164">
        <v>3283</v>
      </c>
      <c r="D5" s="164">
        <v>4582</v>
      </c>
      <c r="E5" s="164">
        <v>7314</v>
      </c>
      <c r="F5" s="164">
        <v>12955</v>
      </c>
      <c r="G5" s="164">
        <v>17049</v>
      </c>
      <c r="H5" s="164">
        <v>18901</v>
      </c>
      <c r="I5" s="164">
        <v>21885</v>
      </c>
      <c r="J5" s="164">
        <v>29364</v>
      </c>
      <c r="K5" s="164">
        <v>25550</v>
      </c>
      <c r="L5" s="164">
        <v>17253</v>
      </c>
      <c r="M5" s="164">
        <v>12363</v>
      </c>
      <c r="N5" s="164">
        <v>10921</v>
      </c>
      <c r="O5" s="164">
        <v>16185</v>
      </c>
      <c r="P5" s="164">
        <v>14642</v>
      </c>
      <c r="Q5" s="164">
        <v>12572</v>
      </c>
      <c r="R5" s="164">
        <v>9163</v>
      </c>
      <c r="S5" s="164">
        <v>8277</v>
      </c>
      <c r="T5" s="164">
        <v>3206</v>
      </c>
      <c r="U5" s="164">
        <v>5742</v>
      </c>
      <c r="V5" s="164">
        <v>6252</v>
      </c>
      <c r="W5" s="164">
        <v>7449</v>
      </c>
      <c r="X5" s="164">
        <v>7626</v>
      </c>
      <c r="Y5" s="164">
        <v>9914</v>
      </c>
      <c r="Z5" s="172" t="s">
        <v>2488</v>
      </c>
      <c r="AA5" s="172" t="s">
        <v>2488</v>
      </c>
      <c r="AB5" s="172" t="s">
        <v>2488</v>
      </c>
      <c r="AC5" s="172" t="s">
        <v>2488</v>
      </c>
      <c r="AD5" s="172" t="s">
        <v>2488</v>
      </c>
      <c r="AE5" s="164">
        <v>282448</v>
      </c>
      <c r="AF5" s="165">
        <v>26.1</v>
      </c>
      <c r="AG5" s="139"/>
    </row>
    <row r="6" spans="1:33" ht="12.6">
      <c r="A6" s="337"/>
      <c r="B6" s="75" t="s">
        <v>97</v>
      </c>
      <c r="C6" s="164">
        <v>27</v>
      </c>
      <c r="D6" s="164">
        <v>27</v>
      </c>
      <c r="E6" s="164">
        <v>1</v>
      </c>
      <c r="F6" s="164">
        <v>501</v>
      </c>
      <c r="G6" s="164">
        <v>916</v>
      </c>
      <c r="H6" s="164">
        <v>437</v>
      </c>
      <c r="I6" s="164">
        <v>509</v>
      </c>
      <c r="J6" s="164">
        <v>571</v>
      </c>
      <c r="K6" s="164">
        <v>168</v>
      </c>
      <c r="L6" s="164">
        <v>98</v>
      </c>
      <c r="M6" s="164">
        <v>371</v>
      </c>
      <c r="N6" s="164">
        <v>1630</v>
      </c>
      <c r="O6" s="164">
        <v>1444</v>
      </c>
      <c r="P6" s="164">
        <v>1434</v>
      </c>
      <c r="Q6" s="164">
        <v>1417</v>
      </c>
      <c r="R6" s="164">
        <v>1887</v>
      </c>
      <c r="S6" s="164">
        <v>1616</v>
      </c>
      <c r="T6" s="164">
        <v>1077</v>
      </c>
      <c r="U6" s="164">
        <v>1777</v>
      </c>
      <c r="V6" s="164">
        <v>2209</v>
      </c>
      <c r="W6" s="164">
        <v>1512</v>
      </c>
      <c r="X6" s="164">
        <v>3460</v>
      </c>
      <c r="Y6" s="164">
        <v>7414</v>
      </c>
      <c r="Z6" s="172" t="s">
        <v>2488</v>
      </c>
      <c r="AA6" s="172" t="s">
        <v>2488</v>
      </c>
      <c r="AB6" s="172" t="s">
        <v>2488</v>
      </c>
      <c r="AC6" s="172" t="s">
        <v>2488</v>
      </c>
      <c r="AD6" s="172" t="s">
        <v>2488</v>
      </c>
      <c r="AE6" s="164">
        <v>30503</v>
      </c>
      <c r="AF6" s="165">
        <v>2.8</v>
      </c>
      <c r="AG6" s="139"/>
    </row>
    <row r="7" spans="1:33" ht="12.75" customHeight="1">
      <c r="A7" s="398"/>
      <c r="B7" s="75" t="s">
        <v>102</v>
      </c>
      <c r="C7" s="164">
        <v>34</v>
      </c>
      <c r="D7" s="164">
        <v>46</v>
      </c>
      <c r="E7" s="164">
        <v>391</v>
      </c>
      <c r="F7" s="164">
        <v>587</v>
      </c>
      <c r="G7" s="164">
        <v>821</v>
      </c>
      <c r="H7" s="164">
        <v>191</v>
      </c>
      <c r="I7" s="164">
        <v>126</v>
      </c>
      <c r="J7" s="164">
        <v>24</v>
      </c>
      <c r="K7" s="164">
        <v>113</v>
      </c>
      <c r="L7" s="164">
        <v>18</v>
      </c>
      <c r="M7" s="164">
        <v>32</v>
      </c>
      <c r="N7" s="164">
        <v>62</v>
      </c>
      <c r="O7" s="164">
        <v>135</v>
      </c>
      <c r="P7" s="164">
        <v>221</v>
      </c>
      <c r="Q7" s="164">
        <v>193</v>
      </c>
      <c r="R7" s="164">
        <v>64</v>
      </c>
      <c r="S7" s="164">
        <v>95</v>
      </c>
      <c r="T7" s="164">
        <v>40</v>
      </c>
      <c r="U7" s="164">
        <v>75</v>
      </c>
      <c r="V7" s="164">
        <v>129</v>
      </c>
      <c r="W7" s="164">
        <v>276</v>
      </c>
      <c r="X7" s="164">
        <v>467</v>
      </c>
      <c r="Y7" s="164">
        <v>266</v>
      </c>
      <c r="Z7" s="172" t="s">
        <v>2488</v>
      </c>
      <c r="AA7" s="172" t="s">
        <v>2488</v>
      </c>
      <c r="AB7" s="172" t="s">
        <v>2488</v>
      </c>
      <c r="AC7" s="172" t="s">
        <v>2488</v>
      </c>
      <c r="AD7" s="172" t="s">
        <v>2488</v>
      </c>
      <c r="AE7" s="164">
        <v>4406</v>
      </c>
      <c r="AF7" s="165">
        <v>0.4</v>
      </c>
      <c r="AG7" s="139"/>
    </row>
    <row r="8" spans="1:33" ht="12.75" customHeight="1">
      <c r="A8" s="398"/>
      <c r="B8" s="75" t="s">
        <v>108</v>
      </c>
      <c r="C8" s="164">
        <v>868</v>
      </c>
      <c r="D8" s="164">
        <v>3549</v>
      </c>
      <c r="E8" s="164">
        <v>6639</v>
      </c>
      <c r="F8" s="164">
        <v>13803</v>
      </c>
      <c r="G8" s="164">
        <v>21131</v>
      </c>
      <c r="H8" s="164">
        <v>2687</v>
      </c>
      <c r="I8" s="164">
        <v>5555</v>
      </c>
      <c r="J8" s="164">
        <v>4285</v>
      </c>
      <c r="K8" s="164">
        <v>3336</v>
      </c>
      <c r="L8" s="164">
        <v>5348</v>
      </c>
      <c r="M8" s="164">
        <v>6247</v>
      </c>
      <c r="N8" s="164">
        <v>5770</v>
      </c>
      <c r="O8" s="164">
        <v>6114</v>
      </c>
      <c r="P8" s="164">
        <v>6626</v>
      </c>
      <c r="Q8" s="164">
        <v>5620</v>
      </c>
      <c r="R8" s="164">
        <v>3356</v>
      </c>
      <c r="S8" s="164">
        <v>4841</v>
      </c>
      <c r="T8" s="164">
        <v>3709</v>
      </c>
      <c r="U8" s="164">
        <v>3832</v>
      </c>
      <c r="V8" s="164">
        <v>3038</v>
      </c>
      <c r="W8" s="164">
        <v>3431</v>
      </c>
      <c r="X8" s="164">
        <v>5952</v>
      </c>
      <c r="Y8" s="164">
        <v>6391</v>
      </c>
      <c r="Z8" s="172" t="s">
        <v>2488</v>
      </c>
      <c r="AA8" s="172" t="s">
        <v>2488</v>
      </c>
      <c r="AB8" s="172" t="s">
        <v>2488</v>
      </c>
      <c r="AC8" s="172" t="s">
        <v>2488</v>
      </c>
      <c r="AD8" s="172" t="s">
        <v>2488</v>
      </c>
      <c r="AE8" s="164">
        <v>132128</v>
      </c>
      <c r="AF8" s="165">
        <v>12.2</v>
      </c>
      <c r="AG8" s="139"/>
    </row>
    <row r="9" spans="1:33" ht="12.75" customHeight="1">
      <c r="A9" s="398"/>
      <c r="B9" s="580" t="s">
        <v>2857</v>
      </c>
      <c r="C9" s="164">
        <v>47</v>
      </c>
      <c r="D9" s="164">
        <v>22</v>
      </c>
      <c r="E9" s="164">
        <v>3</v>
      </c>
      <c r="F9" s="164">
        <v>203</v>
      </c>
      <c r="G9" s="164">
        <v>210</v>
      </c>
      <c r="H9" s="164">
        <v>327</v>
      </c>
      <c r="I9" s="164">
        <v>0</v>
      </c>
      <c r="J9" s="164">
        <v>20</v>
      </c>
      <c r="K9" s="164">
        <v>0</v>
      </c>
      <c r="L9" s="164">
        <v>55</v>
      </c>
      <c r="M9" s="164">
        <v>0</v>
      </c>
      <c r="N9" s="164">
        <v>17</v>
      </c>
      <c r="O9" s="164">
        <v>0</v>
      </c>
      <c r="P9" s="164">
        <v>112</v>
      </c>
      <c r="Q9" s="164">
        <v>0</v>
      </c>
      <c r="R9" s="164">
        <v>0</v>
      </c>
      <c r="S9" s="164">
        <v>0</v>
      </c>
      <c r="T9" s="164">
        <v>0</v>
      </c>
      <c r="U9" s="164">
        <v>0</v>
      </c>
      <c r="V9" s="164">
        <v>0</v>
      </c>
      <c r="W9" s="164">
        <v>143</v>
      </c>
      <c r="X9" s="164">
        <v>6</v>
      </c>
      <c r="Y9" s="164">
        <v>644</v>
      </c>
      <c r="Z9" s="172" t="s">
        <v>2488</v>
      </c>
      <c r="AA9" s="172" t="s">
        <v>2488</v>
      </c>
      <c r="AB9" s="172" t="s">
        <v>2488</v>
      </c>
      <c r="AC9" s="172" t="s">
        <v>2488</v>
      </c>
      <c r="AD9" s="172" t="s">
        <v>2488</v>
      </c>
      <c r="AE9" s="164">
        <v>1809</v>
      </c>
      <c r="AF9" s="165">
        <v>0.2</v>
      </c>
      <c r="AG9" s="139"/>
    </row>
    <row r="10" spans="1:33" ht="34.5" customHeight="1">
      <c r="A10" s="336" t="s">
        <v>196</v>
      </c>
      <c r="B10" s="75" t="s">
        <v>81</v>
      </c>
      <c r="C10" s="164">
        <v>5254</v>
      </c>
      <c r="D10" s="164">
        <v>6378</v>
      </c>
      <c r="E10" s="164">
        <v>8224</v>
      </c>
      <c r="F10" s="164">
        <v>5924</v>
      </c>
      <c r="G10" s="164">
        <v>10158</v>
      </c>
      <c r="H10" s="164">
        <v>32046</v>
      </c>
      <c r="I10" s="164">
        <v>35474</v>
      </c>
      <c r="J10" s="164">
        <v>26934</v>
      </c>
      <c r="K10" s="164">
        <v>20367</v>
      </c>
      <c r="L10" s="164">
        <v>10485</v>
      </c>
      <c r="M10" s="164">
        <v>7422</v>
      </c>
      <c r="N10" s="164">
        <v>6548</v>
      </c>
      <c r="O10" s="164">
        <v>3299</v>
      </c>
      <c r="P10" s="164">
        <v>2756</v>
      </c>
      <c r="Q10" s="164">
        <v>3150</v>
      </c>
      <c r="R10" s="164">
        <v>1178</v>
      </c>
      <c r="S10" s="164">
        <v>2267</v>
      </c>
      <c r="T10" s="172" t="s">
        <v>2488</v>
      </c>
      <c r="U10" s="172" t="s">
        <v>2488</v>
      </c>
      <c r="V10" s="172" t="s">
        <v>2488</v>
      </c>
      <c r="W10" s="172" t="s">
        <v>2488</v>
      </c>
      <c r="X10" s="172" t="s">
        <v>2488</v>
      </c>
      <c r="Y10" s="172" t="s">
        <v>2488</v>
      </c>
      <c r="Z10" s="172" t="s">
        <v>2488</v>
      </c>
      <c r="AA10" s="172" t="s">
        <v>2488</v>
      </c>
      <c r="AB10" s="172" t="s">
        <v>2488</v>
      </c>
      <c r="AC10" s="172" t="s">
        <v>2488</v>
      </c>
      <c r="AD10" s="172" t="s">
        <v>2488</v>
      </c>
      <c r="AE10" s="164">
        <v>187864</v>
      </c>
      <c r="AF10" s="165">
        <v>38.9</v>
      </c>
      <c r="AG10" s="139"/>
    </row>
    <row r="11" spans="1:33" ht="12.6">
      <c r="A11" s="337"/>
      <c r="B11" s="75" t="s">
        <v>84</v>
      </c>
      <c r="C11" s="164">
        <v>18696</v>
      </c>
      <c r="D11" s="164">
        <v>18553</v>
      </c>
      <c r="E11" s="164">
        <v>15525</v>
      </c>
      <c r="F11" s="164">
        <v>12298</v>
      </c>
      <c r="G11" s="164">
        <v>15215</v>
      </c>
      <c r="H11" s="164">
        <v>30204</v>
      </c>
      <c r="I11" s="164">
        <v>34915</v>
      </c>
      <c r="J11" s="164">
        <v>34595</v>
      </c>
      <c r="K11" s="164">
        <v>19651</v>
      </c>
      <c r="L11" s="164">
        <v>5988</v>
      </c>
      <c r="M11" s="164">
        <v>4524</v>
      </c>
      <c r="N11" s="164">
        <v>2321</v>
      </c>
      <c r="O11" s="164">
        <v>3032</v>
      </c>
      <c r="P11" s="164">
        <v>2682</v>
      </c>
      <c r="Q11" s="164">
        <v>1823</v>
      </c>
      <c r="R11" s="164">
        <v>1484</v>
      </c>
      <c r="S11" s="164">
        <v>1882</v>
      </c>
      <c r="T11" s="172" t="s">
        <v>2488</v>
      </c>
      <c r="U11" s="172" t="s">
        <v>2488</v>
      </c>
      <c r="V11" s="172" t="s">
        <v>2488</v>
      </c>
      <c r="W11" s="172" t="s">
        <v>2488</v>
      </c>
      <c r="X11" s="172" t="s">
        <v>2488</v>
      </c>
      <c r="Y11" s="172" t="s">
        <v>2488</v>
      </c>
      <c r="Z11" s="172" t="s">
        <v>2488</v>
      </c>
      <c r="AA11" s="172" t="s">
        <v>2488</v>
      </c>
      <c r="AB11" s="172" t="s">
        <v>2488</v>
      </c>
      <c r="AC11" s="172" t="s">
        <v>2488</v>
      </c>
      <c r="AD11" s="172" t="s">
        <v>2488</v>
      </c>
      <c r="AE11" s="164">
        <v>223388</v>
      </c>
      <c r="AF11" s="165">
        <v>46.3</v>
      </c>
      <c r="AG11" s="139"/>
    </row>
    <row r="12" spans="1:33" ht="12.6">
      <c r="A12" s="337"/>
      <c r="B12" s="75" t="s">
        <v>97</v>
      </c>
      <c r="C12" s="164">
        <v>0</v>
      </c>
      <c r="D12" s="164">
        <v>0</v>
      </c>
      <c r="E12" s="164">
        <v>16</v>
      </c>
      <c r="F12" s="164">
        <v>390</v>
      </c>
      <c r="G12" s="164">
        <v>571</v>
      </c>
      <c r="H12" s="164">
        <v>1246</v>
      </c>
      <c r="I12" s="164">
        <v>804</v>
      </c>
      <c r="J12" s="164">
        <v>2898</v>
      </c>
      <c r="K12" s="164">
        <v>1598</v>
      </c>
      <c r="L12" s="164">
        <v>487</v>
      </c>
      <c r="M12" s="164">
        <v>2373</v>
      </c>
      <c r="N12" s="164">
        <v>1874</v>
      </c>
      <c r="O12" s="164">
        <v>1015</v>
      </c>
      <c r="P12" s="164">
        <v>1446</v>
      </c>
      <c r="Q12" s="164">
        <v>688</v>
      </c>
      <c r="R12" s="164">
        <v>882</v>
      </c>
      <c r="S12" s="164">
        <v>1051</v>
      </c>
      <c r="T12" s="172" t="s">
        <v>2488</v>
      </c>
      <c r="U12" s="172" t="s">
        <v>2488</v>
      </c>
      <c r="V12" s="172" t="s">
        <v>2488</v>
      </c>
      <c r="W12" s="172" t="s">
        <v>2488</v>
      </c>
      <c r="X12" s="172" t="s">
        <v>2488</v>
      </c>
      <c r="Y12" s="172" t="s">
        <v>2488</v>
      </c>
      <c r="Z12" s="172" t="s">
        <v>2488</v>
      </c>
      <c r="AA12" s="172" t="s">
        <v>2488</v>
      </c>
      <c r="AB12" s="172" t="s">
        <v>2488</v>
      </c>
      <c r="AC12" s="172" t="s">
        <v>2488</v>
      </c>
      <c r="AD12" s="172" t="s">
        <v>2488</v>
      </c>
      <c r="AE12" s="164">
        <v>17339</v>
      </c>
      <c r="AF12" s="165">
        <v>3.6</v>
      </c>
      <c r="AG12" s="139"/>
    </row>
    <row r="13" spans="1:33" ht="12.6">
      <c r="A13" s="337"/>
      <c r="B13" s="75" t="s">
        <v>102</v>
      </c>
      <c r="C13" s="164">
        <v>24</v>
      </c>
      <c r="D13" s="164">
        <v>42</v>
      </c>
      <c r="E13" s="164">
        <v>79</v>
      </c>
      <c r="F13" s="164">
        <v>359</v>
      </c>
      <c r="G13" s="164">
        <v>875</v>
      </c>
      <c r="H13" s="164">
        <v>1667</v>
      </c>
      <c r="I13" s="164">
        <v>2393</v>
      </c>
      <c r="J13" s="164">
        <v>2334</v>
      </c>
      <c r="K13" s="164">
        <v>824</v>
      </c>
      <c r="L13" s="164">
        <v>556</v>
      </c>
      <c r="M13" s="164">
        <v>314</v>
      </c>
      <c r="N13" s="164">
        <v>191</v>
      </c>
      <c r="O13" s="164">
        <v>189</v>
      </c>
      <c r="P13" s="164">
        <v>95</v>
      </c>
      <c r="Q13" s="164">
        <v>123</v>
      </c>
      <c r="R13" s="164">
        <v>105</v>
      </c>
      <c r="S13" s="164">
        <v>105</v>
      </c>
      <c r="T13" s="172" t="s">
        <v>2488</v>
      </c>
      <c r="U13" s="172" t="s">
        <v>2488</v>
      </c>
      <c r="V13" s="172" t="s">
        <v>2488</v>
      </c>
      <c r="W13" s="172" t="s">
        <v>2488</v>
      </c>
      <c r="X13" s="172" t="s">
        <v>2488</v>
      </c>
      <c r="Y13" s="172" t="s">
        <v>2488</v>
      </c>
      <c r="Z13" s="172" t="s">
        <v>2488</v>
      </c>
      <c r="AA13" s="172" t="s">
        <v>2488</v>
      </c>
      <c r="AB13" s="172" t="s">
        <v>2488</v>
      </c>
      <c r="AC13" s="172" t="s">
        <v>2488</v>
      </c>
      <c r="AD13" s="172" t="s">
        <v>2488</v>
      </c>
      <c r="AE13" s="164">
        <v>10275</v>
      </c>
      <c r="AF13" s="165">
        <v>2.1</v>
      </c>
      <c r="AG13" s="139"/>
    </row>
    <row r="14" spans="1:33" ht="12.75" customHeight="1">
      <c r="A14" s="398"/>
      <c r="B14" s="75" t="s">
        <v>108</v>
      </c>
      <c r="C14" s="164">
        <v>8</v>
      </c>
      <c r="D14" s="164">
        <v>578</v>
      </c>
      <c r="E14" s="164">
        <v>1234</v>
      </c>
      <c r="F14" s="164">
        <v>861</v>
      </c>
      <c r="G14" s="164">
        <v>3036</v>
      </c>
      <c r="H14" s="164">
        <v>4328</v>
      </c>
      <c r="I14" s="164">
        <v>2758</v>
      </c>
      <c r="J14" s="164">
        <v>5186</v>
      </c>
      <c r="K14" s="164">
        <v>4157</v>
      </c>
      <c r="L14" s="164">
        <v>2096</v>
      </c>
      <c r="M14" s="164">
        <v>3000</v>
      </c>
      <c r="N14" s="164">
        <v>2546</v>
      </c>
      <c r="O14" s="164">
        <v>1759</v>
      </c>
      <c r="P14" s="164">
        <v>2301</v>
      </c>
      <c r="Q14" s="164">
        <v>2270</v>
      </c>
      <c r="R14" s="164">
        <v>1805</v>
      </c>
      <c r="S14" s="164">
        <v>1385</v>
      </c>
      <c r="T14" s="172" t="s">
        <v>2488</v>
      </c>
      <c r="U14" s="172" t="s">
        <v>2488</v>
      </c>
      <c r="V14" s="172" t="s">
        <v>2488</v>
      </c>
      <c r="W14" s="172" t="s">
        <v>2488</v>
      </c>
      <c r="X14" s="172" t="s">
        <v>2488</v>
      </c>
      <c r="Y14" s="172" t="s">
        <v>2488</v>
      </c>
      <c r="Z14" s="172" t="s">
        <v>2488</v>
      </c>
      <c r="AA14" s="172" t="s">
        <v>2488</v>
      </c>
      <c r="AB14" s="172" t="s">
        <v>2488</v>
      </c>
      <c r="AC14" s="172" t="s">
        <v>2488</v>
      </c>
      <c r="AD14" s="172" t="s">
        <v>2488</v>
      </c>
      <c r="AE14" s="164">
        <v>39308</v>
      </c>
      <c r="AF14" s="165">
        <v>8.1</v>
      </c>
      <c r="AG14" s="139"/>
    </row>
    <row r="15" spans="1:33" ht="12.75" customHeight="1">
      <c r="A15" s="398"/>
      <c r="B15" s="580" t="s">
        <v>2857</v>
      </c>
      <c r="C15" s="164">
        <v>0</v>
      </c>
      <c r="D15" s="164">
        <v>0</v>
      </c>
      <c r="E15" s="164">
        <v>0</v>
      </c>
      <c r="F15" s="164">
        <v>8</v>
      </c>
      <c r="G15" s="164">
        <v>28</v>
      </c>
      <c r="H15" s="164">
        <v>522</v>
      </c>
      <c r="I15" s="164">
        <v>293</v>
      </c>
      <c r="J15" s="164">
        <v>474</v>
      </c>
      <c r="K15" s="164">
        <v>419</v>
      </c>
      <c r="L15" s="164">
        <v>805</v>
      </c>
      <c r="M15" s="164">
        <v>228</v>
      </c>
      <c r="N15" s="164">
        <v>684</v>
      </c>
      <c r="O15" s="164">
        <v>27</v>
      </c>
      <c r="P15" s="164">
        <v>289</v>
      </c>
      <c r="Q15" s="164">
        <v>151</v>
      </c>
      <c r="R15" s="164">
        <v>418</v>
      </c>
      <c r="S15" s="164">
        <v>235</v>
      </c>
      <c r="T15" s="172" t="s">
        <v>2488</v>
      </c>
      <c r="U15" s="172" t="s">
        <v>2488</v>
      </c>
      <c r="V15" s="172" t="s">
        <v>2488</v>
      </c>
      <c r="W15" s="172" t="s">
        <v>2488</v>
      </c>
      <c r="X15" s="172" t="s">
        <v>2488</v>
      </c>
      <c r="Y15" s="172" t="s">
        <v>2488</v>
      </c>
      <c r="Z15" s="172" t="s">
        <v>2488</v>
      </c>
      <c r="AA15" s="172" t="s">
        <v>2488</v>
      </c>
      <c r="AB15" s="172" t="s">
        <v>2488</v>
      </c>
      <c r="AC15" s="172" t="s">
        <v>2488</v>
      </c>
      <c r="AD15" s="172" t="s">
        <v>2488</v>
      </c>
      <c r="AE15" s="164">
        <v>4581</v>
      </c>
      <c r="AF15" s="165">
        <v>0.9</v>
      </c>
      <c r="AG15" s="139"/>
    </row>
    <row r="16" spans="1:33" ht="30.75" customHeight="1">
      <c r="A16" s="336" t="s">
        <v>127</v>
      </c>
      <c r="B16" s="75" t="s">
        <v>71</v>
      </c>
      <c r="C16" s="164">
        <v>4201</v>
      </c>
      <c r="D16" s="164">
        <v>22732</v>
      </c>
      <c r="E16" s="164">
        <v>55983</v>
      </c>
      <c r="F16" s="164">
        <v>84686</v>
      </c>
      <c r="G16" s="164">
        <v>57893</v>
      </c>
      <c r="H16" s="164">
        <v>27054</v>
      </c>
      <c r="I16" s="164">
        <v>13591</v>
      </c>
      <c r="J16" s="164">
        <v>16916</v>
      </c>
      <c r="K16" s="164">
        <v>17624</v>
      </c>
      <c r="L16" s="164">
        <v>14842</v>
      </c>
      <c r="M16" s="164">
        <v>17790</v>
      </c>
      <c r="N16" s="164">
        <v>23209</v>
      </c>
      <c r="O16" s="164">
        <v>32757</v>
      </c>
      <c r="P16" s="164">
        <v>35734</v>
      </c>
      <c r="Q16" s="164">
        <v>16773</v>
      </c>
      <c r="R16" s="164">
        <v>16847</v>
      </c>
      <c r="S16" s="164">
        <v>17610</v>
      </c>
      <c r="T16" s="164">
        <v>6924</v>
      </c>
      <c r="U16" s="164">
        <v>9134</v>
      </c>
      <c r="V16" s="164">
        <v>10146</v>
      </c>
      <c r="W16" s="164">
        <v>10351</v>
      </c>
      <c r="X16" s="164">
        <v>11544</v>
      </c>
      <c r="Y16" s="164">
        <v>8520</v>
      </c>
      <c r="Z16" s="721">
        <v>3982</v>
      </c>
      <c r="AA16" s="721">
        <v>9528</v>
      </c>
      <c r="AB16" s="721">
        <v>12042</v>
      </c>
      <c r="AC16" s="721">
        <v>18489</v>
      </c>
      <c r="AD16" s="721">
        <v>26397</v>
      </c>
      <c r="AE16" s="164">
        <v>603299</v>
      </c>
      <c r="AF16" s="165">
        <v>54.4</v>
      </c>
      <c r="AG16" s="139"/>
    </row>
    <row r="17" spans="1:33" ht="12.6">
      <c r="A17" s="337"/>
      <c r="B17" s="75" t="s">
        <v>81</v>
      </c>
      <c r="C17" s="164">
        <v>1398</v>
      </c>
      <c r="D17" s="164">
        <v>3398</v>
      </c>
      <c r="E17" s="164">
        <v>2870</v>
      </c>
      <c r="F17" s="164">
        <v>1395</v>
      </c>
      <c r="G17" s="164">
        <v>1037</v>
      </c>
      <c r="H17" s="164">
        <v>219</v>
      </c>
      <c r="I17" s="164">
        <v>84</v>
      </c>
      <c r="J17" s="164">
        <v>62</v>
      </c>
      <c r="K17" s="164">
        <v>59</v>
      </c>
      <c r="L17" s="164">
        <v>57</v>
      </c>
      <c r="M17" s="164">
        <v>466</v>
      </c>
      <c r="N17" s="164">
        <v>839</v>
      </c>
      <c r="O17" s="164">
        <v>1060</v>
      </c>
      <c r="P17" s="164">
        <v>651</v>
      </c>
      <c r="Q17" s="164">
        <v>788</v>
      </c>
      <c r="R17" s="164">
        <v>1306</v>
      </c>
      <c r="S17" s="164">
        <v>2217</v>
      </c>
      <c r="T17" s="164">
        <v>3275</v>
      </c>
      <c r="U17" s="164">
        <v>4757</v>
      </c>
      <c r="V17" s="164">
        <v>4366</v>
      </c>
      <c r="W17" s="164">
        <v>5748</v>
      </c>
      <c r="X17" s="164">
        <v>5111</v>
      </c>
      <c r="Y17" s="164">
        <v>4494</v>
      </c>
      <c r="Z17" s="721">
        <v>4910</v>
      </c>
      <c r="AA17" s="721">
        <v>10153</v>
      </c>
      <c r="AB17" s="721">
        <v>9957</v>
      </c>
      <c r="AC17" s="721">
        <v>10160</v>
      </c>
      <c r="AD17" s="721">
        <v>11061</v>
      </c>
      <c r="AE17" s="164">
        <v>91898</v>
      </c>
      <c r="AF17" s="165">
        <v>8.3000000000000007</v>
      </c>
      <c r="AG17" s="139"/>
    </row>
    <row r="18" spans="1:33" ht="12.6">
      <c r="A18" s="337"/>
      <c r="B18" s="75" t="s">
        <v>84</v>
      </c>
      <c r="C18" s="164">
        <v>10654</v>
      </c>
      <c r="D18" s="164">
        <v>11036</v>
      </c>
      <c r="E18" s="164">
        <v>6263</v>
      </c>
      <c r="F18" s="164">
        <v>5231</v>
      </c>
      <c r="G18" s="164">
        <v>3001</v>
      </c>
      <c r="H18" s="164">
        <v>593</v>
      </c>
      <c r="I18" s="164">
        <v>237</v>
      </c>
      <c r="J18" s="164">
        <v>205</v>
      </c>
      <c r="K18" s="164">
        <v>231</v>
      </c>
      <c r="L18" s="164">
        <v>148</v>
      </c>
      <c r="M18" s="164">
        <v>240</v>
      </c>
      <c r="N18" s="164">
        <v>997</v>
      </c>
      <c r="O18" s="164">
        <v>927</v>
      </c>
      <c r="P18" s="164">
        <v>1125</v>
      </c>
      <c r="Q18" s="164">
        <v>1025</v>
      </c>
      <c r="R18" s="164">
        <v>1441</v>
      </c>
      <c r="S18" s="164">
        <v>2713</v>
      </c>
      <c r="T18" s="164">
        <v>1811</v>
      </c>
      <c r="U18" s="164">
        <v>3372</v>
      </c>
      <c r="V18" s="164">
        <v>3774</v>
      </c>
      <c r="W18" s="164">
        <v>4621</v>
      </c>
      <c r="X18" s="164">
        <v>4536</v>
      </c>
      <c r="Y18" s="164">
        <v>3594</v>
      </c>
      <c r="Z18" s="721">
        <v>3532</v>
      </c>
      <c r="AA18" s="721">
        <v>7398</v>
      </c>
      <c r="AB18" s="721">
        <v>6681</v>
      </c>
      <c r="AC18" s="721">
        <v>5785</v>
      </c>
      <c r="AD18" s="721">
        <v>6481</v>
      </c>
      <c r="AE18" s="164">
        <v>97652</v>
      </c>
      <c r="AF18" s="165">
        <v>8.8000000000000007</v>
      </c>
      <c r="AG18" s="139"/>
    </row>
    <row r="19" spans="1:33" ht="12.6">
      <c r="A19" s="337"/>
      <c r="B19" s="75" t="s">
        <v>89</v>
      </c>
      <c r="C19" s="164">
        <v>0</v>
      </c>
      <c r="D19" s="164">
        <v>0</v>
      </c>
      <c r="E19" s="164">
        <v>0</v>
      </c>
      <c r="F19" s="164">
        <v>0</v>
      </c>
      <c r="G19" s="164">
        <v>0</v>
      </c>
      <c r="H19" s="164">
        <v>0</v>
      </c>
      <c r="I19" s="164">
        <v>0</v>
      </c>
      <c r="J19" s="164">
        <v>0</v>
      </c>
      <c r="K19" s="164">
        <v>0</v>
      </c>
      <c r="L19" s="164">
        <v>0</v>
      </c>
      <c r="M19" s="164">
        <v>0</v>
      </c>
      <c r="N19" s="164">
        <v>0</v>
      </c>
      <c r="O19" s="164">
        <v>0</v>
      </c>
      <c r="P19" s="164">
        <v>1</v>
      </c>
      <c r="Q19" s="164">
        <v>2</v>
      </c>
      <c r="R19" s="164">
        <v>1</v>
      </c>
      <c r="S19" s="164">
        <v>5</v>
      </c>
      <c r="T19" s="164">
        <v>0</v>
      </c>
      <c r="U19" s="164">
        <v>26</v>
      </c>
      <c r="V19" s="164">
        <v>12</v>
      </c>
      <c r="W19" s="164">
        <v>26</v>
      </c>
      <c r="X19" s="164">
        <v>14</v>
      </c>
      <c r="Y19" s="164">
        <v>40</v>
      </c>
      <c r="Z19" s="721">
        <v>0</v>
      </c>
      <c r="AA19" s="721">
        <v>2</v>
      </c>
      <c r="AB19" s="721">
        <v>41</v>
      </c>
      <c r="AC19" s="721">
        <v>54</v>
      </c>
      <c r="AD19" s="721">
        <v>76</v>
      </c>
      <c r="AE19" s="164">
        <v>300</v>
      </c>
      <c r="AF19" s="165">
        <v>0</v>
      </c>
      <c r="AG19" s="139"/>
    </row>
    <row r="20" spans="1:33" ht="12.75" customHeight="1">
      <c r="A20" s="398"/>
      <c r="B20" s="75" t="s">
        <v>97</v>
      </c>
      <c r="C20" s="164">
        <v>2</v>
      </c>
      <c r="D20" s="164">
        <v>799</v>
      </c>
      <c r="E20" s="164">
        <v>8889</v>
      </c>
      <c r="F20" s="164">
        <v>19478</v>
      </c>
      <c r="G20" s="164">
        <v>17915</v>
      </c>
      <c r="H20" s="164">
        <v>11017</v>
      </c>
      <c r="I20" s="164">
        <v>6708</v>
      </c>
      <c r="J20" s="164">
        <v>9342</v>
      </c>
      <c r="K20" s="164">
        <v>10713</v>
      </c>
      <c r="L20" s="164">
        <v>8031</v>
      </c>
      <c r="M20" s="164">
        <v>9836</v>
      </c>
      <c r="N20" s="164">
        <v>13768</v>
      </c>
      <c r="O20" s="164">
        <v>19130</v>
      </c>
      <c r="P20" s="164">
        <v>20498</v>
      </c>
      <c r="Q20" s="164">
        <v>9384</v>
      </c>
      <c r="R20" s="164">
        <v>9843</v>
      </c>
      <c r="S20" s="164">
        <v>11168</v>
      </c>
      <c r="T20" s="164">
        <v>3237</v>
      </c>
      <c r="U20" s="164">
        <v>4755</v>
      </c>
      <c r="V20" s="164">
        <v>6153</v>
      </c>
      <c r="W20" s="164">
        <v>6224</v>
      </c>
      <c r="X20" s="164">
        <v>6684</v>
      </c>
      <c r="Y20" s="164">
        <v>5992</v>
      </c>
      <c r="Z20" s="721">
        <v>2597</v>
      </c>
      <c r="AA20" s="721">
        <v>6623</v>
      </c>
      <c r="AB20" s="721">
        <v>8103</v>
      </c>
      <c r="AC20" s="721">
        <v>11559</v>
      </c>
      <c r="AD20" s="721">
        <v>18023</v>
      </c>
      <c r="AE20" s="164">
        <v>266471</v>
      </c>
      <c r="AF20" s="165">
        <v>24</v>
      </c>
      <c r="AG20" s="139"/>
    </row>
    <row r="21" spans="1:33" ht="12.75" customHeight="1">
      <c r="A21" s="398"/>
      <c r="B21" s="75" t="s">
        <v>102</v>
      </c>
      <c r="C21" s="164">
        <v>0</v>
      </c>
      <c r="D21" s="164">
        <v>10</v>
      </c>
      <c r="E21" s="164">
        <v>18</v>
      </c>
      <c r="F21" s="164">
        <v>22</v>
      </c>
      <c r="G21" s="164">
        <v>22</v>
      </c>
      <c r="H21" s="164">
        <v>20</v>
      </c>
      <c r="I21" s="164">
        <v>0</v>
      </c>
      <c r="J21" s="164">
        <v>0</v>
      </c>
      <c r="K21" s="164">
        <v>0</v>
      </c>
      <c r="L21" s="164">
        <v>0</v>
      </c>
      <c r="M21" s="164">
        <v>0</v>
      </c>
      <c r="N21" s="164">
        <v>28</v>
      </c>
      <c r="O21" s="164">
        <v>5</v>
      </c>
      <c r="P21" s="164">
        <v>10</v>
      </c>
      <c r="Q21" s="164">
        <v>6</v>
      </c>
      <c r="R21" s="164">
        <v>5</v>
      </c>
      <c r="S21" s="164">
        <v>55</v>
      </c>
      <c r="T21" s="164">
        <v>50</v>
      </c>
      <c r="U21" s="164">
        <v>94</v>
      </c>
      <c r="V21" s="164">
        <v>130</v>
      </c>
      <c r="W21" s="164">
        <v>266</v>
      </c>
      <c r="X21" s="164">
        <v>292</v>
      </c>
      <c r="Y21" s="164">
        <v>309</v>
      </c>
      <c r="Z21" s="721">
        <v>263</v>
      </c>
      <c r="AA21" s="721">
        <v>1321</v>
      </c>
      <c r="AB21" s="721">
        <v>4474</v>
      </c>
      <c r="AC21" s="721">
        <v>9774</v>
      </c>
      <c r="AD21" s="721">
        <v>15213</v>
      </c>
      <c r="AE21" s="164">
        <v>32387</v>
      </c>
      <c r="AF21" s="165">
        <v>2.9</v>
      </c>
      <c r="AG21" s="139"/>
    </row>
    <row r="22" spans="1:33" ht="12.75" customHeight="1">
      <c r="A22" s="398"/>
      <c r="B22" s="75" t="s">
        <v>108</v>
      </c>
      <c r="C22" s="164">
        <v>0</v>
      </c>
      <c r="D22" s="164">
        <v>0</v>
      </c>
      <c r="E22" s="164">
        <v>4</v>
      </c>
      <c r="F22" s="164">
        <v>5</v>
      </c>
      <c r="G22" s="164">
        <v>0</v>
      </c>
      <c r="H22" s="164">
        <v>0</v>
      </c>
      <c r="I22" s="164">
        <v>0</v>
      </c>
      <c r="J22" s="164">
        <v>0</v>
      </c>
      <c r="K22" s="164">
        <v>0</v>
      </c>
      <c r="L22" s="164">
        <v>0</v>
      </c>
      <c r="M22" s="164">
        <v>0</v>
      </c>
      <c r="N22" s="164">
        <v>1</v>
      </c>
      <c r="O22" s="164">
        <v>0</v>
      </c>
      <c r="P22" s="164">
        <v>5</v>
      </c>
      <c r="Q22" s="164">
        <v>1</v>
      </c>
      <c r="R22" s="164">
        <v>1</v>
      </c>
      <c r="S22" s="164">
        <v>3</v>
      </c>
      <c r="T22" s="164">
        <v>236</v>
      </c>
      <c r="U22" s="164">
        <v>286</v>
      </c>
      <c r="V22" s="164">
        <v>445</v>
      </c>
      <c r="W22" s="164">
        <v>698</v>
      </c>
      <c r="X22" s="164">
        <v>860</v>
      </c>
      <c r="Y22" s="164">
        <v>1072</v>
      </c>
      <c r="Z22" s="721">
        <v>988</v>
      </c>
      <c r="AA22" s="721">
        <v>3066</v>
      </c>
      <c r="AB22" s="721">
        <v>3632</v>
      </c>
      <c r="AC22" s="721">
        <v>3002</v>
      </c>
      <c r="AD22" s="721">
        <v>2706</v>
      </c>
      <c r="AE22" s="164">
        <v>17011</v>
      </c>
      <c r="AF22" s="165">
        <v>1.5</v>
      </c>
      <c r="AG22" s="139"/>
    </row>
    <row r="23" spans="1:33" ht="12.75" customHeight="1">
      <c r="A23" s="398"/>
      <c r="B23" s="580" t="s">
        <v>2857</v>
      </c>
      <c r="C23" s="164">
        <v>0</v>
      </c>
      <c r="D23" s="164">
        <v>0</v>
      </c>
      <c r="E23" s="164">
        <v>0</v>
      </c>
      <c r="F23" s="164">
        <v>1</v>
      </c>
      <c r="G23" s="164">
        <v>0</v>
      </c>
      <c r="H23" s="164">
        <v>0</v>
      </c>
      <c r="I23" s="164">
        <v>0</v>
      </c>
      <c r="J23" s="164">
        <v>0</v>
      </c>
      <c r="K23" s="164">
        <v>0</v>
      </c>
      <c r="L23" s="164">
        <v>0</v>
      </c>
      <c r="M23" s="164">
        <v>0</v>
      </c>
      <c r="N23" s="164">
        <v>0</v>
      </c>
      <c r="O23" s="164">
        <v>0</v>
      </c>
      <c r="P23" s="164">
        <v>0</v>
      </c>
      <c r="Q23" s="164">
        <v>0</v>
      </c>
      <c r="R23" s="164">
        <v>0</v>
      </c>
      <c r="S23" s="164">
        <v>0</v>
      </c>
      <c r="T23" s="164">
        <v>0</v>
      </c>
      <c r="U23" s="164">
        <v>0</v>
      </c>
      <c r="V23" s="164">
        <v>0</v>
      </c>
      <c r="W23" s="164">
        <v>26</v>
      </c>
      <c r="X23" s="164">
        <v>4</v>
      </c>
      <c r="Y23" s="164">
        <v>0</v>
      </c>
      <c r="Z23" s="721">
        <v>0</v>
      </c>
      <c r="AA23" s="721">
        <v>0</v>
      </c>
      <c r="AB23" s="721">
        <v>0</v>
      </c>
      <c r="AC23" s="721">
        <v>10</v>
      </c>
      <c r="AD23" s="721">
        <v>0</v>
      </c>
      <c r="AE23" s="164">
        <v>41</v>
      </c>
      <c r="AF23" s="165">
        <v>0</v>
      </c>
      <c r="AG23" s="139"/>
    </row>
    <row r="24" spans="1:33" ht="30.75" customHeight="1">
      <c r="A24" s="336" t="s">
        <v>62</v>
      </c>
      <c r="B24" s="75" t="s">
        <v>2456</v>
      </c>
      <c r="C24" s="164">
        <v>4201</v>
      </c>
      <c r="D24" s="164">
        <v>22732</v>
      </c>
      <c r="E24" s="164">
        <v>55983</v>
      </c>
      <c r="F24" s="164">
        <v>84686</v>
      </c>
      <c r="G24" s="164">
        <v>57893</v>
      </c>
      <c r="H24" s="164">
        <v>27054</v>
      </c>
      <c r="I24" s="164">
        <v>13591</v>
      </c>
      <c r="J24" s="164">
        <v>16916</v>
      </c>
      <c r="K24" s="164">
        <v>17624</v>
      </c>
      <c r="L24" s="164">
        <v>14842</v>
      </c>
      <c r="M24" s="164">
        <v>17790</v>
      </c>
      <c r="N24" s="164">
        <v>23209</v>
      </c>
      <c r="O24" s="164">
        <v>32757</v>
      </c>
      <c r="P24" s="164">
        <v>35734</v>
      </c>
      <c r="Q24" s="164">
        <v>16773</v>
      </c>
      <c r="R24" s="164">
        <v>16847</v>
      </c>
      <c r="S24" s="164">
        <v>17610</v>
      </c>
      <c r="T24" s="164">
        <v>6924</v>
      </c>
      <c r="U24" s="164">
        <v>9134</v>
      </c>
      <c r="V24" s="164">
        <v>10146</v>
      </c>
      <c r="W24" s="164">
        <v>10351</v>
      </c>
      <c r="X24" s="164">
        <v>11544</v>
      </c>
      <c r="Y24" s="164">
        <v>8520</v>
      </c>
      <c r="Z24" s="721">
        <v>3982</v>
      </c>
      <c r="AA24" s="721">
        <v>9528</v>
      </c>
      <c r="AB24" s="721">
        <v>12042</v>
      </c>
      <c r="AC24" s="721">
        <v>18489</v>
      </c>
      <c r="AD24" s="721">
        <v>26397</v>
      </c>
      <c r="AE24" s="164">
        <v>603299</v>
      </c>
      <c r="AF24" s="165">
        <v>22.6</v>
      </c>
      <c r="AG24" s="139"/>
    </row>
    <row r="25" spans="1:33" ht="12.6">
      <c r="A25" s="337"/>
      <c r="B25" s="75" t="s">
        <v>81</v>
      </c>
      <c r="C25" s="164">
        <v>16425</v>
      </c>
      <c r="D25" s="164">
        <v>32649</v>
      </c>
      <c r="E25" s="164">
        <v>49171</v>
      </c>
      <c r="F25" s="164">
        <v>67958</v>
      </c>
      <c r="G25" s="164">
        <v>109762</v>
      </c>
      <c r="H25" s="164">
        <v>70208</v>
      </c>
      <c r="I25" s="164">
        <v>72560</v>
      </c>
      <c r="J25" s="164">
        <v>63914</v>
      </c>
      <c r="K25" s="164">
        <v>54061</v>
      </c>
      <c r="L25" s="164">
        <v>35976</v>
      </c>
      <c r="M25" s="164">
        <v>32397</v>
      </c>
      <c r="N25" s="164">
        <v>26678</v>
      </c>
      <c r="O25" s="164">
        <v>27189</v>
      </c>
      <c r="P25" s="164">
        <v>24478</v>
      </c>
      <c r="Q25" s="164">
        <v>20438</v>
      </c>
      <c r="R25" s="164">
        <v>17612</v>
      </c>
      <c r="S25" s="164">
        <v>19423</v>
      </c>
      <c r="T25" s="164">
        <v>12522</v>
      </c>
      <c r="U25" s="164">
        <v>17925</v>
      </c>
      <c r="V25" s="164">
        <v>18899</v>
      </c>
      <c r="W25" s="164">
        <v>23052</v>
      </c>
      <c r="X25" s="164">
        <v>24541</v>
      </c>
      <c r="Y25" s="164">
        <v>27483</v>
      </c>
      <c r="Z25" s="721">
        <v>4910</v>
      </c>
      <c r="AA25" s="721">
        <v>10153</v>
      </c>
      <c r="AB25" s="721">
        <v>9957</v>
      </c>
      <c r="AC25" s="721">
        <v>10160</v>
      </c>
      <c r="AD25" s="721">
        <v>11061</v>
      </c>
      <c r="AE25" s="164">
        <v>911562</v>
      </c>
      <c r="AF25" s="165">
        <v>34.1</v>
      </c>
      <c r="AG25" s="139"/>
    </row>
    <row r="26" spans="1:33" ht="12.6">
      <c r="A26" s="337"/>
      <c r="B26" s="75" t="s">
        <v>84</v>
      </c>
      <c r="C26" s="164">
        <v>32633</v>
      </c>
      <c r="D26" s="164">
        <v>34171</v>
      </c>
      <c r="E26" s="164">
        <v>29102</v>
      </c>
      <c r="F26" s="164">
        <v>30484</v>
      </c>
      <c r="G26" s="164">
        <v>35265</v>
      </c>
      <c r="H26" s="164">
        <v>49698</v>
      </c>
      <c r="I26" s="164">
        <v>57037</v>
      </c>
      <c r="J26" s="164">
        <v>64164</v>
      </c>
      <c r="K26" s="164">
        <v>45432</v>
      </c>
      <c r="L26" s="164">
        <v>23389</v>
      </c>
      <c r="M26" s="164">
        <v>17127</v>
      </c>
      <c r="N26" s="164">
        <v>14239</v>
      </c>
      <c r="O26" s="164">
        <v>20144</v>
      </c>
      <c r="P26" s="164">
        <v>18449</v>
      </c>
      <c r="Q26" s="164">
        <v>15420</v>
      </c>
      <c r="R26" s="164">
        <v>12088</v>
      </c>
      <c r="S26" s="164">
        <v>12872</v>
      </c>
      <c r="T26" s="164">
        <v>5017</v>
      </c>
      <c r="U26" s="164">
        <v>9114</v>
      </c>
      <c r="V26" s="164">
        <v>10026</v>
      </c>
      <c r="W26" s="164">
        <v>12070</v>
      </c>
      <c r="X26" s="164">
        <v>12162</v>
      </c>
      <c r="Y26" s="164">
        <v>13508</v>
      </c>
      <c r="Z26" s="721">
        <v>3532</v>
      </c>
      <c r="AA26" s="721">
        <v>7398</v>
      </c>
      <c r="AB26" s="721">
        <v>6681</v>
      </c>
      <c r="AC26" s="721">
        <v>5785</v>
      </c>
      <c r="AD26" s="721">
        <v>6481</v>
      </c>
      <c r="AE26" s="164">
        <v>603488</v>
      </c>
      <c r="AF26" s="165">
        <v>22.6</v>
      </c>
      <c r="AG26" s="139"/>
    </row>
    <row r="27" spans="1:33" ht="14.1">
      <c r="A27" s="337"/>
      <c r="B27" s="75" t="s">
        <v>2457</v>
      </c>
      <c r="C27" s="164">
        <v>0</v>
      </c>
      <c r="D27" s="164">
        <v>0</v>
      </c>
      <c r="E27" s="164">
        <v>0</v>
      </c>
      <c r="F27" s="164">
        <v>0</v>
      </c>
      <c r="G27" s="164">
        <v>0</v>
      </c>
      <c r="H27" s="164">
        <v>0</v>
      </c>
      <c r="I27" s="164">
        <v>0</v>
      </c>
      <c r="J27" s="164">
        <v>0</v>
      </c>
      <c r="K27" s="164">
        <v>0</v>
      </c>
      <c r="L27" s="164">
        <v>0</v>
      </c>
      <c r="M27" s="164">
        <v>0</v>
      </c>
      <c r="N27" s="164">
        <v>0</v>
      </c>
      <c r="O27" s="164">
        <v>0</v>
      </c>
      <c r="P27" s="164">
        <v>1</v>
      </c>
      <c r="Q27" s="164">
        <v>2</v>
      </c>
      <c r="R27" s="164">
        <v>1</v>
      </c>
      <c r="S27" s="164">
        <v>5</v>
      </c>
      <c r="T27" s="164">
        <v>0</v>
      </c>
      <c r="U27" s="164">
        <v>26</v>
      </c>
      <c r="V27" s="164">
        <v>12</v>
      </c>
      <c r="W27" s="164">
        <v>26</v>
      </c>
      <c r="X27" s="164">
        <v>14</v>
      </c>
      <c r="Y27" s="164">
        <v>40</v>
      </c>
      <c r="Z27" s="721">
        <v>0</v>
      </c>
      <c r="AA27" s="721">
        <v>2</v>
      </c>
      <c r="AB27" s="721">
        <v>41</v>
      </c>
      <c r="AC27" s="721">
        <v>54</v>
      </c>
      <c r="AD27" s="721">
        <v>76</v>
      </c>
      <c r="AE27" s="164">
        <v>300</v>
      </c>
      <c r="AF27" s="165">
        <v>0</v>
      </c>
      <c r="AG27" s="139"/>
    </row>
    <row r="28" spans="1:33" ht="12.75" customHeight="1">
      <c r="A28" s="399"/>
      <c r="B28" s="75" t="s">
        <v>97</v>
      </c>
      <c r="C28" s="164">
        <v>29</v>
      </c>
      <c r="D28" s="164">
        <v>826</v>
      </c>
      <c r="E28" s="164">
        <v>8906</v>
      </c>
      <c r="F28" s="164">
        <v>20369</v>
      </c>
      <c r="G28" s="164">
        <v>19402</v>
      </c>
      <c r="H28" s="164">
        <v>12700</v>
      </c>
      <c r="I28" s="164">
        <v>8021</v>
      </c>
      <c r="J28" s="164">
        <v>12811</v>
      </c>
      <c r="K28" s="164">
        <v>12479</v>
      </c>
      <c r="L28" s="164">
        <v>8616</v>
      </c>
      <c r="M28" s="164">
        <v>12580</v>
      </c>
      <c r="N28" s="164">
        <v>17272</v>
      </c>
      <c r="O28" s="164">
        <v>21589</v>
      </c>
      <c r="P28" s="164">
        <v>23378</v>
      </c>
      <c r="Q28" s="164">
        <v>11489</v>
      </c>
      <c r="R28" s="164">
        <v>12612</v>
      </c>
      <c r="S28" s="164">
        <v>13835</v>
      </c>
      <c r="T28" s="164">
        <v>4314</v>
      </c>
      <c r="U28" s="164">
        <v>6532</v>
      </c>
      <c r="V28" s="164">
        <v>8362</v>
      </c>
      <c r="W28" s="164">
        <v>7736</v>
      </c>
      <c r="X28" s="164">
        <v>10144</v>
      </c>
      <c r="Y28" s="164">
        <v>13406</v>
      </c>
      <c r="Z28" s="721">
        <v>2597</v>
      </c>
      <c r="AA28" s="721">
        <v>6623</v>
      </c>
      <c r="AB28" s="721">
        <v>8103</v>
      </c>
      <c r="AC28" s="721">
        <v>11559</v>
      </c>
      <c r="AD28" s="721">
        <v>18023</v>
      </c>
      <c r="AE28" s="164">
        <v>314313</v>
      </c>
      <c r="AF28" s="165">
        <v>11.8</v>
      </c>
      <c r="AG28" s="139"/>
    </row>
    <row r="29" spans="1:33" ht="12.75" customHeight="1">
      <c r="A29" s="399"/>
      <c r="B29" s="75" t="s">
        <v>102</v>
      </c>
      <c r="C29" s="164">
        <v>58</v>
      </c>
      <c r="D29" s="164">
        <v>98</v>
      </c>
      <c r="E29" s="164">
        <v>488</v>
      </c>
      <c r="F29" s="164">
        <v>968</v>
      </c>
      <c r="G29" s="164">
        <v>1718</v>
      </c>
      <c r="H29" s="164">
        <v>1878</v>
      </c>
      <c r="I29" s="164">
        <v>2519</v>
      </c>
      <c r="J29" s="164">
        <v>2358</v>
      </c>
      <c r="K29" s="164">
        <v>937</v>
      </c>
      <c r="L29" s="164">
        <v>574</v>
      </c>
      <c r="M29" s="164">
        <v>346</v>
      </c>
      <c r="N29" s="164">
        <v>281</v>
      </c>
      <c r="O29" s="164">
        <v>329</v>
      </c>
      <c r="P29" s="164">
        <v>326</v>
      </c>
      <c r="Q29" s="164">
        <v>322</v>
      </c>
      <c r="R29" s="164">
        <v>174</v>
      </c>
      <c r="S29" s="164">
        <v>255</v>
      </c>
      <c r="T29" s="164">
        <v>90</v>
      </c>
      <c r="U29" s="164">
        <v>169</v>
      </c>
      <c r="V29" s="164">
        <v>259</v>
      </c>
      <c r="W29" s="164">
        <v>542</v>
      </c>
      <c r="X29" s="164">
        <v>759</v>
      </c>
      <c r="Y29" s="164">
        <v>575</v>
      </c>
      <c r="Z29" s="721">
        <v>263</v>
      </c>
      <c r="AA29" s="721">
        <v>1321</v>
      </c>
      <c r="AB29" s="721">
        <v>4474</v>
      </c>
      <c r="AC29" s="721">
        <v>9774</v>
      </c>
      <c r="AD29" s="721">
        <v>15213</v>
      </c>
      <c r="AE29" s="164">
        <v>47068</v>
      </c>
      <c r="AF29" s="165">
        <v>1.8</v>
      </c>
      <c r="AG29" s="139"/>
    </row>
    <row r="30" spans="1:33" ht="12.75" customHeight="1">
      <c r="A30" s="399"/>
      <c r="B30" s="75" t="s">
        <v>108</v>
      </c>
      <c r="C30" s="164">
        <v>876</v>
      </c>
      <c r="D30" s="164">
        <v>4127</v>
      </c>
      <c r="E30" s="164">
        <v>7877</v>
      </c>
      <c r="F30" s="164">
        <v>14669</v>
      </c>
      <c r="G30" s="164">
        <v>24167</v>
      </c>
      <c r="H30" s="164">
        <v>7015</v>
      </c>
      <c r="I30" s="164">
        <v>8313</v>
      </c>
      <c r="J30" s="164">
        <v>9471</v>
      </c>
      <c r="K30" s="164">
        <v>7493</v>
      </c>
      <c r="L30" s="164">
        <v>7444</v>
      </c>
      <c r="M30" s="164">
        <v>9247</v>
      </c>
      <c r="N30" s="164">
        <v>8317</v>
      </c>
      <c r="O30" s="164">
        <v>7873</v>
      </c>
      <c r="P30" s="164">
        <v>8932</v>
      </c>
      <c r="Q30" s="164">
        <v>7891</v>
      </c>
      <c r="R30" s="164">
        <v>5162</v>
      </c>
      <c r="S30" s="164">
        <v>6229</v>
      </c>
      <c r="T30" s="164">
        <v>3945</v>
      </c>
      <c r="U30" s="164">
        <v>4118</v>
      </c>
      <c r="V30" s="164">
        <v>3483</v>
      </c>
      <c r="W30" s="164">
        <v>4129</v>
      </c>
      <c r="X30" s="164">
        <v>6812</v>
      </c>
      <c r="Y30" s="164">
        <v>7463</v>
      </c>
      <c r="Z30" s="721">
        <v>988</v>
      </c>
      <c r="AA30" s="721">
        <v>3066</v>
      </c>
      <c r="AB30" s="721">
        <v>3632</v>
      </c>
      <c r="AC30" s="721">
        <v>3002</v>
      </c>
      <c r="AD30" s="721">
        <v>2706</v>
      </c>
      <c r="AE30" s="164">
        <v>188447</v>
      </c>
      <c r="AF30" s="165">
        <v>7</v>
      </c>
      <c r="AG30" s="139"/>
    </row>
    <row r="31" spans="1:33" ht="12.75" customHeight="1">
      <c r="A31" s="399"/>
      <c r="B31" s="580" t="s">
        <v>2857</v>
      </c>
      <c r="C31" s="164">
        <v>47</v>
      </c>
      <c r="D31" s="164">
        <v>22</v>
      </c>
      <c r="E31" s="164">
        <v>3</v>
      </c>
      <c r="F31" s="164">
        <v>212</v>
      </c>
      <c r="G31" s="164">
        <v>238</v>
      </c>
      <c r="H31" s="164">
        <v>849</v>
      </c>
      <c r="I31" s="164">
        <v>293</v>
      </c>
      <c r="J31" s="164">
        <v>494</v>
      </c>
      <c r="K31" s="164">
        <v>419</v>
      </c>
      <c r="L31" s="164">
        <v>860</v>
      </c>
      <c r="M31" s="164">
        <v>228</v>
      </c>
      <c r="N31" s="164">
        <v>701</v>
      </c>
      <c r="O31" s="164">
        <v>27</v>
      </c>
      <c r="P31" s="164">
        <v>401</v>
      </c>
      <c r="Q31" s="164">
        <v>151</v>
      </c>
      <c r="R31" s="164">
        <v>418</v>
      </c>
      <c r="S31" s="164">
        <v>235</v>
      </c>
      <c r="T31" s="164">
        <v>0</v>
      </c>
      <c r="U31" s="164">
        <v>0</v>
      </c>
      <c r="V31" s="164">
        <v>0</v>
      </c>
      <c r="W31" s="164">
        <v>169</v>
      </c>
      <c r="X31" s="164">
        <v>10</v>
      </c>
      <c r="Y31" s="164">
        <v>644</v>
      </c>
      <c r="Z31" s="721">
        <v>0</v>
      </c>
      <c r="AA31" s="721">
        <v>0</v>
      </c>
      <c r="AB31" s="721">
        <v>0</v>
      </c>
      <c r="AC31" s="721">
        <v>10</v>
      </c>
      <c r="AD31" s="721">
        <v>0</v>
      </c>
      <c r="AE31" s="164">
        <v>6431</v>
      </c>
      <c r="AF31" s="165">
        <v>0.2</v>
      </c>
      <c r="AG31" s="139"/>
    </row>
    <row r="32" spans="1:33" ht="22.5" customHeight="1" thickBot="1">
      <c r="A32" s="385" t="s">
        <v>62</v>
      </c>
      <c r="B32" s="385"/>
      <c r="C32" s="386">
        <v>54269</v>
      </c>
      <c r="D32" s="386">
        <v>94625</v>
      </c>
      <c r="E32" s="386">
        <v>151530</v>
      </c>
      <c r="F32" s="386">
        <v>219346</v>
      </c>
      <c r="G32" s="386">
        <v>248445</v>
      </c>
      <c r="H32" s="386">
        <v>169402</v>
      </c>
      <c r="I32" s="386">
        <v>162334</v>
      </c>
      <c r="J32" s="386">
        <v>170128</v>
      </c>
      <c r="K32" s="386">
        <v>138445</v>
      </c>
      <c r="L32" s="386">
        <v>91701</v>
      </c>
      <c r="M32" s="386">
        <v>89715</v>
      </c>
      <c r="N32" s="386">
        <v>90697</v>
      </c>
      <c r="O32" s="386">
        <v>109908</v>
      </c>
      <c r="P32" s="386">
        <v>111699</v>
      </c>
      <c r="Q32" s="386">
        <v>72486</v>
      </c>
      <c r="R32" s="386">
        <v>64914</v>
      </c>
      <c r="S32" s="386">
        <v>70464</v>
      </c>
      <c r="T32" s="386">
        <v>32812</v>
      </c>
      <c r="U32" s="386">
        <v>47018</v>
      </c>
      <c r="V32" s="386">
        <v>51187</v>
      </c>
      <c r="W32" s="386">
        <v>58075</v>
      </c>
      <c r="X32" s="386">
        <v>65986</v>
      </c>
      <c r="Y32" s="441">
        <v>71639</v>
      </c>
      <c r="Z32" s="723">
        <v>16272</v>
      </c>
      <c r="AA32" s="724">
        <v>38091</v>
      </c>
      <c r="AB32" s="725">
        <v>44930</v>
      </c>
      <c r="AC32" s="722">
        <v>58833</v>
      </c>
      <c r="AD32" s="802">
        <v>79957</v>
      </c>
      <c r="AE32" s="386">
        <v>2674908</v>
      </c>
      <c r="AF32" s="400">
        <v>100</v>
      </c>
      <c r="AG32" s="139"/>
    </row>
    <row r="33" spans="1:32" ht="21" customHeight="1" thickTop="1">
      <c r="A33" s="338" t="s">
        <v>2862</v>
      </c>
      <c r="B33" s="338"/>
      <c r="C33" s="338"/>
      <c r="D33" s="338"/>
      <c r="E33" s="338"/>
      <c r="F33" s="140"/>
      <c r="G33" s="140"/>
      <c r="H33" s="140"/>
      <c r="I33" s="140"/>
      <c r="J33" s="140"/>
      <c r="K33" s="140"/>
      <c r="L33" s="140"/>
      <c r="M33" s="140"/>
      <c r="N33" s="140"/>
      <c r="O33" s="140"/>
      <c r="P33" s="140"/>
      <c r="Q33" s="140"/>
      <c r="R33" s="140"/>
      <c r="S33" s="140"/>
      <c r="T33" s="140"/>
      <c r="U33" s="140"/>
      <c r="V33" s="140"/>
      <c r="W33" s="140"/>
      <c r="X33" s="140"/>
      <c r="Y33" s="140"/>
      <c r="Z33" s="140"/>
      <c r="AA33" s="140"/>
      <c r="AB33" s="140"/>
      <c r="AC33" s="140"/>
      <c r="AD33" s="140"/>
      <c r="AF33" s="139"/>
    </row>
    <row r="34" spans="1:32">
      <c r="A34" s="60" t="s">
        <v>2682</v>
      </c>
      <c r="B34" s="1"/>
      <c r="C34" s="1"/>
      <c r="D34" s="1"/>
      <c r="E34" s="1"/>
      <c r="F34" s="140"/>
      <c r="G34" s="140"/>
      <c r="H34" s="140"/>
      <c r="I34" s="140"/>
      <c r="J34" s="140"/>
      <c r="K34" s="140"/>
      <c r="L34" s="140"/>
      <c r="M34" s="140"/>
      <c r="N34" s="140"/>
      <c r="O34" s="140"/>
      <c r="P34" s="140"/>
      <c r="Q34" s="140"/>
      <c r="R34" s="140"/>
      <c r="S34" s="140"/>
      <c r="T34" s="140"/>
      <c r="U34" s="140"/>
      <c r="V34" s="140"/>
      <c r="W34" s="140"/>
      <c r="X34" s="164"/>
      <c r="Y34" s="164"/>
      <c r="Z34" s="164"/>
      <c r="AA34" s="164"/>
      <c r="AB34" s="164"/>
      <c r="AC34" s="140"/>
      <c r="AD34" s="140"/>
      <c r="AF34" s="139"/>
    </row>
    <row r="35" spans="1:32">
      <c r="A35" s="401"/>
      <c r="B35" s="401"/>
      <c r="C35" s="140"/>
      <c r="D35" s="140"/>
      <c r="E35" s="140"/>
      <c r="F35" s="140"/>
      <c r="G35" s="140"/>
      <c r="H35" s="140"/>
      <c r="I35" s="140"/>
      <c r="J35" s="140"/>
      <c r="K35" s="140"/>
      <c r="L35" s="140"/>
      <c r="M35" s="140"/>
      <c r="N35" s="140"/>
      <c r="O35" s="140"/>
      <c r="P35" s="140"/>
      <c r="Q35" s="140"/>
      <c r="R35" s="140"/>
      <c r="S35" s="140"/>
      <c r="T35" s="140"/>
      <c r="U35" s="140"/>
      <c r="V35" s="140"/>
      <c r="W35" s="140"/>
      <c r="X35" s="164"/>
      <c r="Y35" s="140"/>
      <c r="Z35" s="140"/>
      <c r="AA35" s="140"/>
      <c r="AB35" s="140"/>
      <c r="AC35" s="140"/>
      <c r="AD35" s="140"/>
    </row>
    <row r="36" spans="1:32">
      <c r="A36" s="286" t="s">
        <v>1</v>
      </c>
      <c r="B36" s="287" t="str">
        <f>Contents!C27</f>
        <v>27 Feb 2020</v>
      </c>
      <c r="C36" s="140"/>
      <c r="D36" s="140"/>
      <c r="E36" s="140"/>
      <c r="F36" s="140"/>
      <c r="G36" s="140"/>
      <c r="H36" s="140"/>
      <c r="I36" s="140"/>
      <c r="J36" s="140"/>
      <c r="K36" s="140"/>
      <c r="L36" s="140"/>
      <c r="M36" s="140"/>
      <c r="N36" s="140"/>
      <c r="O36" s="140"/>
      <c r="P36" s="140"/>
      <c r="Q36" s="140"/>
      <c r="R36" s="140"/>
      <c r="S36" s="140"/>
      <c r="T36" s="140"/>
      <c r="U36" s="140"/>
      <c r="V36" s="140"/>
      <c r="W36" s="140"/>
      <c r="X36" s="140"/>
      <c r="Y36" s="140"/>
      <c r="Z36" s="140"/>
      <c r="AA36" s="140"/>
      <c r="AB36" s="140"/>
      <c r="AC36" s="140"/>
      <c r="AD36" s="140"/>
    </row>
    <row r="37" spans="1:32">
      <c r="A37" s="286" t="s">
        <v>2665</v>
      </c>
      <c r="B37" s="287" t="str">
        <f>Contents!D27</f>
        <v>28 May 2020</v>
      </c>
      <c r="C37" s="140"/>
      <c r="D37" s="140"/>
      <c r="E37" s="140"/>
      <c r="F37" s="401"/>
      <c r="G37" s="401"/>
      <c r="H37" s="401"/>
      <c r="I37" s="401"/>
      <c r="J37" s="401"/>
      <c r="K37" s="401"/>
      <c r="L37" s="401"/>
      <c r="M37" s="401"/>
      <c r="N37" s="401"/>
      <c r="O37" s="401"/>
      <c r="P37" s="401"/>
      <c r="Q37" s="401"/>
      <c r="R37" s="401"/>
      <c r="S37" s="401"/>
      <c r="T37" s="401"/>
      <c r="U37" s="401"/>
      <c r="V37" s="401"/>
      <c r="W37" s="401"/>
      <c r="X37" s="401"/>
      <c r="Y37" s="401"/>
      <c r="Z37" s="401"/>
      <c r="AA37" s="401"/>
      <c r="AB37" s="401"/>
    </row>
    <row r="38" spans="1:32">
      <c r="A38" s="401"/>
      <c r="B38" s="75"/>
      <c r="C38" s="140"/>
      <c r="D38" s="140"/>
      <c r="E38" s="140"/>
      <c r="F38" s="401"/>
      <c r="G38" s="401"/>
      <c r="H38" s="401"/>
      <c r="I38" s="401"/>
      <c r="J38" s="401"/>
      <c r="K38" s="401"/>
      <c r="L38" s="401"/>
      <c r="M38" s="401"/>
      <c r="N38" s="401"/>
      <c r="O38" s="401"/>
      <c r="P38" s="401"/>
      <c r="Q38" s="401"/>
      <c r="R38" s="401"/>
      <c r="S38" s="401"/>
      <c r="T38" s="401"/>
      <c r="U38" s="401"/>
      <c r="V38" s="401"/>
      <c r="W38" s="401"/>
      <c r="X38" s="401"/>
      <c r="Y38" s="401"/>
      <c r="Z38" s="401"/>
      <c r="AA38" s="401"/>
      <c r="AB38" s="401"/>
    </row>
    <row r="39" spans="1:32">
      <c r="A39" s="401"/>
      <c r="B39" s="75"/>
      <c r="C39" s="449"/>
      <c r="D39" s="449"/>
      <c r="E39" s="449"/>
      <c r="F39" s="449"/>
      <c r="G39" s="449"/>
      <c r="H39" s="449"/>
      <c r="I39" s="449"/>
      <c r="J39" s="449"/>
      <c r="K39" s="449"/>
      <c r="L39" s="449"/>
      <c r="M39" s="449"/>
      <c r="N39" s="449"/>
      <c r="O39" s="449"/>
      <c r="P39" s="449"/>
      <c r="Q39" s="449"/>
      <c r="R39" s="449"/>
      <c r="S39" s="449"/>
      <c r="T39" s="449"/>
      <c r="U39" s="449"/>
      <c r="V39" s="449"/>
      <c r="W39" s="449"/>
      <c r="X39" s="449"/>
      <c r="Y39" s="449"/>
      <c r="Z39" s="449"/>
      <c r="AA39" s="449"/>
      <c r="AB39" s="449"/>
      <c r="AC39" s="449"/>
      <c r="AD39" s="449"/>
      <c r="AE39" s="449"/>
    </row>
    <row r="40" spans="1:32">
      <c r="A40" s="401"/>
      <c r="B40" s="75"/>
      <c r="C40" s="454"/>
      <c r="D40" s="454"/>
      <c r="E40" s="454"/>
      <c r="F40" s="454"/>
      <c r="G40" s="454"/>
      <c r="H40" s="454"/>
      <c r="I40" s="454"/>
      <c r="J40" s="454"/>
      <c r="K40" s="454"/>
      <c r="L40" s="454"/>
      <c r="M40" s="454"/>
      <c r="N40" s="454"/>
      <c r="O40" s="454"/>
      <c r="P40" s="454"/>
      <c r="Q40" s="454"/>
      <c r="R40" s="454"/>
      <c r="S40" s="454"/>
      <c r="T40" s="454"/>
      <c r="U40" s="454"/>
      <c r="V40" s="454"/>
      <c r="W40" s="454"/>
      <c r="X40" s="454"/>
      <c r="Y40" s="454"/>
      <c r="Z40" s="454"/>
      <c r="AA40" s="454"/>
      <c r="AB40" s="454"/>
      <c r="AC40" s="449"/>
      <c r="AD40" s="449"/>
      <c r="AE40" s="449"/>
    </row>
    <row r="41" spans="1:32">
      <c r="A41" s="401"/>
      <c r="B41" s="75"/>
      <c r="C41" s="449"/>
      <c r="D41" s="449"/>
      <c r="E41" s="449"/>
      <c r="F41" s="449"/>
      <c r="G41" s="449"/>
      <c r="H41" s="449"/>
      <c r="I41" s="449"/>
      <c r="J41" s="449"/>
      <c r="K41" s="449"/>
      <c r="L41" s="449"/>
      <c r="M41" s="449"/>
      <c r="N41" s="449"/>
      <c r="O41" s="449"/>
      <c r="P41" s="449"/>
      <c r="Q41" s="449"/>
      <c r="R41" s="449"/>
      <c r="S41" s="449"/>
      <c r="T41" s="449"/>
      <c r="U41" s="449"/>
      <c r="V41" s="449"/>
      <c r="W41" s="449"/>
      <c r="X41" s="449"/>
      <c r="Y41" s="449"/>
      <c r="Z41" s="449"/>
      <c r="AA41" s="449"/>
      <c r="AB41" s="449"/>
      <c r="AC41" s="449"/>
      <c r="AD41" s="449"/>
      <c r="AE41" s="449"/>
    </row>
    <row r="42" spans="1:32">
      <c r="A42" s="401"/>
      <c r="B42" s="75"/>
      <c r="C42" s="449"/>
      <c r="D42" s="449"/>
      <c r="E42" s="449"/>
      <c r="F42" s="449"/>
      <c r="G42" s="449"/>
      <c r="H42" s="449"/>
      <c r="I42" s="449"/>
      <c r="J42" s="449"/>
      <c r="K42" s="449"/>
      <c r="L42" s="449"/>
      <c r="M42" s="449"/>
      <c r="N42" s="449"/>
      <c r="O42" s="449"/>
      <c r="P42" s="449"/>
      <c r="Q42" s="449"/>
      <c r="R42" s="449"/>
      <c r="S42" s="449"/>
      <c r="T42" s="449"/>
      <c r="U42" s="449"/>
      <c r="V42" s="449"/>
      <c r="W42" s="449"/>
      <c r="X42" s="449"/>
      <c r="Y42" s="449"/>
      <c r="Z42" s="449"/>
      <c r="AA42" s="449"/>
      <c r="AB42" s="449"/>
      <c r="AC42" s="449"/>
      <c r="AD42" s="449"/>
      <c r="AE42" s="449"/>
    </row>
    <row r="43" spans="1:32">
      <c r="A43" s="401"/>
      <c r="B43" s="75"/>
      <c r="C43" s="449"/>
      <c r="D43" s="449"/>
      <c r="E43" s="449"/>
      <c r="F43" s="449"/>
      <c r="G43" s="449"/>
      <c r="H43" s="449"/>
      <c r="I43" s="449"/>
      <c r="J43" s="449"/>
      <c r="K43" s="449"/>
      <c r="L43" s="449"/>
      <c r="M43" s="449"/>
      <c r="N43" s="449"/>
      <c r="O43" s="449"/>
      <c r="P43" s="449"/>
      <c r="Q43" s="449"/>
      <c r="R43" s="449"/>
      <c r="S43" s="449"/>
      <c r="T43" s="449"/>
      <c r="U43" s="449"/>
      <c r="V43" s="449"/>
      <c r="W43" s="449"/>
      <c r="X43" s="449"/>
      <c r="Y43" s="449"/>
      <c r="Z43" s="449"/>
      <c r="AA43" s="449"/>
      <c r="AB43" s="449"/>
      <c r="AC43" s="449"/>
      <c r="AD43" s="449"/>
      <c r="AE43" s="449"/>
    </row>
    <row r="44" spans="1:32">
      <c r="A44" s="401"/>
      <c r="B44" s="75"/>
      <c r="C44" s="449"/>
      <c r="D44" s="449"/>
      <c r="E44" s="449"/>
      <c r="F44" s="449"/>
      <c r="G44" s="449"/>
      <c r="H44" s="449"/>
      <c r="I44" s="449"/>
      <c r="J44" s="449"/>
      <c r="K44" s="449"/>
      <c r="L44" s="449"/>
      <c r="M44" s="449"/>
      <c r="N44" s="449"/>
      <c r="O44" s="449"/>
      <c r="P44" s="449"/>
      <c r="Q44" s="449"/>
      <c r="R44" s="449"/>
      <c r="S44" s="449"/>
      <c r="T44" s="449"/>
      <c r="U44" s="449"/>
      <c r="V44" s="449"/>
      <c r="W44" s="449"/>
      <c r="X44" s="449"/>
      <c r="Y44" s="449"/>
      <c r="Z44" s="449"/>
      <c r="AA44" s="449"/>
      <c r="AB44" s="449"/>
      <c r="AC44" s="449"/>
      <c r="AD44" s="449"/>
      <c r="AE44" s="449"/>
    </row>
    <row r="45" spans="1:32">
      <c r="A45" s="401"/>
      <c r="B45" s="75"/>
      <c r="C45" s="449"/>
      <c r="D45" s="449"/>
      <c r="E45" s="449"/>
      <c r="F45" s="449"/>
      <c r="G45" s="449"/>
      <c r="H45" s="449"/>
      <c r="I45" s="449"/>
      <c r="J45" s="449"/>
      <c r="K45" s="449"/>
      <c r="L45" s="449"/>
      <c r="M45" s="449"/>
      <c r="N45" s="449"/>
      <c r="O45" s="449"/>
      <c r="P45" s="449"/>
      <c r="Q45" s="449"/>
      <c r="R45" s="449"/>
      <c r="S45" s="449"/>
      <c r="T45" s="449"/>
      <c r="U45" s="449"/>
      <c r="V45" s="449"/>
      <c r="W45" s="449"/>
      <c r="X45" s="449"/>
      <c r="Y45" s="449"/>
      <c r="Z45" s="449"/>
      <c r="AA45" s="449"/>
      <c r="AB45" s="449"/>
      <c r="AC45" s="449"/>
      <c r="AD45" s="449"/>
      <c r="AE45" s="449"/>
    </row>
    <row r="46" spans="1:32">
      <c r="A46" s="401"/>
      <c r="B46" s="401"/>
      <c r="C46" s="449"/>
      <c r="D46" s="449"/>
      <c r="E46" s="449"/>
      <c r="F46" s="449"/>
      <c r="G46" s="449"/>
      <c r="H46" s="449"/>
      <c r="I46" s="449"/>
      <c r="J46" s="449"/>
      <c r="K46" s="449"/>
      <c r="L46" s="449"/>
      <c r="M46" s="449"/>
      <c r="N46" s="449"/>
      <c r="O46" s="449"/>
      <c r="P46" s="449"/>
      <c r="Q46" s="449"/>
      <c r="R46" s="449"/>
      <c r="S46" s="449"/>
      <c r="T46" s="449"/>
      <c r="U46" s="449"/>
      <c r="V46" s="449"/>
      <c r="W46" s="449"/>
      <c r="X46" s="449"/>
      <c r="Y46" s="449"/>
      <c r="Z46" s="449"/>
      <c r="AA46" s="449"/>
      <c r="AB46" s="449"/>
      <c r="AC46" s="449"/>
      <c r="AD46" s="449"/>
      <c r="AE46" s="449"/>
    </row>
    <row r="47" spans="1:32">
      <c r="A47" s="401"/>
      <c r="B47" s="401"/>
      <c r="C47" s="449"/>
      <c r="D47" s="449"/>
      <c r="E47" s="449"/>
      <c r="F47" s="449"/>
      <c r="G47" s="449"/>
      <c r="H47" s="449"/>
      <c r="I47" s="449"/>
      <c r="J47" s="449"/>
      <c r="K47" s="449"/>
      <c r="L47" s="449"/>
      <c r="M47" s="449"/>
      <c r="N47" s="449"/>
      <c r="O47" s="449"/>
      <c r="P47" s="449"/>
      <c r="Q47" s="449"/>
      <c r="R47" s="449"/>
      <c r="S47" s="449"/>
      <c r="T47" s="449"/>
      <c r="U47" s="449"/>
      <c r="V47" s="449"/>
      <c r="W47" s="449"/>
      <c r="X47" s="449"/>
      <c r="Y47" s="449"/>
      <c r="Z47" s="449"/>
      <c r="AA47" s="449"/>
      <c r="AB47" s="449"/>
      <c r="AC47" s="449"/>
      <c r="AD47" s="449"/>
      <c r="AE47" s="449"/>
    </row>
    <row r="48" spans="1:32">
      <c r="A48" s="401"/>
      <c r="B48" s="401"/>
      <c r="C48" s="449"/>
      <c r="D48" s="449"/>
      <c r="E48" s="449"/>
      <c r="F48" s="449"/>
      <c r="G48" s="449"/>
      <c r="H48" s="449"/>
      <c r="I48" s="449"/>
      <c r="J48" s="449"/>
      <c r="K48" s="449"/>
      <c r="L48" s="449"/>
      <c r="M48" s="449"/>
      <c r="N48" s="449"/>
      <c r="O48" s="449"/>
      <c r="P48" s="449"/>
      <c r="Q48" s="449"/>
      <c r="R48" s="449"/>
      <c r="S48" s="449"/>
      <c r="T48" s="449"/>
      <c r="U48" s="449"/>
      <c r="V48" s="449"/>
      <c r="W48" s="449"/>
      <c r="X48" s="449"/>
      <c r="Y48" s="449"/>
      <c r="Z48" s="449"/>
      <c r="AA48" s="449"/>
      <c r="AB48" s="449"/>
      <c r="AC48" s="449"/>
      <c r="AD48" s="449"/>
      <c r="AE48" s="449"/>
    </row>
    <row r="49" spans="1:31">
      <c r="A49" s="401"/>
      <c r="B49" s="401"/>
      <c r="C49" s="449"/>
      <c r="D49" s="449"/>
      <c r="E49" s="449"/>
      <c r="F49" s="449"/>
      <c r="G49" s="449"/>
      <c r="H49" s="449"/>
      <c r="I49" s="449"/>
      <c r="J49" s="449"/>
      <c r="K49" s="449"/>
      <c r="L49" s="449"/>
      <c r="M49" s="449"/>
      <c r="N49" s="449"/>
      <c r="O49" s="449"/>
      <c r="P49" s="449"/>
      <c r="Q49" s="449"/>
      <c r="R49" s="449"/>
      <c r="S49" s="449"/>
      <c r="T49" s="449"/>
      <c r="U49" s="449"/>
      <c r="V49" s="449"/>
      <c r="W49" s="449"/>
      <c r="X49" s="449"/>
      <c r="Y49" s="449"/>
      <c r="Z49" s="449"/>
      <c r="AA49" s="449"/>
      <c r="AB49" s="449"/>
      <c r="AC49" s="449"/>
      <c r="AD49" s="449"/>
      <c r="AE49" s="449"/>
    </row>
    <row r="50" spans="1:31">
      <c r="A50" s="401"/>
      <c r="B50" s="401"/>
      <c r="C50" s="449"/>
      <c r="D50" s="449"/>
      <c r="E50" s="449"/>
      <c r="F50" s="449"/>
      <c r="G50" s="449"/>
      <c r="H50" s="449"/>
      <c r="I50" s="449"/>
      <c r="J50" s="449"/>
      <c r="K50" s="449"/>
      <c r="L50" s="449"/>
      <c r="M50" s="449"/>
      <c r="N50" s="449"/>
      <c r="O50" s="449"/>
      <c r="P50" s="449"/>
      <c r="Q50" s="449"/>
      <c r="R50" s="449"/>
      <c r="S50" s="449"/>
      <c r="T50" s="449"/>
      <c r="U50" s="449"/>
      <c r="V50" s="449"/>
      <c r="W50" s="449"/>
      <c r="X50" s="449"/>
      <c r="Y50" s="449"/>
      <c r="Z50" s="449"/>
      <c r="AA50" s="449"/>
      <c r="AB50" s="449"/>
      <c r="AC50" s="449"/>
      <c r="AD50" s="449"/>
      <c r="AE50" s="449"/>
    </row>
    <row r="51" spans="1:31">
      <c r="A51" s="401"/>
      <c r="B51" s="401"/>
      <c r="C51" s="449"/>
      <c r="D51" s="449"/>
      <c r="E51" s="449"/>
      <c r="F51" s="449"/>
      <c r="G51" s="449"/>
      <c r="H51" s="449"/>
      <c r="I51" s="449"/>
      <c r="J51" s="449"/>
      <c r="K51" s="449"/>
      <c r="L51" s="449"/>
      <c r="M51" s="449"/>
      <c r="N51" s="449"/>
      <c r="O51" s="449"/>
      <c r="P51" s="449"/>
      <c r="Q51" s="449"/>
      <c r="R51" s="449"/>
      <c r="S51" s="449"/>
      <c r="T51" s="449"/>
      <c r="U51" s="449"/>
      <c r="V51" s="449"/>
      <c r="W51" s="449"/>
      <c r="X51" s="449"/>
      <c r="Y51" s="449"/>
      <c r="Z51" s="449"/>
      <c r="AA51" s="449"/>
      <c r="AB51" s="449"/>
      <c r="AC51" s="449"/>
      <c r="AD51" s="449"/>
      <c r="AE51" s="449"/>
    </row>
    <row r="52" spans="1:31">
      <c r="A52" s="401"/>
      <c r="B52" s="401"/>
      <c r="C52" s="449"/>
      <c r="D52" s="449"/>
      <c r="E52" s="449"/>
      <c r="F52" s="449"/>
      <c r="G52" s="449"/>
      <c r="H52" s="449"/>
      <c r="I52" s="449"/>
      <c r="J52" s="449"/>
      <c r="K52" s="449"/>
      <c r="L52" s="449"/>
      <c r="M52" s="449"/>
      <c r="N52" s="449"/>
      <c r="O52" s="449"/>
      <c r="P52" s="449"/>
      <c r="Q52" s="449"/>
      <c r="R52" s="449"/>
      <c r="S52" s="449"/>
      <c r="T52" s="449"/>
      <c r="U52" s="449"/>
      <c r="V52" s="449"/>
      <c r="W52" s="449"/>
      <c r="X52" s="449"/>
      <c r="Y52" s="449"/>
      <c r="Z52" s="449"/>
      <c r="AA52" s="449"/>
      <c r="AB52" s="449"/>
      <c r="AC52" s="449"/>
      <c r="AD52" s="449"/>
      <c r="AE52" s="449"/>
    </row>
    <row r="53" spans="1:31">
      <c r="A53" s="401"/>
      <c r="B53" s="401"/>
      <c r="C53" s="449"/>
      <c r="D53" s="449"/>
      <c r="E53" s="449"/>
      <c r="F53" s="449"/>
      <c r="G53" s="449"/>
      <c r="H53" s="449"/>
      <c r="I53" s="449"/>
      <c r="J53" s="449"/>
      <c r="K53" s="449"/>
      <c r="L53" s="449"/>
      <c r="M53" s="449"/>
      <c r="N53" s="449"/>
      <c r="O53" s="449"/>
      <c r="P53" s="449"/>
      <c r="Q53" s="449"/>
      <c r="R53" s="449"/>
      <c r="S53" s="449"/>
      <c r="T53" s="449"/>
      <c r="U53" s="449"/>
      <c r="V53" s="449"/>
      <c r="W53" s="449"/>
      <c r="X53" s="449"/>
      <c r="Y53" s="449"/>
      <c r="Z53" s="449"/>
      <c r="AA53" s="449"/>
      <c r="AB53" s="449"/>
      <c r="AC53" s="449"/>
      <c r="AD53" s="449"/>
      <c r="AE53" s="449"/>
    </row>
    <row r="54" spans="1:31">
      <c r="A54" s="401"/>
      <c r="B54" s="401"/>
      <c r="C54" s="449"/>
      <c r="D54" s="449"/>
      <c r="E54" s="449"/>
      <c r="F54" s="449"/>
      <c r="G54" s="449"/>
      <c r="H54" s="449"/>
      <c r="I54" s="449"/>
      <c r="J54" s="449"/>
      <c r="K54" s="449"/>
      <c r="L54" s="449"/>
      <c r="M54" s="449"/>
      <c r="N54" s="449"/>
      <c r="O54" s="449"/>
      <c r="P54" s="449"/>
      <c r="Q54" s="449"/>
      <c r="R54" s="449"/>
      <c r="S54" s="449"/>
      <c r="T54" s="449"/>
      <c r="U54" s="449"/>
      <c r="V54" s="449"/>
      <c r="W54" s="449"/>
      <c r="X54" s="449"/>
      <c r="Y54" s="449"/>
      <c r="Z54" s="449"/>
      <c r="AA54" s="449"/>
      <c r="AB54" s="449"/>
      <c r="AC54" s="449"/>
      <c r="AD54" s="449"/>
      <c r="AE54" s="449"/>
    </row>
    <row r="55" spans="1:31">
      <c r="A55" s="401"/>
      <c r="B55" s="401"/>
      <c r="C55" s="449"/>
      <c r="D55" s="449"/>
      <c r="E55" s="449"/>
      <c r="F55" s="449"/>
      <c r="G55" s="449"/>
      <c r="H55" s="449"/>
      <c r="I55" s="449"/>
      <c r="J55" s="449"/>
      <c r="K55" s="449"/>
      <c r="L55" s="449"/>
      <c r="M55" s="449"/>
      <c r="N55" s="449"/>
      <c r="O55" s="449"/>
      <c r="P55" s="449"/>
      <c r="Q55" s="449"/>
      <c r="R55" s="449"/>
      <c r="S55" s="449"/>
      <c r="T55" s="449"/>
      <c r="U55" s="449"/>
      <c r="V55" s="449"/>
      <c r="W55" s="449"/>
      <c r="X55" s="449"/>
      <c r="Y55" s="449"/>
      <c r="Z55" s="449"/>
      <c r="AA55" s="449"/>
      <c r="AB55" s="449"/>
      <c r="AC55" s="449"/>
      <c r="AD55" s="449"/>
      <c r="AE55" s="449"/>
    </row>
    <row r="56" spans="1:31">
      <c r="C56" s="449"/>
      <c r="D56" s="449"/>
      <c r="E56" s="449"/>
      <c r="F56" s="449"/>
      <c r="G56" s="449"/>
      <c r="H56" s="449"/>
      <c r="I56" s="449"/>
      <c r="J56" s="449"/>
      <c r="K56" s="449"/>
      <c r="L56" s="449"/>
      <c r="M56" s="449"/>
      <c r="N56" s="449"/>
      <c r="O56" s="449"/>
      <c r="P56" s="449"/>
      <c r="Q56" s="449"/>
      <c r="R56" s="449"/>
      <c r="S56" s="449"/>
      <c r="T56" s="449"/>
      <c r="U56" s="449"/>
      <c r="V56" s="449"/>
      <c r="W56" s="449"/>
      <c r="X56" s="449"/>
      <c r="Y56" s="449"/>
      <c r="Z56" s="449"/>
      <c r="AA56" s="449"/>
      <c r="AB56" s="449"/>
      <c r="AC56" s="449"/>
      <c r="AD56" s="449"/>
      <c r="AE56" s="449"/>
    </row>
    <row r="57" spans="1:31">
      <c r="A57" s="401"/>
      <c r="B57" s="401"/>
      <c r="C57" s="449"/>
      <c r="D57" s="449"/>
      <c r="E57" s="449"/>
      <c r="F57" s="449"/>
      <c r="G57" s="449"/>
      <c r="H57" s="449"/>
      <c r="I57" s="449"/>
      <c r="J57" s="449"/>
      <c r="K57" s="449"/>
      <c r="L57" s="449"/>
      <c r="M57" s="449"/>
      <c r="N57" s="449"/>
      <c r="O57" s="449"/>
      <c r="P57" s="449"/>
      <c r="Q57" s="449"/>
      <c r="R57" s="449"/>
      <c r="S57" s="449"/>
      <c r="T57" s="449"/>
      <c r="U57" s="449"/>
      <c r="V57" s="449"/>
      <c r="W57" s="449"/>
      <c r="X57" s="449"/>
      <c r="Y57" s="449"/>
      <c r="Z57" s="449"/>
      <c r="AA57" s="449"/>
      <c r="AB57" s="449"/>
      <c r="AC57" s="449"/>
      <c r="AD57" s="449"/>
      <c r="AE57" s="449"/>
    </row>
    <row r="58" spans="1:31">
      <c r="A58" s="401"/>
      <c r="B58" s="401"/>
      <c r="C58" s="449"/>
      <c r="D58" s="449"/>
      <c r="E58" s="449"/>
      <c r="F58" s="449"/>
      <c r="G58" s="449"/>
      <c r="H58" s="449"/>
      <c r="I58" s="449"/>
      <c r="J58" s="449"/>
      <c r="K58" s="449"/>
      <c r="L58" s="449"/>
      <c r="M58" s="449"/>
      <c r="N58" s="449"/>
      <c r="O58" s="449"/>
      <c r="P58" s="449"/>
      <c r="Q58" s="449"/>
      <c r="R58" s="449"/>
      <c r="S58" s="449"/>
      <c r="T58" s="449"/>
      <c r="U58" s="449"/>
      <c r="V58" s="449"/>
      <c r="W58" s="449"/>
      <c r="X58" s="449"/>
      <c r="Y58" s="449"/>
      <c r="Z58" s="449"/>
      <c r="AA58" s="449"/>
      <c r="AB58" s="449"/>
      <c r="AC58" s="449"/>
      <c r="AD58" s="449"/>
      <c r="AE58" s="449"/>
    </row>
    <row r="59" spans="1:31">
      <c r="A59" s="401"/>
      <c r="B59" s="401"/>
      <c r="C59" s="449"/>
      <c r="D59" s="449"/>
      <c r="E59" s="449"/>
      <c r="F59" s="449"/>
      <c r="G59" s="449"/>
      <c r="H59" s="449"/>
      <c r="I59" s="449"/>
      <c r="J59" s="449"/>
      <c r="K59" s="449"/>
      <c r="L59" s="449"/>
      <c r="M59" s="449"/>
      <c r="N59" s="449"/>
      <c r="O59" s="449"/>
      <c r="P59" s="449"/>
      <c r="Q59" s="449"/>
      <c r="R59" s="449"/>
      <c r="S59" s="449"/>
      <c r="T59" s="449"/>
      <c r="U59" s="449"/>
      <c r="V59" s="449"/>
      <c r="W59" s="449"/>
      <c r="X59" s="449"/>
      <c r="Y59" s="449"/>
      <c r="Z59" s="449"/>
      <c r="AA59" s="449"/>
      <c r="AB59" s="449"/>
      <c r="AC59" s="449"/>
      <c r="AD59" s="449"/>
      <c r="AE59" s="449"/>
    </row>
    <row r="60" spans="1:31">
      <c r="A60" s="401"/>
      <c r="B60" s="401"/>
      <c r="C60" s="449"/>
      <c r="D60" s="449"/>
      <c r="E60" s="449"/>
      <c r="F60" s="449"/>
      <c r="G60" s="449"/>
      <c r="H60" s="449"/>
      <c r="I60" s="449"/>
      <c r="J60" s="449"/>
      <c r="K60" s="449"/>
      <c r="L60" s="449"/>
      <c r="M60" s="449"/>
      <c r="N60" s="449"/>
      <c r="O60" s="449"/>
      <c r="P60" s="449"/>
      <c r="Q60" s="449"/>
      <c r="R60" s="449"/>
      <c r="S60" s="449"/>
      <c r="T60" s="449"/>
      <c r="U60" s="449"/>
      <c r="V60" s="449"/>
      <c r="W60" s="449"/>
      <c r="X60" s="449"/>
      <c r="Y60" s="449"/>
      <c r="Z60" s="449"/>
      <c r="AA60" s="449"/>
      <c r="AB60" s="449"/>
      <c r="AC60" s="449"/>
      <c r="AD60" s="449"/>
      <c r="AE60" s="449"/>
    </row>
    <row r="61" spans="1:31">
      <c r="A61" s="401"/>
      <c r="B61" s="401"/>
      <c r="C61" s="449"/>
      <c r="D61" s="449"/>
      <c r="E61" s="449"/>
      <c r="F61" s="449"/>
      <c r="G61" s="449"/>
      <c r="H61" s="449"/>
      <c r="I61" s="449"/>
      <c r="J61" s="449"/>
      <c r="K61" s="449"/>
      <c r="L61" s="449"/>
      <c r="M61" s="449"/>
      <c r="N61" s="449"/>
      <c r="O61" s="449"/>
      <c r="P61" s="449"/>
      <c r="Q61" s="449"/>
      <c r="R61" s="449"/>
      <c r="S61" s="449"/>
      <c r="T61" s="449"/>
      <c r="U61" s="449"/>
      <c r="V61" s="449"/>
      <c r="W61" s="449"/>
      <c r="X61" s="449"/>
      <c r="Y61" s="449"/>
      <c r="Z61" s="449"/>
      <c r="AA61" s="449"/>
      <c r="AB61" s="449"/>
      <c r="AC61" s="449"/>
      <c r="AD61" s="449"/>
      <c r="AE61" s="449"/>
    </row>
    <row r="62" spans="1:31">
      <c r="A62" s="401"/>
      <c r="B62" s="401"/>
      <c r="C62" s="449"/>
      <c r="D62" s="449"/>
      <c r="E62" s="449"/>
      <c r="F62" s="449"/>
      <c r="G62" s="449"/>
      <c r="H62" s="449"/>
      <c r="I62" s="449"/>
      <c r="J62" s="449"/>
      <c r="K62" s="449"/>
      <c r="L62" s="449"/>
      <c r="M62" s="449"/>
      <c r="N62" s="449"/>
      <c r="O62" s="449"/>
      <c r="P62" s="449"/>
      <c r="Q62" s="449"/>
      <c r="R62" s="449"/>
      <c r="S62" s="449"/>
      <c r="T62" s="449"/>
      <c r="U62" s="449"/>
      <c r="V62" s="449"/>
      <c r="W62" s="449"/>
      <c r="X62" s="449"/>
      <c r="Y62" s="449"/>
      <c r="Z62" s="449"/>
      <c r="AA62" s="449"/>
      <c r="AB62" s="449"/>
      <c r="AC62" s="449"/>
      <c r="AD62" s="449"/>
      <c r="AE62" s="449"/>
    </row>
    <row r="63" spans="1:31">
      <c r="A63" s="401"/>
      <c r="B63" s="401"/>
      <c r="C63" s="449"/>
      <c r="D63" s="449"/>
      <c r="E63" s="449"/>
      <c r="F63" s="449"/>
      <c r="G63" s="449"/>
      <c r="H63" s="449"/>
      <c r="I63" s="449"/>
      <c r="J63" s="449"/>
      <c r="K63" s="449"/>
      <c r="L63" s="449"/>
      <c r="M63" s="449"/>
      <c r="N63" s="449"/>
      <c r="O63" s="449"/>
      <c r="P63" s="449"/>
      <c r="Q63" s="449"/>
      <c r="R63" s="449"/>
      <c r="S63" s="449"/>
      <c r="T63" s="449"/>
      <c r="U63" s="449"/>
      <c r="V63" s="449"/>
      <c r="W63" s="449"/>
      <c r="X63" s="449"/>
      <c r="Y63" s="449"/>
      <c r="Z63" s="449"/>
      <c r="AA63" s="449"/>
      <c r="AB63" s="449"/>
      <c r="AC63" s="449"/>
      <c r="AD63" s="449"/>
      <c r="AE63" s="449"/>
    </row>
    <row r="64" spans="1:31">
      <c r="A64" s="401"/>
      <c r="B64" s="401"/>
      <c r="C64" s="449"/>
      <c r="D64" s="449"/>
      <c r="E64" s="449"/>
      <c r="F64" s="449"/>
      <c r="G64" s="449"/>
      <c r="H64" s="449"/>
      <c r="I64" s="449"/>
      <c r="J64" s="449"/>
      <c r="K64" s="449"/>
      <c r="L64" s="449"/>
      <c r="M64" s="449"/>
      <c r="N64" s="449"/>
      <c r="O64" s="449"/>
      <c r="P64" s="449"/>
      <c r="Q64" s="449"/>
      <c r="R64" s="449"/>
      <c r="S64" s="449"/>
      <c r="T64" s="449"/>
      <c r="U64" s="449"/>
      <c r="V64" s="449"/>
      <c r="W64" s="449"/>
      <c r="X64" s="449"/>
      <c r="Y64" s="449"/>
      <c r="Z64" s="449"/>
      <c r="AA64" s="449"/>
      <c r="AB64" s="449"/>
      <c r="AC64" s="449"/>
      <c r="AD64" s="449"/>
      <c r="AE64" s="449"/>
    </row>
    <row r="65" spans="1:31">
      <c r="A65" s="401"/>
      <c r="B65" s="401"/>
      <c r="C65" s="449"/>
      <c r="D65" s="449"/>
      <c r="E65" s="449"/>
      <c r="F65" s="449"/>
      <c r="G65" s="449"/>
      <c r="H65" s="449"/>
      <c r="I65" s="449"/>
      <c r="J65" s="449"/>
      <c r="K65" s="449"/>
      <c r="L65" s="449"/>
      <c r="M65" s="449"/>
      <c r="N65" s="449"/>
      <c r="O65" s="449"/>
      <c r="P65" s="449"/>
      <c r="Q65" s="449"/>
      <c r="R65" s="449"/>
      <c r="S65" s="449"/>
      <c r="T65" s="449"/>
      <c r="U65" s="449"/>
      <c r="V65" s="449"/>
      <c r="W65" s="449"/>
      <c r="X65" s="449"/>
      <c r="Y65" s="449"/>
      <c r="Z65" s="449"/>
      <c r="AA65" s="449"/>
      <c r="AB65" s="449"/>
      <c r="AC65" s="449"/>
      <c r="AD65" s="449"/>
      <c r="AE65" s="449"/>
    </row>
    <row r="66" spans="1:31">
      <c r="A66" s="401"/>
      <c r="B66" s="401"/>
      <c r="C66" s="449"/>
      <c r="D66" s="449"/>
      <c r="E66" s="449"/>
      <c r="F66" s="449"/>
      <c r="G66" s="449"/>
      <c r="H66" s="449"/>
      <c r="I66" s="449"/>
      <c r="J66" s="449"/>
      <c r="K66" s="449"/>
      <c r="L66" s="449"/>
      <c r="M66" s="449"/>
      <c r="N66" s="449"/>
      <c r="O66" s="449"/>
      <c r="P66" s="449"/>
      <c r="Q66" s="449"/>
      <c r="R66" s="449"/>
      <c r="S66" s="449"/>
      <c r="T66" s="449"/>
      <c r="U66" s="449"/>
      <c r="V66" s="449"/>
      <c r="W66" s="449"/>
      <c r="X66" s="449"/>
      <c r="Y66" s="449"/>
      <c r="Z66" s="449"/>
      <c r="AA66" s="449"/>
      <c r="AB66" s="449"/>
      <c r="AC66" s="449"/>
      <c r="AD66" s="449"/>
      <c r="AE66" s="449"/>
    </row>
    <row r="67" spans="1:31">
      <c r="C67" s="449"/>
      <c r="D67" s="449"/>
      <c r="E67" s="449"/>
      <c r="F67" s="449"/>
      <c r="G67" s="449"/>
      <c r="H67" s="449"/>
      <c r="I67" s="449"/>
      <c r="J67" s="449"/>
      <c r="K67" s="449"/>
      <c r="L67" s="449"/>
      <c r="M67" s="449"/>
      <c r="N67" s="449"/>
      <c r="O67" s="449"/>
      <c r="P67" s="449"/>
      <c r="Q67" s="449"/>
      <c r="R67" s="449"/>
      <c r="S67" s="449"/>
      <c r="T67" s="449"/>
      <c r="U67" s="449"/>
      <c r="V67" s="449"/>
      <c r="W67" s="449"/>
      <c r="X67" s="449"/>
      <c r="Y67" s="449"/>
      <c r="Z67" s="449"/>
      <c r="AA67" s="449"/>
      <c r="AB67" s="449"/>
      <c r="AC67" s="449"/>
      <c r="AD67" s="449"/>
      <c r="AE67" s="449"/>
    </row>
    <row r="68" spans="1:31">
      <c r="C68" s="449"/>
      <c r="D68" s="449"/>
      <c r="E68" s="449"/>
      <c r="F68" s="449"/>
      <c r="G68" s="449"/>
      <c r="H68" s="449"/>
      <c r="I68" s="449"/>
      <c r="J68" s="449"/>
      <c r="K68" s="449"/>
      <c r="L68" s="449"/>
      <c r="M68" s="449"/>
      <c r="N68" s="449"/>
      <c r="O68" s="449"/>
      <c r="P68" s="449"/>
      <c r="Q68" s="449"/>
      <c r="R68" s="449"/>
      <c r="S68" s="449"/>
      <c r="T68" s="449"/>
      <c r="U68" s="449"/>
      <c r="V68" s="449"/>
      <c r="W68" s="449"/>
      <c r="X68" s="449"/>
      <c r="Y68" s="449"/>
      <c r="Z68" s="449"/>
      <c r="AA68" s="449"/>
      <c r="AB68" s="449"/>
      <c r="AC68" s="449"/>
      <c r="AD68" s="449"/>
    </row>
    <row r="69" spans="1:31">
      <c r="C69" s="449"/>
      <c r="D69" s="449"/>
      <c r="E69" s="449"/>
      <c r="F69" s="449"/>
      <c r="G69" s="449"/>
      <c r="H69" s="449"/>
      <c r="I69" s="449"/>
      <c r="J69" s="449"/>
      <c r="K69" s="449"/>
      <c r="L69" s="449"/>
      <c r="M69" s="449"/>
      <c r="N69" s="449"/>
      <c r="O69" s="449"/>
      <c r="P69" s="449"/>
      <c r="Q69" s="449"/>
      <c r="R69" s="449"/>
      <c r="S69" s="449"/>
      <c r="T69" s="449"/>
      <c r="U69" s="449"/>
      <c r="V69" s="449"/>
      <c r="W69" s="449"/>
      <c r="X69" s="449"/>
      <c r="Y69" s="449"/>
      <c r="Z69" s="449"/>
      <c r="AA69" s="449"/>
      <c r="AB69" s="449"/>
      <c r="AC69" s="449"/>
      <c r="AD69" s="449"/>
    </row>
    <row r="70" spans="1:31">
      <c r="C70" s="449"/>
      <c r="D70" s="449"/>
      <c r="E70" s="449"/>
      <c r="F70" s="449"/>
      <c r="G70" s="449"/>
      <c r="H70" s="449"/>
      <c r="I70" s="449"/>
      <c r="J70" s="449"/>
      <c r="K70" s="449"/>
      <c r="L70" s="449"/>
      <c r="M70" s="449"/>
      <c r="N70" s="449"/>
      <c r="O70" s="449"/>
      <c r="P70" s="449"/>
      <c r="Q70" s="449"/>
      <c r="R70" s="449"/>
      <c r="S70" s="449"/>
      <c r="T70" s="449"/>
      <c r="U70" s="449"/>
      <c r="V70" s="449"/>
      <c r="W70" s="449"/>
      <c r="X70" s="449"/>
      <c r="Y70" s="449"/>
      <c r="Z70" s="449"/>
      <c r="AA70" s="449"/>
      <c r="AB70" s="449"/>
      <c r="AC70" s="449"/>
      <c r="AD70" s="449"/>
    </row>
    <row r="71" spans="1:31">
      <c r="C71" s="449"/>
      <c r="D71" s="449"/>
      <c r="E71" s="449"/>
      <c r="F71" s="449"/>
      <c r="G71" s="449"/>
      <c r="H71" s="449"/>
      <c r="I71" s="449"/>
      <c r="J71" s="449"/>
      <c r="K71" s="449"/>
      <c r="L71" s="449"/>
      <c r="M71" s="449"/>
      <c r="N71" s="449"/>
      <c r="O71" s="449"/>
      <c r="P71" s="449"/>
      <c r="Q71" s="449"/>
      <c r="R71" s="449"/>
      <c r="S71" s="449"/>
      <c r="T71" s="449"/>
      <c r="U71" s="449"/>
      <c r="V71" s="449"/>
      <c r="W71" s="449"/>
      <c r="X71" s="449"/>
      <c r="Y71" s="449"/>
      <c r="Z71" s="449"/>
      <c r="AA71" s="449"/>
      <c r="AB71" s="449"/>
      <c r="AC71" s="449"/>
      <c r="AD71" s="449"/>
    </row>
    <row r="72" spans="1:31">
      <c r="C72" s="449"/>
      <c r="D72" s="449"/>
      <c r="E72" s="449"/>
      <c r="F72" s="449"/>
      <c r="G72" s="449"/>
      <c r="H72" s="449"/>
      <c r="I72" s="449"/>
      <c r="J72" s="449"/>
      <c r="K72" s="449"/>
      <c r="L72" s="449"/>
      <c r="M72" s="449"/>
      <c r="N72" s="449"/>
      <c r="O72" s="449"/>
      <c r="P72" s="449"/>
      <c r="Q72" s="449"/>
      <c r="R72" s="449"/>
      <c r="S72" s="449"/>
      <c r="T72" s="449"/>
      <c r="U72" s="449"/>
      <c r="V72" s="449"/>
      <c r="W72" s="449"/>
      <c r="X72" s="449"/>
      <c r="Y72" s="449"/>
      <c r="Z72" s="449"/>
      <c r="AA72" s="449"/>
      <c r="AB72" s="449"/>
      <c r="AC72" s="449"/>
      <c r="AD72" s="449"/>
    </row>
    <row r="73" spans="1:31">
      <c r="C73" s="449"/>
      <c r="D73" s="449"/>
      <c r="E73" s="449"/>
      <c r="F73" s="449"/>
      <c r="G73" s="449"/>
      <c r="H73" s="449"/>
      <c r="I73" s="449"/>
      <c r="J73" s="449"/>
      <c r="K73" s="449"/>
      <c r="L73" s="449"/>
      <c r="M73" s="449"/>
      <c r="N73" s="449"/>
      <c r="O73" s="449"/>
      <c r="P73" s="449"/>
      <c r="Q73" s="449"/>
      <c r="R73" s="449"/>
      <c r="S73" s="449"/>
      <c r="T73" s="449"/>
      <c r="U73" s="449"/>
      <c r="V73" s="449"/>
      <c r="W73" s="449"/>
      <c r="X73" s="449"/>
      <c r="Y73" s="449"/>
      <c r="Z73" s="449"/>
      <c r="AA73" s="449"/>
      <c r="AB73" s="449"/>
      <c r="AC73" s="449"/>
      <c r="AD73" s="449"/>
    </row>
    <row r="74" spans="1:31">
      <c r="C74" s="449"/>
      <c r="D74" s="449"/>
      <c r="E74" s="449"/>
      <c r="F74" s="449"/>
      <c r="G74" s="449"/>
      <c r="H74" s="449"/>
      <c r="I74" s="449"/>
      <c r="J74" s="449"/>
      <c r="K74" s="449"/>
      <c r="L74" s="449"/>
      <c r="M74" s="449"/>
      <c r="N74" s="449"/>
      <c r="O74" s="449"/>
      <c r="P74" s="449"/>
      <c r="Q74" s="449"/>
      <c r="R74" s="449"/>
      <c r="S74" s="449"/>
      <c r="T74" s="449"/>
      <c r="U74" s="449"/>
      <c r="V74" s="449"/>
      <c r="W74" s="449"/>
      <c r="X74" s="449"/>
      <c r="Y74" s="449"/>
      <c r="Z74" s="449"/>
      <c r="AA74" s="449"/>
      <c r="AB74" s="449"/>
      <c r="AC74" s="449"/>
      <c r="AD74" s="449"/>
    </row>
    <row r="75" spans="1:31">
      <c r="C75" s="449"/>
      <c r="D75" s="449"/>
      <c r="E75" s="449"/>
      <c r="F75" s="449"/>
      <c r="G75" s="449"/>
      <c r="H75" s="449"/>
      <c r="I75" s="449"/>
      <c r="J75" s="449"/>
      <c r="K75" s="449"/>
      <c r="L75" s="449"/>
      <c r="M75" s="449"/>
      <c r="N75" s="449"/>
      <c r="O75" s="449"/>
      <c r="P75" s="449"/>
      <c r="Q75" s="449"/>
      <c r="R75" s="449"/>
      <c r="S75" s="449"/>
      <c r="T75" s="449"/>
      <c r="U75" s="449"/>
      <c r="V75" s="449"/>
      <c r="W75" s="449"/>
      <c r="X75" s="449"/>
      <c r="Y75" s="449"/>
      <c r="Z75" s="449"/>
      <c r="AA75" s="449"/>
      <c r="AB75" s="449"/>
      <c r="AC75" s="449"/>
      <c r="AD75" s="449"/>
    </row>
    <row r="76" spans="1:31">
      <c r="C76" s="449"/>
      <c r="D76" s="449"/>
      <c r="E76" s="449"/>
      <c r="F76" s="449"/>
      <c r="G76" s="449"/>
      <c r="H76" s="449"/>
      <c r="I76" s="449"/>
      <c r="J76" s="449"/>
      <c r="K76" s="449"/>
      <c r="L76" s="449"/>
      <c r="M76" s="449"/>
      <c r="N76" s="449"/>
      <c r="O76" s="449"/>
      <c r="P76" s="449"/>
      <c r="Q76" s="449"/>
      <c r="R76" s="449"/>
      <c r="S76" s="449"/>
      <c r="T76" s="449"/>
      <c r="U76" s="449"/>
      <c r="V76" s="449"/>
      <c r="W76" s="449"/>
      <c r="X76" s="449"/>
      <c r="Y76" s="449"/>
      <c r="Z76" s="449"/>
      <c r="AA76" s="449"/>
      <c r="AB76" s="449"/>
      <c r="AC76" s="449"/>
      <c r="AD76" s="449"/>
    </row>
    <row r="77" spans="1:31">
      <c r="C77" s="449"/>
      <c r="D77" s="449"/>
      <c r="E77" s="449"/>
      <c r="F77" s="449"/>
      <c r="G77" s="449"/>
      <c r="H77" s="449"/>
      <c r="I77" s="449"/>
      <c r="J77" s="449"/>
      <c r="K77" s="449"/>
      <c r="L77" s="449"/>
      <c r="M77" s="449"/>
      <c r="N77" s="449"/>
      <c r="O77" s="449"/>
      <c r="P77" s="449"/>
      <c r="Q77" s="449"/>
      <c r="R77" s="449"/>
      <c r="S77" s="449"/>
      <c r="T77" s="449"/>
      <c r="U77" s="449"/>
      <c r="V77" s="449"/>
      <c r="W77" s="449"/>
      <c r="X77" s="449"/>
      <c r="Y77" s="449"/>
      <c r="Z77" s="449"/>
      <c r="AA77" s="449"/>
      <c r="AB77" s="449"/>
      <c r="AC77" s="449"/>
      <c r="AD77" s="449"/>
    </row>
    <row r="78" spans="1:31">
      <c r="C78" s="449"/>
      <c r="D78" s="449"/>
      <c r="E78" s="449"/>
      <c r="F78" s="449"/>
      <c r="G78" s="449"/>
      <c r="H78" s="449"/>
      <c r="I78" s="449"/>
      <c r="J78" s="449"/>
      <c r="K78" s="449"/>
      <c r="L78" s="449"/>
      <c r="M78" s="449"/>
      <c r="N78" s="449"/>
      <c r="O78" s="449"/>
      <c r="P78" s="449"/>
      <c r="Q78" s="449"/>
      <c r="R78" s="449"/>
      <c r="S78" s="449"/>
      <c r="T78" s="449"/>
      <c r="U78" s="449"/>
      <c r="V78" s="449"/>
      <c r="W78" s="449"/>
      <c r="X78" s="449"/>
      <c r="Y78" s="449"/>
      <c r="Z78" s="449"/>
      <c r="AA78" s="449"/>
      <c r="AB78" s="449"/>
      <c r="AC78" s="449"/>
      <c r="AD78" s="449"/>
    </row>
    <row r="79" spans="1:31">
      <c r="C79" s="449"/>
      <c r="D79" s="449"/>
      <c r="E79" s="449"/>
      <c r="F79" s="449"/>
      <c r="G79" s="449"/>
      <c r="H79" s="449"/>
      <c r="I79" s="449"/>
      <c r="J79" s="449"/>
      <c r="K79" s="449"/>
      <c r="L79" s="449"/>
      <c r="M79" s="449"/>
      <c r="N79" s="449"/>
      <c r="O79" s="449"/>
      <c r="P79" s="449"/>
      <c r="Q79" s="449"/>
      <c r="R79" s="449"/>
      <c r="S79" s="449"/>
      <c r="T79" s="449"/>
      <c r="U79" s="449"/>
      <c r="V79" s="449"/>
      <c r="W79" s="449"/>
      <c r="X79" s="449"/>
      <c r="Y79" s="449"/>
      <c r="Z79" s="449"/>
      <c r="AA79" s="449"/>
      <c r="AB79" s="449"/>
      <c r="AC79" s="449"/>
      <c r="AD79" s="449"/>
    </row>
    <row r="80" spans="1:31">
      <c r="C80" s="449"/>
      <c r="D80" s="449"/>
      <c r="E80" s="449"/>
      <c r="F80" s="449"/>
      <c r="G80" s="449"/>
      <c r="H80" s="449"/>
      <c r="I80" s="449"/>
      <c r="J80" s="449"/>
      <c r="K80" s="449"/>
      <c r="L80" s="449"/>
      <c r="M80" s="449"/>
      <c r="N80" s="449"/>
      <c r="O80" s="449"/>
      <c r="P80" s="449"/>
      <c r="Q80" s="449"/>
      <c r="R80" s="449"/>
      <c r="S80" s="449"/>
      <c r="T80" s="449"/>
      <c r="U80" s="449"/>
      <c r="V80" s="449"/>
      <c r="W80" s="449"/>
      <c r="X80" s="449"/>
      <c r="Y80" s="449"/>
      <c r="Z80" s="449"/>
      <c r="AA80" s="449"/>
      <c r="AB80" s="449"/>
      <c r="AC80" s="449"/>
      <c r="AD80" s="449"/>
    </row>
    <row r="81" spans="3:30">
      <c r="C81" s="449"/>
      <c r="D81" s="449"/>
      <c r="E81" s="449"/>
      <c r="F81" s="449"/>
      <c r="G81" s="449"/>
      <c r="H81" s="449"/>
      <c r="I81" s="449"/>
      <c r="J81" s="449"/>
      <c r="K81" s="449"/>
      <c r="L81" s="449"/>
      <c r="M81" s="449"/>
      <c r="N81" s="449"/>
      <c r="O81" s="449"/>
      <c r="P81" s="449"/>
      <c r="Q81" s="449"/>
      <c r="R81" s="449"/>
      <c r="S81" s="449"/>
      <c r="T81" s="449"/>
      <c r="U81" s="449"/>
      <c r="V81" s="449"/>
      <c r="W81" s="449"/>
      <c r="X81" s="449"/>
      <c r="Y81" s="449"/>
      <c r="Z81" s="449"/>
      <c r="AA81" s="449"/>
      <c r="AB81" s="449"/>
      <c r="AC81" s="449"/>
      <c r="AD81" s="449"/>
    </row>
    <row r="82" spans="3:30">
      <c r="C82" s="449"/>
      <c r="D82" s="449"/>
      <c r="E82" s="449"/>
      <c r="F82" s="449"/>
      <c r="G82" s="449"/>
      <c r="H82" s="449"/>
      <c r="I82" s="449"/>
      <c r="J82" s="449"/>
      <c r="K82" s="449"/>
      <c r="L82" s="449"/>
      <c r="M82" s="449"/>
      <c r="N82" s="449"/>
      <c r="O82" s="449"/>
      <c r="P82" s="449"/>
      <c r="Q82" s="449"/>
      <c r="R82" s="449"/>
      <c r="S82" s="449"/>
      <c r="T82" s="449"/>
      <c r="U82" s="449"/>
      <c r="V82" s="449"/>
      <c r="W82" s="449"/>
      <c r="X82" s="449"/>
      <c r="Y82" s="449"/>
      <c r="Z82" s="449"/>
      <c r="AA82" s="449"/>
      <c r="AB82" s="449"/>
      <c r="AC82" s="449"/>
      <c r="AD82" s="449"/>
    </row>
    <row r="83" spans="3:30">
      <c r="C83" s="449"/>
      <c r="D83" s="449"/>
      <c r="E83" s="449"/>
      <c r="F83" s="449"/>
      <c r="G83" s="449"/>
      <c r="H83" s="449"/>
      <c r="I83" s="449"/>
      <c r="J83" s="449"/>
      <c r="K83" s="449"/>
      <c r="L83" s="449"/>
      <c r="M83" s="449"/>
      <c r="N83" s="449"/>
      <c r="O83" s="449"/>
      <c r="P83" s="449"/>
      <c r="Q83" s="449"/>
      <c r="R83" s="449"/>
      <c r="S83" s="449"/>
      <c r="T83" s="449"/>
      <c r="U83" s="449"/>
      <c r="V83" s="449"/>
      <c r="W83" s="449"/>
      <c r="X83" s="449"/>
      <c r="Y83" s="449"/>
      <c r="Z83" s="449"/>
      <c r="AA83" s="449"/>
      <c r="AB83" s="449"/>
      <c r="AC83" s="449"/>
      <c r="AD83" s="449"/>
    </row>
    <row r="84" spans="3:30">
      <c r="C84" s="449"/>
      <c r="D84" s="449"/>
      <c r="E84" s="449"/>
      <c r="F84" s="449"/>
      <c r="G84" s="449"/>
      <c r="H84" s="449"/>
      <c r="I84" s="449"/>
      <c r="J84" s="449"/>
      <c r="K84" s="449"/>
      <c r="L84" s="449"/>
      <c r="M84" s="449"/>
      <c r="N84" s="449"/>
      <c r="O84" s="449"/>
      <c r="P84" s="449"/>
      <c r="Q84" s="449"/>
      <c r="R84" s="449"/>
      <c r="S84" s="449"/>
      <c r="T84" s="449"/>
      <c r="U84" s="449"/>
      <c r="V84" s="449"/>
      <c r="W84" s="449"/>
      <c r="X84" s="449"/>
      <c r="Y84" s="449"/>
      <c r="Z84" s="449"/>
      <c r="AA84" s="449"/>
      <c r="AB84" s="449"/>
      <c r="AC84" s="449"/>
      <c r="AD84" s="449"/>
    </row>
    <row r="85" spans="3:30">
      <c r="C85" s="449"/>
      <c r="D85" s="449"/>
      <c r="E85" s="449"/>
      <c r="F85" s="449"/>
      <c r="G85" s="449"/>
      <c r="H85" s="449"/>
      <c r="I85" s="449"/>
      <c r="J85" s="449"/>
      <c r="K85" s="449"/>
      <c r="L85" s="449"/>
      <c r="M85" s="449"/>
      <c r="N85" s="449"/>
      <c r="O85" s="449"/>
      <c r="P85" s="449"/>
      <c r="Q85" s="449"/>
      <c r="R85" s="449"/>
      <c r="S85" s="449"/>
      <c r="T85" s="449"/>
      <c r="U85" s="449"/>
      <c r="V85" s="449"/>
      <c r="W85" s="449"/>
      <c r="X85" s="449"/>
      <c r="Y85" s="449"/>
      <c r="Z85" s="449"/>
      <c r="AA85" s="449"/>
      <c r="AB85" s="449"/>
      <c r="AC85" s="449"/>
      <c r="AD85" s="449"/>
    </row>
    <row r="86" spans="3:30">
      <c r="C86" s="449"/>
      <c r="D86" s="449"/>
      <c r="E86" s="449"/>
      <c r="F86" s="449"/>
      <c r="G86" s="449"/>
      <c r="H86" s="449"/>
      <c r="I86" s="449"/>
      <c r="J86" s="449"/>
      <c r="K86" s="449"/>
      <c r="L86" s="449"/>
      <c r="M86" s="449"/>
      <c r="N86" s="449"/>
      <c r="O86" s="449"/>
      <c r="P86" s="449"/>
      <c r="Q86" s="449"/>
      <c r="R86" s="449"/>
      <c r="S86" s="449"/>
      <c r="T86" s="449"/>
      <c r="U86" s="449"/>
      <c r="V86" s="449"/>
      <c r="W86" s="449"/>
      <c r="X86" s="449"/>
      <c r="Y86" s="449"/>
      <c r="Z86" s="449"/>
      <c r="AA86" s="449"/>
      <c r="AB86" s="449"/>
      <c r="AC86" s="449"/>
      <c r="AD86" s="449"/>
    </row>
    <row r="87" spans="3:30">
      <c r="C87" s="449"/>
      <c r="D87" s="449"/>
      <c r="E87" s="449"/>
      <c r="F87" s="449"/>
      <c r="G87" s="449"/>
      <c r="H87" s="449"/>
      <c r="I87" s="449"/>
      <c r="J87" s="449"/>
      <c r="K87" s="449"/>
      <c r="L87" s="449"/>
      <c r="M87" s="449"/>
      <c r="N87" s="449"/>
      <c r="O87" s="449"/>
      <c r="P87" s="449"/>
      <c r="Q87" s="449"/>
      <c r="R87" s="449"/>
      <c r="S87" s="449"/>
      <c r="T87" s="449"/>
      <c r="U87" s="449"/>
      <c r="V87" s="449"/>
      <c r="W87" s="449"/>
      <c r="X87" s="449"/>
      <c r="Y87" s="449"/>
      <c r="Z87" s="449"/>
      <c r="AA87" s="449"/>
      <c r="AB87" s="449"/>
      <c r="AC87" s="449"/>
      <c r="AD87" s="449"/>
    </row>
  </sheetData>
  <mergeCells count="1">
    <mergeCell ref="A4:A5"/>
  </mergeCells>
  <phoneticPr fontId="199" type="noConversion"/>
  <pageMargins left="0.7" right="0.7" top="0.75" bottom="0.75" header="0.3" footer="0.3"/>
  <pageSetup paperSize="9" scale="37" orientation="landscape" verticalDpi="4"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AZ73"/>
  <sheetViews>
    <sheetView showGridLines="0" zoomScaleNormal="100" workbookViewId="0">
      <pane xSplit="2" topLeftCell="C1" activePane="topRight" state="frozen"/>
      <selection pane="topRight" activeCell="A2" sqref="A2"/>
    </sheetView>
  </sheetViews>
  <sheetFormatPr defaultColWidth="9" defaultRowHeight="12.3"/>
  <cols>
    <col min="1" max="1" width="16.609375" style="1" customWidth="1"/>
    <col min="2" max="2" width="15" style="1" customWidth="1"/>
    <col min="3" max="22" width="9.609375" style="1" customWidth="1"/>
    <col min="23" max="25" width="9.27734375" style="1" customWidth="1"/>
    <col min="26" max="26" width="9.609375" style="1" customWidth="1"/>
    <col min="27" max="27" width="9.609375" style="590" customWidth="1"/>
    <col min="28" max="28" width="9.71875" style="1" customWidth="1"/>
    <col min="29" max="29" width="9.71875" style="720" customWidth="1"/>
    <col min="30" max="30" width="9.71875" style="797" customWidth="1"/>
    <col min="31" max="31" width="11" style="1" customWidth="1"/>
    <col min="32" max="32" width="10" style="1" customWidth="1"/>
    <col min="33" max="33" width="9" style="382"/>
    <col min="34" max="35" width="11.27734375" style="382" bestFit="1" customWidth="1"/>
    <col min="36" max="42" width="12.27734375" style="382" bestFit="1" customWidth="1"/>
    <col min="43" max="45" width="11.27734375" style="382" bestFit="1" customWidth="1"/>
    <col min="46" max="46" width="12.27734375" style="382" bestFit="1" customWidth="1"/>
    <col min="47" max="47" width="13.71875" style="382" bestFit="1" customWidth="1"/>
    <col min="48" max="16384" width="9" style="1"/>
  </cols>
  <sheetData>
    <row r="1" spans="1:52" ht="14.1">
      <c r="A1" s="135" t="s">
        <v>3061</v>
      </c>
      <c r="B1" s="13"/>
      <c r="C1" s="13"/>
      <c r="D1" s="13"/>
      <c r="E1" s="13"/>
      <c r="F1" s="13"/>
      <c r="G1" s="13"/>
      <c r="H1" s="13"/>
      <c r="I1" s="13"/>
      <c r="J1" s="13"/>
      <c r="K1" s="13"/>
      <c r="L1" s="13"/>
      <c r="M1" s="13"/>
      <c r="N1" s="13"/>
      <c r="O1" s="13"/>
      <c r="P1" s="13"/>
      <c r="Q1" s="13"/>
      <c r="R1" s="13"/>
      <c r="S1" s="13"/>
      <c r="T1" s="13"/>
      <c r="U1" s="13"/>
      <c r="V1" s="13"/>
      <c r="W1" s="13"/>
      <c r="X1" s="13"/>
      <c r="Y1" s="13"/>
      <c r="AB1" s="1" t="s">
        <v>2536</v>
      </c>
    </row>
    <row r="2" spans="1:52" ht="12.6" thickBot="1">
      <c r="A2" s="340"/>
      <c r="B2" s="340"/>
      <c r="C2" s="340"/>
      <c r="D2" s="340"/>
      <c r="E2" s="340"/>
      <c r="F2" s="340"/>
      <c r="G2" s="340"/>
      <c r="H2" s="340"/>
      <c r="I2" s="340"/>
      <c r="J2" s="340"/>
      <c r="K2" s="340"/>
      <c r="L2" s="340"/>
      <c r="M2" s="340"/>
      <c r="N2" s="340"/>
      <c r="O2" s="340"/>
      <c r="P2" s="340"/>
      <c r="Q2" s="340"/>
      <c r="R2" s="340"/>
      <c r="S2" s="340"/>
      <c r="T2" s="340"/>
      <c r="U2" s="340"/>
      <c r="V2" s="340"/>
      <c r="W2" s="340"/>
      <c r="X2" s="340"/>
      <c r="Y2" s="440"/>
      <c r="Z2" s="340"/>
      <c r="AA2" s="596"/>
      <c r="AG2" s="1"/>
      <c r="AV2" s="382"/>
    </row>
    <row r="3" spans="1:52" ht="37.200000000000003" thickTop="1">
      <c r="A3" s="76" t="s">
        <v>123</v>
      </c>
      <c r="B3" s="86" t="s">
        <v>2295</v>
      </c>
      <c r="C3" s="87" t="s">
        <v>182</v>
      </c>
      <c r="D3" s="88" t="s">
        <v>183</v>
      </c>
      <c r="E3" s="87" t="s">
        <v>184</v>
      </c>
      <c r="F3" s="88" t="s">
        <v>185</v>
      </c>
      <c r="G3" s="87" t="s">
        <v>186</v>
      </c>
      <c r="H3" s="88" t="s">
        <v>187</v>
      </c>
      <c r="I3" s="87" t="s">
        <v>188</v>
      </c>
      <c r="J3" s="88" t="s">
        <v>189</v>
      </c>
      <c r="K3" s="88" t="s">
        <v>190</v>
      </c>
      <c r="L3" s="88" t="s">
        <v>191</v>
      </c>
      <c r="M3" s="87" t="s">
        <v>192</v>
      </c>
      <c r="N3" s="87" t="s">
        <v>2382</v>
      </c>
      <c r="O3" s="88" t="s">
        <v>2461</v>
      </c>
      <c r="P3" s="88" t="s">
        <v>2474</v>
      </c>
      <c r="Q3" s="88" t="s">
        <v>2504</v>
      </c>
      <c r="R3" s="87" t="s">
        <v>2520</v>
      </c>
      <c r="S3" s="87" t="s">
        <v>2530</v>
      </c>
      <c r="T3" s="87" t="s">
        <v>2575</v>
      </c>
      <c r="U3" s="88" t="s">
        <v>2636</v>
      </c>
      <c r="V3" s="88" t="s">
        <v>2680</v>
      </c>
      <c r="W3" s="87" t="s">
        <v>2689</v>
      </c>
      <c r="X3" s="87" t="s">
        <v>2720</v>
      </c>
      <c r="Y3" s="88" t="s">
        <v>2740</v>
      </c>
      <c r="Z3" s="88" t="s">
        <v>2856</v>
      </c>
      <c r="AA3" s="87" t="s">
        <v>2892</v>
      </c>
      <c r="AB3" s="87" t="s">
        <v>2948</v>
      </c>
      <c r="AC3" s="87" t="s">
        <v>2994</v>
      </c>
      <c r="AD3" s="88" t="s">
        <v>3059</v>
      </c>
      <c r="AE3" s="50" t="s">
        <v>2355</v>
      </c>
      <c r="AF3" s="134" t="s">
        <v>195</v>
      </c>
      <c r="AG3" s="1"/>
      <c r="AH3" s="125"/>
      <c r="AI3" s="125"/>
      <c r="AJ3" s="1"/>
      <c r="AK3" s="1"/>
      <c r="AV3" s="382"/>
      <c r="AW3" s="382"/>
      <c r="AX3" s="382"/>
      <c r="AY3" s="382"/>
      <c r="AZ3" s="382"/>
    </row>
    <row r="4" spans="1:52" ht="24" customHeight="1">
      <c r="A4" s="931" t="s">
        <v>125</v>
      </c>
      <c r="B4" s="1" t="s">
        <v>2318</v>
      </c>
      <c r="C4" s="164">
        <v>13476</v>
      </c>
      <c r="D4" s="164">
        <v>28229</v>
      </c>
      <c r="E4" s="164">
        <v>44257</v>
      </c>
      <c r="F4" s="164">
        <v>73718</v>
      </c>
      <c r="G4" s="164">
        <v>113856</v>
      </c>
      <c r="H4" s="164">
        <v>53143</v>
      </c>
      <c r="I4" s="164">
        <v>56928</v>
      </c>
      <c r="J4" s="164">
        <v>62263</v>
      </c>
      <c r="K4" s="164">
        <v>55478</v>
      </c>
      <c r="L4" s="164">
        <v>40963</v>
      </c>
      <c r="M4" s="164">
        <v>36601</v>
      </c>
      <c r="N4" s="164">
        <v>30323</v>
      </c>
      <c r="O4" s="164">
        <v>38725</v>
      </c>
      <c r="P4" s="164">
        <v>35386</v>
      </c>
      <c r="Q4" s="164">
        <v>28208</v>
      </c>
      <c r="R4" s="164">
        <v>21904</v>
      </c>
      <c r="S4" s="164">
        <v>22359</v>
      </c>
      <c r="T4" s="164">
        <v>13789</v>
      </c>
      <c r="U4" s="164">
        <v>19006</v>
      </c>
      <c r="V4" s="164">
        <v>20288</v>
      </c>
      <c r="W4" s="164">
        <v>23750</v>
      </c>
      <c r="X4" s="164">
        <v>27843</v>
      </c>
      <c r="Y4" s="164">
        <v>31068</v>
      </c>
      <c r="Z4" s="172" t="s">
        <v>2488</v>
      </c>
      <c r="AA4" s="172" t="s">
        <v>2488</v>
      </c>
      <c r="AB4" s="172" t="s">
        <v>2488</v>
      </c>
      <c r="AC4" s="172" t="s">
        <v>2488</v>
      </c>
      <c r="AD4" s="172" t="s">
        <v>2488</v>
      </c>
      <c r="AE4" s="164">
        <v>891561</v>
      </c>
      <c r="AF4" s="165">
        <v>82.3</v>
      </c>
      <c r="AG4" s="455"/>
      <c r="AH4" s="456"/>
      <c r="AI4" s="126"/>
      <c r="AJ4" s="1"/>
      <c r="AK4" s="1"/>
      <c r="AV4" s="382"/>
      <c r="AW4" s="382"/>
      <c r="AX4" s="382"/>
      <c r="AY4" s="382"/>
      <c r="AZ4" s="382"/>
    </row>
    <row r="5" spans="1:52" ht="12.6">
      <c r="A5" s="930"/>
      <c r="B5" s="1" t="s">
        <v>2116</v>
      </c>
      <c r="C5" s="164">
        <v>411</v>
      </c>
      <c r="D5" s="164">
        <v>2467</v>
      </c>
      <c r="E5" s="164">
        <v>7127</v>
      </c>
      <c r="F5" s="164">
        <v>12431</v>
      </c>
      <c r="G5" s="164">
        <v>20552</v>
      </c>
      <c r="H5" s="164">
        <v>5394</v>
      </c>
      <c r="I5" s="164">
        <v>5130</v>
      </c>
      <c r="J5" s="164">
        <v>4969</v>
      </c>
      <c r="K5" s="164">
        <v>3917</v>
      </c>
      <c r="L5" s="164">
        <v>3753</v>
      </c>
      <c r="M5" s="164">
        <v>3022</v>
      </c>
      <c r="N5" s="164">
        <v>3499</v>
      </c>
      <c r="O5" s="164">
        <v>3076</v>
      </c>
      <c r="P5" s="164">
        <v>3757</v>
      </c>
      <c r="Q5" s="164">
        <v>3129</v>
      </c>
      <c r="R5" s="164">
        <v>3179</v>
      </c>
      <c r="S5" s="164">
        <v>3913</v>
      </c>
      <c r="T5" s="164">
        <v>1777</v>
      </c>
      <c r="U5" s="164">
        <v>2818</v>
      </c>
      <c r="V5" s="164">
        <v>2873</v>
      </c>
      <c r="W5" s="164">
        <v>3637</v>
      </c>
      <c r="X5" s="164">
        <v>4708</v>
      </c>
      <c r="Y5" s="164">
        <v>8246</v>
      </c>
      <c r="Z5" s="172" t="s">
        <v>2488</v>
      </c>
      <c r="AA5" s="172" t="s">
        <v>2488</v>
      </c>
      <c r="AB5" s="172" t="s">
        <v>2488</v>
      </c>
      <c r="AC5" s="172" t="s">
        <v>2488</v>
      </c>
      <c r="AD5" s="172" t="s">
        <v>2488</v>
      </c>
      <c r="AE5" s="164">
        <v>113785</v>
      </c>
      <c r="AF5" s="165">
        <v>10.5</v>
      </c>
      <c r="AG5" s="455"/>
      <c r="AH5" s="456"/>
      <c r="AI5" s="1"/>
      <c r="AJ5" s="1"/>
      <c r="AK5" s="1"/>
      <c r="AV5" s="382"/>
      <c r="AW5" s="382"/>
      <c r="AX5" s="382"/>
      <c r="AY5" s="382"/>
      <c r="AZ5" s="382"/>
    </row>
    <row r="6" spans="1:52" ht="12.6">
      <c r="A6" s="930"/>
      <c r="B6" s="13" t="s">
        <v>2117</v>
      </c>
      <c r="C6" s="164">
        <v>107</v>
      </c>
      <c r="D6" s="164">
        <v>230</v>
      </c>
      <c r="E6" s="164">
        <v>447</v>
      </c>
      <c r="F6" s="164">
        <v>921</v>
      </c>
      <c r="G6" s="164">
        <v>1501</v>
      </c>
      <c r="H6" s="164">
        <v>1104</v>
      </c>
      <c r="I6" s="164">
        <v>1295</v>
      </c>
      <c r="J6" s="164">
        <v>2338</v>
      </c>
      <c r="K6" s="164">
        <v>2090</v>
      </c>
      <c r="L6" s="164">
        <v>2171</v>
      </c>
      <c r="M6" s="164">
        <v>2175</v>
      </c>
      <c r="N6" s="164">
        <v>1808</v>
      </c>
      <c r="O6" s="164">
        <v>2408</v>
      </c>
      <c r="P6" s="164">
        <v>2292</v>
      </c>
      <c r="Q6" s="164">
        <v>2321</v>
      </c>
      <c r="R6" s="164">
        <v>1782</v>
      </c>
      <c r="S6" s="164">
        <v>1877</v>
      </c>
      <c r="T6" s="164">
        <v>739</v>
      </c>
      <c r="U6" s="164">
        <v>842</v>
      </c>
      <c r="V6" s="164">
        <v>789</v>
      </c>
      <c r="W6" s="164">
        <v>990</v>
      </c>
      <c r="X6" s="164">
        <v>1265</v>
      </c>
      <c r="Y6" s="164">
        <v>1649</v>
      </c>
      <c r="Z6" s="172" t="s">
        <v>2488</v>
      </c>
      <c r="AA6" s="172" t="s">
        <v>2488</v>
      </c>
      <c r="AB6" s="172" t="s">
        <v>2488</v>
      </c>
      <c r="AC6" s="172" t="s">
        <v>2488</v>
      </c>
      <c r="AD6" s="172" t="s">
        <v>2488</v>
      </c>
      <c r="AE6" s="164">
        <v>33141</v>
      </c>
      <c r="AF6" s="165">
        <v>3.1</v>
      </c>
      <c r="AG6" s="455"/>
      <c r="AH6" s="456"/>
      <c r="AI6" s="1"/>
      <c r="AJ6" s="1"/>
      <c r="AK6" s="1"/>
      <c r="AV6" s="382"/>
      <c r="AW6" s="382"/>
      <c r="AX6" s="382"/>
      <c r="AY6" s="382"/>
      <c r="AZ6" s="382"/>
    </row>
    <row r="7" spans="1:52" ht="15.75" customHeight="1">
      <c r="A7" s="930"/>
      <c r="B7" s="90" t="s">
        <v>2319</v>
      </c>
      <c r="C7" s="164">
        <v>26</v>
      </c>
      <c r="D7" s="164">
        <v>110</v>
      </c>
      <c r="E7" s="164">
        <v>313</v>
      </c>
      <c r="F7" s="164">
        <v>586</v>
      </c>
      <c r="G7" s="164">
        <v>1533</v>
      </c>
      <c r="H7" s="164">
        <v>560</v>
      </c>
      <c r="I7" s="164">
        <v>1491</v>
      </c>
      <c r="J7" s="164">
        <v>1159</v>
      </c>
      <c r="K7" s="164">
        <v>994</v>
      </c>
      <c r="L7" s="164">
        <v>923</v>
      </c>
      <c r="M7" s="164">
        <v>1292</v>
      </c>
      <c r="N7" s="164">
        <v>1665</v>
      </c>
      <c r="O7" s="164">
        <v>1952</v>
      </c>
      <c r="P7" s="164">
        <v>2057</v>
      </c>
      <c r="Q7" s="164">
        <v>2081</v>
      </c>
      <c r="R7" s="164">
        <v>2309</v>
      </c>
      <c r="S7" s="164">
        <v>1181</v>
      </c>
      <c r="T7" s="164">
        <v>743</v>
      </c>
      <c r="U7" s="164">
        <v>1636</v>
      </c>
      <c r="V7" s="164">
        <v>1858</v>
      </c>
      <c r="W7" s="164">
        <v>1207</v>
      </c>
      <c r="X7" s="164">
        <v>2478</v>
      </c>
      <c r="Y7" s="164">
        <v>5634</v>
      </c>
      <c r="Z7" s="172" t="s">
        <v>2488</v>
      </c>
      <c r="AA7" s="172" t="s">
        <v>2488</v>
      </c>
      <c r="AB7" s="172" t="s">
        <v>2488</v>
      </c>
      <c r="AC7" s="172" t="s">
        <v>2488</v>
      </c>
      <c r="AD7" s="172" t="s">
        <v>2488</v>
      </c>
      <c r="AE7" s="164">
        <v>33788</v>
      </c>
      <c r="AF7" s="165">
        <v>3.1</v>
      </c>
      <c r="AG7" s="455"/>
      <c r="AH7" s="456"/>
      <c r="AI7" s="1"/>
      <c r="AJ7" s="1"/>
      <c r="AK7" s="1"/>
      <c r="AV7" s="382"/>
      <c r="AW7" s="382"/>
      <c r="AX7" s="382"/>
      <c r="AY7" s="382"/>
      <c r="AZ7" s="382"/>
    </row>
    <row r="8" spans="1:52" ht="13.15" customHeight="1">
      <c r="A8" s="930"/>
      <c r="B8" s="94" t="s">
        <v>2118</v>
      </c>
      <c r="C8" s="164">
        <v>12</v>
      </c>
      <c r="D8" s="164">
        <v>63</v>
      </c>
      <c r="E8" s="164">
        <v>280</v>
      </c>
      <c r="F8" s="164">
        <v>585</v>
      </c>
      <c r="G8" s="164">
        <v>826</v>
      </c>
      <c r="H8" s="164">
        <v>236</v>
      </c>
      <c r="I8" s="164">
        <v>222</v>
      </c>
      <c r="J8" s="164">
        <v>379</v>
      </c>
      <c r="K8" s="164">
        <v>310</v>
      </c>
      <c r="L8" s="164">
        <v>267</v>
      </c>
      <c r="M8" s="164">
        <v>293</v>
      </c>
      <c r="N8" s="164">
        <v>302</v>
      </c>
      <c r="O8" s="164">
        <v>427</v>
      </c>
      <c r="P8" s="164">
        <v>508</v>
      </c>
      <c r="Q8" s="164">
        <v>451</v>
      </c>
      <c r="R8" s="164">
        <v>337</v>
      </c>
      <c r="S8" s="164">
        <v>320</v>
      </c>
      <c r="T8" s="164">
        <v>231</v>
      </c>
      <c r="U8" s="164">
        <v>292</v>
      </c>
      <c r="V8" s="164">
        <v>353</v>
      </c>
      <c r="W8" s="164">
        <v>531</v>
      </c>
      <c r="X8" s="164">
        <v>647</v>
      </c>
      <c r="Y8" s="164">
        <v>1021</v>
      </c>
      <c r="Z8" s="172" t="s">
        <v>2488</v>
      </c>
      <c r="AA8" s="172" t="s">
        <v>2488</v>
      </c>
      <c r="AB8" s="172" t="s">
        <v>2488</v>
      </c>
      <c r="AC8" s="172" t="s">
        <v>2488</v>
      </c>
      <c r="AD8" s="172" t="s">
        <v>2488</v>
      </c>
      <c r="AE8" s="164">
        <v>8893</v>
      </c>
      <c r="AF8" s="165">
        <v>0.8</v>
      </c>
      <c r="AG8" s="455"/>
      <c r="AH8" s="456"/>
      <c r="AI8" s="1"/>
      <c r="AJ8" s="1"/>
      <c r="AK8" s="1"/>
      <c r="AV8" s="382"/>
      <c r="AW8" s="382"/>
      <c r="AX8" s="382"/>
      <c r="AY8" s="382"/>
      <c r="AZ8" s="382"/>
    </row>
    <row r="9" spans="1:52" ht="13.15" customHeight="1">
      <c r="A9" s="930"/>
      <c r="B9" s="94" t="s">
        <v>2119</v>
      </c>
      <c r="C9" s="164">
        <v>0</v>
      </c>
      <c r="D9" s="164">
        <v>0</v>
      </c>
      <c r="E9" s="164">
        <v>1</v>
      </c>
      <c r="F9" s="164">
        <v>447</v>
      </c>
      <c r="G9" s="164">
        <v>426</v>
      </c>
      <c r="H9" s="164">
        <v>49</v>
      </c>
      <c r="I9" s="164">
        <v>11</v>
      </c>
      <c r="J9" s="164">
        <v>74</v>
      </c>
      <c r="K9" s="164">
        <v>13</v>
      </c>
      <c r="L9" s="164">
        <v>129</v>
      </c>
      <c r="M9" s="164">
        <v>139</v>
      </c>
      <c r="N9" s="164">
        <v>94</v>
      </c>
      <c r="O9" s="164">
        <v>120</v>
      </c>
      <c r="P9" s="164">
        <v>106</v>
      </c>
      <c r="Q9" s="164">
        <v>112</v>
      </c>
      <c r="R9" s="164">
        <v>87</v>
      </c>
      <c r="S9" s="164">
        <v>118</v>
      </c>
      <c r="T9" s="172">
        <v>0</v>
      </c>
      <c r="U9" s="172">
        <v>0</v>
      </c>
      <c r="V9" s="172">
        <v>0</v>
      </c>
      <c r="W9" s="172">
        <v>0</v>
      </c>
      <c r="X9" s="172">
        <v>0</v>
      </c>
      <c r="Y9" s="172">
        <v>0</v>
      </c>
      <c r="Z9" s="172" t="s">
        <v>2488</v>
      </c>
      <c r="AA9" s="172" t="s">
        <v>2488</v>
      </c>
      <c r="AB9" s="172" t="s">
        <v>2488</v>
      </c>
      <c r="AC9" s="172" t="s">
        <v>2488</v>
      </c>
      <c r="AD9" s="172" t="s">
        <v>2488</v>
      </c>
      <c r="AE9" s="164">
        <v>1926</v>
      </c>
      <c r="AF9" s="165">
        <v>0.2</v>
      </c>
      <c r="AG9" s="455"/>
      <c r="AH9" s="456"/>
      <c r="AI9" s="1"/>
      <c r="AJ9" s="1"/>
      <c r="AK9" s="1"/>
      <c r="AV9" s="382"/>
      <c r="AW9" s="382"/>
      <c r="AX9" s="382"/>
      <c r="AY9" s="382"/>
      <c r="AZ9" s="382"/>
    </row>
    <row r="10" spans="1:52" ht="39" customHeight="1">
      <c r="A10" s="930" t="s">
        <v>196</v>
      </c>
      <c r="B10" s="1" t="s">
        <v>2318</v>
      </c>
      <c r="C10" s="164">
        <v>23504</v>
      </c>
      <c r="D10" s="164">
        <v>24703</v>
      </c>
      <c r="E10" s="164">
        <v>23906</v>
      </c>
      <c r="F10" s="164">
        <v>18359</v>
      </c>
      <c r="G10" s="164">
        <v>27286</v>
      </c>
      <c r="H10" s="164">
        <v>62136</v>
      </c>
      <c r="I10" s="164">
        <v>65844</v>
      </c>
      <c r="J10" s="164">
        <v>58328</v>
      </c>
      <c r="K10" s="164">
        <v>38451</v>
      </c>
      <c r="L10" s="164">
        <v>16024</v>
      </c>
      <c r="M10" s="164">
        <v>12069</v>
      </c>
      <c r="N10" s="164">
        <v>9157</v>
      </c>
      <c r="O10" s="164">
        <v>7056</v>
      </c>
      <c r="P10" s="164">
        <v>6713</v>
      </c>
      <c r="Q10" s="164">
        <v>6056</v>
      </c>
      <c r="R10" s="164">
        <v>3704</v>
      </c>
      <c r="S10" s="164">
        <v>5250</v>
      </c>
      <c r="T10" s="172" t="s">
        <v>2488</v>
      </c>
      <c r="U10" s="172" t="s">
        <v>2488</v>
      </c>
      <c r="V10" s="172" t="s">
        <v>2488</v>
      </c>
      <c r="W10" s="172" t="s">
        <v>2488</v>
      </c>
      <c r="X10" s="172" t="s">
        <v>2488</v>
      </c>
      <c r="Y10" s="172" t="s">
        <v>2488</v>
      </c>
      <c r="Z10" s="172" t="s">
        <v>2488</v>
      </c>
      <c r="AA10" s="172" t="s">
        <v>2488</v>
      </c>
      <c r="AB10" s="172" t="s">
        <v>2488</v>
      </c>
      <c r="AC10" s="172" t="s">
        <v>2488</v>
      </c>
      <c r="AD10" s="172" t="s">
        <v>2488</v>
      </c>
      <c r="AE10" s="164">
        <v>408546</v>
      </c>
      <c r="AF10" s="165">
        <v>84.6</v>
      </c>
      <c r="AG10" s="455"/>
      <c r="AH10" s="456"/>
      <c r="AI10" s="1"/>
      <c r="AJ10" s="1"/>
      <c r="AK10" s="1"/>
      <c r="AV10" s="382"/>
      <c r="AW10" s="382"/>
      <c r="AX10" s="382"/>
      <c r="AY10" s="382"/>
      <c r="AZ10" s="382"/>
    </row>
    <row r="11" spans="1:52" ht="12.6">
      <c r="A11" s="930"/>
      <c r="B11" s="1" t="s">
        <v>2116</v>
      </c>
      <c r="C11" s="164">
        <v>386</v>
      </c>
      <c r="D11" s="164">
        <v>628</v>
      </c>
      <c r="E11" s="164">
        <v>844</v>
      </c>
      <c r="F11" s="164">
        <v>787</v>
      </c>
      <c r="G11" s="164">
        <v>1755</v>
      </c>
      <c r="H11" s="164">
        <v>4630</v>
      </c>
      <c r="I11" s="164">
        <v>6301</v>
      </c>
      <c r="J11" s="164">
        <v>7369</v>
      </c>
      <c r="K11" s="164">
        <v>4306</v>
      </c>
      <c r="L11" s="164">
        <v>2130</v>
      </c>
      <c r="M11" s="164">
        <v>1683</v>
      </c>
      <c r="N11" s="164">
        <v>2431</v>
      </c>
      <c r="O11" s="164">
        <v>857</v>
      </c>
      <c r="P11" s="164">
        <v>1430</v>
      </c>
      <c r="Q11" s="164">
        <v>1087</v>
      </c>
      <c r="R11" s="164">
        <v>676</v>
      </c>
      <c r="S11" s="164">
        <v>593</v>
      </c>
      <c r="T11" s="172" t="s">
        <v>2488</v>
      </c>
      <c r="U11" s="172" t="s">
        <v>2488</v>
      </c>
      <c r="V11" s="172" t="s">
        <v>2488</v>
      </c>
      <c r="W11" s="172" t="s">
        <v>2488</v>
      </c>
      <c r="X11" s="172" t="s">
        <v>2488</v>
      </c>
      <c r="Y11" s="172" t="s">
        <v>2488</v>
      </c>
      <c r="Z11" s="172" t="s">
        <v>2488</v>
      </c>
      <c r="AA11" s="172" t="s">
        <v>2488</v>
      </c>
      <c r="AB11" s="172" t="s">
        <v>2488</v>
      </c>
      <c r="AC11" s="172" t="s">
        <v>2488</v>
      </c>
      <c r="AD11" s="172" t="s">
        <v>2488</v>
      </c>
      <c r="AE11" s="164">
        <v>37893</v>
      </c>
      <c r="AF11" s="165">
        <v>7.8</v>
      </c>
      <c r="AG11" s="455"/>
      <c r="AH11" s="456"/>
      <c r="AI11" s="1"/>
      <c r="AJ11" s="1"/>
      <c r="AK11" s="1"/>
      <c r="AV11" s="382"/>
      <c r="AW11" s="382"/>
      <c r="AX11" s="382"/>
      <c r="AY11" s="382"/>
      <c r="AZ11" s="382"/>
    </row>
    <row r="12" spans="1:52" ht="12.6">
      <c r="A12" s="930"/>
      <c r="B12" s="13" t="s">
        <v>2117</v>
      </c>
      <c r="C12" s="164">
        <v>15</v>
      </c>
      <c r="D12" s="164">
        <v>20</v>
      </c>
      <c r="E12" s="164">
        <v>37</v>
      </c>
      <c r="F12" s="164">
        <v>203</v>
      </c>
      <c r="G12" s="164">
        <v>46</v>
      </c>
      <c r="H12" s="164">
        <v>1159</v>
      </c>
      <c r="I12" s="164">
        <v>2441</v>
      </c>
      <c r="J12" s="164">
        <v>3118</v>
      </c>
      <c r="K12" s="164">
        <v>2035</v>
      </c>
      <c r="L12" s="164">
        <v>837</v>
      </c>
      <c r="M12" s="164">
        <v>632</v>
      </c>
      <c r="N12" s="164">
        <v>314</v>
      </c>
      <c r="O12" s="164">
        <v>265</v>
      </c>
      <c r="P12" s="164">
        <v>301</v>
      </c>
      <c r="Q12" s="164">
        <v>217</v>
      </c>
      <c r="R12" s="164">
        <v>174</v>
      </c>
      <c r="S12" s="164">
        <v>207</v>
      </c>
      <c r="T12" s="172" t="s">
        <v>2488</v>
      </c>
      <c r="U12" s="172" t="s">
        <v>2488</v>
      </c>
      <c r="V12" s="172" t="s">
        <v>2488</v>
      </c>
      <c r="W12" s="172" t="s">
        <v>2488</v>
      </c>
      <c r="X12" s="172" t="s">
        <v>2488</v>
      </c>
      <c r="Y12" s="172" t="s">
        <v>2488</v>
      </c>
      <c r="Z12" s="172" t="s">
        <v>2488</v>
      </c>
      <c r="AA12" s="172" t="s">
        <v>2488</v>
      </c>
      <c r="AB12" s="172" t="s">
        <v>2488</v>
      </c>
      <c r="AC12" s="172" t="s">
        <v>2488</v>
      </c>
      <c r="AD12" s="172" t="s">
        <v>2488</v>
      </c>
      <c r="AE12" s="164">
        <v>12021</v>
      </c>
      <c r="AF12" s="165">
        <v>2.5</v>
      </c>
      <c r="AG12" s="455"/>
      <c r="AH12" s="456"/>
      <c r="AI12" s="1"/>
      <c r="AJ12" s="1"/>
      <c r="AK12" s="1"/>
      <c r="AV12" s="382"/>
      <c r="AW12" s="382"/>
      <c r="AX12" s="382"/>
      <c r="AY12" s="382"/>
      <c r="AZ12" s="382"/>
    </row>
    <row r="13" spans="1:52" ht="13.15" customHeight="1">
      <c r="A13" s="930"/>
      <c r="B13" s="90" t="s">
        <v>2319</v>
      </c>
      <c r="C13" s="164">
        <v>61</v>
      </c>
      <c r="D13" s="164">
        <v>174</v>
      </c>
      <c r="E13" s="164">
        <v>243</v>
      </c>
      <c r="F13" s="164">
        <v>454</v>
      </c>
      <c r="G13" s="164">
        <v>747</v>
      </c>
      <c r="H13" s="164">
        <v>1002</v>
      </c>
      <c r="I13" s="164">
        <v>1436</v>
      </c>
      <c r="J13" s="164">
        <v>2295</v>
      </c>
      <c r="K13" s="164">
        <v>1627</v>
      </c>
      <c r="L13" s="164">
        <v>1170</v>
      </c>
      <c r="M13" s="164">
        <v>3314</v>
      </c>
      <c r="N13" s="164">
        <v>2170</v>
      </c>
      <c r="O13" s="164">
        <v>1047</v>
      </c>
      <c r="P13" s="164">
        <v>993</v>
      </c>
      <c r="Q13" s="164">
        <v>773</v>
      </c>
      <c r="R13" s="164">
        <v>1263</v>
      </c>
      <c r="S13" s="164">
        <v>814</v>
      </c>
      <c r="T13" s="172" t="s">
        <v>2488</v>
      </c>
      <c r="U13" s="172" t="s">
        <v>2488</v>
      </c>
      <c r="V13" s="172" t="s">
        <v>2488</v>
      </c>
      <c r="W13" s="172" t="s">
        <v>2488</v>
      </c>
      <c r="X13" s="172" t="s">
        <v>2488</v>
      </c>
      <c r="Y13" s="172" t="s">
        <v>2488</v>
      </c>
      <c r="Z13" s="172" t="s">
        <v>2488</v>
      </c>
      <c r="AA13" s="172" t="s">
        <v>2488</v>
      </c>
      <c r="AB13" s="172" t="s">
        <v>2488</v>
      </c>
      <c r="AC13" s="172" t="s">
        <v>2488</v>
      </c>
      <c r="AD13" s="172" t="s">
        <v>2488</v>
      </c>
      <c r="AE13" s="164">
        <v>19583</v>
      </c>
      <c r="AF13" s="165">
        <v>4.0999999999999996</v>
      </c>
      <c r="AG13" s="455"/>
      <c r="AH13" s="456"/>
      <c r="AI13" s="1"/>
      <c r="AJ13" s="1"/>
      <c r="AK13" s="1"/>
      <c r="AV13" s="382"/>
      <c r="AW13" s="382"/>
      <c r="AX13" s="382"/>
      <c r="AY13" s="382"/>
      <c r="AZ13" s="382"/>
    </row>
    <row r="14" spans="1:52" ht="13.15" customHeight="1">
      <c r="A14" s="930"/>
      <c r="B14" s="94" t="s">
        <v>2118</v>
      </c>
      <c r="C14" s="164">
        <v>16</v>
      </c>
      <c r="D14" s="164">
        <v>26</v>
      </c>
      <c r="E14" s="164">
        <v>47</v>
      </c>
      <c r="F14" s="164">
        <v>37</v>
      </c>
      <c r="G14" s="164">
        <v>48</v>
      </c>
      <c r="H14" s="164">
        <v>427</v>
      </c>
      <c r="I14" s="164">
        <v>570</v>
      </c>
      <c r="J14" s="164">
        <v>751</v>
      </c>
      <c r="K14" s="164">
        <v>396</v>
      </c>
      <c r="L14" s="164">
        <v>179</v>
      </c>
      <c r="M14" s="164">
        <v>106</v>
      </c>
      <c r="N14" s="164">
        <v>74</v>
      </c>
      <c r="O14" s="164">
        <v>68</v>
      </c>
      <c r="P14" s="164">
        <v>104</v>
      </c>
      <c r="Q14" s="164">
        <v>50</v>
      </c>
      <c r="R14" s="164">
        <v>41</v>
      </c>
      <c r="S14" s="164">
        <v>45</v>
      </c>
      <c r="T14" s="172" t="s">
        <v>2488</v>
      </c>
      <c r="U14" s="172" t="s">
        <v>2488</v>
      </c>
      <c r="V14" s="172" t="s">
        <v>2488</v>
      </c>
      <c r="W14" s="172" t="s">
        <v>2488</v>
      </c>
      <c r="X14" s="172" t="s">
        <v>2488</v>
      </c>
      <c r="Y14" s="172" t="s">
        <v>2488</v>
      </c>
      <c r="Z14" s="172" t="s">
        <v>2488</v>
      </c>
      <c r="AA14" s="172" t="s">
        <v>2488</v>
      </c>
      <c r="AB14" s="172" t="s">
        <v>2488</v>
      </c>
      <c r="AC14" s="172" t="s">
        <v>2488</v>
      </c>
      <c r="AD14" s="172" t="s">
        <v>2488</v>
      </c>
      <c r="AE14" s="164">
        <v>2985</v>
      </c>
      <c r="AF14" s="165">
        <v>0.6</v>
      </c>
      <c r="AG14" s="455"/>
      <c r="AH14" s="456"/>
      <c r="AI14" s="1"/>
      <c r="AJ14" s="1"/>
      <c r="AK14" s="1"/>
      <c r="AV14" s="382"/>
      <c r="AW14" s="382"/>
      <c r="AX14" s="382"/>
      <c r="AY14" s="382"/>
      <c r="AZ14" s="382"/>
    </row>
    <row r="15" spans="1:52" ht="13.15" customHeight="1">
      <c r="A15" s="930"/>
      <c r="B15" s="94" t="s">
        <v>2119</v>
      </c>
      <c r="C15" s="164">
        <v>0</v>
      </c>
      <c r="D15" s="164">
        <v>0</v>
      </c>
      <c r="E15" s="164">
        <v>1</v>
      </c>
      <c r="F15" s="164">
        <v>0</v>
      </c>
      <c r="G15" s="164">
        <v>1</v>
      </c>
      <c r="H15" s="164">
        <v>659</v>
      </c>
      <c r="I15" s="164">
        <v>45</v>
      </c>
      <c r="J15" s="164">
        <v>560</v>
      </c>
      <c r="K15" s="164">
        <v>201</v>
      </c>
      <c r="L15" s="164">
        <v>77</v>
      </c>
      <c r="M15" s="164">
        <v>57</v>
      </c>
      <c r="N15" s="164">
        <v>18</v>
      </c>
      <c r="O15" s="164">
        <v>28</v>
      </c>
      <c r="P15" s="164">
        <v>28</v>
      </c>
      <c r="Q15" s="164">
        <v>22</v>
      </c>
      <c r="R15" s="164">
        <v>14</v>
      </c>
      <c r="S15" s="164">
        <v>16</v>
      </c>
      <c r="T15" s="172" t="s">
        <v>2488</v>
      </c>
      <c r="U15" s="172" t="s">
        <v>2488</v>
      </c>
      <c r="V15" s="172" t="s">
        <v>2488</v>
      </c>
      <c r="W15" s="172" t="s">
        <v>2488</v>
      </c>
      <c r="X15" s="172" t="s">
        <v>2488</v>
      </c>
      <c r="Y15" s="172" t="s">
        <v>2488</v>
      </c>
      <c r="Z15" s="172" t="s">
        <v>2488</v>
      </c>
      <c r="AA15" s="172" t="s">
        <v>2488</v>
      </c>
      <c r="AB15" s="172" t="s">
        <v>2488</v>
      </c>
      <c r="AC15" s="172" t="s">
        <v>2488</v>
      </c>
      <c r="AD15" s="172" t="s">
        <v>2488</v>
      </c>
      <c r="AE15" s="164">
        <v>1727</v>
      </c>
      <c r="AF15" s="165">
        <v>0.4</v>
      </c>
      <c r="AG15" s="455"/>
      <c r="AH15" s="456"/>
      <c r="AI15" s="1"/>
      <c r="AJ15" s="1"/>
      <c r="AK15" s="1"/>
      <c r="AV15" s="382"/>
      <c r="AW15" s="382"/>
      <c r="AX15" s="382"/>
      <c r="AY15" s="382"/>
      <c r="AZ15" s="382"/>
    </row>
    <row r="16" spans="1:52" ht="26.25" customHeight="1">
      <c r="A16" s="930" t="s">
        <v>127</v>
      </c>
      <c r="B16" s="1" t="s">
        <v>2318</v>
      </c>
      <c r="C16" s="164">
        <v>15704</v>
      </c>
      <c r="D16" s="164">
        <v>37210</v>
      </c>
      <c r="E16" s="164">
        <v>73315</v>
      </c>
      <c r="F16" s="164">
        <v>110007</v>
      </c>
      <c r="G16" s="164">
        <v>78989</v>
      </c>
      <c r="H16" s="164">
        <v>38459</v>
      </c>
      <c r="I16" s="164">
        <v>20436</v>
      </c>
      <c r="J16" s="164">
        <v>26323</v>
      </c>
      <c r="K16" s="164">
        <v>28261</v>
      </c>
      <c r="L16" s="164">
        <v>22596</v>
      </c>
      <c r="M16" s="164">
        <v>27902</v>
      </c>
      <c r="N16" s="164">
        <v>38264</v>
      </c>
      <c r="O16" s="164">
        <v>53221</v>
      </c>
      <c r="P16" s="164">
        <v>57095</v>
      </c>
      <c r="Q16" s="164">
        <v>26454</v>
      </c>
      <c r="R16" s="164">
        <v>24078</v>
      </c>
      <c r="S16" s="164">
        <v>24317</v>
      </c>
      <c r="T16" s="164">
        <v>9174</v>
      </c>
      <c r="U16" s="164">
        <v>12013</v>
      </c>
      <c r="V16" s="164">
        <v>14010</v>
      </c>
      <c r="W16" s="164">
        <v>16393</v>
      </c>
      <c r="X16" s="164">
        <v>15965</v>
      </c>
      <c r="Y16" s="164">
        <v>11065</v>
      </c>
      <c r="Z16" s="35">
        <v>11764</v>
      </c>
      <c r="AA16" s="35">
        <v>26189</v>
      </c>
      <c r="AB16" s="35">
        <v>32096</v>
      </c>
      <c r="AC16" s="35">
        <v>45756</v>
      </c>
      <c r="AD16" s="35">
        <v>66636</v>
      </c>
      <c r="AE16" s="164">
        <v>963692</v>
      </c>
      <c r="AF16" s="165">
        <v>86.9</v>
      </c>
      <c r="AG16" s="455"/>
      <c r="AH16" s="456"/>
      <c r="AI16" s="1"/>
      <c r="AJ16" s="1"/>
      <c r="AK16" s="1"/>
      <c r="AV16" s="382"/>
      <c r="AW16" s="382"/>
      <c r="AX16" s="382"/>
      <c r="AY16" s="382"/>
      <c r="AZ16" s="382"/>
    </row>
    <row r="17" spans="1:52" ht="12.6">
      <c r="A17" s="930"/>
      <c r="B17" s="1" t="s">
        <v>2116</v>
      </c>
      <c r="C17" s="164">
        <v>361</v>
      </c>
      <c r="D17" s="164">
        <v>447</v>
      </c>
      <c r="E17" s="164">
        <v>283</v>
      </c>
      <c r="F17" s="164">
        <v>321</v>
      </c>
      <c r="G17" s="164">
        <v>272</v>
      </c>
      <c r="H17" s="164">
        <v>135</v>
      </c>
      <c r="I17" s="164">
        <v>114</v>
      </c>
      <c r="J17" s="164">
        <v>100</v>
      </c>
      <c r="K17" s="164">
        <v>124</v>
      </c>
      <c r="L17" s="164">
        <v>162</v>
      </c>
      <c r="M17" s="164">
        <v>86</v>
      </c>
      <c r="N17" s="164">
        <v>148</v>
      </c>
      <c r="O17" s="164">
        <v>189</v>
      </c>
      <c r="P17" s="164">
        <v>271</v>
      </c>
      <c r="Q17" s="164">
        <v>297</v>
      </c>
      <c r="R17" s="164">
        <v>1038</v>
      </c>
      <c r="S17" s="164">
        <v>2313</v>
      </c>
      <c r="T17" s="164">
        <v>1488</v>
      </c>
      <c r="U17" s="164">
        <v>3352</v>
      </c>
      <c r="V17" s="164">
        <v>4558</v>
      </c>
      <c r="W17" s="164">
        <v>5688</v>
      </c>
      <c r="X17" s="164">
        <v>5975</v>
      </c>
      <c r="Y17" s="164">
        <v>6479</v>
      </c>
      <c r="Z17" s="35">
        <v>3512</v>
      </c>
      <c r="AA17" s="35">
        <v>9406</v>
      </c>
      <c r="AB17" s="35">
        <v>10737</v>
      </c>
      <c r="AC17" s="35">
        <v>10801</v>
      </c>
      <c r="AD17" s="35">
        <v>11180</v>
      </c>
      <c r="AE17" s="164">
        <v>79837</v>
      </c>
      <c r="AF17" s="165">
        <v>7.2</v>
      </c>
      <c r="AG17" s="455"/>
      <c r="AH17" s="456"/>
      <c r="AI17" s="1"/>
      <c r="AJ17" s="1"/>
      <c r="AK17" s="1"/>
      <c r="AV17" s="382"/>
      <c r="AW17" s="382"/>
      <c r="AX17" s="382"/>
      <c r="AY17" s="382"/>
      <c r="AZ17" s="382"/>
    </row>
    <row r="18" spans="1:52" ht="12.6">
      <c r="A18" s="930"/>
      <c r="B18" s="13" t="s">
        <v>2117</v>
      </c>
      <c r="C18" s="164">
        <v>67</v>
      </c>
      <c r="D18" s="164">
        <v>183</v>
      </c>
      <c r="E18" s="164">
        <v>284</v>
      </c>
      <c r="F18" s="164">
        <v>361</v>
      </c>
      <c r="G18" s="164">
        <v>405</v>
      </c>
      <c r="H18" s="164">
        <v>229</v>
      </c>
      <c r="I18" s="164">
        <v>56</v>
      </c>
      <c r="J18" s="164">
        <v>53</v>
      </c>
      <c r="K18" s="164">
        <v>158</v>
      </c>
      <c r="L18" s="164">
        <v>225</v>
      </c>
      <c r="M18" s="164">
        <v>232</v>
      </c>
      <c r="N18" s="164">
        <v>349</v>
      </c>
      <c r="O18" s="164">
        <v>363</v>
      </c>
      <c r="P18" s="164">
        <v>491</v>
      </c>
      <c r="Q18" s="164">
        <v>1018</v>
      </c>
      <c r="R18" s="164">
        <v>3778</v>
      </c>
      <c r="S18" s="164">
        <v>6292</v>
      </c>
      <c r="T18" s="164">
        <v>4302</v>
      </c>
      <c r="U18" s="164">
        <v>5794</v>
      </c>
      <c r="V18" s="164">
        <v>5116</v>
      </c>
      <c r="W18" s="164">
        <v>4741</v>
      </c>
      <c r="X18" s="164">
        <v>5781</v>
      </c>
      <c r="Y18" s="164">
        <v>4934</v>
      </c>
      <c r="Z18" s="35">
        <v>517</v>
      </c>
      <c r="AA18" s="35">
        <v>1369</v>
      </c>
      <c r="AB18" s="35">
        <v>1134</v>
      </c>
      <c r="AC18" s="35">
        <v>1008</v>
      </c>
      <c r="AD18" s="35">
        <v>1232</v>
      </c>
      <c r="AE18" s="164">
        <v>50472</v>
      </c>
      <c r="AF18" s="165">
        <v>4.5999999999999996</v>
      </c>
      <c r="AG18" s="455"/>
      <c r="AH18" s="456"/>
      <c r="AI18" s="1"/>
      <c r="AJ18" s="1"/>
      <c r="AK18" s="1"/>
      <c r="AV18" s="382"/>
      <c r="AW18" s="382"/>
      <c r="AX18" s="382"/>
      <c r="AY18" s="382"/>
      <c r="AZ18" s="382"/>
    </row>
    <row r="19" spans="1:52" ht="12.75" customHeight="1">
      <c r="A19" s="930"/>
      <c r="B19" s="90" t="s">
        <v>2319</v>
      </c>
      <c r="C19" s="164">
        <v>122</v>
      </c>
      <c r="D19" s="164">
        <v>109</v>
      </c>
      <c r="E19" s="164">
        <v>111</v>
      </c>
      <c r="F19" s="164">
        <v>105</v>
      </c>
      <c r="G19" s="164">
        <v>169</v>
      </c>
      <c r="H19" s="164">
        <v>60</v>
      </c>
      <c r="I19" s="164">
        <v>3</v>
      </c>
      <c r="J19" s="164">
        <v>18</v>
      </c>
      <c r="K19" s="164">
        <v>55</v>
      </c>
      <c r="L19" s="164">
        <v>68</v>
      </c>
      <c r="M19" s="164">
        <v>76</v>
      </c>
      <c r="N19" s="164">
        <v>46</v>
      </c>
      <c r="O19" s="164">
        <v>69</v>
      </c>
      <c r="P19" s="164">
        <v>100</v>
      </c>
      <c r="Q19" s="164">
        <v>139</v>
      </c>
      <c r="R19" s="164">
        <v>460</v>
      </c>
      <c r="S19" s="164">
        <v>704</v>
      </c>
      <c r="T19" s="164">
        <v>453</v>
      </c>
      <c r="U19" s="164">
        <v>996</v>
      </c>
      <c r="V19" s="164">
        <v>1137</v>
      </c>
      <c r="W19" s="164">
        <v>933</v>
      </c>
      <c r="X19" s="164">
        <v>1037</v>
      </c>
      <c r="Y19" s="164">
        <v>1235</v>
      </c>
      <c r="Z19" s="35">
        <v>214</v>
      </c>
      <c r="AA19" s="35">
        <v>600</v>
      </c>
      <c r="AB19" s="35">
        <v>487</v>
      </c>
      <c r="AC19" s="35">
        <v>892</v>
      </c>
      <c r="AD19" s="35">
        <v>515</v>
      </c>
      <c r="AE19" s="164">
        <v>10913</v>
      </c>
      <c r="AF19" s="165">
        <v>1</v>
      </c>
      <c r="AG19" s="455"/>
      <c r="AH19" s="456"/>
      <c r="AI19" s="1"/>
      <c r="AJ19" s="1"/>
      <c r="AK19" s="1"/>
      <c r="AV19" s="382"/>
      <c r="AW19" s="382"/>
      <c r="AX19" s="382"/>
      <c r="AY19" s="382"/>
      <c r="AZ19" s="382"/>
    </row>
    <row r="20" spans="1:52" ht="13.15" customHeight="1">
      <c r="A20" s="930"/>
      <c r="B20" s="94" t="s">
        <v>2118</v>
      </c>
      <c r="C20" s="164">
        <v>1</v>
      </c>
      <c r="D20" s="164">
        <v>26</v>
      </c>
      <c r="E20" s="164">
        <v>34</v>
      </c>
      <c r="F20" s="164">
        <v>24</v>
      </c>
      <c r="G20" s="164">
        <v>26</v>
      </c>
      <c r="H20" s="164">
        <v>19</v>
      </c>
      <c r="I20" s="164">
        <v>11</v>
      </c>
      <c r="J20" s="164">
        <v>31</v>
      </c>
      <c r="K20" s="164">
        <v>21</v>
      </c>
      <c r="L20" s="164">
        <v>26</v>
      </c>
      <c r="M20" s="164">
        <v>27</v>
      </c>
      <c r="N20" s="164">
        <v>30</v>
      </c>
      <c r="O20" s="164">
        <v>32</v>
      </c>
      <c r="P20" s="164">
        <v>51</v>
      </c>
      <c r="Q20" s="164">
        <v>61</v>
      </c>
      <c r="R20" s="164">
        <v>69</v>
      </c>
      <c r="S20" s="164">
        <v>114</v>
      </c>
      <c r="T20" s="164">
        <v>116</v>
      </c>
      <c r="U20" s="164">
        <v>269</v>
      </c>
      <c r="V20" s="164">
        <v>205</v>
      </c>
      <c r="W20" s="164">
        <v>205</v>
      </c>
      <c r="X20" s="164">
        <v>287</v>
      </c>
      <c r="Y20" s="164">
        <v>308</v>
      </c>
      <c r="Z20" s="35">
        <v>265</v>
      </c>
      <c r="AA20" s="35">
        <v>527</v>
      </c>
      <c r="AB20" s="35">
        <v>476</v>
      </c>
      <c r="AC20" s="35">
        <v>376</v>
      </c>
      <c r="AD20" s="35">
        <v>394</v>
      </c>
      <c r="AE20" s="164">
        <v>4031</v>
      </c>
      <c r="AF20" s="165">
        <v>0.4</v>
      </c>
      <c r="AG20" s="455"/>
      <c r="AH20" s="456"/>
      <c r="AI20" s="1"/>
      <c r="AJ20" s="1"/>
      <c r="AK20" s="1"/>
      <c r="AV20" s="382"/>
      <c r="AW20" s="382"/>
      <c r="AX20" s="382"/>
      <c r="AY20" s="382"/>
      <c r="AZ20" s="382"/>
    </row>
    <row r="21" spans="1:52" ht="12.75" customHeight="1">
      <c r="A21" s="930"/>
      <c r="B21" s="94" t="s">
        <v>2119</v>
      </c>
      <c r="C21" s="164">
        <v>0</v>
      </c>
      <c r="D21" s="164">
        <v>0</v>
      </c>
      <c r="E21" s="164">
        <v>0</v>
      </c>
      <c r="F21" s="164">
        <v>0</v>
      </c>
      <c r="G21" s="164">
        <v>7</v>
      </c>
      <c r="H21" s="164">
        <v>1</v>
      </c>
      <c r="I21" s="164">
        <v>0</v>
      </c>
      <c r="J21" s="164">
        <v>0</v>
      </c>
      <c r="K21" s="164">
        <v>8</v>
      </c>
      <c r="L21" s="164">
        <v>1</v>
      </c>
      <c r="M21" s="164">
        <v>9</v>
      </c>
      <c r="N21" s="164">
        <v>5</v>
      </c>
      <c r="O21" s="164">
        <v>5</v>
      </c>
      <c r="P21" s="164">
        <v>16</v>
      </c>
      <c r="Q21" s="164">
        <v>10</v>
      </c>
      <c r="R21" s="164">
        <v>21</v>
      </c>
      <c r="S21" s="164">
        <v>31</v>
      </c>
      <c r="T21" s="383">
        <v>0</v>
      </c>
      <c r="U21" s="383">
        <v>0</v>
      </c>
      <c r="V21" s="383">
        <v>0</v>
      </c>
      <c r="W21" s="383">
        <v>0</v>
      </c>
      <c r="X21" s="383">
        <v>0</v>
      </c>
      <c r="Y21" s="383">
        <v>0</v>
      </c>
      <c r="Z21" s="35">
        <v>0</v>
      </c>
      <c r="AA21" s="35">
        <v>0</v>
      </c>
      <c r="AB21" s="35">
        <v>0</v>
      </c>
      <c r="AC21" s="35">
        <v>0</v>
      </c>
      <c r="AD21" s="35">
        <v>0</v>
      </c>
      <c r="AE21" s="164">
        <v>114</v>
      </c>
      <c r="AF21" s="165">
        <v>0</v>
      </c>
      <c r="AG21" s="137"/>
      <c r="AH21" s="456"/>
      <c r="AI21" s="1"/>
      <c r="AJ21" s="1"/>
      <c r="AK21" s="1"/>
      <c r="AV21" s="382"/>
      <c r="AW21" s="382"/>
      <c r="AX21" s="382"/>
      <c r="AY21" s="382"/>
      <c r="AZ21" s="382"/>
    </row>
    <row r="22" spans="1:52" ht="25.9" customHeight="1">
      <c r="A22" s="930" t="s">
        <v>62</v>
      </c>
      <c r="B22" s="1" t="s">
        <v>2318</v>
      </c>
      <c r="C22" s="164">
        <v>52684</v>
      </c>
      <c r="D22" s="164">
        <v>90142</v>
      </c>
      <c r="E22" s="164">
        <v>141478</v>
      </c>
      <c r="F22" s="164">
        <v>202084</v>
      </c>
      <c r="G22" s="164">
        <v>220131</v>
      </c>
      <c r="H22" s="164">
        <v>153738</v>
      </c>
      <c r="I22" s="164">
        <v>143208</v>
      </c>
      <c r="J22" s="164">
        <v>146914</v>
      </c>
      <c r="K22" s="164">
        <v>122190</v>
      </c>
      <c r="L22" s="164">
        <v>79583</v>
      </c>
      <c r="M22" s="164">
        <v>76572</v>
      </c>
      <c r="N22" s="164">
        <v>77744</v>
      </c>
      <c r="O22" s="164">
        <v>99002</v>
      </c>
      <c r="P22" s="164">
        <v>99194</v>
      </c>
      <c r="Q22" s="164">
        <v>60718</v>
      </c>
      <c r="R22" s="164">
        <v>49686</v>
      </c>
      <c r="S22" s="164">
        <v>51926</v>
      </c>
      <c r="T22" s="164">
        <v>22963</v>
      </c>
      <c r="U22" s="164">
        <v>31019</v>
      </c>
      <c r="V22" s="164">
        <v>34298</v>
      </c>
      <c r="W22" s="164">
        <v>40143</v>
      </c>
      <c r="X22" s="164">
        <v>43808</v>
      </c>
      <c r="Y22" s="164">
        <v>42133</v>
      </c>
      <c r="Z22" s="35">
        <v>11764</v>
      </c>
      <c r="AA22" s="35">
        <v>26189</v>
      </c>
      <c r="AB22" s="35">
        <v>32096</v>
      </c>
      <c r="AC22" s="35">
        <v>45756</v>
      </c>
      <c r="AD22" s="35">
        <v>66636</v>
      </c>
      <c r="AE22" s="164">
        <v>2263799</v>
      </c>
      <c r="AF22" s="165">
        <v>84.6</v>
      </c>
      <c r="AG22" s="137"/>
      <c r="AH22" s="456"/>
      <c r="AI22" s="1"/>
      <c r="AJ22" s="1"/>
      <c r="AK22" s="1"/>
      <c r="AV22" s="382"/>
      <c r="AW22" s="382"/>
      <c r="AX22" s="382"/>
      <c r="AY22" s="382"/>
      <c r="AZ22" s="382"/>
    </row>
    <row r="23" spans="1:52" ht="12.6">
      <c r="A23" s="930"/>
      <c r="B23" s="1" t="s">
        <v>2116</v>
      </c>
      <c r="C23" s="164">
        <v>1158</v>
      </c>
      <c r="D23" s="164">
        <v>3542</v>
      </c>
      <c r="E23" s="164">
        <v>8254</v>
      </c>
      <c r="F23" s="164">
        <v>13539</v>
      </c>
      <c r="G23" s="164">
        <v>22579</v>
      </c>
      <c r="H23" s="164">
        <v>10159</v>
      </c>
      <c r="I23" s="164">
        <v>11545</v>
      </c>
      <c r="J23" s="164">
        <v>12438</v>
      </c>
      <c r="K23" s="164">
        <v>8347</v>
      </c>
      <c r="L23" s="164">
        <v>6045</v>
      </c>
      <c r="M23" s="164">
        <v>4791</v>
      </c>
      <c r="N23" s="164">
        <v>6078</v>
      </c>
      <c r="O23" s="164">
        <v>4122</v>
      </c>
      <c r="P23" s="164">
        <v>5458</v>
      </c>
      <c r="Q23" s="164">
        <v>4513</v>
      </c>
      <c r="R23" s="164">
        <v>4893</v>
      </c>
      <c r="S23" s="164">
        <v>6819</v>
      </c>
      <c r="T23" s="164">
        <v>3265</v>
      </c>
      <c r="U23" s="164">
        <v>6170</v>
      </c>
      <c r="V23" s="164">
        <v>7431</v>
      </c>
      <c r="W23" s="164">
        <v>9325</v>
      </c>
      <c r="X23" s="164">
        <v>10683</v>
      </c>
      <c r="Y23" s="164">
        <v>14725</v>
      </c>
      <c r="Z23" s="35">
        <v>3512</v>
      </c>
      <c r="AA23" s="35">
        <v>9406</v>
      </c>
      <c r="AB23" s="35">
        <v>10737</v>
      </c>
      <c r="AC23" s="35">
        <v>10801</v>
      </c>
      <c r="AD23" s="35">
        <v>11180</v>
      </c>
      <c r="AE23" s="164">
        <v>231515</v>
      </c>
      <c r="AF23" s="165">
        <v>8.6999999999999993</v>
      </c>
      <c r="AG23" s="137"/>
      <c r="AH23" s="456"/>
      <c r="AI23" s="1"/>
      <c r="AJ23" s="1"/>
      <c r="AK23" s="1"/>
      <c r="AV23" s="382"/>
      <c r="AW23" s="382"/>
      <c r="AX23" s="382"/>
      <c r="AY23" s="382"/>
      <c r="AZ23" s="382"/>
    </row>
    <row r="24" spans="1:52" ht="13.15" customHeight="1">
      <c r="A24" s="930"/>
      <c r="B24" s="13" t="s">
        <v>2117</v>
      </c>
      <c r="C24" s="164">
        <v>189</v>
      </c>
      <c r="D24" s="164">
        <v>433</v>
      </c>
      <c r="E24" s="164">
        <v>768</v>
      </c>
      <c r="F24" s="164">
        <v>1485</v>
      </c>
      <c r="G24" s="164">
        <v>1952</v>
      </c>
      <c r="H24" s="164">
        <v>2492</v>
      </c>
      <c r="I24" s="164">
        <v>3792</v>
      </c>
      <c r="J24" s="164">
        <v>5509</v>
      </c>
      <c r="K24" s="164">
        <v>4283</v>
      </c>
      <c r="L24" s="164">
        <v>3233</v>
      </c>
      <c r="M24" s="164">
        <v>3039</v>
      </c>
      <c r="N24" s="164">
        <v>2471</v>
      </c>
      <c r="O24" s="164">
        <v>3036</v>
      </c>
      <c r="P24" s="164">
        <v>3084</v>
      </c>
      <c r="Q24" s="164">
        <v>3556</v>
      </c>
      <c r="R24" s="164">
        <v>5734</v>
      </c>
      <c r="S24" s="164">
        <v>8376</v>
      </c>
      <c r="T24" s="164">
        <v>5041</v>
      </c>
      <c r="U24" s="164">
        <v>6636</v>
      </c>
      <c r="V24" s="164">
        <v>5905</v>
      </c>
      <c r="W24" s="164">
        <v>5731</v>
      </c>
      <c r="X24" s="164">
        <v>7046</v>
      </c>
      <c r="Y24" s="164">
        <v>6583</v>
      </c>
      <c r="Z24" s="35">
        <v>517</v>
      </c>
      <c r="AA24" s="35">
        <v>1369</v>
      </c>
      <c r="AB24" s="35">
        <v>1134</v>
      </c>
      <c r="AC24" s="35">
        <v>1008</v>
      </c>
      <c r="AD24" s="35">
        <v>1232</v>
      </c>
      <c r="AE24" s="164">
        <v>95634</v>
      </c>
      <c r="AF24" s="165">
        <v>3.6</v>
      </c>
      <c r="AG24" s="137"/>
      <c r="AH24" s="456"/>
      <c r="AI24" s="1"/>
      <c r="AJ24" s="1"/>
      <c r="AK24" s="1"/>
      <c r="AV24" s="382"/>
      <c r="AW24" s="382"/>
      <c r="AX24" s="382"/>
      <c r="AY24" s="382"/>
      <c r="AZ24" s="382"/>
    </row>
    <row r="25" spans="1:52" ht="13.15" customHeight="1">
      <c r="A25" s="930"/>
      <c r="B25" s="90" t="s">
        <v>2319</v>
      </c>
      <c r="C25" s="164">
        <v>209</v>
      </c>
      <c r="D25" s="164">
        <v>393</v>
      </c>
      <c r="E25" s="164">
        <v>667</v>
      </c>
      <c r="F25" s="164">
        <v>1145</v>
      </c>
      <c r="G25" s="164">
        <v>2449</v>
      </c>
      <c r="H25" s="164">
        <v>1622</v>
      </c>
      <c r="I25" s="164">
        <v>2930</v>
      </c>
      <c r="J25" s="164">
        <v>3472</v>
      </c>
      <c r="K25" s="164">
        <v>2676</v>
      </c>
      <c r="L25" s="164">
        <v>2161</v>
      </c>
      <c r="M25" s="164">
        <v>4682</v>
      </c>
      <c r="N25" s="164">
        <v>3881</v>
      </c>
      <c r="O25" s="164">
        <v>3068</v>
      </c>
      <c r="P25" s="164">
        <v>3150</v>
      </c>
      <c r="Q25" s="164">
        <v>2993</v>
      </c>
      <c r="R25" s="164">
        <v>4032</v>
      </c>
      <c r="S25" s="164">
        <v>2699</v>
      </c>
      <c r="T25" s="164">
        <v>1196</v>
      </c>
      <c r="U25" s="164">
        <v>2632</v>
      </c>
      <c r="V25" s="164">
        <v>2995</v>
      </c>
      <c r="W25" s="164">
        <v>2140</v>
      </c>
      <c r="X25" s="164">
        <v>3515</v>
      </c>
      <c r="Y25" s="164">
        <v>6869</v>
      </c>
      <c r="Z25" s="35">
        <v>214</v>
      </c>
      <c r="AA25" s="35">
        <v>600</v>
      </c>
      <c r="AB25" s="35">
        <v>487</v>
      </c>
      <c r="AC25" s="35">
        <v>892</v>
      </c>
      <c r="AD25" s="35">
        <v>515</v>
      </c>
      <c r="AE25" s="164">
        <v>64284</v>
      </c>
      <c r="AF25" s="165">
        <v>2.4</v>
      </c>
      <c r="AG25" s="137"/>
      <c r="AH25" s="456"/>
      <c r="AI25" s="1"/>
      <c r="AJ25" s="1"/>
      <c r="AK25" s="1"/>
      <c r="AV25" s="382"/>
      <c r="AW25" s="382"/>
      <c r="AX25" s="382"/>
      <c r="AY25" s="382"/>
      <c r="AZ25" s="382"/>
    </row>
    <row r="26" spans="1:52" ht="11.85" customHeight="1">
      <c r="A26" s="930"/>
      <c r="B26" s="94" t="s">
        <v>2118</v>
      </c>
      <c r="C26" s="164">
        <v>29</v>
      </c>
      <c r="D26" s="164">
        <v>115</v>
      </c>
      <c r="E26" s="164">
        <v>361</v>
      </c>
      <c r="F26" s="164">
        <v>646</v>
      </c>
      <c r="G26" s="164">
        <v>900</v>
      </c>
      <c r="H26" s="164">
        <v>682</v>
      </c>
      <c r="I26" s="164">
        <v>803</v>
      </c>
      <c r="J26" s="164">
        <v>1161</v>
      </c>
      <c r="K26" s="164">
        <v>727</v>
      </c>
      <c r="L26" s="164">
        <v>472</v>
      </c>
      <c r="M26" s="164">
        <v>426</v>
      </c>
      <c r="N26" s="164">
        <v>406</v>
      </c>
      <c r="O26" s="164">
        <v>527</v>
      </c>
      <c r="P26" s="164">
        <v>663</v>
      </c>
      <c r="Q26" s="164">
        <v>562</v>
      </c>
      <c r="R26" s="164">
        <v>447</v>
      </c>
      <c r="S26" s="164">
        <v>479</v>
      </c>
      <c r="T26" s="164">
        <v>347</v>
      </c>
      <c r="U26" s="164">
        <v>561</v>
      </c>
      <c r="V26" s="164">
        <v>558</v>
      </c>
      <c r="W26" s="164">
        <v>736</v>
      </c>
      <c r="X26" s="164">
        <v>934</v>
      </c>
      <c r="Y26" s="164">
        <v>1329</v>
      </c>
      <c r="Z26" s="35">
        <v>265</v>
      </c>
      <c r="AA26" s="35">
        <v>527</v>
      </c>
      <c r="AB26" s="35">
        <v>476</v>
      </c>
      <c r="AC26" s="35">
        <v>376</v>
      </c>
      <c r="AD26" s="35">
        <v>394</v>
      </c>
      <c r="AE26" s="164">
        <v>15909</v>
      </c>
      <c r="AF26" s="165">
        <v>0.6</v>
      </c>
      <c r="AG26" s="137"/>
      <c r="AH26" s="456"/>
      <c r="AI26" s="1"/>
      <c r="AJ26" s="1"/>
      <c r="AK26" s="1"/>
      <c r="AV26" s="382"/>
      <c r="AW26" s="382"/>
      <c r="AX26" s="382"/>
      <c r="AY26" s="382"/>
      <c r="AZ26" s="382"/>
    </row>
    <row r="27" spans="1:52" ht="12.75" customHeight="1">
      <c r="A27" s="930"/>
      <c r="B27" s="94" t="s">
        <v>2119</v>
      </c>
      <c r="C27" s="164">
        <v>0</v>
      </c>
      <c r="D27" s="164">
        <v>0</v>
      </c>
      <c r="E27" s="164">
        <v>2</v>
      </c>
      <c r="F27" s="164">
        <v>447</v>
      </c>
      <c r="G27" s="164">
        <v>434</v>
      </c>
      <c r="H27" s="164">
        <v>709</v>
      </c>
      <c r="I27" s="164">
        <v>56</v>
      </c>
      <c r="J27" s="164">
        <v>634</v>
      </c>
      <c r="K27" s="164">
        <v>222</v>
      </c>
      <c r="L27" s="164">
        <v>207</v>
      </c>
      <c r="M27" s="164">
        <v>205</v>
      </c>
      <c r="N27" s="164">
        <v>117</v>
      </c>
      <c r="O27" s="164">
        <v>153</v>
      </c>
      <c r="P27" s="164">
        <v>150</v>
      </c>
      <c r="Q27" s="164">
        <v>144</v>
      </c>
      <c r="R27" s="164">
        <v>122</v>
      </c>
      <c r="S27" s="164">
        <v>165</v>
      </c>
      <c r="T27" s="383">
        <v>0</v>
      </c>
      <c r="U27" s="383">
        <v>0</v>
      </c>
      <c r="V27" s="383">
        <v>0</v>
      </c>
      <c r="W27" s="383">
        <v>0</v>
      </c>
      <c r="X27" s="383">
        <v>0</v>
      </c>
      <c r="Y27" s="383">
        <v>0</v>
      </c>
      <c r="Z27" s="35">
        <v>0</v>
      </c>
      <c r="AA27" s="35">
        <v>0</v>
      </c>
      <c r="AB27" s="35">
        <v>0</v>
      </c>
      <c r="AC27" s="35">
        <v>0</v>
      </c>
      <c r="AD27" s="35">
        <v>0</v>
      </c>
      <c r="AE27" s="164">
        <v>3767</v>
      </c>
      <c r="AF27" s="165">
        <v>0.1</v>
      </c>
      <c r="AG27" s="137"/>
      <c r="AH27" s="1"/>
      <c r="AV27" s="382"/>
      <c r="AW27" s="382"/>
    </row>
    <row r="28" spans="1:52" ht="28.15" customHeight="1" thickBot="1">
      <c r="A28" s="384" t="s">
        <v>62</v>
      </c>
      <c r="B28" s="385"/>
      <c r="C28" s="386">
        <v>54269</v>
      </c>
      <c r="D28" s="386">
        <v>94625</v>
      </c>
      <c r="E28" s="386">
        <v>151530</v>
      </c>
      <c r="F28" s="386">
        <v>219346</v>
      </c>
      <c r="G28" s="386">
        <v>248445</v>
      </c>
      <c r="H28" s="386">
        <v>169402</v>
      </c>
      <c r="I28" s="386">
        <v>162334</v>
      </c>
      <c r="J28" s="386">
        <v>170128</v>
      </c>
      <c r="K28" s="386">
        <v>138445</v>
      </c>
      <c r="L28" s="386">
        <v>91701</v>
      </c>
      <c r="M28" s="386">
        <v>89715</v>
      </c>
      <c r="N28" s="386">
        <v>90697</v>
      </c>
      <c r="O28" s="386">
        <v>109908</v>
      </c>
      <c r="P28" s="386">
        <v>111699</v>
      </c>
      <c r="Q28" s="386">
        <v>72486</v>
      </c>
      <c r="R28" s="386">
        <v>64914</v>
      </c>
      <c r="S28" s="386">
        <v>70464</v>
      </c>
      <c r="T28" s="386">
        <v>32812</v>
      </c>
      <c r="U28" s="386">
        <v>47018</v>
      </c>
      <c r="V28" s="386">
        <v>51187</v>
      </c>
      <c r="W28" s="386">
        <v>58075</v>
      </c>
      <c r="X28" s="386">
        <v>65986</v>
      </c>
      <c r="Y28" s="441">
        <v>71639</v>
      </c>
      <c r="Z28" s="497">
        <v>16272</v>
      </c>
      <c r="AA28" s="594">
        <v>38091</v>
      </c>
      <c r="AB28" s="638">
        <v>44930</v>
      </c>
      <c r="AC28" s="638">
        <v>58833</v>
      </c>
      <c r="AD28" s="803">
        <v>79957</v>
      </c>
      <c r="AE28" s="386">
        <v>2674908</v>
      </c>
      <c r="AF28" s="387">
        <v>100</v>
      </c>
      <c r="AG28" s="137"/>
      <c r="AH28" s="1"/>
      <c r="AV28" s="382"/>
      <c r="AW28" s="382"/>
    </row>
    <row r="29" spans="1:52" ht="14.1" thickTop="1">
      <c r="A29" s="932" t="s">
        <v>2439</v>
      </c>
      <c r="B29" s="932"/>
      <c r="C29" s="932"/>
      <c r="D29" s="932"/>
      <c r="E29" s="932"/>
      <c r="F29" s="932"/>
      <c r="G29" s="932"/>
      <c r="H29" s="932"/>
      <c r="I29" s="932"/>
      <c r="J29" s="932"/>
      <c r="K29" s="932"/>
      <c r="L29" s="932"/>
      <c r="M29" s="932"/>
      <c r="N29" s="932"/>
      <c r="O29" s="932"/>
      <c r="P29" s="932"/>
      <c r="Q29" s="932"/>
      <c r="R29" s="932"/>
      <c r="S29" s="932"/>
      <c r="T29" s="932"/>
      <c r="U29" s="932"/>
      <c r="V29" s="932"/>
      <c r="W29" s="932"/>
      <c r="X29" s="932"/>
      <c r="Y29" s="143"/>
      <c r="AE29" s="456"/>
      <c r="AF29" s="137"/>
    </row>
    <row r="30" spans="1:52" ht="13.8">
      <c r="A30" s="932" t="s">
        <v>2861</v>
      </c>
      <c r="B30" s="932"/>
      <c r="C30" s="932"/>
      <c r="D30" s="932"/>
      <c r="E30" s="932"/>
      <c r="F30" s="932"/>
      <c r="G30" s="932"/>
      <c r="H30" s="932"/>
      <c r="I30" s="932"/>
      <c r="J30" s="932"/>
      <c r="K30" s="932"/>
      <c r="L30" s="932"/>
      <c r="M30" s="932"/>
      <c r="N30" s="932"/>
      <c r="O30" s="932"/>
      <c r="P30" s="932"/>
      <c r="Q30" s="932"/>
      <c r="R30" s="932"/>
      <c r="S30" s="932"/>
      <c r="T30" s="932"/>
      <c r="U30" s="932"/>
      <c r="V30" s="932"/>
      <c r="W30" s="932"/>
      <c r="X30" s="932"/>
      <c r="Y30" s="143"/>
      <c r="AA30" s="54"/>
      <c r="AF30" s="137"/>
    </row>
    <row r="31" spans="1:52" ht="13.8">
      <c r="A31" s="143" t="s">
        <v>2683</v>
      </c>
      <c r="B31" s="143"/>
      <c r="C31" s="143"/>
      <c r="D31" s="143"/>
      <c r="E31" s="143"/>
      <c r="F31" s="143"/>
      <c r="G31" s="143"/>
      <c r="H31" s="143"/>
      <c r="I31" s="143"/>
      <c r="J31" s="143"/>
      <c r="K31" s="143"/>
      <c r="L31" s="143"/>
      <c r="M31" s="143"/>
      <c r="N31" s="143"/>
      <c r="O31" s="143"/>
      <c r="P31" s="143"/>
      <c r="Q31" s="143"/>
      <c r="R31" s="143"/>
      <c r="S31" s="143"/>
      <c r="T31" s="143"/>
      <c r="U31" s="143"/>
      <c r="V31" s="143"/>
      <c r="Z31" s="54"/>
      <c r="AA31" s="54"/>
      <c r="AB31" s="674"/>
      <c r="AC31" s="674"/>
      <c r="AD31" s="54"/>
      <c r="AF31" s="137"/>
    </row>
    <row r="32" spans="1:52">
      <c r="A32" s="16" t="s">
        <v>2489</v>
      </c>
      <c r="C32" s="54"/>
      <c r="L32" s="54"/>
      <c r="M32" s="54"/>
      <c r="P32" s="54"/>
      <c r="Q32" s="54"/>
      <c r="R32" s="54"/>
      <c r="S32" s="54"/>
      <c r="T32" s="54"/>
      <c r="U32" s="54"/>
      <c r="V32" s="54"/>
      <c r="W32" s="388"/>
      <c r="AC32" s="54"/>
      <c r="AD32" s="54"/>
      <c r="AF32" s="137"/>
    </row>
    <row r="33" spans="1:31">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row>
    <row r="34" spans="1:31">
      <c r="A34" s="286" t="s">
        <v>1</v>
      </c>
      <c r="B34" s="287" t="str">
        <f>Contents!C28</f>
        <v>27 Feb 2020</v>
      </c>
      <c r="D34" s="388"/>
      <c r="E34" s="388"/>
      <c r="F34" s="388"/>
      <c r="G34" s="388"/>
      <c r="W34" s="388"/>
    </row>
    <row r="35" spans="1:31">
      <c r="A35" s="286" t="s">
        <v>2665</v>
      </c>
      <c r="B35" s="287" t="str">
        <f>Contents!D28</f>
        <v>28 May 2020</v>
      </c>
      <c r="C35" s="388"/>
      <c r="D35" s="388"/>
      <c r="E35" s="388"/>
      <c r="F35" s="388"/>
      <c r="G35" s="388"/>
      <c r="H35" s="388"/>
      <c r="I35" s="388"/>
      <c r="J35" s="388"/>
      <c r="K35" s="388"/>
      <c r="L35" s="388"/>
      <c r="M35" s="388"/>
      <c r="N35" s="388"/>
      <c r="O35" s="388"/>
      <c r="P35" s="388"/>
      <c r="Q35" s="388"/>
      <c r="R35" s="388"/>
      <c r="S35" s="388"/>
      <c r="T35" s="388"/>
      <c r="U35" s="388"/>
      <c r="V35" s="388"/>
      <c r="W35" s="388"/>
      <c r="X35" s="388"/>
      <c r="Y35" s="388"/>
      <c r="Z35" s="388"/>
      <c r="AA35" s="388"/>
      <c r="AB35" s="388"/>
      <c r="AC35" s="388"/>
      <c r="AD35" s="388"/>
    </row>
    <row r="36" spans="1:31">
      <c r="B36" s="388"/>
      <c r="C36" s="388"/>
      <c r="D36" s="388"/>
      <c r="E36" s="388"/>
      <c r="F36" s="388"/>
      <c r="G36" s="388"/>
      <c r="H36" s="388"/>
      <c r="I36" s="388"/>
      <c r="J36" s="388"/>
      <c r="K36" s="388"/>
      <c r="L36" s="388"/>
      <c r="M36" s="388"/>
      <c r="N36" s="388"/>
      <c r="O36" s="388"/>
      <c r="P36" s="388"/>
      <c r="Q36" s="388"/>
      <c r="R36" s="388"/>
      <c r="S36" s="388"/>
      <c r="T36" s="388"/>
      <c r="U36" s="388"/>
      <c r="V36" s="388"/>
      <c r="W36" s="388"/>
      <c r="X36" s="388"/>
      <c r="Y36" s="388"/>
      <c r="Z36" s="388"/>
      <c r="AA36" s="388"/>
      <c r="AB36" s="388"/>
      <c r="AC36" s="388"/>
      <c r="AD36" s="388"/>
    </row>
    <row r="37" spans="1:31">
      <c r="B37" s="388"/>
      <c r="C37" s="388"/>
      <c r="D37" s="388"/>
      <c r="E37" s="388"/>
      <c r="F37" s="388"/>
      <c r="G37" s="388"/>
      <c r="H37" s="388"/>
      <c r="I37" s="388"/>
      <c r="J37" s="388"/>
      <c r="K37" s="388"/>
      <c r="L37" s="388"/>
      <c r="M37" s="388"/>
      <c r="N37" s="388"/>
      <c r="O37" s="388"/>
      <c r="P37" s="388"/>
      <c r="Q37" s="388"/>
      <c r="R37" s="388"/>
      <c r="S37" s="388"/>
      <c r="T37" s="388"/>
      <c r="U37" s="388"/>
      <c r="V37" s="388"/>
      <c r="W37" s="388"/>
      <c r="X37" s="388"/>
      <c r="Y37" s="388"/>
      <c r="Z37" s="388"/>
      <c r="AA37" s="388"/>
      <c r="AB37" s="388"/>
      <c r="AC37" s="388"/>
      <c r="AD37" s="388"/>
    </row>
    <row r="38" spans="1:31">
      <c r="B38" s="388"/>
      <c r="C38" s="388"/>
      <c r="D38" s="388"/>
      <c r="E38" s="388"/>
      <c r="F38" s="388"/>
      <c r="G38" s="388"/>
      <c r="H38" s="388"/>
      <c r="I38" s="388"/>
      <c r="J38" s="388"/>
      <c r="K38" s="388"/>
      <c r="L38" s="388"/>
      <c r="M38" s="388"/>
      <c r="N38" s="388"/>
      <c r="O38" s="388"/>
      <c r="P38" s="388"/>
      <c r="Q38" s="388"/>
      <c r="R38" s="388"/>
      <c r="S38" s="388"/>
      <c r="T38" s="388"/>
      <c r="U38" s="388"/>
      <c r="V38" s="388"/>
      <c r="W38" s="388"/>
      <c r="X38" s="388"/>
      <c r="Y38" s="388"/>
      <c r="Z38" s="388"/>
      <c r="AA38" s="388"/>
      <c r="AB38" s="388"/>
      <c r="AC38" s="388"/>
      <c r="AD38" s="388"/>
    </row>
    <row r="39" spans="1:31">
      <c r="B39" s="388"/>
      <c r="C39" s="388"/>
      <c r="D39" s="388"/>
      <c r="E39" s="388"/>
      <c r="F39" s="388"/>
      <c r="G39" s="388"/>
      <c r="H39" s="388"/>
      <c r="I39" s="388"/>
      <c r="J39" s="388"/>
      <c r="K39" s="388"/>
      <c r="L39" s="388"/>
      <c r="M39" s="388"/>
      <c r="N39" s="388"/>
      <c r="O39" s="388"/>
      <c r="P39" s="388"/>
      <c r="Q39" s="388"/>
      <c r="R39" s="388"/>
      <c r="S39" s="388"/>
      <c r="T39" s="388"/>
      <c r="U39" s="388"/>
      <c r="V39" s="388"/>
      <c r="W39" s="388"/>
      <c r="X39" s="388"/>
      <c r="Y39" s="388"/>
      <c r="Z39" s="388"/>
      <c r="AA39" s="388"/>
      <c r="AB39" s="388"/>
      <c r="AC39" s="388"/>
      <c r="AD39" s="388"/>
    </row>
    <row r="40" spans="1:31">
      <c r="B40" s="388"/>
      <c r="C40" s="388"/>
      <c r="D40" s="388"/>
      <c r="E40" s="388"/>
      <c r="F40" s="388"/>
      <c r="G40" s="388"/>
      <c r="H40" s="388"/>
      <c r="I40" s="388"/>
      <c r="J40" s="388"/>
      <c r="K40" s="388"/>
      <c r="L40" s="388"/>
      <c r="M40" s="388"/>
      <c r="N40" s="388"/>
      <c r="O40" s="388"/>
      <c r="P40" s="388"/>
      <c r="Q40" s="388"/>
      <c r="R40" s="388"/>
      <c r="S40" s="388"/>
      <c r="T40" s="388"/>
      <c r="U40" s="388"/>
      <c r="V40" s="388"/>
      <c r="W40" s="388"/>
      <c r="X40" s="388"/>
      <c r="Y40" s="388"/>
      <c r="Z40" s="388"/>
      <c r="AA40" s="388"/>
      <c r="AB40" s="388"/>
      <c r="AC40" s="388"/>
      <c r="AD40" s="388"/>
    </row>
    <row r="41" spans="1:31">
      <c r="B41" s="388"/>
      <c r="C41" s="388"/>
      <c r="D41" s="388"/>
      <c r="E41" s="388"/>
      <c r="F41" s="388"/>
      <c r="G41" s="388"/>
      <c r="H41" s="388"/>
      <c r="I41" s="388"/>
      <c r="J41" s="388"/>
      <c r="K41" s="388"/>
      <c r="L41" s="388"/>
      <c r="M41" s="388"/>
      <c r="N41" s="388"/>
      <c r="O41" s="388"/>
      <c r="P41" s="388"/>
      <c r="Q41" s="388"/>
      <c r="R41" s="388"/>
      <c r="S41" s="388"/>
      <c r="T41" s="388"/>
      <c r="U41" s="388"/>
      <c r="V41" s="388"/>
      <c r="W41" s="388"/>
      <c r="X41" s="388"/>
      <c r="Y41" s="388"/>
      <c r="Z41" s="388"/>
      <c r="AA41" s="388"/>
      <c r="AB41" s="388"/>
      <c r="AC41" s="388"/>
      <c r="AD41" s="388"/>
    </row>
    <row r="42" spans="1:31">
      <c r="B42" s="388"/>
      <c r="C42" s="388"/>
      <c r="D42" s="388"/>
      <c r="E42" s="388"/>
      <c r="F42" s="388"/>
      <c r="G42" s="388"/>
      <c r="H42" s="388"/>
      <c r="I42" s="388"/>
      <c r="J42" s="388"/>
      <c r="K42" s="388"/>
      <c r="L42" s="388"/>
      <c r="M42" s="388"/>
      <c r="N42" s="388"/>
      <c r="O42" s="388"/>
      <c r="P42" s="388"/>
      <c r="Q42" s="388"/>
      <c r="R42" s="388"/>
      <c r="S42" s="388"/>
      <c r="T42" s="388"/>
      <c r="U42" s="388"/>
      <c r="V42" s="388"/>
      <c r="W42" s="388"/>
      <c r="X42" s="388"/>
      <c r="Y42" s="388"/>
      <c r="Z42" s="388"/>
      <c r="AA42" s="388"/>
      <c r="AB42" s="388"/>
      <c r="AC42" s="388"/>
      <c r="AD42" s="388"/>
    </row>
    <row r="43" spans="1:31">
      <c r="C43" s="388"/>
      <c r="D43" s="388"/>
      <c r="E43" s="388"/>
      <c r="F43" s="388"/>
      <c r="G43" s="388"/>
      <c r="H43" s="388"/>
      <c r="I43" s="388"/>
      <c r="J43" s="388"/>
      <c r="K43" s="388"/>
      <c r="L43" s="388"/>
      <c r="M43" s="388"/>
      <c r="N43" s="388"/>
      <c r="O43" s="388"/>
      <c r="P43" s="388"/>
      <c r="Q43" s="388"/>
      <c r="R43" s="388"/>
      <c r="S43" s="388"/>
      <c r="T43" s="388"/>
      <c r="U43" s="388"/>
      <c r="V43" s="388"/>
      <c r="W43" s="388"/>
      <c r="X43" s="388"/>
      <c r="Y43" s="388"/>
      <c r="Z43" s="388"/>
      <c r="AA43" s="388"/>
      <c r="AB43" s="388"/>
      <c r="AC43" s="388"/>
      <c r="AD43" s="388"/>
    </row>
    <row r="44" spans="1:31">
      <c r="C44" s="388"/>
      <c r="D44" s="388"/>
      <c r="E44" s="388"/>
      <c r="F44" s="388"/>
      <c r="G44" s="388"/>
      <c r="H44" s="388"/>
      <c r="I44" s="388"/>
      <c r="J44" s="388"/>
      <c r="K44" s="388"/>
      <c r="L44" s="388"/>
      <c r="M44" s="388"/>
      <c r="N44" s="388"/>
      <c r="O44" s="388"/>
      <c r="P44" s="388"/>
      <c r="Q44" s="388"/>
      <c r="R44" s="388"/>
      <c r="S44" s="388"/>
      <c r="T44" s="388"/>
      <c r="U44" s="388"/>
      <c r="V44" s="388"/>
      <c r="W44" s="388"/>
      <c r="X44" s="388"/>
      <c r="Y44" s="388"/>
      <c r="Z44" s="388"/>
      <c r="AA44" s="388"/>
      <c r="AB44" s="388"/>
      <c r="AC44" s="388"/>
      <c r="AD44" s="388"/>
    </row>
    <row r="45" spans="1:31">
      <c r="C45" s="388"/>
      <c r="D45" s="388"/>
      <c r="E45" s="388"/>
      <c r="F45" s="388"/>
      <c r="G45" s="388"/>
      <c r="H45" s="388"/>
      <c r="I45" s="388"/>
      <c r="J45" s="388"/>
      <c r="K45" s="388"/>
      <c r="L45" s="388"/>
      <c r="M45" s="388"/>
      <c r="N45" s="388"/>
      <c r="O45" s="388"/>
      <c r="P45" s="388"/>
      <c r="Q45" s="388"/>
      <c r="R45" s="388"/>
      <c r="S45" s="388"/>
      <c r="T45" s="388"/>
      <c r="U45" s="388"/>
      <c r="V45" s="388"/>
      <c r="W45" s="388"/>
      <c r="X45" s="388"/>
      <c r="Y45" s="388"/>
      <c r="Z45" s="388"/>
      <c r="AA45" s="388"/>
      <c r="AB45" s="388"/>
      <c r="AC45" s="388"/>
      <c r="AD45" s="388"/>
    </row>
    <row r="46" spans="1:31">
      <c r="C46" s="388"/>
      <c r="D46" s="388"/>
      <c r="E46" s="388"/>
      <c r="F46" s="388"/>
      <c r="G46" s="388"/>
      <c r="H46" s="388"/>
      <c r="I46" s="388"/>
      <c r="J46" s="388"/>
      <c r="K46" s="388"/>
      <c r="L46" s="388"/>
      <c r="M46" s="388"/>
      <c r="N46" s="388"/>
      <c r="O46" s="388"/>
      <c r="P46" s="388"/>
      <c r="Q46" s="388"/>
      <c r="R46" s="388"/>
      <c r="S46" s="388"/>
      <c r="T46" s="388"/>
      <c r="U46" s="388"/>
      <c r="V46" s="388"/>
      <c r="W46" s="388"/>
      <c r="X46" s="388"/>
      <c r="Y46" s="388"/>
      <c r="Z46" s="388"/>
      <c r="AA46" s="388"/>
      <c r="AB46" s="388"/>
      <c r="AC46" s="388"/>
      <c r="AD46" s="388"/>
    </row>
    <row r="47" spans="1:31">
      <c r="C47" s="388"/>
      <c r="D47" s="388"/>
      <c r="E47" s="388"/>
      <c r="F47" s="388"/>
      <c r="G47" s="388"/>
      <c r="H47" s="388"/>
      <c r="I47" s="388"/>
      <c r="J47" s="388"/>
      <c r="K47" s="388"/>
      <c r="L47" s="388"/>
      <c r="M47" s="388"/>
      <c r="N47" s="388"/>
      <c r="O47" s="388"/>
      <c r="P47" s="388"/>
      <c r="Q47" s="388"/>
      <c r="R47" s="388"/>
      <c r="S47" s="388"/>
      <c r="T47" s="388"/>
      <c r="U47" s="388"/>
      <c r="V47" s="388"/>
      <c r="W47" s="388"/>
      <c r="X47" s="388"/>
      <c r="Y47" s="388"/>
      <c r="Z47" s="388"/>
      <c r="AA47" s="388"/>
      <c r="AB47" s="388"/>
      <c r="AC47" s="388"/>
      <c r="AD47" s="388"/>
    </row>
    <row r="48" spans="1:31">
      <c r="C48" s="388"/>
      <c r="D48" s="388"/>
      <c r="E48" s="388"/>
      <c r="F48" s="388"/>
      <c r="G48" s="388"/>
      <c r="H48" s="388"/>
      <c r="I48" s="388"/>
      <c r="J48" s="388"/>
      <c r="K48" s="388"/>
      <c r="L48" s="388"/>
      <c r="M48" s="388"/>
      <c r="N48" s="388"/>
      <c r="O48" s="388"/>
      <c r="P48" s="388"/>
      <c r="Q48" s="388"/>
      <c r="R48" s="388"/>
      <c r="S48" s="388"/>
      <c r="T48" s="388"/>
      <c r="U48" s="388"/>
      <c r="V48" s="388"/>
      <c r="W48" s="388"/>
      <c r="X48" s="388"/>
      <c r="Y48" s="388"/>
      <c r="Z48" s="388"/>
      <c r="AA48" s="388"/>
      <c r="AB48" s="388"/>
      <c r="AC48" s="388"/>
      <c r="AD48" s="388"/>
    </row>
    <row r="49" spans="3:30">
      <c r="C49" s="388"/>
      <c r="D49" s="388"/>
      <c r="E49" s="388"/>
      <c r="F49" s="388"/>
      <c r="G49" s="388"/>
      <c r="H49" s="388"/>
      <c r="I49" s="388"/>
      <c r="J49" s="388"/>
      <c r="K49" s="388"/>
      <c r="L49" s="388"/>
      <c r="M49" s="388"/>
      <c r="N49" s="388"/>
      <c r="O49" s="388"/>
      <c r="P49" s="388"/>
      <c r="Q49" s="388"/>
      <c r="R49" s="388"/>
      <c r="S49" s="388"/>
      <c r="T49" s="388"/>
      <c r="U49" s="388"/>
      <c r="V49" s="388"/>
      <c r="W49" s="388"/>
      <c r="X49" s="388"/>
      <c r="Y49" s="388"/>
      <c r="Z49" s="388"/>
      <c r="AA49" s="388"/>
      <c r="AB49" s="388"/>
      <c r="AC49" s="388"/>
      <c r="AD49" s="388"/>
    </row>
    <row r="50" spans="3:30">
      <c r="C50" s="388"/>
      <c r="D50" s="388"/>
      <c r="E50" s="388"/>
      <c r="F50" s="388"/>
      <c r="G50" s="388"/>
      <c r="H50" s="388"/>
      <c r="I50" s="388"/>
      <c r="J50" s="388"/>
      <c r="K50" s="388"/>
      <c r="L50" s="388"/>
      <c r="M50" s="388"/>
      <c r="N50" s="388"/>
      <c r="O50" s="388"/>
      <c r="P50" s="388"/>
      <c r="Q50" s="388"/>
      <c r="R50" s="388"/>
      <c r="S50" s="388"/>
      <c r="T50" s="388"/>
      <c r="U50" s="388"/>
      <c r="V50" s="388"/>
      <c r="W50" s="388"/>
      <c r="X50" s="388"/>
      <c r="Y50" s="388"/>
      <c r="Z50" s="388"/>
      <c r="AA50" s="388"/>
      <c r="AB50" s="388"/>
      <c r="AC50" s="388"/>
      <c r="AD50" s="388"/>
    </row>
    <row r="51" spans="3:30">
      <c r="C51" s="388"/>
      <c r="D51" s="388"/>
      <c r="E51" s="388"/>
      <c r="F51" s="388"/>
      <c r="G51" s="388"/>
      <c r="H51" s="388"/>
      <c r="I51" s="388"/>
      <c r="J51" s="388"/>
      <c r="K51" s="388"/>
      <c r="L51" s="388"/>
      <c r="M51" s="388"/>
      <c r="N51" s="388"/>
      <c r="O51" s="388"/>
      <c r="P51" s="388"/>
      <c r="Q51" s="388"/>
      <c r="R51" s="388"/>
      <c r="S51" s="388"/>
      <c r="T51" s="388"/>
      <c r="U51" s="388"/>
      <c r="V51" s="388"/>
      <c r="W51" s="388"/>
      <c r="X51" s="388"/>
      <c r="Y51" s="388"/>
      <c r="Z51" s="388"/>
      <c r="AA51" s="388"/>
      <c r="AB51" s="388"/>
      <c r="AC51" s="388"/>
      <c r="AD51" s="388"/>
    </row>
    <row r="52" spans="3:30">
      <c r="C52" s="388"/>
      <c r="D52" s="388"/>
      <c r="E52" s="388"/>
      <c r="F52" s="388"/>
      <c r="G52" s="388"/>
      <c r="H52" s="388"/>
      <c r="I52" s="388"/>
      <c r="J52" s="388"/>
      <c r="K52" s="388"/>
      <c r="L52" s="388"/>
      <c r="M52" s="388"/>
      <c r="N52" s="388"/>
      <c r="O52" s="388"/>
      <c r="P52" s="388"/>
      <c r="Q52" s="388"/>
      <c r="R52" s="388"/>
      <c r="S52" s="388"/>
      <c r="T52" s="388"/>
      <c r="U52" s="388"/>
      <c r="V52" s="388"/>
      <c r="W52" s="388"/>
      <c r="X52" s="388"/>
      <c r="Y52" s="388"/>
      <c r="Z52" s="388"/>
      <c r="AA52" s="388"/>
      <c r="AB52" s="388"/>
      <c r="AC52" s="388"/>
      <c r="AD52" s="388"/>
    </row>
    <row r="53" spans="3:30">
      <c r="C53" s="388"/>
      <c r="D53" s="388"/>
      <c r="E53" s="388"/>
      <c r="F53" s="388"/>
      <c r="G53" s="388"/>
      <c r="H53" s="388"/>
      <c r="I53" s="388"/>
      <c r="J53" s="388"/>
      <c r="K53" s="388"/>
      <c r="L53" s="388"/>
      <c r="M53" s="388"/>
      <c r="N53" s="388"/>
      <c r="O53" s="388"/>
      <c r="P53" s="388"/>
      <c r="Q53" s="388"/>
      <c r="R53" s="388"/>
      <c r="S53" s="388"/>
      <c r="T53" s="388"/>
      <c r="U53" s="388"/>
      <c r="V53" s="388"/>
      <c r="W53" s="388"/>
      <c r="X53" s="388"/>
      <c r="Y53" s="388"/>
      <c r="Z53" s="388"/>
      <c r="AA53" s="388"/>
      <c r="AB53" s="388"/>
      <c r="AC53" s="388"/>
      <c r="AD53" s="388"/>
    </row>
    <row r="54" spans="3:30">
      <c r="C54" s="388"/>
      <c r="D54" s="388"/>
      <c r="E54" s="388"/>
      <c r="F54" s="388"/>
      <c r="G54" s="388"/>
      <c r="H54" s="388"/>
      <c r="I54" s="388"/>
      <c r="J54" s="388"/>
      <c r="K54" s="388"/>
      <c r="L54" s="388"/>
      <c r="M54" s="388"/>
      <c r="N54" s="388"/>
      <c r="O54" s="388"/>
      <c r="P54" s="388"/>
      <c r="Q54" s="388"/>
      <c r="R54" s="388"/>
      <c r="S54" s="388"/>
      <c r="T54" s="388"/>
      <c r="U54" s="388"/>
      <c r="V54" s="388"/>
      <c r="W54" s="388"/>
      <c r="X54" s="388"/>
      <c r="Y54" s="388"/>
      <c r="Z54" s="388"/>
      <c r="AA54" s="388"/>
      <c r="AB54" s="388"/>
      <c r="AC54" s="388"/>
      <c r="AD54" s="388"/>
    </row>
    <row r="55" spans="3:30">
      <c r="C55" s="388"/>
      <c r="D55" s="388"/>
      <c r="E55" s="388"/>
      <c r="F55" s="388"/>
      <c r="G55" s="388"/>
      <c r="H55" s="388"/>
      <c r="I55" s="388"/>
      <c r="J55" s="388"/>
      <c r="K55" s="388"/>
      <c r="L55" s="388"/>
      <c r="M55" s="388"/>
      <c r="N55" s="388"/>
      <c r="O55" s="388"/>
      <c r="P55" s="388"/>
      <c r="Q55" s="388"/>
      <c r="R55" s="388"/>
      <c r="S55" s="388"/>
      <c r="T55" s="388"/>
      <c r="U55" s="388"/>
      <c r="V55" s="388"/>
      <c r="W55" s="388"/>
      <c r="X55" s="388"/>
      <c r="Y55" s="388"/>
      <c r="Z55" s="388"/>
      <c r="AA55" s="388"/>
      <c r="AB55" s="388"/>
      <c r="AC55" s="388"/>
      <c r="AD55" s="388"/>
    </row>
    <row r="56" spans="3:30">
      <c r="C56" s="388"/>
      <c r="D56" s="388"/>
      <c r="E56" s="388"/>
      <c r="F56" s="388"/>
      <c r="G56" s="388"/>
      <c r="H56" s="388"/>
      <c r="I56" s="388"/>
      <c r="J56" s="388"/>
      <c r="K56" s="388"/>
      <c r="L56" s="388"/>
      <c r="M56" s="388"/>
      <c r="N56" s="388"/>
      <c r="O56" s="388"/>
      <c r="P56" s="388"/>
      <c r="Q56" s="388"/>
      <c r="R56" s="388"/>
      <c r="S56" s="388"/>
      <c r="T56" s="388"/>
      <c r="U56" s="388"/>
      <c r="V56" s="388"/>
      <c r="W56" s="388"/>
      <c r="X56" s="388"/>
      <c r="Y56" s="388"/>
      <c r="Z56" s="388"/>
      <c r="AA56" s="388"/>
      <c r="AB56" s="388"/>
      <c r="AC56" s="388"/>
      <c r="AD56" s="388"/>
    </row>
    <row r="57" spans="3:30">
      <c r="C57" s="388"/>
      <c r="D57" s="388"/>
      <c r="E57" s="388"/>
      <c r="F57" s="388"/>
      <c r="G57" s="388"/>
      <c r="H57" s="388"/>
      <c r="I57" s="388"/>
      <c r="J57" s="388"/>
      <c r="K57" s="388"/>
      <c r="L57" s="388"/>
      <c r="M57" s="388"/>
      <c r="N57" s="388"/>
      <c r="O57" s="388"/>
      <c r="P57" s="388"/>
      <c r="Q57" s="388"/>
      <c r="R57" s="388"/>
      <c r="S57" s="388"/>
      <c r="T57" s="388"/>
      <c r="U57" s="388"/>
      <c r="V57" s="388"/>
      <c r="W57" s="388"/>
      <c r="X57" s="388"/>
      <c r="Y57" s="388"/>
      <c r="Z57" s="388"/>
      <c r="AA57" s="388"/>
      <c r="AB57" s="388"/>
      <c r="AC57" s="388"/>
      <c r="AD57" s="388"/>
    </row>
    <row r="58" spans="3:30">
      <c r="C58" s="388"/>
      <c r="D58" s="388"/>
      <c r="E58" s="388"/>
      <c r="F58" s="388"/>
      <c r="G58" s="388"/>
      <c r="H58" s="388"/>
      <c r="I58" s="388"/>
      <c r="J58" s="388"/>
      <c r="K58" s="388"/>
      <c r="L58" s="388"/>
      <c r="M58" s="388"/>
      <c r="N58" s="388"/>
      <c r="O58" s="388"/>
      <c r="P58" s="388"/>
      <c r="Q58" s="388"/>
      <c r="R58" s="388"/>
      <c r="S58" s="388"/>
      <c r="T58" s="388"/>
      <c r="U58" s="388"/>
      <c r="V58" s="388"/>
      <c r="W58" s="388"/>
      <c r="X58" s="388"/>
      <c r="Y58" s="388"/>
      <c r="Z58" s="388"/>
      <c r="AA58" s="388"/>
      <c r="AB58" s="388"/>
      <c r="AC58" s="388"/>
      <c r="AD58" s="388"/>
    </row>
    <row r="59" spans="3:30">
      <c r="C59" s="388"/>
      <c r="D59" s="388"/>
      <c r="E59" s="388"/>
      <c r="F59" s="388"/>
      <c r="G59" s="388"/>
      <c r="H59" s="388"/>
      <c r="I59" s="388"/>
      <c r="J59" s="388"/>
      <c r="K59" s="388"/>
      <c r="L59" s="388"/>
      <c r="M59" s="388"/>
      <c r="N59" s="388"/>
      <c r="O59" s="388"/>
      <c r="P59" s="388"/>
      <c r="Q59" s="388"/>
      <c r="R59" s="388"/>
      <c r="S59" s="388"/>
      <c r="T59" s="388"/>
      <c r="U59" s="388"/>
      <c r="V59" s="388"/>
      <c r="W59" s="388"/>
      <c r="X59" s="388"/>
      <c r="Y59" s="388"/>
      <c r="Z59" s="388"/>
      <c r="AA59" s="388"/>
      <c r="AB59" s="388"/>
      <c r="AC59" s="388"/>
      <c r="AD59" s="388"/>
    </row>
    <row r="60" spans="3:30">
      <c r="C60" s="388"/>
      <c r="D60" s="388"/>
      <c r="E60" s="388"/>
      <c r="F60" s="388"/>
      <c r="G60" s="388"/>
      <c r="H60" s="388"/>
      <c r="I60" s="388"/>
      <c r="J60" s="388"/>
      <c r="K60" s="388"/>
      <c r="L60" s="388"/>
      <c r="M60" s="388"/>
      <c r="N60" s="388"/>
      <c r="O60" s="388"/>
      <c r="P60" s="388"/>
      <c r="Q60" s="388"/>
      <c r="R60" s="388"/>
      <c r="S60" s="388"/>
      <c r="T60" s="388"/>
      <c r="U60" s="388"/>
      <c r="V60" s="388"/>
      <c r="W60" s="388"/>
      <c r="X60" s="388"/>
      <c r="Y60" s="388"/>
      <c r="Z60" s="388"/>
      <c r="AA60" s="388"/>
      <c r="AB60" s="388"/>
      <c r="AC60" s="388"/>
      <c r="AD60" s="388"/>
    </row>
    <row r="61" spans="3:30">
      <c r="C61" s="388"/>
      <c r="D61" s="388"/>
      <c r="E61" s="388"/>
      <c r="F61" s="388"/>
      <c r="G61" s="388"/>
      <c r="H61" s="388"/>
      <c r="I61" s="388"/>
      <c r="J61" s="388"/>
      <c r="K61" s="388"/>
      <c r="L61" s="388"/>
      <c r="M61" s="388"/>
      <c r="N61" s="388"/>
      <c r="O61" s="388"/>
      <c r="P61" s="388"/>
      <c r="Q61" s="388"/>
      <c r="R61" s="388"/>
      <c r="S61" s="388"/>
      <c r="T61" s="388"/>
      <c r="U61" s="388"/>
      <c r="V61" s="388"/>
      <c r="W61" s="388"/>
      <c r="X61" s="388"/>
      <c r="Y61" s="388"/>
      <c r="Z61" s="388"/>
      <c r="AA61" s="388"/>
      <c r="AB61" s="388"/>
      <c r="AC61" s="388"/>
      <c r="AD61" s="388"/>
    </row>
    <row r="62" spans="3:30">
      <c r="C62" s="388"/>
      <c r="D62" s="388"/>
      <c r="E62" s="388"/>
      <c r="F62" s="388"/>
      <c r="G62" s="388"/>
      <c r="H62" s="388"/>
      <c r="I62" s="388"/>
      <c r="J62" s="388"/>
      <c r="K62" s="388"/>
      <c r="L62" s="388"/>
      <c r="M62" s="388"/>
      <c r="N62" s="388"/>
      <c r="O62" s="388"/>
      <c r="P62" s="388"/>
      <c r="Q62" s="388"/>
      <c r="R62" s="388"/>
      <c r="S62" s="388"/>
      <c r="T62" s="388"/>
      <c r="U62" s="388"/>
      <c r="V62" s="388"/>
      <c r="W62" s="388"/>
      <c r="X62" s="388"/>
      <c r="Y62" s="388"/>
      <c r="Z62" s="388"/>
      <c r="AA62" s="388"/>
      <c r="AB62" s="388"/>
      <c r="AC62" s="388"/>
      <c r="AD62" s="388"/>
    </row>
    <row r="63" spans="3:30">
      <c r="C63" s="388"/>
      <c r="D63" s="388"/>
      <c r="E63" s="388"/>
      <c r="F63" s="388"/>
      <c r="G63" s="388"/>
      <c r="H63" s="388"/>
      <c r="I63" s="388"/>
      <c r="J63" s="388"/>
      <c r="K63" s="388"/>
      <c r="L63" s="388"/>
      <c r="M63" s="388"/>
      <c r="N63" s="388"/>
      <c r="O63" s="388"/>
      <c r="P63" s="388"/>
      <c r="Q63" s="388"/>
      <c r="R63" s="388"/>
      <c r="S63" s="388"/>
      <c r="T63" s="388"/>
      <c r="U63" s="388"/>
      <c r="V63" s="388"/>
      <c r="W63" s="388"/>
      <c r="X63" s="388"/>
      <c r="Y63" s="388"/>
      <c r="Z63" s="388"/>
      <c r="AA63" s="388"/>
      <c r="AB63" s="388"/>
      <c r="AC63" s="388"/>
      <c r="AD63" s="388"/>
    </row>
    <row r="64" spans="3:30">
      <c r="C64" s="388"/>
      <c r="D64" s="388"/>
      <c r="E64" s="388"/>
      <c r="F64" s="388"/>
      <c r="G64" s="388"/>
      <c r="H64" s="388"/>
      <c r="I64" s="388"/>
      <c r="J64" s="388"/>
      <c r="K64" s="388"/>
      <c r="L64" s="388"/>
      <c r="M64" s="388"/>
      <c r="N64" s="388"/>
      <c r="O64" s="388"/>
      <c r="P64" s="388"/>
      <c r="Q64" s="388"/>
      <c r="R64" s="388"/>
      <c r="S64" s="388"/>
      <c r="T64" s="388"/>
      <c r="U64" s="388"/>
      <c r="V64" s="388"/>
      <c r="W64" s="388"/>
      <c r="X64" s="388"/>
      <c r="Y64" s="388"/>
      <c r="Z64" s="388"/>
      <c r="AA64" s="388"/>
      <c r="AB64" s="388"/>
      <c r="AC64" s="388"/>
      <c r="AD64" s="388"/>
    </row>
    <row r="65" spans="3:30">
      <c r="C65" s="388"/>
      <c r="D65" s="388"/>
      <c r="E65" s="388"/>
      <c r="F65" s="388"/>
      <c r="G65" s="388"/>
      <c r="H65" s="388"/>
      <c r="I65" s="388"/>
      <c r="J65" s="388"/>
      <c r="K65" s="388"/>
      <c r="L65" s="388"/>
      <c r="M65" s="388"/>
      <c r="N65" s="388"/>
      <c r="O65" s="388"/>
      <c r="P65" s="388"/>
      <c r="Q65" s="388"/>
      <c r="R65" s="388"/>
      <c r="S65" s="388"/>
      <c r="T65" s="388"/>
      <c r="U65" s="388"/>
      <c r="V65" s="388"/>
      <c r="W65" s="388"/>
      <c r="X65" s="388"/>
      <c r="Y65" s="388"/>
      <c r="Z65" s="388"/>
      <c r="AA65" s="388"/>
      <c r="AB65" s="388"/>
      <c r="AC65" s="388"/>
      <c r="AD65" s="388"/>
    </row>
    <row r="66" spans="3:30">
      <c r="C66" s="388"/>
      <c r="D66" s="388"/>
      <c r="E66" s="388"/>
      <c r="F66" s="388"/>
      <c r="G66" s="388"/>
      <c r="H66" s="388"/>
      <c r="I66" s="388"/>
      <c r="J66" s="388"/>
      <c r="K66" s="388"/>
      <c r="L66" s="388"/>
      <c r="M66" s="388"/>
      <c r="N66" s="388"/>
      <c r="O66" s="388"/>
      <c r="P66" s="388"/>
      <c r="Q66" s="388"/>
      <c r="R66" s="388"/>
      <c r="S66" s="388"/>
      <c r="T66" s="388"/>
      <c r="U66" s="388"/>
      <c r="V66" s="388"/>
      <c r="W66" s="388"/>
      <c r="X66" s="388"/>
      <c r="Y66" s="388"/>
      <c r="Z66" s="388"/>
      <c r="AA66" s="388"/>
      <c r="AB66" s="388"/>
      <c r="AC66" s="388"/>
      <c r="AD66" s="388"/>
    </row>
    <row r="67" spans="3:30">
      <c r="C67" s="388"/>
      <c r="D67" s="388"/>
      <c r="E67" s="388"/>
      <c r="F67" s="388"/>
      <c r="G67" s="388"/>
      <c r="H67" s="388"/>
      <c r="I67" s="388"/>
      <c r="J67" s="388"/>
      <c r="K67" s="388"/>
      <c r="L67" s="388"/>
      <c r="M67" s="388"/>
      <c r="N67" s="388"/>
      <c r="O67" s="388"/>
      <c r="P67" s="388"/>
      <c r="Q67" s="388"/>
      <c r="R67" s="388"/>
      <c r="S67" s="388"/>
      <c r="T67" s="388"/>
      <c r="U67" s="388"/>
      <c r="V67" s="388"/>
      <c r="W67" s="388"/>
      <c r="X67" s="388"/>
      <c r="Y67" s="388"/>
      <c r="Z67" s="388"/>
      <c r="AA67" s="388"/>
      <c r="AB67" s="388"/>
      <c r="AC67" s="388"/>
      <c r="AD67" s="388"/>
    </row>
    <row r="68" spans="3:30">
      <c r="C68" s="388"/>
      <c r="D68" s="388"/>
      <c r="E68" s="388"/>
      <c r="F68" s="388"/>
      <c r="G68" s="388"/>
      <c r="H68" s="388"/>
      <c r="I68" s="388"/>
      <c r="J68" s="388"/>
      <c r="K68" s="388"/>
      <c r="L68" s="388"/>
      <c r="M68" s="388"/>
      <c r="N68" s="388"/>
      <c r="O68" s="388"/>
      <c r="P68" s="388"/>
      <c r="Q68" s="388"/>
      <c r="R68" s="388"/>
      <c r="S68" s="388"/>
      <c r="T68" s="388"/>
      <c r="U68" s="388"/>
      <c r="V68" s="388"/>
      <c r="W68" s="388"/>
      <c r="X68" s="388"/>
      <c r="Y68" s="388"/>
      <c r="Z68" s="388"/>
      <c r="AA68" s="388"/>
      <c r="AB68" s="388"/>
      <c r="AC68" s="388"/>
      <c r="AD68" s="388"/>
    </row>
    <row r="69" spans="3:30">
      <c r="C69" s="388"/>
      <c r="D69" s="388"/>
      <c r="E69" s="388"/>
      <c r="F69" s="388"/>
      <c r="G69" s="388"/>
      <c r="H69" s="388"/>
      <c r="I69" s="388"/>
      <c r="J69" s="388"/>
      <c r="K69" s="388"/>
      <c r="L69" s="388"/>
      <c r="M69" s="388"/>
      <c r="N69" s="388"/>
      <c r="O69" s="388"/>
      <c r="P69" s="388"/>
      <c r="Q69" s="388"/>
      <c r="R69" s="388"/>
      <c r="S69" s="388"/>
      <c r="T69" s="388"/>
      <c r="U69" s="388"/>
      <c r="V69" s="388"/>
      <c r="W69" s="388"/>
      <c r="X69" s="388"/>
      <c r="Y69" s="388"/>
      <c r="Z69" s="388"/>
      <c r="AA69" s="388"/>
      <c r="AB69" s="388"/>
      <c r="AC69" s="388"/>
      <c r="AD69" s="388"/>
    </row>
    <row r="70" spans="3:30">
      <c r="C70" s="388"/>
      <c r="D70" s="388"/>
      <c r="E70" s="388"/>
      <c r="F70" s="388"/>
      <c r="G70" s="388"/>
      <c r="H70" s="388"/>
      <c r="I70" s="388"/>
      <c r="J70" s="388"/>
      <c r="K70" s="388"/>
      <c r="L70" s="388"/>
      <c r="M70" s="388"/>
      <c r="N70" s="388"/>
      <c r="O70" s="388"/>
      <c r="P70" s="388"/>
      <c r="Q70" s="388"/>
      <c r="R70" s="388"/>
      <c r="S70" s="388"/>
      <c r="T70" s="388"/>
      <c r="U70" s="388"/>
      <c r="V70" s="388"/>
      <c r="W70" s="388"/>
      <c r="X70" s="388"/>
      <c r="Y70" s="388"/>
      <c r="Z70" s="388"/>
      <c r="AA70" s="388"/>
      <c r="AB70" s="388"/>
      <c r="AC70" s="388"/>
      <c r="AD70" s="388"/>
    </row>
    <row r="71" spans="3:30">
      <c r="C71" s="388"/>
      <c r="D71" s="388"/>
      <c r="E71" s="388"/>
      <c r="F71" s="388"/>
      <c r="G71" s="388"/>
      <c r="H71" s="388"/>
      <c r="I71" s="388"/>
      <c r="J71" s="388"/>
      <c r="K71" s="388"/>
      <c r="L71" s="388"/>
      <c r="M71" s="388"/>
      <c r="N71" s="388"/>
      <c r="O71" s="388"/>
      <c r="P71" s="388"/>
      <c r="Q71" s="388"/>
      <c r="R71" s="388"/>
      <c r="S71" s="388"/>
      <c r="T71" s="388"/>
      <c r="U71" s="388"/>
      <c r="V71" s="388"/>
      <c r="W71" s="388"/>
      <c r="X71" s="388"/>
      <c r="Y71" s="388"/>
      <c r="Z71" s="388"/>
      <c r="AA71" s="388"/>
      <c r="AB71" s="388"/>
      <c r="AC71" s="388"/>
      <c r="AD71" s="388"/>
    </row>
    <row r="72" spans="3:30">
      <c r="C72" s="388"/>
      <c r="D72" s="388"/>
      <c r="E72" s="388"/>
      <c r="F72" s="388"/>
      <c r="G72" s="388"/>
      <c r="H72" s="388"/>
      <c r="I72" s="388"/>
      <c r="J72" s="388"/>
      <c r="K72" s="388"/>
      <c r="L72" s="388"/>
      <c r="M72" s="388"/>
      <c r="N72" s="388"/>
      <c r="O72" s="388"/>
      <c r="P72" s="388"/>
      <c r="Q72" s="388"/>
      <c r="R72" s="388"/>
      <c r="S72" s="388"/>
      <c r="T72" s="388"/>
      <c r="U72" s="388"/>
      <c r="V72" s="388"/>
      <c r="W72" s="388"/>
      <c r="X72" s="388"/>
      <c r="Y72" s="388"/>
      <c r="Z72" s="388"/>
      <c r="AA72" s="388"/>
      <c r="AB72" s="388"/>
      <c r="AC72" s="388"/>
      <c r="AD72" s="388"/>
    </row>
    <row r="73" spans="3:30">
      <c r="C73" s="388"/>
      <c r="D73" s="388"/>
      <c r="E73" s="388"/>
      <c r="F73" s="388"/>
      <c r="G73" s="388"/>
      <c r="H73" s="388"/>
      <c r="I73" s="388"/>
      <c r="J73" s="388"/>
      <c r="K73" s="388"/>
      <c r="L73" s="388"/>
      <c r="M73" s="388"/>
      <c r="N73" s="388"/>
      <c r="O73" s="388"/>
      <c r="P73" s="388"/>
      <c r="Q73" s="388"/>
      <c r="R73" s="388"/>
      <c r="S73" s="388"/>
      <c r="T73" s="388"/>
      <c r="U73" s="388"/>
      <c r="V73" s="388"/>
      <c r="W73" s="388"/>
      <c r="X73" s="388"/>
      <c r="Y73" s="388"/>
      <c r="Z73" s="388"/>
      <c r="AA73" s="388"/>
      <c r="AB73" s="388"/>
      <c r="AC73" s="388"/>
      <c r="AD73" s="388"/>
    </row>
  </sheetData>
  <mergeCells count="6">
    <mergeCell ref="A4:A9"/>
    <mergeCell ref="A10:A15"/>
    <mergeCell ref="A16:A21"/>
    <mergeCell ref="A22:A27"/>
    <mergeCell ref="A30:X30"/>
    <mergeCell ref="A29:X29"/>
  </mergeCells>
  <pageMargins left="0.7" right="0.7" top="0.75" bottom="0.75" header="0.3" footer="0.3"/>
  <pageSetup paperSize="9" scale="42"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codeName="Sheet35">
    <tabColor theme="4" tint="0.59999389629810485"/>
    <pageSetUpPr fitToPage="1"/>
  </sheetPr>
  <dimension ref="A1:AK182"/>
  <sheetViews>
    <sheetView showGridLines="0" zoomScaleNormal="100" workbookViewId="0">
      <pane xSplit="3" ySplit="3" topLeftCell="D4" activePane="bottomRight" state="frozen"/>
      <selection pane="topRight" activeCell="D1" sqref="D1"/>
      <selection pane="bottomLeft" activeCell="A4" sqref="A4"/>
      <selection pane="bottomRight" activeCell="A2" sqref="A2"/>
    </sheetView>
  </sheetViews>
  <sheetFormatPr defaultRowHeight="12.6"/>
  <cols>
    <col min="1" max="2" width="12.71875" style="16" customWidth="1"/>
    <col min="3" max="3" width="23" style="16" bestFit="1" customWidth="1"/>
    <col min="4" max="31" width="10.71875" style="16" customWidth="1"/>
    <col min="32" max="32" width="16" style="16" customWidth="1"/>
    <col min="33" max="33" width="16.27734375" style="265" customWidth="1"/>
    <col min="34" max="34" width="12.109375" style="16" customWidth="1"/>
    <col min="35" max="35" width="10.609375" style="16" bestFit="1" customWidth="1"/>
    <col min="36" max="36" width="9" style="16" customWidth="1"/>
    <col min="37" max="231" width="9" style="16"/>
    <col min="232" max="232" width="0" style="16" hidden="1" customWidth="1"/>
    <col min="233" max="233" width="12.71875" style="16" customWidth="1"/>
    <col min="234" max="235" width="3.71875" style="16" customWidth="1"/>
    <col min="236" max="236" width="43" style="16" customWidth="1"/>
    <col min="237" max="237" width="2.27734375" style="16" customWidth="1"/>
    <col min="238" max="238" width="30.71875" style="16" bestFit="1" customWidth="1"/>
    <col min="239" max="487" width="9" style="16"/>
    <col min="488" max="488" width="0" style="16" hidden="1" customWidth="1"/>
    <col min="489" max="489" width="12.71875" style="16" customWidth="1"/>
    <col min="490" max="491" width="3.71875" style="16" customWidth="1"/>
    <col min="492" max="492" width="43" style="16" customWidth="1"/>
    <col min="493" max="493" width="2.27734375" style="16" customWidth="1"/>
    <col min="494" max="494" width="30.71875" style="16" bestFit="1" customWidth="1"/>
    <col min="495" max="743" width="9" style="16"/>
    <col min="744" max="744" width="0" style="16" hidden="1" customWidth="1"/>
    <col min="745" max="745" width="12.71875" style="16" customWidth="1"/>
    <col min="746" max="747" width="3.71875" style="16" customWidth="1"/>
    <col min="748" max="748" width="43" style="16" customWidth="1"/>
    <col min="749" max="749" width="2.27734375" style="16" customWidth="1"/>
    <col min="750" max="750" width="30.71875" style="16" bestFit="1" customWidth="1"/>
    <col min="751" max="999" width="9" style="16"/>
    <col min="1000" max="1000" width="0" style="16" hidden="1" customWidth="1"/>
    <col min="1001" max="1001" width="12.71875" style="16" customWidth="1"/>
    <col min="1002" max="1003" width="3.71875" style="16" customWidth="1"/>
    <col min="1004" max="1004" width="43" style="16" customWidth="1"/>
    <col min="1005" max="1005" width="2.27734375" style="16" customWidth="1"/>
    <col min="1006" max="1006" width="30.71875" style="16" bestFit="1" customWidth="1"/>
    <col min="1007" max="1255" width="9" style="16"/>
    <col min="1256" max="1256" width="0" style="16" hidden="1" customWidth="1"/>
    <col min="1257" max="1257" width="12.71875" style="16" customWidth="1"/>
    <col min="1258" max="1259" width="3.71875" style="16" customWidth="1"/>
    <col min="1260" max="1260" width="43" style="16" customWidth="1"/>
    <col min="1261" max="1261" width="2.27734375" style="16" customWidth="1"/>
    <col min="1262" max="1262" width="30.71875" style="16" bestFit="1" customWidth="1"/>
    <col min="1263" max="1511" width="9" style="16"/>
    <col min="1512" max="1512" width="0" style="16" hidden="1" customWidth="1"/>
    <col min="1513" max="1513" width="12.71875" style="16" customWidth="1"/>
    <col min="1514" max="1515" width="3.71875" style="16" customWidth="1"/>
    <col min="1516" max="1516" width="43" style="16" customWidth="1"/>
    <col min="1517" max="1517" width="2.27734375" style="16" customWidth="1"/>
    <col min="1518" max="1518" width="30.71875" style="16" bestFit="1" customWidth="1"/>
    <col min="1519" max="1767" width="9" style="16"/>
    <col min="1768" max="1768" width="0" style="16" hidden="1" customWidth="1"/>
    <col min="1769" max="1769" width="12.71875" style="16" customWidth="1"/>
    <col min="1770" max="1771" width="3.71875" style="16" customWidth="1"/>
    <col min="1772" max="1772" width="43" style="16" customWidth="1"/>
    <col min="1773" max="1773" width="2.27734375" style="16" customWidth="1"/>
    <col min="1774" max="1774" width="30.71875" style="16" bestFit="1" customWidth="1"/>
    <col min="1775" max="2023" width="9" style="16"/>
    <col min="2024" max="2024" width="0" style="16" hidden="1" customWidth="1"/>
    <col min="2025" max="2025" width="12.71875" style="16" customWidth="1"/>
    <col min="2026" max="2027" width="3.71875" style="16" customWidth="1"/>
    <col min="2028" max="2028" width="43" style="16" customWidth="1"/>
    <col min="2029" max="2029" width="2.27734375" style="16" customWidth="1"/>
    <col min="2030" max="2030" width="30.71875" style="16" bestFit="1" customWidth="1"/>
    <col min="2031" max="2279" width="9" style="16"/>
    <col min="2280" max="2280" width="0" style="16" hidden="1" customWidth="1"/>
    <col min="2281" max="2281" width="12.71875" style="16" customWidth="1"/>
    <col min="2282" max="2283" width="3.71875" style="16" customWidth="1"/>
    <col min="2284" max="2284" width="43" style="16" customWidth="1"/>
    <col min="2285" max="2285" width="2.27734375" style="16" customWidth="1"/>
    <col min="2286" max="2286" width="30.71875" style="16" bestFit="1" customWidth="1"/>
    <col min="2287" max="2535" width="9" style="16"/>
    <col min="2536" max="2536" width="0" style="16" hidden="1" customWidth="1"/>
    <col min="2537" max="2537" width="12.71875" style="16" customWidth="1"/>
    <col min="2538" max="2539" width="3.71875" style="16" customWidth="1"/>
    <col min="2540" max="2540" width="43" style="16" customWidth="1"/>
    <col min="2541" max="2541" width="2.27734375" style="16" customWidth="1"/>
    <col min="2542" max="2542" width="30.71875" style="16" bestFit="1" customWidth="1"/>
    <col min="2543" max="2791" width="9" style="16"/>
    <col min="2792" max="2792" width="0" style="16" hidden="1" customWidth="1"/>
    <col min="2793" max="2793" width="12.71875" style="16" customWidth="1"/>
    <col min="2794" max="2795" width="3.71875" style="16" customWidth="1"/>
    <col min="2796" max="2796" width="43" style="16" customWidth="1"/>
    <col min="2797" max="2797" width="2.27734375" style="16" customWidth="1"/>
    <col min="2798" max="2798" width="30.71875" style="16" bestFit="1" customWidth="1"/>
    <col min="2799" max="3047" width="9" style="16"/>
    <col min="3048" max="3048" width="0" style="16" hidden="1" customWidth="1"/>
    <col min="3049" max="3049" width="12.71875" style="16" customWidth="1"/>
    <col min="3050" max="3051" width="3.71875" style="16" customWidth="1"/>
    <col min="3052" max="3052" width="43" style="16" customWidth="1"/>
    <col min="3053" max="3053" width="2.27734375" style="16" customWidth="1"/>
    <col min="3054" max="3054" width="30.71875" style="16" bestFit="1" customWidth="1"/>
    <col min="3055" max="3303" width="9" style="16"/>
    <col min="3304" max="3304" width="0" style="16" hidden="1" customWidth="1"/>
    <col min="3305" max="3305" width="12.71875" style="16" customWidth="1"/>
    <col min="3306" max="3307" width="3.71875" style="16" customWidth="1"/>
    <col min="3308" max="3308" width="43" style="16" customWidth="1"/>
    <col min="3309" max="3309" width="2.27734375" style="16" customWidth="1"/>
    <col min="3310" max="3310" width="30.71875" style="16" bestFit="1" customWidth="1"/>
    <col min="3311" max="3559" width="9" style="16"/>
    <col min="3560" max="3560" width="0" style="16" hidden="1" customWidth="1"/>
    <col min="3561" max="3561" width="12.71875" style="16" customWidth="1"/>
    <col min="3562" max="3563" width="3.71875" style="16" customWidth="1"/>
    <col min="3564" max="3564" width="43" style="16" customWidth="1"/>
    <col min="3565" max="3565" width="2.27734375" style="16" customWidth="1"/>
    <col min="3566" max="3566" width="30.71875" style="16" bestFit="1" customWidth="1"/>
    <col min="3567" max="3815" width="9" style="16"/>
    <col min="3816" max="3816" width="0" style="16" hidden="1" customWidth="1"/>
    <col min="3817" max="3817" width="12.71875" style="16" customWidth="1"/>
    <col min="3818" max="3819" width="3.71875" style="16" customWidth="1"/>
    <col min="3820" max="3820" width="43" style="16" customWidth="1"/>
    <col min="3821" max="3821" width="2.27734375" style="16" customWidth="1"/>
    <col min="3822" max="3822" width="30.71875" style="16" bestFit="1" customWidth="1"/>
    <col min="3823" max="4071" width="9" style="16"/>
    <col min="4072" max="4072" width="0" style="16" hidden="1" customWidth="1"/>
    <col min="4073" max="4073" width="12.71875" style="16" customWidth="1"/>
    <col min="4074" max="4075" width="3.71875" style="16" customWidth="1"/>
    <col min="4076" max="4076" width="43" style="16" customWidth="1"/>
    <col min="4077" max="4077" width="2.27734375" style="16" customWidth="1"/>
    <col min="4078" max="4078" width="30.71875" style="16" bestFit="1" customWidth="1"/>
    <col min="4079" max="4327" width="9" style="16"/>
    <col min="4328" max="4328" width="0" style="16" hidden="1" customWidth="1"/>
    <col min="4329" max="4329" width="12.71875" style="16" customWidth="1"/>
    <col min="4330" max="4331" width="3.71875" style="16" customWidth="1"/>
    <col min="4332" max="4332" width="43" style="16" customWidth="1"/>
    <col min="4333" max="4333" width="2.27734375" style="16" customWidth="1"/>
    <col min="4334" max="4334" width="30.71875" style="16" bestFit="1" customWidth="1"/>
    <col min="4335" max="4583" width="9" style="16"/>
    <col min="4584" max="4584" width="0" style="16" hidden="1" customWidth="1"/>
    <col min="4585" max="4585" width="12.71875" style="16" customWidth="1"/>
    <col min="4586" max="4587" width="3.71875" style="16" customWidth="1"/>
    <col min="4588" max="4588" width="43" style="16" customWidth="1"/>
    <col min="4589" max="4589" width="2.27734375" style="16" customWidth="1"/>
    <col min="4590" max="4590" width="30.71875" style="16" bestFit="1" customWidth="1"/>
    <col min="4591" max="4839" width="9" style="16"/>
    <col min="4840" max="4840" width="0" style="16" hidden="1" customWidth="1"/>
    <col min="4841" max="4841" width="12.71875" style="16" customWidth="1"/>
    <col min="4842" max="4843" width="3.71875" style="16" customWidth="1"/>
    <col min="4844" max="4844" width="43" style="16" customWidth="1"/>
    <col min="4845" max="4845" width="2.27734375" style="16" customWidth="1"/>
    <col min="4846" max="4846" width="30.71875" style="16" bestFit="1" customWidth="1"/>
    <col min="4847" max="5095" width="9" style="16"/>
    <col min="5096" max="5096" width="0" style="16" hidden="1" customWidth="1"/>
    <col min="5097" max="5097" width="12.71875" style="16" customWidth="1"/>
    <col min="5098" max="5099" width="3.71875" style="16" customWidth="1"/>
    <col min="5100" max="5100" width="43" style="16" customWidth="1"/>
    <col min="5101" max="5101" width="2.27734375" style="16" customWidth="1"/>
    <col min="5102" max="5102" width="30.71875" style="16" bestFit="1" customWidth="1"/>
    <col min="5103" max="5351" width="9" style="16"/>
    <col min="5352" max="5352" width="0" style="16" hidden="1" customWidth="1"/>
    <col min="5353" max="5353" width="12.71875" style="16" customWidth="1"/>
    <col min="5354" max="5355" width="3.71875" style="16" customWidth="1"/>
    <col min="5356" max="5356" width="43" style="16" customWidth="1"/>
    <col min="5357" max="5357" width="2.27734375" style="16" customWidth="1"/>
    <col min="5358" max="5358" width="30.71875" style="16" bestFit="1" customWidth="1"/>
    <col min="5359" max="5607" width="9" style="16"/>
    <col min="5608" max="5608" width="0" style="16" hidden="1" customWidth="1"/>
    <col min="5609" max="5609" width="12.71875" style="16" customWidth="1"/>
    <col min="5610" max="5611" width="3.71875" style="16" customWidth="1"/>
    <col min="5612" max="5612" width="43" style="16" customWidth="1"/>
    <col min="5613" max="5613" width="2.27734375" style="16" customWidth="1"/>
    <col min="5614" max="5614" width="30.71875" style="16" bestFit="1" customWidth="1"/>
    <col min="5615" max="5863" width="9" style="16"/>
    <col min="5864" max="5864" width="0" style="16" hidden="1" customWidth="1"/>
    <col min="5865" max="5865" width="12.71875" style="16" customWidth="1"/>
    <col min="5866" max="5867" width="3.71875" style="16" customWidth="1"/>
    <col min="5868" max="5868" width="43" style="16" customWidth="1"/>
    <col min="5869" max="5869" width="2.27734375" style="16" customWidth="1"/>
    <col min="5870" max="5870" width="30.71875" style="16" bestFit="1" customWidth="1"/>
    <col min="5871" max="6119" width="9" style="16"/>
    <col min="6120" max="6120" width="0" style="16" hidden="1" customWidth="1"/>
    <col min="6121" max="6121" width="12.71875" style="16" customWidth="1"/>
    <col min="6122" max="6123" width="3.71875" style="16" customWidth="1"/>
    <col min="6124" max="6124" width="43" style="16" customWidth="1"/>
    <col min="6125" max="6125" width="2.27734375" style="16" customWidth="1"/>
    <col min="6126" max="6126" width="30.71875" style="16" bestFit="1" customWidth="1"/>
    <col min="6127" max="6375" width="9" style="16"/>
    <col min="6376" max="6376" width="0" style="16" hidden="1" customWidth="1"/>
    <col min="6377" max="6377" width="12.71875" style="16" customWidth="1"/>
    <col min="6378" max="6379" width="3.71875" style="16" customWidth="1"/>
    <col min="6380" max="6380" width="43" style="16" customWidth="1"/>
    <col min="6381" max="6381" width="2.27734375" style="16" customWidth="1"/>
    <col min="6382" max="6382" width="30.71875" style="16" bestFit="1" customWidth="1"/>
    <col min="6383" max="6631" width="9" style="16"/>
    <col min="6632" max="6632" width="0" style="16" hidden="1" customWidth="1"/>
    <col min="6633" max="6633" width="12.71875" style="16" customWidth="1"/>
    <col min="6634" max="6635" width="3.71875" style="16" customWidth="1"/>
    <col min="6636" max="6636" width="43" style="16" customWidth="1"/>
    <col min="6637" max="6637" width="2.27734375" style="16" customWidth="1"/>
    <col min="6638" max="6638" width="30.71875" style="16" bestFit="1" customWidth="1"/>
    <col min="6639" max="6887" width="9" style="16"/>
    <col min="6888" max="6888" width="0" style="16" hidden="1" customWidth="1"/>
    <col min="6889" max="6889" width="12.71875" style="16" customWidth="1"/>
    <col min="6890" max="6891" width="3.71875" style="16" customWidth="1"/>
    <col min="6892" max="6892" width="43" style="16" customWidth="1"/>
    <col min="6893" max="6893" width="2.27734375" style="16" customWidth="1"/>
    <col min="6894" max="6894" width="30.71875" style="16" bestFit="1" customWidth="1"/>
    <col min="6895" max="7143" width="9" style="16"/>
    <col min="7144" max="7144" width="0" style="16" hidden="1" customWidth="1"/>
    <col min="7145" max="7145" width="12.71875" style="16" customWidth="1"/>
    <col min="7146" max="7147" width="3.71875" style="16" customWidth="1"/>
    <col min="7148" max="7148" width="43" style="16" customWidth="1"/>
    <col min="7149" max="7149" width="2.27734375" style="16" customWidth="1"/>
    <col min="7150" max="7150" width="30.71875" style="16" bestFit="1" customWidth="1"/>
    <col min="7151" max="7399" width="9" style="16"/>
    <col min="7400" max="7400" width="0" style="16" hidden="1" customWidth="1"/>
    <col min="7401" max="7401" width="12.71875" style="16" customWidth="1"/>
    <col min="7402" max="7403" width="3.71875" style="16" customWidth="1"/>
    <col min="7404" max="7404" width="43" style="16" customWidth="1"/>
    <col min="7405" max="7405" width="2.27734375" style="16" customWidth="1"/>
    <col min="7406" max="7406" width="30.71875" style="16" bestFit="1" customWidth="1"/>
    <col min="7407" max="7655" width="9" style="16"/>
    <col min="7656" max="7656" width="0" style="16" hidden="1" customWidth="1"/>
    <col min="7657" max="7657" width="12.71875" style="16" customWidth="1"/>
    <col min="7658" max="7659" width="3.71875" style="16" customWidth="1"/>
    <col min="7660" max="7660" width="43" style="16" customWidth="1"/>
    <col min="7661" max="7661" width="2.27734375" style="16" customWidth="1"/>
    <col min="7662" max="7662" width="30.71875" style="16" bestFit="1" customWidth="1"/>
    <col min="7663" max="7911" width="9" style="16"/>
    <col min="7912" max="7912" width="0" style="16" hidden="1" customWidth="1"/>
    <col min="7913" max="7913" width="12.71875" style="16" customWidth="1"/>
    <col min="7914" max="7915" width="3.71875" style="16" customWidth="1"/>
    <col min="7916" max="7916" width="43" style="16" customWidth="1"/>
    <col min="7917" max="7917" width="2.27734375" style="16" customWidth="1"/>
    <col min="7918" max="7918" width="30.71875" style="16" bestFit="1" customWidth="1"/>
    <col min="7919" max="8167" width="9" style="16"/>
    <col min="8168" max="8168" width="0" style="16" hidden="1" customWidth="1"/>
    <col min="8169" max="8169" width="12.71875" style="16" customWidth="1"/>
    <col min="8170" max="8171" width="3.71875" style="16" customWidth="1"/>
    <col min="8172" max="8172" width="43" style="16" customWidth="1"/>
    <col min="8173" max="8173" width="2.27734375" style="16" customWidth="1"/>
    <col min="8174" max="8174" width="30.71875" style="16" bestFit="1" customWidth="1"/>
    <col min="8175" max="8423" width="9" style="16"/>
    <col min="8424" max="8424" width="0" style="16" hidden="1" customWidth="1"/>
    <col min="8425" max="8425" width="12.71875" style="16" customWidth="1"/>
    <col min="8426" max="8427" width="3.71875" style="16" customWidth="1"/>
    <col min="8428" max="8428" width="43" style="16" customWidth="1"/>
    <col min="8429" max="8429" width="2.27734375" style="16" customWidth="1"/>
    <col min="8430" max="8430" width="30.71875" style="16" bestFit="1" customWidth="1"/>
    <col min="8431" max="8679" width="9" style="16"/>
    <col min="8680" max="8680" width="0" style="16" hidden="1" customWidth="1"/>
    <col min="8681" max="8681" width="12.71875" style="16" customWidth="1"/>
    <col min="8682" max="8683" width="3.71875" style="16" customWidth="1"/>
    <col min="8684" max="8684" width="43" style="16" customWidth="1"/>
    <col min="8685" max="8685" width="2.27734375" style="16" customWidth="1"/>
    <col min="8686" max="8686" width="30.71875" style="16" bestFit="1" customWidth="1"/>
    <col min="8687" max="8935" width="9" style="16"/>
    <col min="8936" max="8936" width="0" style="16" hidden="1" customWidth="1"/>
    <col min="8937" max="8937" width="12.71875" style="16" customWidth="1"/>
    <col min="8938" max="8939" width="3.71875" style="16" customWidth="1"/>
    <col min="8940" max="8940" width="43" style="16" customWidth="1"/>
    <col min="8941" max="8941" width="2.27734375" style="16" customWidth="1"/>
    <col min="8942" max="8942" width="30.71875" style="16" bestFit="1" customWidth="1"/>
    <col min="8943" max="9191" width="9" style="16"/>
    <col min="9192" max="9192" width="0" style="16" hidden="1" customWidth="1"/>
    <col min="9193" max="9193" width="12.71875" style="16" customWidth="1"/>
    <col min="9194" max="9195" width="3.71875" style="16" customWidth="1"/>
    <col min="9196" max="9196" width="43" style="16" customWidth="1"/>
    <col min="9197" max="9197" width="2.27734375" style="16" customWidth="1"/>
    <col min="9198" max="9198" width="30.71875" style="16" bestFit="1" customWidth="1"/>
    <col min="9199" max="9447" width="9" style="16"/>
    <col min="9448" max="9448" width="0" style="16" hidden="1" customWidth="1"/>
    <col min="9449" max="9449" width="12.71875" style="16" customWidth="1"/>
    <col min="9450" max="9451" width="3.71875" style="16" customWidth="1"/>
    <col min="9452" max="9452" width="43" style="16" customWidth="1"/>
    <col min="9453" max="9453" width="2.27734375" style="16" customWidth="1"/>
    <col min="9454" max="9454" width="30.71875" style="16" bestFit="1" customWidth="1"/>
    <col min="9455" max="9703" width="9" style="16"/>
    <col min="9704" max="9704" width="0" style="16" hidden="1" customWidth="1"/>
    <col min="9705" max="9705" width="12.71875" style="16" customWidth="1"/>
    <col min="9706" max="9707" width="3.71875" style="16" customWidth="1"/>
    <col min="9708" max="9708" width="43" style="16" customWidth="1"/>
    <col min="9709" max="9709" width="2.27734375" style="16" customWidth="1"/>
    <col min="9710" max="9710" width="30.71875" style="16" bestFit="1" customWidth="1"/>
    <col min="9711" max="9959" width="9" style="16"/>
    <col min="9960" max="9960" width="0" style="16" hidden="1" customWidth="1"/>
    <col min="9961" max="9961" width="12.71875" style="16" customWidth="1"/>
    <col min="9962" max="9963" width="3.71875" style="16" customWidth="1"/>
    <col min="9964" max="9964" width="43" style="16" customWidth="1"/>
    <col min="9965" max="9965" width="2.27734375" style="16" customWidth="1"/>
    <col min="9966" max="9966" width="30.71875" style="16" bestFit="1" customWidth="1"/>
    <col min="9967" max="10215" width="9" style="16"/>
    <col min="10216" max="10216" width="0" style="16" hidden="1" customWidth="1"/>
    <col min="10217" max="10217" width="12.71875" style="16" customWidth="1"/>
    <col min="10218" max="10219" width="3.71875" style="16" customWidth="1"/>
    <col min="10220" max="10220" width="43" style="16" customWidth="1"/>
    <col min="10221" max="10221" width="2.27734375" style="16" customWidth="1"/>
    <col min="10222" max="10222" width="30.71875" style="16" bestFit="1" customWidth="1"/>
    <col min="10223" max="10471" width="9" style="16"/>
    <col min="10472" max="10472" width="0" style="16" hidden="1" customWidth="1"/>
    <col min="10473" max="10473" width="12.71875" style="16" customWidth="1"/>
    <col min="10474" max="10475" width="3.71875" style="16" customWidth="1"/>
    <col min="10476" max="10476" width="43" style="16" customWidth="1"/>
    <col min="10477" max="10477" width="2.27734375" style="16" customWidth="1"/>
    <col min="10478" max="10478" width="30.71875" style="16" bestFit="1" customWidth="1"/>
    <col min="10479" max="10727" width="9" style="16"/>
    <col min="10728" max="10728" width="0" style="16" hidden="1" customWidth="1"/>
    <col min="10729" max="10729" width="12.71875" style="16" customWidth="1"/>
    <col min="10730" max="10731" width="3.71875" style="16" customWidth="1"/>
    <col min="10732" max="10732" width="43" style="16" customWidth="1"/>
    <col min="10733" max="10733" width="2.27734375" style="16" customWidth="1"/>
    <col min="10734" max="10734" width="30.71875" style="16" bestFit="1" customWidth="1"/>
    <col min="10735" max="10983" width="9" style="16"/>
    <col min="10984" max="10984" width="0" style="16" hidden="1" customWidth="1"/>
    <col min="10985" max="10985" width="12.71875" style="16" customWidth="1"/>
    <col min="10986" max="10987" width="3.71875" style="16" customWidth="1"/>
    <col min="10988" max="10988" width="43" style="16" customWidth="1"/>
    <col min="10989" max="10989" width="2.27734375" style="16" customWidth="1"/>
    <col min="10990" max="10990" width="30.71875" style="16" bestFit="1" customWidth="1"/>
    <col min="10991" max="11239" width="9" style="16"/>
    <col min="11240" max="11240" width="0" style="16" hidden="1" customWidth="1"/>
    <col min="11241" max="11241" width="12.71875" style="16" customWidth="1"/>
    <col min="11242" max="11243" width="3.71875" style="16" customWidth="1"/>
    <col min="11244" max="11244" width="43" style="16" customWidth="1"/>
    <col min="11245" max="11245" width="2.27734375" style="16" customWidth="1"/>
    <col min="11246" max="11246" width="30.71875" style="16" bestFit="1" customWidth="1"/>
    <col min="11247" max="11495" width="9" style="16"/>
    <col min="11496" max="11496" width="0" style="16" hidden="1" customWidth="1"/>
    <col min="11497" max="11497" width="12.71875" style="16" customWidth="1"/>
    <col min="11498" max="11499" width="3.71875" style="16" customWidth="1"/>
    <col min="11500" max="11500" width="43" style="16" customWidth="1"/>
    <col min="11501" max="11501" width="2.27734375" style="16" customWidth="1"/>
    <col min="11502" max="11502" width="30.71875" style="16" bestFit="1" customWidth="1"/>
    <col min="11503" max="11751" width="9" style="16"/>
    <col min="11752" max="11752" width="0" style="16" hidden="1" customWidth="1"/>
    <col min="11753" max="11753" width="12.71875" style="16" customWidth="1"/>
    <col min="11754" max="11755" width="3.71875" style="16" customWidth="1"/>
    <col min="11756" max="11756" width="43" style="16" customWidth="1"/>
    <col min="11757" max="11757" width="2.27734375" style="16" customWidth="1"/>
    <col min="11758" max="11758" width="30.71875" style="16" bestFit="1" customWidth="1"/>
    <col min="11759" max="12007" width="9" style="16"/>
    <col min="12008" max="12008" width="0" style="16" hidden="1" customWidth="1"/>
    <col min="12009" max="12009" width="12.71875" style="16" customWidth="1"/>
    <col min="12010" max="12011" width="3.71875" style="16" customWidth="1"/>
    <col min="12012" max="12012" width="43" style="16" customWidth="1"/>
    <col min="12013" max="12013" width="2.27734375" style="16" customWidth="1"/>
    <col min="12014" max="12014" width="30.71875" style="16" bestFit="1" customWidth="1"/>
    <col min="12015" max="12263" width="9" style="16"/>
    <col min="12264" max="12264" width="0" style="16" hidden="1" customWidth="1"/>
    <col min="12265" max="12265" width="12.71875" style="16" customWidth="1"/>
    <col min="12266" max="12267" width="3.71875" style="16" customWidth="1"/>
    <col min="12268" max="12268" width="43" style="16" customWidth="1"/>
    <col min="12269" max="12269" width="2.27734375" style="16" customWidth="1"/>
    <col min="12270" max="12270" width="30.71875" style="16" bestFit="1" customWidth="1"/>
    <col min="12271" max="12519" width="9" style="16"/>
    <col min="12520" max="12520" width="0" style="16" hidden="1" customWidth="1"/>
    <col min="12521" max="12521" width="12.71875" style="16" customWidth="1"/>
    <col min="12522" max="12523" width="3.71875" style="16" customWidth="1"/>
    <col min="12524" max="12524" width="43" style="16" customWidth="1"/>
    <col min="12525" max="12525" width="2.27734375" style="16" customWidth="1"/>
    <col min="12526" max="12526" width="30.71875" style="16" bestFit="1" customWidth="1"/>
    <col min="12527" max="12775" width="9" style="16"/>
    <col min="12776" max="12776" width="0" style="16" hidden="1" customWidth="1"/>
    <col min="12777" max="12777" width="12.71875" style="16" customWidth="1"/>
    <col min="12778" max="12779" width="3.71875" style="16" customWidth="1"/>
    <col min="12780" max="12780" width="43" style="16" customWidth="1"/>
    <col min="12781" max="12781" width="2.27734375" style="16" customWidth="1"/>
    <col min="12782" max="12782" width="30.71875" style="16" bestFit="1" customWidth="1"/>
    <col min="12783" max="13031" width="9" style="16"/>
    <col min="13032" max="13032" width="0" style="16" hidden="1" customWidth="1"/>
    <col min="13033" max="13033" width="12.71875" style="16" customWidth="1"/>
    <col min="13034" max="13035" width="3.71875" style="16" customWidth="1"/>
    <col min="13036" max="13036" width="43" style="16" customWidth="1"/>
    <col min="13037" max="13037" width="2.27734375" style="16" customWidth="1"/>
    <col min="13038" max="13038" width="30.71875" style="16" bestFit="1" customWidth="1"/>
    <col min="13039" max="13287" width="9" style="16"/>
    <col min="13288" max="13288" width="0" style="16" hidden="1" customWidth="1"/>
    <col min="13289" max="13289" width="12.71875" style="16" customWidth="1"/>
    <col min="13290" max="13291" width="3.71875" style="16" customWidth="1"/>
    <col min="13292" max="13292" width="43" style="16" customWidth="1"/>
    <col min="13293" max="13293" width="2.27734375" style="16" customWidth="1"/>
    <col min="13294" max="13294" width="30.71875" style="16" bestFit="1" customWidth="1"/>
    <col min="13295" max="13543" width="9" style="16"/>
    <col min="13544" max="13544" width="0" style="16" hidden="1" customWidth="1"/>
    <col min="13545" max="13545" width="12.71875" style="16" customWidth="1"/>
    <col min="13546" max="13547" width="3.71875" style="16" customWidth="1"/>
    <col min="13548" max="13548" width="43" style="16" customWidth="1"/>
    <col min="13549" max="13549" width="2.27734375" style="16" customWidth="1"/>
    <col min="13550" max="13550" width="30.71875" style="16" bestFit="1" customWidth="1"/>
    <col min="13551" max="13799" width="9" style="16"/>
    <col min="13800" max="13800" width="0" style="16" hidden="1" customWidth="1"/>
    <col min="13801" max="13801" width="12.71875" style="16" customWidth="1"/>
    <col min="13802" max="13803" width="3.71875" style="16" customWidth="1"/>
    <col min="13804" max="13804" width="43" style="16" customWidth="1"/>
    <col min="13805" max="13805" width="2.27734375" style="16" customWidth="1"/>
    <col min="13806" max="13806" width="30.71875" style="16" bestFit="1" customWidth="1"/>
    <col min="13807" max="14055" width="9" style="16"/>
    <col min="14056" max="14056" width="0" style="16" hidden="1" customWidth="1"/>
    <col min="14057" max="14057" width="12.71875" style="16" customWidth="1"/>
    <col min="14058" max="14059" width="3.71875" style="16" customWidth="1"/>
    <col min="14060" max="14060" width="43" style="16" customWidth="1"/>
    <col min="14061" max="14061" width="2.27734375" style="16" customWidth="1"/>
    <col min="14062" max="14062" width="30.71875" style="16" bestFit="1" customWidth="1"/>
    <col min="14063" max="14311" width="9" style="16"/>
    <col min="14312" max="14312" width="0" style="16" hidden="1" customWidth="1"/>
    <col min="14313" max="14313" width="12.71875" style="16" customWidth="1"/>
    <col min="14314" max="14315" width="3.71875" style="16" customWidth="1"/>
    <col min="14316" max="14316" width="43" style="16" customWidth="1"/>
    <col min="14317" max="14317" width="2.27734375" style="16" customWidth="1"/>
    <col min="14318" max="14318" width="30.71875" style="16" bestFit="1" customWidth="1"/>
    <col min="14319" max="14567" width="9" style="16"/>
    <col min="14568" max="14568" width="0" style="16" hidden="1" customWidth="1"/>
    <col min="14569" max="14569" width="12.71875" style="16" customWidth="1"/>
    <col min="14570" max="14571" width="3.71875" style="16" customWidth="1"/>
    <col min="14572" max="14572" width="43" style="16" customWidth="1"/>
    <col min="14573" max="14573" width="2.27734375" style="16" customWidth="1"/>
    <col min="14574" max="14574" width="30.71875" style="16" bestFit="1" customWidth="1"/>
    <col min="14575" max="14823" width="9" style="16"/>
    <col min="14824" max="14824" width="0" style="16" hidden="1" customWidth="1"/>
    <col min="14825" max="14825" width="12.71875" style="16" customWidth="1"/>
    <col min="14826" max="14827" width="3.71875" style="16" customWidth="1"/>
    <col min="14828" max="14828" width="43" style="16" customWidth="1"/>
    <col min="14829" max="14829" width="2.27734375" style="16" customWidth="1"/>
    <col min="14830" max="14830" width="30.71875" style="16" bestFit="1" customWidth="1"/>
    <col min="14831" max="15079" width="9" style="16"/>
    <col min="15080" max="15080" width="0" style="16" hidden="1" customWidth="1"/>
    <col min="15081" max="15081" width="12.71875" style="16" customWidth="1"/>
    <col min="15082" max="15083" width="3.71875" style="16" customWidth="1"/>
    <col min="15084" max="15084" width="43" style="16" customWidth="1"/>
    <col min="15085" max="15085" width="2.27734375" style="16" customWidth="1"/>
    <col min="15086" max="15086" width="30.71875" style="16" bestFit="1" customWidth="1"/>
    <col min="15087" max="15335" width="9" style="16"/>
    <col min="15336" max="15336" width="0" style="16" hidden="1" customWidth="1"/>
    <col min="15337" max="15337" width="12.71875" style="16" customWidth="1"/>
    <col min="15338" max="15339" width="3.71875" style="16" customWidth="1"/>
    <col min="15340" max="15340" width="43" style="16" customWidth="1"/>
    <col min="15341" max="15341" width="2.27734375" style="16" customWidth="1"/>
    <col min="15342" max="15342" width="30.71875" style="16" bestFit="1" customWidth="1"/>
    <col min="15343" max="15591" width="9" style="16"/>
    <col min="15592" max="15592" width="0" style="16" hidden="1" customWidth="1"/>
    <col min="15593" max="15593" width="12.71875" style="16" customWidth="1"/>
    <col min="15594" max="15595" width="3.71875" style="16" customWidth="1"/>
    <col min="15596" max="15596" width="43" style="16" customWidth="1"/>
    <col min="15597" max="15597" width="2.27734375" style="16" customWidth="1"/>
    <col min="15598" max="15598" width="30.71875" style="16" bestFit="1" customWidth="1"/>
    <col min="15599" max="15847" width="9" style="16"/>
    <col min="15848" max="15848" width="0" style="16" hidden="1" customWidth="1"/>
    <col min="15849" max="15849" width="12.71875" style="16" customWidth="1"/>
    <col min="15850" max="15851" width="3.71875" style="16" customWidth="1"/>
    <col min="15852" max="15852" width="43" style="16" customWidth="1"/>
    <col min="15853" max="15853" width="2.27734375" style="16" customWidth="1"/>
    <col min="15854" max="15854" width="30.71875" style="16" bestFit="1" customWidth="1"/>
    <col min="15855" max="16103" width="9" style="16"/>
    <col min="16104" max="16104" width="0" style="16" hidden="1" customWidth="1"/>
    <col min="16105" max="16105" width="12.71875" style="16" customWidth="1"/>
    <col min="16106" max="16107" width="3.71875" style="16" customWidth="1"/>
    <col min="16108" max="16108" width="43" style="16" customWidth="1"/>
    <col min="16109" max="16109" width="2.27734375" style="16" customWidth="1"/>
    <col min="16110" max="16110" width="30.71875" style="16" bestFit="1" customWidth="1"/>
    <col min="16111" max="16384" width="9" style="16"/>
  </cols>
  <sheetData>
    <row r="1" spans="1:37">
      <c r="A1" s="15" t="s">
        <v>3062</v>
      </c>
      <c r="B1" s="15"/>
    </row>
    <row r="2" spans="1:37" ht="12.9" thickBot="1">
      <c r="A2" s="24"/>
      <c r="B2" s="24"/>
    </row>
    <row r="3" spans="1:37" ht="51" thickTop="1">
      <c r="A3" s="166" t="s">
        <v>123</v>
      </c>
      <c r="B3" s="166" t="s">
        <v>199</v>
      </c>
      <c r="C3" s="167" t="s">
        <v>200</v>
      </c>
      <c r="D3" s="168" t="s">
        <v>182</v>
      </c>
      <c r="E3" s="168" t="s">
        <v>183</v>
      </c>
      <c r="F3" s="168" t="s">
        <v>184</v>
      </c>
      <c r="G3" s="168" t="s">
        <v>185</v>
      </c>
      <c r="H3" s="168" t="s">
        <v>186</v>
      </c>
      <c r="I3" s="168" t="s">
        <v>187</v>
      </c>
      <c r="J3" s="168" t="s">
        <v>188</v>
      </c>
      <c r="K3" s="168" t="s">
        <v>189</v>
      </c>
      <c r="L3" s="168" t="s">
        <v>190</v>
      </c>
      <c r="M3" s="168" t="s">
        <v>191</v>
      </c>
      <c r="N3" s="168" t="s">
        <v>192</v>
      </c>
      <c r="O3" s="87" t="s">
        <v>2382</v>
      </c>
      <c r="P3" s="88" t="s">
        <v>2461</v>
      </c>
      <c r="Q3" s="88" t="s">
        <v>2474</v>
      </c>
      <c r="R3" s="88" t="s">
        <v>2504</v>
      </c>
      <c r="S3" s="87" t="s">
        <v>2520</v>
      </c>
      <c r="T3" s="87" t="s">
        <v>2530</v>
      </c>
      <c r="U3" s="88" t="s">
        <v>2575</v>
      </c>
      <c r="V3" s="88" t="s">
        <v>2636</v>
      </c>
      <c r="W3" s="88" t="s">
        <v>2680</v>
      </c>
      <c r="X3" s="87" t="s">
        <v>2689</v>
      </c>
      <c r="Y3" s="87" t="s">
        <v>2720</v>
      </c>
      <c r="Z3" s="88" t="s">
        <v>2740</v>
      </c>
      <c r="AA3" s="88" t="s">
        <v>2856</v>
      </c>
      <c r="AB3" s="87" t="s">
        <v>2892</v>
      </c>
      <c r="AC3" s="87" t="s">
        <v>2948</v>
      </c>
      <c r="AD3" s="87" t="s">
        <v>2994</v>
      </c>
      <c r="AE3" s="88" t="s">
        <v>3059</v>
      </c>
      <c r="AF3" s="110" t="s">
        <v>2355</v>
      </c>
      <c r="AG3" s="110" t="s">
        <v>2370</v>
      </c>
      <c r="AH3" s="110" t="s">
        <v>2316</v>
      </c>
      <c r="AI3" s="110" t="s">
        <v>202</v>
      </c>
    </row>
    <row r="4" spans="1:37" ht="12.3">
      <c r="A4" s="938" t="s">
        <v>125</v>
      </c>
      <c r="B4" s="15" t="s">
        <v>203</v>
      </c>
      <c r="C4" s="99" t="s">
        <v>978</v>
      </c>
      <c r="D4" s="169">
        <v>14032</v>
      </c>
      <c r="E4" s="169">
        <v>31099</v>
      </c>
      <c r="F4" s="169">
        <v>52425</v>
      </c>
      <c r="G4" s="169">
        <v>88688</v>
      </c>
      <c r="H4" s="169">
        <v>138694</v>
      </c>
      <c r="I4" s="169">
        <v>60486</v>
      </c>
      <c r="J4" s="169">
        <v>65077</v>
      </c>
      <c r="K4" s="169">
        <v>71182</v>
      </c>
      <c r="L4" s="169">
        <v>62802</v>
      </c>
      <c r="M4" s="169">
        <v>48206</v>
      </c>
      <c r="N4" s="169">
        <v>43522</v>
      </c>
      <c r="O4" s="169">
        <v>37691</v>
      </c>
      <c r="P4" s="169">
        <v>46708</v>
      </c>
      <c r="Q4" s="169">
        <v>44106</v>
      </c>
      <c r="R4" s="169">
        <v>36302</v>
      </c>
      <c r="S4" s="169">
        <v>29598</v>
      </c>
      <c r="T4" s="169">
        <v>29768</v>
      </c>
      <c r="U4" s="169">
        <v>17279</v>
      </c>
      <c r="V4" s="169">
        <v>24594</v>
      </c>
      <c r="W4" s="169">
        <v>26161</v>
      </c>
      <c r="X4" s="169">
        <v>30115</v>
      </c>
      <c r="Y4" s="169">
        <v>36941</v>
      </c>
      <c r="Z4" s="169">
        <v>47618</v>
      </c>
      <c r="AA4" s="185" t="s">
        <v>2488</v>
      </c>
      <c r="AB4" s="185" t="s">
        <v>2488</v>
      </c>
      <c r="AC4" s="185" t="s">
        <v>2488</v>
      </c>
      <c r="AD4" s="185" t="s">
        <v>2488</v>
      </c>
      <c r="AE4" s="185" t="s">
        <v>2488</v>
      </c>
      <c r="AF4" s="169">
        <v>1083094</v>
      </c>
      <c r="AG4" s="170">
        <v>100</v>
      </c>
      <c r="AH4" s="186">
        <v>26672299</v>
      </c>
      <c r="AI4" s="170">
        <v>40.6</v>
      </c>
      <c r="AJ4" s="451"/>
      <c r="AK4" s="450"/>
    </row>
    <row r="5" spans="1:37" ht="12.3">
      <c r="A5" s="934"/>
      <c r="B5" s="15" t="s">
        <v>204</v>
      </c>
      <c r="C5" s="99" t="s">
        <v>205</v>
      </c>
      <c r="D5" s="171">
        <v>12647</v>
      </c>
      <c r="E5" s="171">
        <v>25995</v>
      </c>
      <c r="F5" s="171">
        <v>43741</v>
      </c>
      <c r="G5" s="171">
        <v>73140</v>
      </c>
      <c r="H5" s="171">
        <v>113095</v>
      </c>
      <c r="I5" s="171">
        <v>51661</v>
      </c>
      <c r="J5" s="171">
        <v>54183</v>
      </c>
      <c r="K5" s="171">
        <v>60063</v>
      </c>
      <c r="L5" s="171">
        <v>53692</v>
      </c>
      <c r="M5" s="171">
        <v>40400</v>
      </c>
      <c r="N5" s="171">
        <v>34556</v>
      </c>
      <c r="O5" s="171">
        <v>30051</v>
      </c>
      <c r="P5" s="171">
        <v>36489</v>
      </c>
      <c r="Q5" s="171">
        <v>32971</v>
      </c>
      <c r="R5" s="171">
        <v>27600</v>
      </c>
      <c r="S5" s="171">
        <v>22912</v>
      </c>
      <c r="T5" s="171">
        <v>21824</v>
      </c>
      <c r="U5" s="171">
        <v>11657</v>
      </c>
      <c r="V5" s="171">
        <v>18566</v>
      </c>
      <c r="W5" s="171">
        <v>20845</v>
      </c>
      <c r="X5" s="171">
        <v>23884</v>
      </c>
      <c r="Y5" s="171">
        <v>27036</v>
      </c>
      <c r="Z5" s="171">
        <v>37176</v>
      </c>
      <c r="AA5" s="312" t="s">
        <v>2488</v>
      </c>
      <c r="AB5" s="312" t="s">
        <v>2488</v>
      </c>
      <c r="AC5" s="312" t="s">
        <v>2488</v>
      </c>
      <c r="AD5" s="312" t="s">
        <v>2488</v>
      </c>
      <c r="AE5" s="312" t="s">
        <v>2488</v>
      </c>
      <c r="AF5" s="171">
        <v>874184</v>
      </c>
      <c r="AG5" s="170">
        <v>80.7</v>
      </c>
      <c r="AH5" s="186">
        <v>22884532</v>
      </c>
      <c r="AI5" s="170">
        <v>38.200000000000003</v>
      </c>
      <c r="AJ5" s="451"/>
      <c r="AK5" s="450"/>
    </row>
    <row r="6" spans="1:37">
      <c r="A6" s="934"/>
      <c r="B6" s="100" t="s">
        <v>206</v>
      </c>
      <c r="C6" s="101" t="s">
        <v>207</v>
      </c>
      <c r="D6" s="172">
        <v>1118</v>
      </c>
      <c r="E6" s="172">
        <v>2453</v>
      </c>
      <c r="F6" s="172">
        <v>2605</v>
      </c>
      <c r="G6" s="172">
        <v>4529</v>
      </c>
      <c r="H6" s="172">
        <v>6812</v>
      </c>
      <c r="I6" s="172">
        <v>2044</v>
      </c>
      <c r="J6" s="172">
        <v>3922</v>
      </c>
      <c r="K6" s="172">
        <v>3825</v>
      </c>
      <c r="L6" s="172">
        <v>3129</v>
      </c>
      <c r="M6" s="172">
        <v>2378</v>
      </c>
      <c r="N6" s="172">
        <v>1407</v>
      </c>
      <c r="O6" s="172">
        <v>923</v>
      </c>
      <c r="P6" s="172">
        <v>1070</v>
      </c>
      <c r="Q6" s="172">
        <v>1361</v>
      </c>
      <c r="R6" s="172">
        <v>1694</v>
      </c>
      <c r="S6" s="172">
        <v>1013</v>
      </c>
      <c r="T6" s="172">
        <v>1057</v>
      </c>
      <c r="U6" s="172">
        <v>531</v>
      </c>
      <c r="V6" s="172">
        <v>958</v>
      </c>
      <c r="W6" s="172">
        <v>1133</v>
      </c>
      <c r="X6" s="172">
        <v>1102</v>
      </c>
      <c r="Y6" s="172">
        <v>1477</v>
      </c>
      <c r="Z6" s="172">
        <v>2655</v>
      </c>
      <c r="AA6" s="172" t="s">
        <v>2488</v>
      </c>
      <c r="AB6" s="172" t="s">
        <v>2488</v>
      </c>
      <c r="AC6" s="172" t="s">
        <v>2488</v>
      </c>
      <c r="AD6" s="172" t="s">
        <v>2488</v>
      </c>
      <c r="AE6" s="172" t="s">
        <v>2488</v>
      </c>
      <c r="AF6" s="172">
        <v>49196</v>
      </c>
      <c r="AG6" s="173">
        <v>4.5</v>
      </c>
      <c r="AH6" s="19">
        <v>1151431</v>
      </c>
      <c r="AI6" s="173">
        <v>42.7</v>
      </c>
      <c r="AJ6" s="451"/>
      <c r="AK6" s="450"/>
    </row>
    <row r="7" spans="1:37">
      <c r="A7" s="934"/>
      <c r="B7" s="100" t="s">
        <v>208</v>
      </c>
      <c r="C7" s="174" t="s">
        <v>209</v>
      </c>
      <c r="D7" s="172">
        <v>2013</v>
      </c>
      <c r="E7" s="172">
        <v>4786</v>
      </c>
      <c r="F7" s="172">
        <v>9391</v>
      </c>
      <c r="G7" s="172">
        <v>14596</v>
      </c>
      <c r="H7" s="172">
        <v>22109</v>
      </c>
      <c r="I7" s="172">
        <v>8858</v>
      </c>
      <c r="J7" s="172">
        <v>10580</v>
      </c>
      <c r="K7" s="172">
        <v>10171</v>
      </c>
      <c r="L7" s="172">
        <v>8742</v>
      </c>
      <c r="M7" s="172">
        <v>4835</v>
      </c>
      <c r="N7" s="172">
        <v>5076</v>
      </c>
      <c r="O7" s="172">
        <v>4765</v>
      </c>
      <c r="P7" s="172">
        <v>5911</v>
      </c>
      <c r="Q7" s="172">
        <v>5754</v>
      </c>
      <c r="R7" s="172">
        <v>4887</v>
      </c>
      <c r="S7" s="172">
        <v>4363</v>
      </c>
      <c r="T7" s="172">
        <v>3797</v>
      </c>
      <c r="U7" s="172">
        <v>1997</v>
      </c>
      <c r="V7" s="172">
        <v>3112</v>
      </c>
      <c r="W7" s="172">
        <v>3954</v>
      </c>
      <c r="X7" s="172">
        <v>4424</v>
      </c>
      <c r="Y7" s="172">
        <v>5150</v>
      </c>
      <c r="Z7" s="172">
        <v>6454</v>
      </c>
      <c r="AA7" s="172" t="s">
        <v>2488</v>
      </c>
      <c r="AB7" s="172" t="s">
        <v>2488</v>
      </c>
      <c r="AC7" s="172" t="s">
        <v>2488</v>
      </c>
      <c r="AD7" s="172" t="s">
        <v>2488</v>
      </c>
      <c r="AE7" s="172" t="s">
        <v>2488</v>
      </c>
      <c r="AF7" s="172">
        <v>155725</v>
      </c>
      <c r="AG7" s="173">
        <v>14.4</v>
      </c>
      <c r="AH7" s="19">
        <v>3083916</v>
      </c>
      <c r="AI7" s="173">
        <v>50.5</v>
      </c>
      <c r="AJ7" s="451"/>
      <c r="AK7" s="450"/>
    </row>
    <row r="8" spans="1:37">
      <c r="A8" s="934"/>
      <c r="B8" s="100" t="s">
        <v>210</v>
      </c>
      <c r="C8" s="174" t="s">
        <v>211</v>
      </c>
      <c r="D8" s="172">
        <v>784</v>
      </c>
      <c r="E8" s="172">
        <v>2247</v>
      </c>
      <c r="F8" s="172">
        <v>2729</v>
      </c>
      <c r="G8" s="172">
        <v>5702</v>
      </c>
      <c r="H8" s="172">
        <v>10496</v>
      </c>
      <c r="I8" s="172">
        <v>5311</v>
      </c>
      <c r="J8" s="172">
        <v>5783</v>
      </c>
      <c r="K8" s="172">
        <v>6206</v>
      </c>
      <c r="L8" s="172">
        <v>5165</v>
      </c>
      <c r="M8" s="172">
        <v>3539</v>
      </c>
      <c r="N8" s="172">
        <v>2967</v>
      </c>
      <c r="O8" s="172">
        <v>3704</v>
      </c>
      <c r="P8" s="172">
        <v>4294</v>
      </c>
      <c r="Q8" s="172">
        <v>5053</v>
      </c>
      <c r="R8" s="172">
        <v>3309</v>
      </c>
      <c r="S8" s="172">
        <v>2313</v>
      </c>
      <c r="T8" s="172">
        <v>2508</v>
      </c>
      <c r="U8" s="172">
        <v>1454</v>
      </c>
      <c r="V8" s="172">
        <v>1947</v>
      </c>
      <c r="W8" s="172">
        <v>2542</v>
      </c>
      <c r="X8" s="172">
        <v>2953</v>
      </c>
      <c r="Y8" s="172">
        <v>2949</v>
      </c>
      <c r="Z8" s="172">
        <v>4162</v>
      </c>
      <c r="AA8" s="172" t="s">
        <v>2488</v>
      </c>
      <c r="AB8" s="172" t="s">
        <v>2488</v>
      </c>
      <c r="AC8" s="172" t="s">
        <v>2488</v>
      </c>
      <c r="AD8" s="172" t="s">
        <v>2488</v>
      </c>
      <c r="AE8" s="172" t="s">
        <v>2488</v>
      </c>
      <c r="AF8" s="172">
        <v>88117</v>
      </c>
      <c r="AG8" s="173">
        <v>8.1</v>
      </c>
      <c r="AH8" s="19">
        <v>2277910</v>
      </c>
      <c r="AI8" s="173">
        <v>38.700000000000003</v>
      </c>
      <c r="AJ8" s="451"/>
      <c r="AK8" s="450"/>
    </row>
    <row r="9" spans="1:37">
      <c r="A9" s="934"/>
      <c r="B9" s="100" t="s">
        <v>212</v>
      </c>
      <c r="C9" s="174" t="s">
        <v>213</v>
      </c>
      <c r="D9" s="172">
        <v>1100</v>
      </c>
      <c r="E9" s="172">
        <v>1661</v>
      </c>
      <c r="F9" s="172">
        <v>2409</v>
      </c>
      <c r="G9" s="172">
        <v>6120</v>
      </c>
      <c r="H9" s="172">
        <v>7629</v>
      </c>
      <c r="I9" s="172">
        <v>4290</v>
      </c>
      <c r="J9" s="172">
        <v>4020</v>
      </c>
      <c r="K9" s="172">
        <v>4915</v>
      </c>
      <c r="L9" s="172">
        <v>4762</v>
      </c>
      <c r="M9" s="172">
        <v>3606</v>
      </c>
      <c r="N9" s="172">
        <v>3694</v>
      </c>
      <c r="O9" s="172">
        <v>3095</v>
      </c>
      <c r="P9" s="172">
        <v>3938</v>
      </c>
      <c r="Q9" s="172">
        <v>2715</v>
      </c>
      <c r="R9" s="172">
        <v>2129</v>
      </c>
      <c r="S9" s="172">
        <v>1975</v>
      </c>
      <c r="T9" s="172">
        <v>1860</v>
      </c>
      <c r="U9" s="172">
        <v>1265</v>
      </c>
      <c r="V9" s="172">
        <v>1868</v>
      </c>
      <c r="W9" s="172">
        <v>2357</v>
      </c>
      <c r="X9" s="172">
        <v>1972</v>
      </c>
      <c r="Y9" s="172">
        <v>2369</v>
      </c>
      <c r="Z9" s="172">
        <v>2616</v>
      </c>
      <c r="AA9" s="172" t="s">
        <v>2488</v>
      </c>
      <c r="AB9" s="172" t="s">
        <v>2488</v>
      </c>
      <c r="AC9" s="172" t="s">
        <v>2488</v>
      </c>
      <c r="AD9" s="172" t="s">
        <v>2488</v>
      </c>
      <c r="AE9" s="172" t="s">
        <v>2488</v>
      </c>
      <c r="AF9" s="172">
        <v>72365</v>
      </c>
      <c r="AG9" s="173">
        <v>6.7</v>
      </c>
      <c r="AH9" s="19">
        <v>1967539</v>
      </c>
      <c r="AI9" s="173">
        <v>36.799999999999997</v>
      </c>
      <c r="AJ9" s="451"/>
      <c r="AK9" s="450"/>
    </row>
    <row r="10" spans="1:37">
      <c r="A10" s="934"/>
      <c r="B10" s="100" t="s">
        <v>214</v>
      </c>
      <c r="C10" s="174" t="s">
        <v>215</v>
      </c>
      <c r="D10" s="172">
        <v>1198</v>
      </c>
      <c r="E10" s="172">
        <v>2370</v>
      </c>
      <c r="F10" s="172">
        <v>5733</v>
      </c>
      <c r="G10" s="172">
        <v>11183</v>
      </c>
      <c r="H10" s="172">
        <v>14817</v>
      </c>
      <c r="I10" s="172">
        <v>5259</v>
      </c>
      <c r="J10" s="172">
        <v>5748</v>
      </c>
      <c r="K10" s="172">
        <v>6537</v>
      </c>
      <c r="L10" s="172">
        <v>5656</v>
      </c>
      <c r="M10" s="172">
        <v>5105</v>
      </c>
      <c r="N10" s="172">
        <v>3922</v>
      </c>
      <c r="O10" s="172">
        <v>3798</v>
      </c>
      <c r="P10" s="172">
        <v>4588</v>
      </c>
      <c r="Q10" s="172">
        <v>3748</v>
      </c>
      <c r="R10" s="172">
        <v>3040</v>
      </c>
      <c r="S10" s="172">
        <v>2637</v>
      </c>
      <c r="T10" s="172">
        <v>1890</v>
      </c>
      <c r="U10" s="172">
        <v>1114</v>
      </c>
      <c r="V10" s="172">
        <v>2350</v>
      </c>
      <c r="W10" s="172">
        <v>2248</v>
      </c>
      <c r="X10" s="172">
        <v>1987</v>
      </c>
      <c r="Y10" s="172">
        <v>2027</v>
      </c>
      <c r="Z10" s="172">
        <v>3510</v>
      </c>
      <c r="AA10" s="172" t="s">
        <v>2488</v>
      </c>
      <c r="AB10" s="172" t="s">
        <v>2488</v>
      </c>
      <c r="AC10" s="172" t="s">
        <v>2488</v>
      </c>
      <c r="AD10" s="172" t="s">
        <v>2488</v>
      </c>
      <c r="AE10" s="172" t="s">
        <v>2488</v>
      </c>
      <c r="AF10" s="172">
        <v>100465</v>
      </c>
      <c r="AG10" s="173">
        <v>9.3000000000000007</v>
      </c>
      <c r="AH10" s="19">
        <v>2366525</v>
      </c>
      <c r="AI10" s="173">
        <v>42.5</v>
      </c>
      <c r="AJ10" s="451"/>
      <c r="AK10" s="450"/>
    </row>
    <row r="11" spans="1:37">
      <c r="A11" s="934"/>
      <c r="B11" s="100" t="s">
        <v>216</v>
      </c>
      <c r="C11" s="175" t="s">
        <v>217</v>
      </c>
      <c r="D11" s="172">
        <v>1249</v>
      </c>
      <c r="E11" s="172">
        <v>2979</v>
      </c>
      <c r="F11" s="172">
        <v>4017</v>
      </c>
      <c r="G11" s="172">
        <v>5411</v>
      </c>
      <c r="H11" s="172">
        <v>9413</v>
      </c>
      <c r="I11" s="172">
        <v>6036</v>
      </c>
      <c r="J11" s="172">
        <v>5875</v>
      </c>
      <c r="K11" s="172">
        <v>7486</v>
      </c>
      <c r="L11" s="172">
        <v>7056</v>
      </c>
      <c r="M11" s="172">
        <v>4792</v>
      </c>
      <c r="N11" s="172">
        <v>4152</v>
      </c>
      <c r="O11" s="172">
        <v>3532</v>
      </c>
      <c r="P11" s="172">
        <v>5362</v>
      </c>
      <c r="Q11" s="172">
        <v>4765</v>
      </c>
      <c r="R11" s="172">
        <v>3441</v>
      </c>
      <c r="S11" s="172">
        <v>2916</v>
      </c>
      <c r="T11" s="172">
        <v>2932</v>
      </c>
      <c r="U11" s="172">
        <v>1569</v>
      </c>
      <c r="V11" s="172">
        <v>2319</v>
      </c>
      <c r="W11" s="172">
        <v>2668</v>
      </c>
      <c r="X11" s="172">
        <v>3001</v>
      </c>
      <c r="Y11" s="172">
        <v>2862</v>
      </c>
      <c r="Z11" s="172">
        <v>3528</v>
      </c>
      <c r="AA11" s="172" t="s">
        <v>2488</v>
      </c>
      <c r="AB11" s="172" t="s">
        <v>2488</v>
      </c>
      <c r="AC11" s="172" t="s">
        <v>2488</v>
      </c>
      <c r="AD11" s="172" t="s">
        <v>2488</v>
      </c>
      <c r="AE11" s="172" t="s">
        <v>2488</v>
      </c>
      <c r="AF11" s="172">
        <v>97361</v>
      </c>
      <c r="AG11" s="173">
        <v>9</v>
      </c>
      <c r="AH11" s="19">
        <v>2528111</v>
      </c>
      <c r="AI11" s="173">
        <v>38.5</v>
      </c>
      <c r="AJ11" s="451"/>
      <c r="AK11" s="450"/>
    </row>
    <row r="12" spans="1:37">
      <c r="A12" s="934"/>
      <c r="B12" s="100" t="s">
        <v>218</v>
      </c>
      <c r="C12" s="174" t="s">
        <v>219</v>
      </c>
      <c r="D12" s="172">
        <v>1455</v>
      </c>
      <c r="E12" s="172">
        <v>2006</v>
      </c>
      <c r="F12" s="172">
        <v>4099</v>
      </c>
      <c r="G12" s="172">
        <v>7712</v>
      </c>
      <c r="H12" s="172">
        <v>14465</v>
      </c>
      <c r="I12" s="172">
        <v>5470</v>
      </c>
      <c r="J12" s="172">
        <v>4749</v>
      </c>
      <c r="K12" s="172">
        <v>4694</v>
      </c>
      <c r="L12" s="172">
        <v>4349</v>
      </c>
      <c r="M12" s="172">
        <v>4585</v>
      </c>
      <c r="N12" s="172">
        <v>2944</v>
      </c>
      <c r="O12" s="172">
        <v>2499</v>
      </c>
      <c r="P12" s="172">
        <v>2060</v>
      </c>
      <c r="Q12" s="172">
        <v>1966</v>
      </c>
      <c r="R12" s="172">
        <v>2054</v>
      </c>
      <c r="S12" s="172">
        <v>2012</v>
      </c>
      <c r="T12" s="172">
        <v>1637</v>
      </c>
      <c r="U12" s="172">
        <v>681</v>
      </c>
      <c r="V12" s="172">
        <v>1991</v>
      </c>
      <c r="W12" s="172">
        <v>1605</v>
      </c>
      <c r="X12" s="172">
        <v>2702</v>
      </c>
      <c r="Y12" s="172">
        <v>4795</v>
      </c>
      <c r="Z12" s="172">
        <v>6072</v>
      </c>
      <c r="AA12" s="172" t="s">
        <v>2488</v>
      </c>
      <c r="AB12" s="172" t="s">
        <v>2488</v>
      </c>
      <c r="AC12" s="172" t="s">
        <v>2488</v>
      </c>
      <c r="AD12" s="172" t="s">
        <v>2488</v>
      </c>
      <c r="AE12" s="172" t="s">
        <v>2488</v>
      </c>
      <c r="AF12" s="172">
        <v>86602</v>
      </c>
      <c r="AG12" s="173">
        <v>8</v>
      </c>
      <c r="AH12" s="19">
        <v>3447294</v>
      </c>
      <c r="AI12" s="173">
        <v>25.1</v>
      </c>
      <c r="AJ12" s="451"/>
      <c r="AK12" s="450"/>
    </row>
    <row r="13" spans="1:37">
      <c r="A13" s="934"/>
      <c r="B13" s="100" t="s">
        <v>220</v>
      </c>
      <c r="C13" s="174" t="s">
        <v>221</v>
      </c>
      <c r="D13" s="172">
        <v>1854</v>
      </c>
      <c r="E13" s="172">
        <v>3956</v>
      </c>
      <c r="F13" s="172">
        <v>8017</v>
      </c>
      <c r="G13" s="172">
        <v>11115</v>
      </c>
      <c r="H13" s="172">
        <v>18011</v>
      </c>
      <c r="I13" s="172">
        <v>9573</v>
      </c>
      <c r="J13" s="172">
        <v>8895</v>
      </c>
      <c r="K13" s="172">
        <v>10382</v>
      </c>
      <c r="L13" s="172">
        <v>9759</v>
      </c>
      <c r="M13" s="172">
        <v>6977</v>
      </c>
      <c r="N13" s="172">
        <v>6931</v>
      </c>
      <c r="O13" s="172">
        <v>5270</v>
      </c>
      <c r="P13" s="172">
        <v>6259</v>
      </c>
      <c r="Q13" s="172">
        <v>5249</v>
      </c>
      <c r="R13" s="172">
        <v>4963</v>
      </c>
      <c r="S13" s="172">
        <v>3854</v>
      </c>
      <c r="T13" s="172">
        <v>3922</v>
      </c>
      <c r="U13" s="172">
        <v>2004</v>
      </c>
      <c r="V13" s="172">
        <v>2464</v>
      </c>
      <c r="W13" s="172">
        <v>2616</v>
      </c>
      <c r="X13" s="172">
        <v>3875</v>
      </c>
      <c r="Y13" s="172">
        <v>3668</v>
      </c>
      <c r="Z13" s="172">
        <v>5265</v>
      </c>
      <c r="AA13" s="172" t="s">
        <v>2488</v>
      </c>
      <c r="AB13" s="172" t="s">
        <v>2488</v>
      </c>
      <c r="AC13" s="172" t="s">
        <v>2488</v>
      </c>
      <c r="AD13" s="172" t="s">
        <v>2488</v>
      </c>
      <c r="AE13" s="172" t="s">
        <v>2488</v>
      </c>
      <c r="AF13" s="172">
        <v>144879</v>
      </c>
      <c r="AG13" s="173">
        <v>13.4</v>
      </c>
      <c r="AH13" s="19">
        <v>3704853</v>
      </c>
      <c r="AI13" s="173">
        <v>39.1</v>
      </c>
      <c r="AJ13" s="451"/>
      <c r="AK13" s="450"/>
    </row>
    <row r="14" spans="1:37">
      <c r="A14" s="934"/>
      <c r="B14" s="100" t="s">
        <v>222</v>
      </c>
      <c r="C14" s="174" t="s">
        <v>223</v>
      </c>
      <c r="D14" s="172">
        <v>1876</v>
      </c>
      <c r="E14" s="172">
        <v>3537</v>
      </c>
      <c r="F14" s="172">
        <v>4741</v>
      </c>
      <c r="G14" s="172">
        <v>6772</v>
      </c>
      <c r="H14" s="172">
        <v>9343</v>
      </c>
      <c r="I14" s="172">
        <v>4820</v>
      </c>
      <c r="J14" s="172">
        <v>4611</v>
      </c>
      <c r="K14" s="172">
        <v>5847</v>
      </c>
      <c r="L14" s="172">
        <v>5074</v>
      </c>
      <c r="M14" s="172">
        <v>4583</v>
      </c>
      <c r="N14" s="172">
        <v>3463</v>
      </c>
      <c r="O14" s="172">
        <v>2465</v>
      </c>
      <c r="P14" s="172">
        <v>3007</v>
      </c>
      <c r="Q14" s="172">
        <v>2360</v>
      </c>
      <c r="R14" s="172">
        <v>2083</v>
      </c>
      <c r="S14" s="172">
        <v>1829</v>
      </c>
      <c r="T14" s="172">
        <v>2221</v>
      </c>
      <c r="U14" s="172">
        <v>1042</v>
      </c>
      <c r="V14" s="172">
        <v>1557</v>
      </c>
      <c r="W14" s="172">
        <v>1722</v>
      </c>
      <c r="X14" s="172">
        <v>1868</v>
      </c>
      <c r="Y14" s="172">
        <v>1739</v>
      </c>
      <c r="Z14" s="172">
        <v>2914</v>
      </c>
      <c r="AA14" s="172" t="s">
        <v>2488</v>
      </c>
      <c r="AB14" s="172" t="s">
        <v>2488</v>
      </c>
      <c r="AC14" s="172" t="s">
        <v>2488</v>
      </c>
      <c r="AD14" s="172" t="s">
        <v>2488</v>
      </c>
      <c r="AE14" s="172" t="s">
        <v>2488</v>
      </c>
      <c r="AF14" s="172">
        <v>79474</v>
      </c>
      <c r="AG14" s="173">
        <v>7.3</v>
      </c>
      <c r="AH14" s="19">
        <v>2356954</v>
      </c>
      <c r="AI14" s="173">
        <v>33.700000000000003</v>
      </c>
      <c r="AJ14" s="451"/>
      <c r="AK14" s="450"/>
    </row>
    <row r="15" spans="1:37" ht="12.3">
      <c r="A15" s="934"/>
      <c r="B15" s="176" t="s">
        <v>224</v>
      </c>
      <c r="C15" s="176" t="s">
        <v>225</v>
      </c>
      <c r="D15" s="177">
        <v>372</v>
      </c>
      <c r="E15" s="177">
        <v>1230</v>
      </c>
      <c r="F15" s="177">
        <v>2193</v>
      </c>
      <c r="G15" s="177">
        <v>4300</v>
      </c>
      <c r="H15" s="177">
        <v>6268</v>
      </c>
      <c r="I15" s="177">
        <v>2439</v>
      </c>
      <c r="J15" s="177">
        <v>2129</v>
      </c>
      <c r="K15" s="177">
        <v>2726</v>
      </c>
      <c r="L15" s="177">
        <v>2332</v>
      </c>
      <c r="M15" s="177">
        <v>1804</v>
      </c>
      <c r="N15" s="177">
        <v>2196</v>
      </c>
      <c r="O15" s="177">
        <v>1388</v>
      </c>
      <c r="P15" s="177">
        <v>1979</v>
      </c>
      <c r="Q15" s="177">
        <v>3116</v>
      </c>
      <c r="R15" s="177">
        <v>1397</v>
      </c>
      <c r="S15" s="177">
        <v>792</v>
      </c>
      <c r="T15" s="177">
        <v>1076</v>
      </c>
      <c r="U15" s="177">
        <v>568</v>
      </c>
      <c r="V15" s="177">
        <v>637</v>
      </c>
      <c r="W15" s="177">
        <v>596</v>
      </c>
      <c r="X15" s="177">
        <v>619</v>
      </c>
      <c r="Y15" s="177">
        <v>1578</v>
      </c>
      <c r="Z15" s="177">
        <v>1453</v>
      </c>
      <c r="AA15" s="177" t="s">
        <v>2488</v>
      </c>
      <c r="AB15" s="177" t="s">
        <v>2488</v>
      </c>
      <c r="AC15" s="177" t="s">
        <v>2488</v>
      </c>
      <c r="AD15" s="177" t="s">
        <v>2488</v>
      </c>
      <c r="AE15" s="177" t="s">
        <v>2488</v>
      </c>
      <c r="AF15" s="177">
        <v>43188</v>
      </c>
      <c r="AG15" s="170">
        <v>4</v>
      </c>
      <c r="AH15" s="654">
        <v>1341594</v>
      </c>
      <c r="AI15" s="170">
        <v>32.200000000000003</v>
      </c>
      <c r="AJ15" s="451"/>
      <c r="AK15" s="450"/>
    </row>
    <row r="16" spans="1:37" ht="12.3">
      <c r="A16" s="934"/>
      <c r="B16" s="15" t="s">
        <v>226</v>
      </c>
      <c r="C16" s="178" t="s">
        <v>58</v>
      </c>
      <c r="D16" s="177">
        <v>1013</v>
      </c>
      <c r="E16" s="177">
        <v>3874</v>
      </c>
      <c r="F16" s="177">
        <v>6491</v>
      </c>
      <c r="G16" s="177">
        <v>11248</v>
      </c>
      <c r="H16" s="177">
        <v>19331</v>
      </c>
      <c r="I16" s="177">
        <v>6386</v>
      </c>
      <c r="J16" s="177">
        <v>8765</v>
      </c>
      <c r="K16" s="177">
        <v>8393</v>
      </c>
      <c r="L16" s="177">
        <v>6778</v>
      </c>
      <c r="M16" s="177">
        <v>6002</v>
      </c>
      <c r="N16" s="177">
        <v>6770</v>
      </c>
      <c r="O16" s="177">
        <v>6252</v>
      </c>
      <c r="P16" s="177">
        <v>8240</v>
      </c>
      <c r="Q16" s="177">
        <v>8019</v>
      </c>
      <c r="R16" s="177">
        <v>7305</v>
      </c>
      <c r="S16" s="177">
        <v>5894</v>
      </c>
      <c r="T16" s="177">
        <v>6868</v>
      </c>
      <c r="U16" s="177">
        <v>5054</v>
      </c>
      <c r="V16" s="177">
        <v>5391</v>
      </c>
      <c r="W16" s="177">
        <v>4720</v>
      </c>
      <c r="X16" s="177">
        <v>5612</v>
      </c>
      <c r="Y16" s="177">
        <v>8327</v>
      </c>
      <c r="Z16" s="177">
        <v>8989</v>
      </c>
      <c r="AA16" s="177" t="s">
        <v>2488</v>
      </c>
      <c r="AB16" s="177" t="s">
        <v>2488</v>
      </c>
      <c r="AC16" s="177" t="s">
        <v>2488</v>
      </c>
      <c r="AD16" s="177" t="s">
        <v>2488</v>
      </c>
      <c r="AE16" s="177" t="s">
        <v>2488</v>
      </c>
      <c r="AF16" s="177">
        <v>165722</v>
      </c>
      <c r="AG16" s="170">
        <v>15.3</v>
      </c>
      <c r="AH16" s="186">
        <v>2446173</v>
      </c>
      <c r="AI16" s="170">
        <v>67.7</v>
      </c>
      <c r="AJ16" s="451"/>
      <c r="AK16" s="450"/>
    </row>
    <row r="17" spans="1:37" ht="27.75" customHeight="1">
      <c r="A17" s="933" t="s">
        <v>2709</v>
      </c>
      <c r="B17" s="15" t="s">
        <v>203</v>
      </c>
      <c r="C17" s="99" t="s">
        <v>978</v>
      </c>
      <c r="D17" s="185" t="s">
        <v>2488</v>
      </c>
      <c r="E17" s="185" t="s">
        <v>2488</v>
      </c>
      <c r="F17" s="185" t="s">
        <v>2488</v>
      </c>
      <c r="G17" s="185" t="s">
        <v>2488</v>
      </c>
      <c r="H17" s="185" t="s">
        <v>2488</v>
      </c>
      <c r="I17" s="185" t="s">
        <v>2488</v>
      </c>
      <c r="J17" s="185" t="s">
        <v>2488</v>
      </c>
      <c r="K17" s="185" t="s">
        <v>2488</v>
      </c>
      <c r="L17" s="185" t="s">
        <v>2488</v>
      </c>
      <c r="M17" s="185" t="s">
        <v>2488</v>
      </c>
      <c r="N17" s="185" t="s">
        <v>2488</v>
      </c>
      <c r="O17" s="185" t="s">
        <v>2488</v>
      </c>
      <c r="P17" s="185" t="s">
        <v>2488</v>
      </c>
      <c r="Q17" s="185" t="s">
        <v>2488</v>
      </c>
      <c r="R17" s="185" t="s">
        <v>2488</v>
      </c>
      <c r="S17" s="185" t="s">
        <v>2488</v>
      </c>
      <c r="T17" s="185" t="s">
        <v>2488</v>
      </c>
      <c r="U17" s="185">
        <v>4042</v>
      </c>
      <c r="V17" s="185">
        <v>5242</v>
      </c>
      <c r="W17" s="185">
        <v>5597</v>
      </c>
      <c r="X17" s="185">
        <v>6679</v>
      </c>
      <c r="Y17" s="185">
        <v>7747</v>
      </c>
      <c r="Z17" s="185">
        <v>8170</v>
      </c>
      <c r="AA17" s="185" t="s">
        <v>2488</v>
      </c>
      <c r="AB17" s="185" t="s">
        <v>2488</v>
      </c>
      <c r="AC17" s="185" t="s">
        <v>2488</v>
      </c>
      <c r="AD17" s="185" t="s">
        <v>2488</v>
      </c>
      <c r="AE17" s="185" t="s">
        <v>2488</v>
      </c>
      <c r="AF17" s="185">
        <v>37477</v>
      </c>
      <c r="AG17" s="237">
        <v>100</v>
      </c>
      <c r="AH17" s="148">
        <v>26672299</v>
      </c>
      <c r="AI17" s="237">
        <v>1.4</v>
      </c>
      <c r="AJ17" s="451"/>
      <c r="AK17" s="450"/>
    </row>
    <row r="18" spans="1:37" ht="12.3">
      <c r="A18" s="934"/>
      <c r="B18" s="15" t="s">
        <v>204</v>
      </c>
      <c r="C18" s="99" t="s">
        <v>205</v>
      </c>
      <c r="D18" s="312" t="s">
        <v>2488</v>
      </c>
      <c r="E18" s="312" t="s">
        <v>2488</v>
      </c>
      <c r="F18" s="312" t="s">
        <v>2488</v>
      </c>
      <c r="G18" s="312" t="s">
        <v>2488</v>
      </c>
      <c r="H18" s="312" t="s">
        <v>2488</v>
      </c>
      <c r="I18" s="312" t="s">
        <v>2488</v>
      </c>
      <c r="J18" s="312" t="s">
        <v>2488</v>
      </c>
      <c r="K18" s="312" t="s">
        <v>2488</v>
      </c>
      <c r="L18" s="312" t="s">
        <v>2488</v>
      </c>
      <c r="M18" s="312" t="s">
        <v>2488</v>
      </c>
      <c r="N18" s="312" t="s">
        <v>2488</v>
      </c>
      <c r="O18" s="312" t="s">
        <v>2488</v>
      </c>
      <c r="P18" s="312" t="s">
        <v>2488</v>
      </c>
      <c r="Q18" s="312" t="s">
        <v>2488</v>
      </c>
      <c r="R18" s="312" t="s">
        <v>2488</v>
      </c>
      <c r="S18" s="312" t="s">
        <v>2488</v>
      </c>
      <c r="T18" s="312" t="s">
        <v>2488</v>
      </c>
      <c r="U18" s="312">
        <v>2082</v>
      </c>
      <c r="V18" s="312">
        <v>3128</v>
      </c>
      <c r="W18" s="312">
        <v>3912</v>
      </c>
      <c r="X18" s="312">
        <v>4596</v>
      </c>
      <c r="Y18" s="312">
        <v>4511</v>
      </c>
      <c r="Z18" s="312">
        <v>4743</v>
      </c>
      <c r="AA18" s="312" t="s">
        <v>2488</v>
      </c>
      <c r="AB18" s="312" t="s">
        <v>2488</v>
      </c>
      <c r="AC18" s="312" t="s">
        <v>2488</v>
      </c>
      <c r="AD18" s="312" t="s">
        <v>2488</v>
      </c>
      <c r="AE18" s="312" t="s">
        <v>2488</v>
      </c>
      <c r="AF18" s="312">
        <v>22972</v>
      </c>
      <c r="AG18" s="237">
        <v>61.3</v>
      </c>
      <c r="AH18" s="148">
        <v>22884532</v>
      </c>
      <c r="AI18" s="237">
        <v>1</v>
      </c>
      <c r="AJ18" s="451"/>
      <c r="AK18" s="450"/>
    </row>
    <row r="19" spans="1:37">
      <c r="A19" s="934"/>
      <c r="B19" s="100" t="s">
        <v>206</v>
      </c>
      <c r="C19" s="101" t="s">
        <v>207</v>
      </c>
      <c r="D19" s="172" t="s">
        <v>2488</v>
      </c>
      <c r="E19" s="172" t="s">
        <v>2488</v>
      </c>
      <c r="F19" s="172" t="s">
        <v>2488</v>
      </c>
      <c r="G19" s="172" t="s">
        <v>2488</v>
      </c>
      <c r="H19" s="172" t="s">
        <v>2488</v>
      </c>
      <c r="I19" s="172" t="s">
        <v>2488</v>
      </c>
      <c r="J19" s="172" t="s">
        <v>2488</v>
      </c>
      <c r="K19" s="172" t="s">
        <v>2488</v>
      </c>
      <c r="L19" s="172" t="s">
        <v>2488</v>
      </c>
      <c r="M19" s="172" t="s">
        <v>2488</v>
      </c>
      <c r="N19" s="172" t="s">
        <v>2488</v>
      </c>
      <c r="O19" s="172" t="s">
        <v>2488</v>
      </c>
      <c r="P19" s="172" t="s">
        <v>2488</v>
      </c>
      <c r="Q19" s="172" t="s">
        <v>2488</v>
      </c>
      <c r="R19" s="172" t="s">
        <v>2488</v>
      </c>
      <c r="S19" s="172" t="s">
        <v>2488</v>
      </c>
      <c r="T19" s="172" t="s">
        <v>2488</v>
      </c>
      <c r="U19" s="172">
        <v>91</v>
      </c>
      <c r="V19" s="172">
        <v>165</v>
      </c>
      <c r="W19" s="172">
        <v>237</v>
      </c>
      <c r="X19" s="172">
        <v>238</v>
      </c>
      <c r="Y19" s="172">
        <v>163</v>
      </c>
      <c r="Z19" s="172">
        <v>292</v>
      </c>
      <c r="AA19" s="172" t="s">
        <v>2488</v>
      </c>
      <c r="AB19" s="172" t="s">
        <v>2488</v>
      </c>
      <c r="AC19" s="172" t="s">
        <v>2488</v>
      </c>
      <c r="AD19" s="172" t="s">
        <v>2488</v>
      </c>
      <c r="AE19" s="172" t="s">
        <v>2488</v>
      </c>
      <c r="AF19" s="172">
        <v>1186</v>
      </c>
      <c r="AG19" s="305">
        <v>3.2</v>
      </c>
      <c r="AH19" s="181">
        <v>1151431</v>
      </c>
      <c r="AI19" s="305">
        <v>1</v>
      </c>
      <c r="AJ19" s="451"/>
      <c r="AK19" s="450"/>
    </row>
    <row r="20" spans="1:37">
      <c r="A20" s="934"/>
      <c r="B20" s="100" t="s">
        <v>208</v>
      </c>
      <c r="C20" s="174" t="s">
        <v>209</v>
      </c>
      <c r="D20" s="172" t="s">
        <v>2488</v>
      </c>
      <c r="E20" s="172" t="s">
        <v>2488</v>
      </c>
      <c r="F20" s="172" t="s">
        <v>2488</v>
      </c>
      <c r="G20" s="172" t="s">
        <v>2488</v>
      </c>
      <c r="H20" s="172" t="s">
        <v>2488</v>
      </c>
      <c r="I20" s="172" t="s">
        <v>2488</v>
      </c>
      <c r="J20" s="172" t="s">
        <v>2488</v>
      </c>
      <c r="K20" s="172" t="s">
        <v>2488</v>
      </c>
      <c r="L20" s="172" t="s">
        <v>2488</v>
      </c>
      <c r="M20" s="172" t="s">
        <v>2488</v>
      </c>
      <c r="N20" s="172" t="s">
        <v>2488</v>
      </c>
      <c r="O20" s="172" t="s">
        <v>2488</v>
      </c>
      <c r="P20" s="172" t="s">
        <v>2488</v>
      </c>
      <c r="Q20" s="172" t="s">
        <v>2488</v>
      </c>
      <c r="R20" s="172" t="s">
        <v>2488</v>
      </c>
      <c r="S20" s="172" t="s">
        <v>2488</v>
      </c>
      <c r="T20" s="172" t="s">
        <v>2488</v>
      </c>
      <c r="U20" s="172">
        <v>143</v>
      </c>
      <c r="V20" s="172">
        <v>327</v>
      </c>
      <c r="W20" s="172">
        <v>281</v>
      </c>
      <c r="X20" s="172">
        <v>419</v>
      </c>
      <c r="Y20" s="172">
        <v>473</v>
      </c>
      <c r="Z20" s="172">
        <v>309</v>
      </c>
      <c r="AA20" s="172" t="s">
        <v>2488</v>
      </c>
      <c r="AB20" s="172" t="s">
        <v>2488</v>
      </c>
      <c r="AC20" s="172" t="s">
        <v>2488</v>
      </c>
      <c r="AD20" s="172" t="s">
        <v>2488</v>
      </c>
      <c r="AE20" s="172" t="s">
        <v>2488</v>
      </c>
      <c r="AF20" s="172">
        <v>1952</v>
      </c>
      <c r="AG20" s="305">
        <v>5.2</v>
      </c>
      <c r="AH20" s="181">
        <v>3083916</v>
      </c>
      <c r="AI20" s="305">
        <v>0.6</v>
      </c>
      <c r="AJ20" s="451"/>
      <c r="AK20" s="450"/>
    </row>
    <row r="21" spans="1:37">
      <c r="A21" s="934"/>
      <c r="B21" s="100" t="s">
        <v>210</v>
      </c>
      <c r="C21" s="174" t="s">
        <v>211</v>
      </c>
      <c r="D21" s="172" t="s">
        <v>2488</v>
      </c>
      <c r="E21" s="172" t="s">
        <v>2488</v>
      </c>
      <c r="F21" s="172" t="s">
        <v>2488</v>
      </c>
      <c r="G21" s="172" t="s">
        <v>2488</v>
      </c>
      <c r="H21" s="172" t="s">
        <v>2488</v>
      </c>
      <c r="I21" s="172" t="s">
        <v>2488</v>
      </c>
      <c r="J21" s="172" t="s">
        <v>2488</v>
      </c>
      <c r="K21" s="172" t="s">
        <v>2488</v>
      </c>
      <c r="L21" s="172" t="s">
        <v>2488</v>
      </c>
      <c r="M21" s="172" t="s">
        <v>2488</v>
      </c>
      <c r="N21" s="172" t="s">
        <v>2488</v>
      </c>
      <c r="O21" s="172" t="s">
        <v>2488</v>
      </c>
      <c r="P21" s="172" t="s">
        <v>2488</v>
      </c>
      <c r="Q21" s="172" t="s">
        <v>2488</v>
      </c>
      <c r="R21" s="172" t="s">
        <v>2488</v>
      </c>
      <c r="S21" s="172" t="s">
        <v>2488</v>
      </c>
      <c r="T21" s="172" t="s">
        <v>2488</v>
      </c>
      <c r="U21" s="172">
        <v>311</v>
      </c>
      <c r="V21" s="172">
        <v>329</v>
      </c>
      <c r="W21" s="172">
        <v>514</v>
      </c>
      <c r="X21" s="172">
        <v>585</v>
      </c>
      <c r="Y21" s="172">
        <v>613</v>
      </c>
      <c r="Z21" s="172">
        <v>598</v>
      </c>
      <c r="AA21" s="172" t="s">
        <v>2488</v>
      </c>
      <c r="AB21" s="172" t="s">
        <v>2488</v>
      </c>
      <c r="AC21" s="172" t="s">
        <v>2488</v>
      </c>
      <c r="AD21" s="172" t="s">
        <v>2488</v>
      </c>
      <c r="AE21" s="172" t="s">
        <v>2488</v>
      </c>
      <c r="AF21" s="172">
        <v>2950</v>
      </c>
      <c r="AG21" s="305">
        <v>7.9</v>
      </c>
      <c r="AH21" s="181">
        <v>2277910</v>
      </c>
      <c r="AI21" s="305">
        <v>1.3</v>
      </c>
      <c r="AJ21" s="451"/>
      <c r="AK21" s="450"/>
    </row>
    <row r="22" spans="1:37">
      <c r="A22" s="934"/>
      <c r="B22" s="100" t="s">
        <v>212</v>
      </c>
      <c r="C22" s="174" t="s">
        <v>213</v>
      </c>
      <c r="D22" s="172" t="s">
        <v>2488</v>
      </c>
      <c r="E22" s="172" t="s">
        <v>2488</v>
      </c>
      <c r="F22" s="172" t="s">
        <v>2488</v>
      </c>
      <c r="G22" s="172" t="s">
        <v>2488</v>
      </c>
      <c r="H22" s="172" t="s">
        <v>2488</v>
      </c>
      <c r="I22" s="172" t="s">
        <v>2488</v>
      </c>
      <c r="J22" s="172" t="s">
        <v>2488</v>
      </c>
      <c r="K22" s="172" t="s">
        <v>2488</v>
      </c>
      <c r="L22" s="172" t="s">
        <v>2488</v>
      </c>
      <c r="M22" s="172" t="s">
        <v>2488</v>
      </c>
      <c r="N22" s="172" t="s">
        <v>2488</v>
      </c>
      <c r="O22" s="172" t="s">
        <v>2488</v>
      </c>
      <c r="P22" s="172" t="s">
        <v>2488</v>
      </c>
      <c r="Q22" s="172" t="s">
        <v>2488</v>
      </c>
      <c r="R22" s="172" t="s">
        <v>2488</v>
      </c>
      <c r="S22" s="172" t="s">
        <v>2488</v>
      </c>
      <c r="T22" s="172" t="s">
        <v>2488</v>
      </c>
      <c r="U22" s="172">
        <v>247</v>
      </c>
      <c r="V22" s="172">
        <v>373</v>
      </c>
      <c r="W22" s="172">
        <v>638</v>
      </c>
      <c r="X22" s="172">
        <v>624</v>
      </c>
      <c r="Y22" s="172">
        <v>531</v>
      </c>
      <c r="Z22" s="172">
        <v>668</v>
      </c>
      <c r="AA22" s="172" t="s">
        <v>2488</v>
      </c>
      <c r="AB22" s="172" t="s">
        <v>2488</v>
      </c>
      <c r="AC22" s="172" t="s">
        <v>2488</v>
      </c>
      <c r="AD22" s="172" t="s">
        <v>2488</v>
      </c>
      <c r="AE22" s="172" t="s">
        <v>2488</v>
      </c>
      <c r="AF22" s="172">
        <v>3081</v>
      </c>
      <c r="AG22" s="305">
        <v>8.1999999999999993</v>
      </c>
      <c r="AH22" s="181">
        <v>1967539</v>
      </c>
      <c r="AI22" s="305">
        <v>1.6</v>
      </c>
      <c r="AJ22" s="451"/>
      <c r="AK22" s="450"/>
    </row>
    <row r="23" spans="1:37">
      <c r="A23" s="934"/>
      <c r="B23" s="100" t="s">
        <v>214</v>
      </c>
      <c r="C23" s="174" t="s">
        <v>215</v>
      </c>
      <c r="D23" s="172" t="s">
        <v>2488</v>
      </c>
      <c r="E23" s="172" t="s">
        <v>2488</v>
      </c>
      <c r="F23" s="172" t="s">
        <v>2488</v>
      </c>
      <c r="G23" s="172" t="s">
        <v>2488</v>
      </c>
      <c r="H23" s="172" t="s">
        <v>2488</v>
      </c>
      <c r="I23" s="172" t="s">
        <v>2488</v>
      </c>
      <c r="J23" s="172" t="s">
        <v>2488</v>
      </c>
      <c r="K23" s="172" t="s">
        <v>2488</v>
      </c>
      <c r="L23" s="172" t="s">
        <v>2488</v>
      </c>
      <c r="M23" s="172" t="s">
        <v>2488</v>
      </c>
      <c r="N23" s="172" t="s">
        <v>2488</v>
      </c>
      <c r="O23" s="172" t="s">
        <v>2488</v>
      </c>
      <c r="P23" s="172" t="s">
        <v>2488</v>
      </c>
      <c r="Q23" s="172" t="s">
        <v>2488</v>
      </c>
      <c r="R23" s="172" t="s">
        <v>2488</v>
      </c>
      <c r="S23" s="172" t="s">
        <v>2488</v>
      </c>
      <c r="T23" s="172" t="s">
        <v>2488</v>
      </c>
      <c r="U23" s="172">
        <v>166</v>
      </c>
      <c r="V23" s="172">
        <v>237</v>
      </c>
      <c r="W23" s="172">
        <v>428</v>
      </c>
      <c r="X23" s="172">
        <v>309</v>
      </c>
      <c r="Y23" s="172">
        <v>442</v>
      </c>
      <c r="Z23" s="172">
        <v>371</v>
      </c>
      <c r="AA23" s="172" t="s">
        <v>2488</v>
      </c>
      <c r="AB23" s="172" t="s">
        <v>2488</v>
      </c>
      <c r="AC23" s="172" t="s">
        <v>2488</v>
      </c>
      <c r="AD23" s="172" t="s">
        <v>2488</v>
      </c>
      <c r="AE23" s="172" t="s">
        <v>2488</v>
      </c>
      <c r="AF23" s="172">
        <v>1953</v>
      </c>
      <c r="AG23" s="305">
        <v>5.2</v>
      </c>
      <c r="AH23" s="181">
        <v>2366525</v>
      </c>
      <c r="AI23" s="305">
        <v>0.8</v>
      </c>
      <c r="AJ23" s="451"/>
      <c r="AK23" s="450"/>
    </row>
    <row r="24" spans="1:37">
      <c r="A24" s="934"/>
      <c r="B24" s="100" t="s">
        <v>216</v>
      </c>
      <c r="C24" s="175" t="s">
        <v>217</v>
      </c>
      <c r="D24" s="172" t="s">
        <v>2488</v>
      </c>
      <c r="E24" s="172" t="s">
        <v>2488</v>
      </c>
      <c r="F24" s="172" t="s">
        <v>2488</v>
      </c>
      <c r="G24" s="172" t="s">
        <v>2488</v>
      </c>
      <c r="H24" s="172" t="s">
        <v>2488</v>
      </c>
      <c r="I24" s="172" t="s">
        <v>2488</v>
      </c>
      <c r="J24" s="172" t="s">
        <v>2488</v>
      </c>
      <c r="K24" s="172" t="s">
        <v>2488</v>
      </c>
      <c r="L24" s="172" t="s">
        <v>2488</v>
      </c>
      <c r="M24" s="172" t="s">
        <v>2488</v>
      </c>
      <c r="N24" s="172" t="s">
        <v>2488</v>
      </c>
      <c r="O24" s="172" t="s">
        <v>2488</v>
      </c>
      <c r="P24" s="172" t="s">
        <v>2488</v>
      </c>
      <c r="Q24" s="172" t="s">
        <v>2488</v>
      </c>
      <c r="R24" s="172" t="s">
        <v>2488</v>
      </c>
      <c r="S24" s="172" t="s">
        <v>2488</v>
      </c>
      <c r="T24" s="172" t="s">
        <v>2488</v>
      </c>
      <c r="U24" s="172">
        <v>391</v>
      </c>
      <c r="V24" s="172">
        <v>705</v>
      </c>
      <c r="W24" s="172">
        <v>754</v>
      </c>
      <c r="X24" s="172">
        <v>842</v>
      </c>
      <c r="Y24" s="172">
        <v>901</v>
      </c>
      <c r="Z24" s="172">
        <v>1014</v>
      </c>
      <c r="AA24" s="172" t="s">
        <v>2488</v>
      </c>
      <c r="AB24" s="172" t="s">
        <v>2488</v>
      </c>
      <c r="AC24" s="172" t="s">
        <v>2488</v>
      </c>
      <c r="AD24" s="172" t="s">
        <v>2488</v>
      </c>
      <c r="AE24" s="172" t="s">
        <v>2488</v>
      </c>
      <c r="AF24" s="172">
        <v>4607</v>
      </c>
      <c r="AG24" s="305">
        <v>12.3</v>
      </c>
      <c r="AH24" s="181">
        <v>2528111</v>
      </c>
      <c r="AI24" s="305">
        <v>1.8</v>
      </c>
      <c r="AJ24" s="451"/>
      <c r="AK24" s="450"/>
    </row>
    <row r="25" spans="1:37">
      <c r="A25" s="934"/>
      <c r="B25" s="100" t="s">
        <v>218</v>
      </c>
      <c r="C25" s="174" t="s">
        <v>219</v>
      </c>
      <c r="D25" s="172" t="s">
        <v>2488</v>
      </c>
      <c r="E25" s="172" t="s">
        <v>2488</v>
      </c>
      <c r="F25" s="172" t="s">
        <v>2488</v>
      </c>
      <c r="G25" s="172" t="s">
        <v>2488</v>
      </c>
      <c r="H25" s="172" t="s">
        <v>2488</v>
      </c>
      <c r="I25" s="172" t="s">
        <v>2488</v>
      </c>
      <c r="J25" s="172" t="s">
        <v>2488</v>
      </c>
      <c r="K25" s="172" t="s">
        <v>2488</v>
      </c>
      <c r="L25" s="172" t="s">
        <v>2488</v>
      </c>
      <c r="M25" s="172" t="s">
        <v>2488</v>
      </c>
      <c r="N25" s="172" t="s">
        <v>2488</v>
      </c>
      <c r="O25" s="172" t="s">
        <v>2488</v>
      </c>
      <c r="P25" s="172" t="s">
        <v>2488</v>
      </c>
      <c r="Q25" s="172" t="s">
        <v>2488</v>
      </c>
      <c r="R25" s="172" t="s">
        <v>2488</v>
      </c>
      <c r="S25" s="172" t="s">
        <v>2488</v>
      </c>
      <c r="T25" s="172" t="s">
        <v>2488</v>
      </c>
      <c r="U25" s="172">
        <v>0</v>
      </c>
      <c r="V25" s="172">
        <v>0</v>
      </c>
      <c r="W25" s="172">
        <v>0</v>
      </c>
      <c r="X25" s="172">
        <v>2</v>
      </c>
      <c r="Y25" s="172">
        <v>4</v>
      </c>
      <c r="Z25" s="172">
        <v>0</v>
      </c>
      <c r="AA25" s="172" t="s">
        <v>2488</v>
      </c>
      <c r="AB25" s="172" t="s">
        <v>2488</v>
      </c>
      <c r="AC25" s="172" t="s">
        <v>2488</v>
      </c>
      <c r="AD25" s="172" t="s">
        <v>2488</v>
      </c>
      <c r="AE25" s="172" t="s">
        <v>2488</v>
      </c>
      <c r="AF25" s="172">
        <v>6</v>
      </c>
      <c r="AG25" s="305">
        <v>0</v>
      </c>
      <c r="AH25" s="181">
        <v>3447294</v>
      </c>
      <c r="AI25" s="305">
        <v>0</v>
      </c>
      <c r="AJ25" s="451"/>
      <c r="AK25" s="450"/>
    </row>
    <row r="26" spans="1:37">
      <c r="A26" s="934"/>
      <c r="B26" s="100" t="s">
        <v>220</v>
      </c>
      <c r="C26" s="174" t="s">
        <v>221</v>
      </c>
      <c r="D26" s="172" t="s">
        <v>2488</v>
      </c>
      <c r="E26" s="172" t="s">
        <v>2488</v>
      </c>
      <c r="F26" s="172" t="s">
        <v>2488</v>
      </c>
      <c r="G26" s="172" t="s">
        <v>2488</v>
      </c>
      <c r="H26" s="172" t="s">
        <v>2488</v>
      </c>
      <c r="I26" s="172" t="s">
        <v>2488</v>
      </c>
      <c r="J26" s="172" t="s">
        <v>2488</v>
      </c>
      <c r="K26" s="172" t="s">
        <v>2488</v>
      </c>
      <c r="L26" s="172" t="s">
        <v>2488</v>
      </c>
      <c r="M26" s="172" t="s">
        <v>2488</v>
      </c>
      <c r="N26" s="172" t="s">
        <v>2488</v>
      </c>
      <c r="O26" s="172" t="s">
        <v>2488</v>
      </c>
      <c r="P26" s="172" t="s">
        <v>2488</v>
      </c>
      <c r="Q26" s="172" t="s">
        <v>2488</v>
      </c>
      <c r="R26" s="172" t="s">
        <v>2488</v>
      </c>
      <c r="S26" s="172" t="s">
        <v>2488</v>
      </c>
      <c r="T26" s="172" t="s">
        <v>2488</v>
      </c>
      <c r="U26" s="172">
        <v>407</v>
      </c>
      <c r="V26" s="172">
        <v>516</v>
      </c>
      <c r="W26" s="172">
        <v>604</v>
      </c>
      <c r="X26" s="172">
        <v>847</v>
      </c>
      <c r="Y26" s="172">
        <v>739</v>
      </c>
      <c r="Z26" s="172">
        <v>701</v>
      </c>
      <c r="AA26" s="172" t="s">
        <v>2488</v>
      </c>
      <c r="AB26" s="172" t="s">
        <v>2488</v>
      </c>
      <c r="AC26" s="172" t="s">
        <v>2488</v>
      </c>
      <c r="AD26" s="172" t="s">
        <v>2488</v>
      </c>
      <c r="AE26" s="172" t="s">
        <v>2488</v>
      </c>
      <c r="AF26" s="172">
        <v>3814</v>
      </c>
      <c r="AG26" s="305">
        <v>10.199999999999999</v>
      </c>
      <c r="AH26" s="181">
        <v>3704853</v>
      </c>
      <c r="AI26" s="305">
        <v>1</v>
      </c>
      <c r="AJ26" s="451"/>
      <c r="AK26" s="450"/>
    </row>
    <row r="27" spans="1:37">
      <c r="A27" s="934"/>
      <c r="B27" s="100" t="s">
        <v>222</v>
      </c>
      <c r="C27" s="174" t="s">
        <v>223</v>
      </c>
      <c r="D27" s="172" t="s">
        <v>2488</v>
      </c>
      <c r="E27" s="172" t="s">
        <v>2488</v>
      </c>
      <c r="F27" s="172" t="s">
        <v>2488</v>
      </c>
      <c r="G27" s="172" t="s">
        <v>2488</v>
      </c>
      <c r="H27" s="172" t="s">
        <v>2488</v>
      </c>
      <c r="I27" s="172" t="s">
        <v>2488</v>
      </c>
      <c r="J27" s="172" t="s">
        <v>2488</v>
      </c>
      <c r="K27" s="172" t="s">
        <v>2488</v>
      </c>
      <c r="L27" s="172" t="s">
        <v>2488</v>
      </c>
      <c r="M27" s="172" t="s">
        <v>2488</v>
      </c>
      <c r="N27" s="172" t="s">
        <v>2488</v>
      </c>
      <c r="O27" s="172" t="s">
        <v>2488</v>
      </c>
      <c r="P27" s="172" t="s">
        <v>2488</v>
      </c>
      <c r="Q27" s="172" t="s">
        <v>2488</v>
      </c>
      <c r="R27" s="172" t="s">
        <v>2488</v>
      </c>
      <c r="S27" s="172" t="s">
        <v>2488</v>
      </c>
      <c r="T27" s="172" t="s">
        <v>2488</v>
      </c>
      <c r="U27" s="172">
        <v>326</v>
      </c>
      <c r="V27" s="172">
        <v>476</v>
      </c>
      <c r="W27" s="172">
        <v>456</v>
      </c>
      <c r="X27" s="172">
        <v>730</v>
      </c>
      <c r="Y27" s="172">
        <v>645</v>
      </c>
      <c r="Z27" s="172">
        <v>790</v>
      </c>
      <c r="AA27" s="172" t="s">
        <v>2488</v>
      </c>
      <c r="AB27" s="172" t="s">
        <v>2488</v>
      </c>
      <c r="AC27" s="172" t="s">
        <v>2488</v>
      </c>
      <c r="AD27" s="172" t="s">
        <v>2488</v>
      </c>
      <c r="AE27" s="172" t="s">
        <v>2488</v>
      </c>
      <c r="AF27" s="172">
        <v>3423</v>
      </c>
      <c r="AG27" s="305">
        <v>9.1</v>
      </c>
      <c r="AH27" s="181">
        <v>2356954</v>
      </c>
      <c r="AI27" s="305">
        <v>1.5</v>
      </c>
      <c r="AJ27" s="451"/>
      <c r="AK27" s="450"/>
    </row>
    <row r="28" spans="1:37" ht="12.3">
      <c r="A28" s="934"/>
      <c r="B28" s="176" t="s">
        <v>224</v>
      </c>
      <c r="C28" s="176" t="s">
        <v>225</v>
      </c>
      <c r="D28" s="177" t="s">
        <v>2488</v>
      </c>
      <c r="E28" s="177" t="s">
        <v>2488</v>
      </c>
      <c r="F28" s="177" t="s">
        <v>2488</v>
      </c>
      <c r="G28" s="177" t="s">
        <v>2488</v>
      </c>
      <c r="H28" s="177" t="s">
        <v>2488</v>
      </c>
      <c r="I28" s="177" t="s">
        <v>2488</v>
      </c>
      <c r="J28" s="177" t="s">
        <v>2488</v>
      </c>
      <c r="K28" s="177" t="s">
        <v>2488</v>
      </c>
      <c r="L28" s="177" t="s">
        <v>2488</v>
      </c>
      <c r="M28" s="177" t="s">
        <v>2488</v>
      </c>
      <c r="N28" s="177" t="s">
        <v>2488</v>
      </c>
      <c r="O28" s="177" t="s">
        <v>2488</v>
      </c>
      <c r="P28" s="177" t="s">
        <v>2488</v>
      </c>
      <c r="Q28" s="177" t="s">
        <v>2488</v>
      </c>
      <c r="R28" s="177" t="s">
        <v>2488</v>
      </c>
      <c r="S28" s="177" t="s">
        <v>2488</v>
      </c>
      <c r="T28" s="177" t="s">
        <v>2488</v>
      </c>
      <c r="U28" s="177">
        <v>92</v>
      </c>
      <c r="V28" s="177">
        <v>98</v>
      </c>
      <c r="W28" s="177">
        <v>138</v>
      </c>
      <c r="X28" s="177">
        <v>224</v>
      </c>
      <c r="Y28" s="177">
        <v>707</v>
      </c>
      <c r="Z28" s="177">
        <v>600</v>
      </c>
      <c r="AA28" s="177" t="s">
        <v>2488</v>
      </c>
      <c r="AB28" s="177" t="s">
        <v>2488</v>
      </c>
      <c r="AC28" s="177" t="s">
        <v>2488</v>
      </c>
      <c r="AD28" s="177" t="s">
        <v>2488</v>
      </c>
      <c r="AE28" s="177" t="s">
        <v>2488</v>
      </c>
      <c r="AF28" s="177">
        <v>1859</v>
      </c>
      <c r="AG28" s="237">
        <v>5</v>
      </c>
      <c r="AH28" s="655">
        <v>1341594</v>
      </c>
      <c r="AI28" s="237">
        <v>1.4</v>
      </c>
      <c r="AJ28" s="451"/>
      <c r="AK28" s="450"/>
    </row>
    <row r="29" spans="1:37" ht="12.3">
      <c r="A29" s="934"/>
      <c r="B29" s="15" t="s">
        <v>226</v>
      </c>
      <c r="C29" s="178" t="s">
        <v>58</v>
      </c>
      <c r="D29" s="177" t="s">
        <v>2488</v>
      </c>
      <c r="E29" s="177" t="s">
        <v>2488</v>
      </c>
      <c r="F29" s="177" t="s">
        <v>2488</v>
      </c>
      <c r="G29" s="177" t="s">
        <v>2488</v>
      </c>
      <c r="H29" s="177" t="s">
        <v>2488</v>
      </c>
      <c r="I29" s="177" t="s">
        <v>2488</v>
      </c>
      <c r="J29" s="177" t="s">
        <v>2488</v>
      </c>
      <c r="K29" s="177" t="s">
        <v>2488</v>
      </c>
      <c r="L29" s="177" t="s">
        <v>2488</v>
      </c>
      <c r="M29" s="177" t="s">
        <v>2488</v>
      </c>
      <c r="N29" s="177" t="s">
        <v>2488</v>
      </c>
      <c r="O29" s="177" t="s">
        <v>2488</v>
      </c>
      <c r="P29" s="177" t="s">
        <v>2488</v>
      </c>
      <c r="Q29" s="177" t="s">
        <v>2488</v>
      </c>
      <c r="R29" s="177" t="s">
        <v>2488</v>
      </c>
      <c r="S29" s="177" t="s">
        <v>2488</v>
      </c>
      <c r="T29" s="177" t="s">
        <v>2488</v>
      </c>
      <c r="U29" s="177">
        <v>1868</v>
      </c>
      <c r="V29" s="177">
        <v>2016</v>
      </c>
      <c r="W29" s="177">
        <v>1547</v>
      </c>
      <c r="X29" s="177">
        <v>1859</v>
      </c>
      <c r="Y29" s="177">
        <v>2529</v>
      </c>
      <c r="Z29" s="177">
        <v>2827</v>
      </c>
      <c r="AA29" s="177" t="s">
        <v>2488</v>
      </c>
      <c r="AB29" s="177" t="s">
        <v>2488</v>
      </c>
      <c r="AC29" s="177" t="s">
        <v>2488</v>
      </c>
      <c r="AD29" s="177" t="s">
        <v>2488</v>
      </c>
      <c r="AE29" s="177" t="s">
        <v>2488</v>
      </c>
      <c r="AF29" s="177">
        <v>12646</v>
      </c>
      <c r="AG29" s="237">
        <v>33.700000000000003</v>
      </c>
      <c r="AH29" s="148">
        <v>2446173</v>
      </c>
      <c r="AI29" s="237">
        <v>5.2</v>
      </c>
      <c r="AJ29" s="451"/>
      <c r="AK29" s="450"/>
    </row>
    <row r="30" spans="1:37" ht="32.25" customHeight="1">
      <c r="A30" s="933" t="s">
        <v>196</v>
      </c>
      <c r="B30" s="15" t="s">
        <v>203</v>
      </c>
      <c r="C30" s="99" t="s">
        <v>978</v>
      </c>
      <c r="D30" s="169">
        <v>23982</v>
      </c>
      <c r="E30" s="169">
        <v>25551</v>
      </c>
      <c r="F30" s="169">
        <v>25078</v>
      </c>
      <c r="G30" s="169">
        <v>19840</v>
      </c>
      <c r="H30" s="169">
        <v>29883</v>
      </c>
      <c r="I30" s="169">
        <v>70013</v>
      </c>
      <c r="J30" s="169">
        <v>76637</v>
      </c>
      <c r="K30" s="169">
        <v>72421</v>
      </c>
      <c r="L30" s="169">
        <v>47016</v>
      </c>
      <c r="M30" s="169">
        <v>20417</v>
      </c>
      <c r="N30" s="169">
        <v>17861</v>
      </c>
      <c r="O30" s="169">
        <v>14164</v>
      </c>
      <c r="P30" s="169">
        <v>9321</v>
      </c>
      <c r="Q30" s="169">
        <v>9569</v>
      </c>
      <c r="R30" s="169">
        <v>8205</v>
      </c>
      <c r="S30" s="169">
        <v>5872</v>
      </c>
      <c r="T30" s="169">
        <v>6925</v>
      </c>
      <c r="U30" s="185" t="s">
        <v>2488</v>
      </c>
      <c r="V30" s="185" t="s">
        <v>2488</v>
      </c>
      <c r="W30" s="185" t="s">
        <v>2488</v>
      </c>
      <c r="X30" s="185" t="s">
        <v>2488</v>
      </c>
      <c r="Y30" s="185" t="s">
        <v>2488</v>
      </c>
      <c r="Z30" s="185" t="s">
        <v>2488</v>
      </c>
      <c r="AA30" s="185" t="s">
        <v>2488</v>
      </c>
      <c r="AB30" s="185" t="s">
        <v>2488</v>
      </c>
      <c r="AC30" s="185" t="s">
        <v>2488</v>
      </c>
      <c r="AD30" s="185" t="s">
        <v>2488</v>
      </c>
      <c r="AE30" s="185" t="s">
        <v>2488</v>
      </c>
      <c r="AF30" s="169">
        <v>482755</v>
      </c>
      <c r="AG30" s="170">
        <v>100</v>
      </c>
      <c r="AH30" s="186">
        <v>26672299</v>
      </c>
      <c r="AI30" s="170">
        <v>18.100000000000001</v>
      </c>
      <c r="AJ30" s="451"/>
      <c r="AK30" s="450"/>
    </row>
    <row r="31" spans="1:37" ht="12.3">
      <c r="A31" s="934"/>
      <c r="B31" s="15" t="s">
        <v>204</v>
      </c>
      <c r="C31" s="99" t="s">
        <v>205</v>
      </c>
      <c r="D31" s="171">
        <v>21128</v>
      </c>
      <c r="E31" s="171">
        <v>22360</v>
      </c>
      <c r="F31" s="171">
        <v>22176</v>
      </c>
      <c r="G31" s="171">
        <v>17539</v>
      </c>
      <c r="H31" s="171">
        <v>24767</v>
      </c>
      <c r="I31" s="171">
        <v>59176</v>
      </c>
      <c r="J31" s="171">
        <v>63975</v>
      </c>
      <c r="K31" s="171">
        <v>58452</v>
      </c>
      <c r="L31" s="171">
        <v>39492</v>
      </c>
      <c r="M31" s="171">
        <v>16636</v>
      </c>
      <c r="N31" s="171">
        <v>14705</v>
      </c>
      <c r="O31" s="171">
        <v>11013</v>
      </c>
      <c r="P31" s="171">
        <v>7525</v>
      </c>
      <c r="Q31" s="171">
        <v>7352</v>
      </c>
      <c r="R31" s="171">
        <v>6702</v>
      </c>
      <c r="S31" s="171">
        <v>4480</v>
      </c>
      <c r="T31" s="171">
        <v>4571</v>
      </c>
      <c r="U31" s="312" t="s">
        <v>2488</v>
      </c>
      <c r="V31" s="312" t="s">
        <v>2488</v>
      </c>
      <c r="W31" s="312" t="s">
        <v>2488</v>
      </c>
      <c r="X31" s="312" t="s">
        <v>2488</v>
      </c>
      <c r="Y31" s="312" t="s">
        <v>2488</v>
      </c>
      <c r="Z31" s="312" t="s">
        <v>2488</v>
      </c>
      <c r="AA31" s="312" t="s">
        <v>2488</v>
      </c>
      <c r="AB31" s="312" t="s">
        <v>2488</v>
      </c>
      <c r="AC31" s="312" t="s">
        <v>2488</v>
      </c>
      <c r="AD31" s="312" t="s">
        <v>2488</v>
      </c>
      <c r="AE31" s="312" t="s">
        <v>2488</v>
      </c>
      <c r="AF31" s="171">
        <v>402049</v>
      </c>
      <c r="AG31" s="170">
        <v>83.3</v>
      </c>
      <c r="AH31" s="186">
        <v>22884532</v>
      </c>
      <c r="AI31" s="170">
        <v>17.600000000000001</v>
      </c>
      <c r="AJ31" s="451"/>
      <c r="AK31" s="450"/>
    </row>
    <row r="32" spans="1:37">
      <c r="A32" s="934"/>
      <c r="B32" s="100" t="s">
        <v>206</v>
      </c>
      <c r="C32" s="101" t="s">
        <v>207</v>
      </c>
      <c r="D32" s="172">
        <v>1236</v>
      </c>
      <c r="E32" s="172">
        <v>1667</v>
      </c>
      <c r="F32" s="172">
        <v>1884</v>
      </c>
      <c r="G32" s="172">
        <v>1730</v>
      </c>
      <c r="H32" s="172">
        <v>3305</v>
      </c>
      <c r="I32" s="172">
        <v>4965</v>
      </c>
      <c r="J32" s="172">
        <v>5362</v>
      </c>
      <c r="K32" s="172">
        <v>4478</v>
      </c>
      <c r="L32" s="172">
        <v>2901</v>
      </c>
      <c r="M32" s="172">
        <v>960</v>
      </c>
      <c r="N32" s="172">
        <v>926</v>
      </c>
      <c r="O32" s="172">
        <v>475</v>
      </c>
      <c r="P32" s="172">
        <v>437</v>
      </c>
      <c r="Q32" s="172">
        <v>438</v>
      </c>
      <c r="R32" s="172">
        <v>409</v>
      </c>
      <c r="S32" s="172">
        <v>265</v>
      </c>
      <c r="T32" s="172">
        <v>246</v>
      </c>
      <c r="U32" s="172" t="s">
        <v>2488</v>
      </c>
      <c r="V32" s="172" t="s">
        <v>2488</v>
      </c>
      <c r="W32" s="172" t="s">
        <v>2488</v>
      </c>
      <c r="X32" s="172" t="s">
        <v>2488</v>
      </c>
      <c r="Y32" s="172" t="s">
        <v>2488</v>
      </c>
      <c r="Z32" s="172" t="s">
        <v>2488</v>
      </c>
      <c r="AA32" s="172" t="s">
        <v>2488</v>
      </c>
      <c r="AB32" s="172" t="s">
        <v>2488</v>
      </c>
      <c r="AC32" s="172" t="s">
        <v>2488</v>
      </c>
      <c r="AD32" s="172" t="s">
        <v>2488</v>
      </c>
      <c r="AE32" s="172" t="s">
        <v>2488</v>
      </c>
      <c r="AF32" s="172">
        <v>31684</v>
      </c>
      <c r="AG32" s="173">
        <v>6.6</v>
      </c>
      <c r="AH32" s="19">
        <v>1151431</v>
      </c>
      <c r="AI32" s="173">
        <v>27.5</v>
      </c>
      <c r="AJ32" s="451"/>
      <c r="AK32" s="450"/>
    </row>
    <row r="33" spans="1:37">
      <c r="A33" s="934"/>
      <c r="B33" s="100" t="s">
        <v>208</v>
      </c>
      <c r="C33" s="174" t="s">
        <v>209</v>
      </c>
      <c r="D33" s="172">
        <v>5556</v>
      </c>
      <c r="E33" s="172">
        <v>5692</v>
      </c>
      <c r="F33" s="172">
        <v>5596</v>
      </c>
      <c r="G33" s="172">
        <v>5096</v>
      </c>
      <c r="H33" s="172">
        <v>7549</v>
      </c>
      <c r="I33" s="172">
        <v>14516</v>
      </c>
      <c r="J33" s="172">
        <v>17035</v>
      </c>
      <c r="K33" s="172">
        <v>14261</v>
      </c>
      <c r="L33" s="172">
        <v>8502</v>
      </c>
      <c r="M33" s="172">
        <v>3643</v>
      </c>
      <c r="N33" s="172">
        <v>4438</v>
      </c>
      <c r="O33" s="172">
        <v>2875</v>
      </c>
      <c r="P33" s="172">
        <v>1653</v>
      </c>
      <c r="Q33" s="172">
        <v>1377</v>
      </c>
      <c r="R33" s="172">
        <v>1352</v>
      </c>
      <c r="S33" s="172">
        <v>576</v>
      </c>
      <c r="T33" s="172">
        <v>679</v>
      </c>
      <c r="U33" s="172" t="s">
        <v>2488</v>
      </c>
      <c r="V33" s="172" t="s">
        <v>2488</v>
      </c>
      <c r="W33" s="172" t="s">
        <v>2488</v>
      </c>
      <c r="X33" s="172" t="s">
        <v>2488</v>
      </c>
      <c r="Y33" s="172" t="s">
        <v>2488</v>
      </c>
      <c r="Z33" s="172" t="s">
        <v>2488</v>
      </c>
      <c r="AA33" s="172" t="s">
        <v>2488</v>
      </c>
      <c r="AB33" s="172" t="s">
        <v>2488</v>
      </c>
      <c r="AC33" s="172" t="s">
        <v>2488</v>
      </c>
      <c r="AD33" s="172" t="s">
        <v>2488</v>
      </c>
      <c r="AE33" s="172" t="s">
        <v>2488</v>
      </c>
      <c r="AF33" s="172">
        <v>100396</v>
      </c>
      <c r="AG33" s="173">
        <v>20.8</v>
      </c>
      <c r="AH33" s="19">
        <v>3083916</v>
      </c>
      <c r="AI33" s="173">
        <v>32.6</v>
      </c>
      <c r="AJ33" s="451"/>
      <c r="AK33" s="450"/>
    </row>
    <row r="34" spans="1:37">
      <c r="A34" s="934"/>
      <c r="B34" s="100" t="s">
        <v>210</v>
      </c>
      <c r="C34" s="174" t="s">
        <v>211</v>
      </c>
      <c r="D34" s="172">
        <v>2463</v>
      </c>
      <c r="E34" s="172">
        <v>2945</v>
      </c>
      <c r="F34" s="172">
        <v>3962</v>
      </c>
      <c r="G34" s="172">
        <v>2939</v>
      </c>
      <c r="H34" s="172">
        <v>3534</v>
      </c>
      <c r="I34" s="172">
        <v>8512</v>
      </c>
      <c r="J34" s="172">
        <v>8658</v>
      </c>
      <c r="K34" s="172">
        <v>8373</v>
      </c>
      <c r="L34" s="172">
        <v>5439</v>
      </c>
      <c r="M34" s="172">
        <v>2322</v>
      </c>
      <c r="N34" s="172">
        <v>1655</v>
      </c>
      <c r="O34" s="172">
        <v>1252</v>
      </c>
      <c r="P34" s="172">
        <v>1191</v>
      </c>
      <c r="Q34" s="172">
        <v>1740</v>
      </c>
      <c r="R34" s="172">
        <v>1515</v>
      </c>
      <c r="S34" s="172">
        <v>1251</v>
      </c>
      <c r="T34" s="172">
        <v>1239</v>
      </c>
      <c r="U34" s="172" t="s">
        <v>2488</v>
      </c>
      <c r="V34" s="172" t="s">
        <v>2488</v>
      </c>
      <c r="W34" s="172" t="s">
        <v>2488</v>
      </c>
      <c r="X34" s="172" t="s">
        <v>2488</v>
      </c>
      <c r="Y34" s="172" t="s">
        <v>2488</v>
      </c>
      <c r="Z34" s="172" t="s">
        <v>2488</v>
      </c>
      <c r="AA34" s="172" t="s">
        <v>2488</v>
      </c>
      <c r="AB34" s="172" t="s">
        <v>2488</v>
      </c>
      <c r="AC34" s="172" t="s">
        <v>2488</v>
      </c>
      <c r="AD34" s="172" t="s">
        <v>2488</v>
      </c>
      <c r="AE34" s="172" t="s">
        <v>2488</v>
      </c>
      <c r="AF34" s="172">
        <v>58990</v>
      </c>
      <c r="AG34" s="173">
        <v>12.2</v>
      </c>
      <c r="AH34" s="19">
        <v>2277910</v>
      </c>
      <c r="AI34" s="173">
        <v>25.9</v>
      </c>
      <c r="AJ34" s="451"/>
      <c r="AK34" s="450"/>
    </row>
    <row r="35" spans="1:37">
      <c r="A35" s="934"/>
      <c r="B35" s="100" t="s">
        <v>212</v>
      </c>
      <c r="C35" s="174" t="s">
        <v>213</v>
      </c>
      <c r="D35" s="172">
        <v>2324</v>
      </c>
      <c r="E35" s="172">
        <v>1587</v>
      </c>
      <c r="F35" s="172">
        <v>1456</v>
      </c>
      <c r="G35" s="172">
        <v>1179</v>
      </c>
      <c r="H35" s="172">
        <v>1358</v>
      </c>
      <c r="I35" s="172">
        <v>4038</v>
      </c>
      <c r="J35" s="172">
        <v>4082</v>
      </c>
      <c r="K35" s="172">
        <v>4785</v>
      </c>
      <c r="L35" s="172">
        <v>3390</v>
      </c>
      <c r="M35" s="172">
        <v>1461</v>
      </c>
      <c r="N35" s="172">
        <v>1211</v>
      </c>
      <c r="O35" s="172">
        <v>424</v>
      </c>
      <c r="P35" s="172">
        <v>364</v>
      </c>
      <c r="Q35" s="172">
        <v>800</v>
      </c>
      <c r="R35" s="172">
        <v>363</v>
      </c>
      <c r="S35" s="172">
        <v>226</v>
      </c>
      <c r="T35" s="172">
        <v>245</v>
      </c>
      <c r="U35" s="172" t="s">
        <v>2488</v>
      </c>
      <c r="V35" s="172" t="s">
        <v>2488</v>
      </c>
      <c r="W35" s="172" t="s">
        <v>2488</v>
      </c>
      <c r="X35" s="172" t="s">
        <v>2488</v>
      </c>
      <c r="Y35" s="172" t="s">
        <v>2488</v>
      </c>
      <c r="Z35" s="172" t="s">
        <v>2488</v>
      </c>
      <c r="AA35" s="172" t="s">
        <v>2488</v>
      </c>
      <c r="AB35" s="172" t="s">
        <v>2488</v>
      </c>
      <c r="AC35" s="172" t="s">
        <v>2488</v>
      </c>
      <c r="AD35" s="172" t="s">
        <v>2488</v>
      </c>
      <c r="AE35" s="172" t="s">
        <v>2488</v>
      </c>
      <c r="AF35" s="172">
        <v>29293</v>
      </c>
      <c r="AG35" s="173">
        <v>6.1</v>
      </c>
      <c r="AH35" s="19">
        <v>1967539</v>
      </c>
      <c r="AI35" s="173">
        <v>14.9</v>
      </c>
      <c r="AJ35" s="451"/>
      <c r="AK35" s="450"/>
    </row>
    <row r="36" spans="1:37">
      <c r="A36" s="934"/>
      <c r="B36" s="100" t="s">
        <v>214</v>
      </c>
      <c r="C36" s="174" t="s">
        <v>215</v>
      </c>
      <c r="D36" s="172">
        <v>3861</v>
      </c>
      <c r="E36" s="172">
        <v>4013</v>
      </c>
      <c r="F36" s="172">
        <v>4069</v>
      </c>
      <c r="G36" s="172">
        <v>3072</v>
      </c>
      <c r="H36" s="172">
        <v>3772</v>
      </c>
      <c r="I36" s="172">
        <v>9049</v>
      </c>
      <c r="J36" s="172">
        <v>10299</v>
      </c>
      <c r="K36" s="172">
        <v>7935</v>
      </c>
      <c r="L36" s="172">
        <v>5553</v>
      </c>
      <c r="M36" s="172">
        <v>2539</v>
      </c>
      <c r="N36" s="172">
        <v>2211</v>
      </c>
      <c r="O36" s="172">
        <v>2718</v>
      </c>
      <c r="P36" s="172">
        <v>1632</v>
      </c>
      <c r="Q36" s="172">
        <v>1109</v>
      </c>
      <c r="R36" s="172">
        <v>1090</v>
      </c>
      <c r="S36" s="172">
        <v>462</v>
      </c>
      <c r="T36" s="172">
        <v>468</v>
      </c>
      <c r="U36" s="172" t="s">
        <v>2488</v>
      </c>
      <c r="V36" s="172" t="s">
        <v>2488</v>
      </c>
      <c r="W36" s="172" t="s">
        <v>2488</v>
      </c>
      <c r="X36" s="172" t="s">
        <v>2488</v>
      </c>
      <c r="Y36" s="172" t="s">
        <v>2488</v>
      </c>
      <c r="Z36" s="172" t="s">
        <v>2488</v>
      </c>
      <c r="AA36" s="172" t="s">
        <v>2488</v>
      </c>
      <c r="AB36" s="172" t="s">
        <v>2488</v>
      </c>
      <c r="AC36" s="172" t="s">
        <v>2488</v>
      </c>
      <c r="AD36" s="172" t="s">
        <v>2488</v>
      </c>
      <c r="AE36" s="172" t="s">
        <v>2488</v>
      </c>
      <c r="AF36" s="172">
        <v>63852</v>
      </c>
      <c r="AG36" s="173">
        <v>13.2</v>
      </c>
      <c r="AH36" s="19">
        <v>2366525</v>
      </c>
      <c r="AI36" s="173">
        <v>27</v>
      </c>
      <c r="AJ36" s="451"/>
      <c r="AK36" s="450"/>
    </row>
    <row r="37" spans="1:37">
      <c r="A37" s="934"/>
      <c r="B37" s="100" t="s">
        <v>216</v>
      </c>
      <c r="C37" s="175" t="s">
        <v>217</v>
      </c>
      <c r="D37" s="172">
        <v>571</v>
      </c>
      <c r="E37" s="172">
        <v>809</v>
      </c>
      <c r="F37" s="172">
        <v>988</v>
      </c>
      <c r="G37" s="172">
        <v>575</v>
      </c>
      <c r="H37" s="172">
        <v>625</v>
      </c>
      <c r="I37" s="172">
        <v>2414</v>
      </c>
      <c r="J37" s="172">
        <v>3519</v>
      </c>
      <c r="K37" s="172">
        <v>3521</v>
      </c>
      <c r="L37" s="172">
        <v>2423</v>
      </c>
      <c r="M37" s="172">
        <v>915</v>
      </c>
      <c r="N37" s="172">
        <v>599</v>
      </c>
      <c r="O37" s="172">
        <v>342</v>
      </c>
      <c r="P37" s="172">
        <v>366</v>
      </c>
      <c r="Q37" s="172">
        <v>303</v>
      </c>
      <c r="R37" s="172">
        <v>261</v>
      </c>
      <c r="S37" s="172">
        <v>92</v>
      </c>
      <c r="T37" s="172">
        <v>88</v>
      </c>
      <c r="U37" s="172" t="s">
        <v>2488</v>
      </c>
      <c r="V37" s="172" t="s">
        <v>2488</v>
      </c>
      <c r="W37" s="172" t="s">
        <v>2488</v>
      </c>
      <c r="X37" s="172" t="s">
        <v>2488</v>
      </c>
      <c r="Y37" s="172" t="s">
        <v>2488</v>
      </c>
      <c r="Z37" s="172" t="s">
        <v>2488</v>
      </c>
      <c r="AA37" s="172" t="s">
        <v>2488</v>
      </c>
      <c r="AB37" s="172" t="s">
        <v>2488</v>
      </c>
      <c r="AC37" s="172" t="s">
        <v>2488</v>
      </c>
      <c r="AD37" s="172" t="s">
        <v>2488</v>
      </c>
      <c r="AE37" s="172" t="s">
        <v>2488</v>
      </c>
      <c r="AF37" s="172">
        <v>18411</v>
      </c>
      <c r="AG37" s="173">
        <v>3.8</v>
      </c>
      <c r="AH37" s="19">
        <v>2528111</v>
      </c>
      <c r="AI37" s="173">
        <v>7.3</v>
      </c>
      <c r="AJ37" s="451"/>
      <c r="AK37" s="450"/>
    </row>
    <row r="38" spans="1:37">
      <c r="A38" s="934"/>
      <c r="B38" s="100" t="s">
        <v>218</v>
      </c>
      <c r="C38" s="174" t="s">
        <v>219</v>
      </c>
      <c r="D38" s="172">
        <v>2571</v>
      </c>
      <c r="E38" s="172">
        <v>3298</v>
      </c>
      <c r="F38" s="172">
        <v>2566</v>
      </c>
      <c r="G38" s="172">
        <v>1902</v>
      </c>
      <c r="H38" s="172">
        <v>3245</v>
      </c>
      <c r="I38" s="172">
        <v>7790</v>
      </c>
      <c r="J38" s="172">
        <v>6539</v>
      </c>
      <c r="K38" s="172">
        <v>7301</v>
      </c>
      <c r="L38" s="172">
        <v>4737</v>
      </c>
      <c r="M38" s="172">
        <v>2374</v>
      </c>
      <c r="N38" s="172">
        <v>2472</v>
      </c>
      <c r="O38" s="172">
        <v>1725</v>
      </c>
      <c r="P38" s="172">
        <v>559</v>
      </c>
      <c r="Q38" s="172">
        <v>853</v>
      </c>
      <c r="R38" s="172">
        <v>684</v>
      </c>
      <c r="S38" s="172">
        <v>854</v>
      </c>
      <c r="T38" s="172">
        <v>1043</v>
      </c>
      <c r="U38" s="172" t="s">
        <v>2488</v>
      </c>
      <c r="V38" s="172" t="s">
        <v>2488</v>
      </c>
      <c r="W38" s="172" t="s">
        <v>2488</v>
      </c>
      <c r="X38" s="172" t="s">
        <v>2488</v>
      </c>
      <c r="Y38" s="172" t="s">
        <v>2488</v>
      </c>
      <c r="Z38" s="172" t="s">
        <v>2488</v>
      </c>
      <c r="AA38" s="172" t="s">
        <v>2488</v>
      </c>
      <c r="AB38" s="172" t="s">
        <v>2488</v>
      </c>
      <c r="AC38" s="172" t="s">
        <v>2488</v>
      </c>
      <c r="AD38" s="172" t="s">
        <v>2488</v>
      </c>
      <c r="AE38" s="172" t="s">
        <v>2488</v>
      </c>
      <c r="AF38" s="172">
        <v>50513</v>
      </c>
      <c r="AG38" s="173">
        <v>10.5</v>
      </c>
      <c r="AH38" s="19">
        <v>3447294</v>
      </c>
      <c r="AI38" s="173">
        <v>14.7</v>
      </c>
      <c r="AJ38" s="451"/>
      <c r="AK38" s="450"/>
    </row>
    <row r="39" spans="1:37">
      <c r="A39" s="934"/>
      <c r="B39" s="100" t="s">
        <v>220</v>
      </c>
      <c r="C39" s="174" t="s">
        <v>221</v>
      </c>
      <c r="D39" s="172">
        <v>1196</v>
      </c>
      <c r="E39" s="172">
        <v>1162</v>
      </c>
      <c r="F39" s="172">
        <v>1002</v>
      </c>
      <c r="G39" s="172">
        <v>693</v>
      </c>
      <c r="H39" s="172">
        <v>842</v>
      </c>
      <c r="I39" s="172">
        <v>4022</v>
      </c>
      <c r="J39" s="172">
        <v>4278</v>
      </c>
      <c r="K39" s="172">
        <v>3780</v>
      </c>
      <c r="L39" s="172">
        <v>2883</v>
      </c>
      <c r="M39" s="172">
        <v>1134</v>
      </c>
      <c r="N39" s="172">
        <v>524</v>
      </c>
      <c r="O39" s="172">
        <v>442</v>
      </c>
      <c r="P39" s="172">
        <v>458</v>
      </c>
      <c r="Q39" s="172">
        <v>269</v>
      </c>
      <c r="R39" s="172">
        <v>565</v>
      </c>
      <c r="S39" s="172">
        <v>518</v>
      </c>
      <c r="T39" s="172">
        <v>228</v>
      </c>
      <c r="U39" s="172" t="s">
        <v>2488</v>
      </c>
      <c r="V39" s="172" t="s">
        <v>2488</v>
      </c>
      <c r="W39" s="172" t="s">
        <v>2488</v>
      </c>
      <c r="X39" s="172" t="s">
        <v>2488</v>
      </c>
      <c r="Y39" s="172" t="s">
        <v>2488</v>
      </c>
      <c r="Z39" s="172" t="s">
        <v>2488</v>
      </c>
      <c r="AA39" s="172" t="s">
        <v>2488</v>
      </c>
      <c r="AB39" s="172" t="s">
        <v>2488</v>
      </c>
      <c r="AC39" s="172" t="s">
        <v>2488</v>
      </c>
      <c r="AD39" s="172" t="s">
        <v>2488</v>
      </c>
      <c r="AE39" s="172" t="s">
        <v>2488</v>
      </c>
      <c r="AF39" s="172">
        <v>23996</v>
      </c>
      <c r="AG39" s="173">
        <v>5</v>
      </c>
      <c r="AH39" s="19">
        <v>3704853</v>
      </c>
      <c r="AI39" s="173">
        <v>6.5</v>
      </c>
      <c r="AJ39" s="451"/>
      <c r="AK39" s="450"/>
    </row>
    <row r="40" spans="1:37">
      <c r="A40" s="934"/>
      <c r="B40" s="100" t="s">
        <v>222</v>
      </c>
      <c r="C40" s="174" t="s">
        <v>223</v>
      </c>
      <c r="D40" s="172">
        <v>1350</v>
      </c>
      <c r="E40" s="172">
        <v>1187</v>
      </c>
      <c r="F40" s="172">
        <v>653</v>
      </c>
      <c r="G40" s="172">
        <v>353</v>
      </c>
      <c r="H40" s="172">
        <v>537</v>
      </c>
      <c r="I40" s="172">
        <v>3870</v>
      </c>
      <c r="J40" s="172">
        <v>4203</v>
      </c>
      <c r="K40" s="172">
        <v>4018</v>
      </c>
      <c r="L40" s="172">
        <v>3664</v>
      </c>
      <c r="M40" s="172">
        <v>1288</v>
      </c>
      <c r="N40" s="172">
        <v>669</v>
      </c>
      <c r="O40" s="172">
        <v>760</v>
      </c>
      <c r="P40" s="172">
        <v>865</v>
      </c>
      <c r="Q40" s="172">
        <v>463</v>
      </c>
      <c r="R40" s="172">
        <v>463</v>
      </c>
      <c r="S40" s="172">
        <v>236</v>
      </c>
      <c r="T40" s="172">
        <v>335</v>
      </c>
      <c r="U40" s="172" t="s">
        <v>2488</v>
      </c>
      <c r="V40" s="172" t="s">
        <v>2488</v>
      </c>
      <c r="W40" s="172" t="s">
        <v>2488</v>
      </c>
      <c r="X40" s="172" t="s">
        <v>2488</v>
      </c>
      <c r="Y40" s="172" t="s">
        <v>2488</v>
      </c>
      <c r="Z40" s="172" t="s">
        <v>2488</v>
      </c>
      <c r="AA40" s="172" t="s">
        <v>2488</v>
      </c>
      <c r="AB40" s="172" t="s">
        <v>2488</v>
      </c>
      <c r="AC40" s="172" t="s">
        <v>2488</v>
      </c>
      <c r="AD40" s="172" t="s">
        <v>2488</v>
      </c>
      <c r="AE40" s="172" t="s">
        <v>2488</v>
      </c>
      <c r="AF40" s="172">
        <v>24914</v>
      </c>
      <c r="AG40" s="173">
        <v>5.2</v>
      </c>
      <c r="AH40" s="19">
        <v>2356954</v>
      </c>
      <c r="AI40" s="173">
        <v>10.6</v>
      </c>
      <c r="AJ40" s="451"/>
      <c r="AK40" s="450"/>
    </row>
    <row r="41" spans="1:37" ht="12.3">
      <c r="A41" s="934"/>
      <c r="B41" s="176" t="s">
        <v>224</v>
      </c>
      <c r="C41" s="176" t="s">
        <v>225</v>
      </c>
      <c r="D41" s="177">
        <v>1025</v>
      </c>
      <c r="E41" s="177">
        <v>1374</v>
      </c>
      <c r="F41" s="177">
        <v>1236</v>
      </c>
      <c r="G41" s="177">
        <v>468</v>
      </c>
      <c r="H41" s="177">
        <v>1005</v>
      </c>
      <c r="I41" s="177">
        <v>2257</v>
      </c>
      <c r="J41" s="177">
        <v>2373</v>
      </c>
      <c r="K41" s="177">
        <v>2113</v>
      </c>
      <c r="L41" s="177">
        <v>1246</v>
      </c>
      <c r="M41" s="177">
        <v>982</v>
      </c>
      <c r="N41" s="177">
        <v>633</v>
      </c>
      <c r="O41" s="177">
        <v>390</v>
      </c>
      <c r="P41" s="177">
        <v>458</v>
      </c>
      <c r="Q41" s="177">
        <v>601</v>
      </c>
      <c r="R41" s="177">
        <v>178</v>
      </c>
      <c r="S41" s="177">
        <v>226</v>
      </c>
      <c r="T41" s="177">
        <v>114</v>
      </c>
      <c r="U41" s="177" t="s">
        <v>2488</v>
      </c>
      <c r="V41" s="177" t="s">
        <v>2488</v>
      </c>
      <c r="W41" s="177" t="s">
        <v>2488</v>
      </c>
      <c r="X41" s="177" t="s">
        <v>2488</v>
      </c>
      <c r="Y41" s="177" t="s">
        <v>2488</v>
      </c>
      <c r="Z41" s="177" t="s">
        <v>2488</v>
      </c>
      <c r="AA41" s="177" t="s">
        <v>2488</v>
      </c>
      <c r="AB41" s="177" t="s">
        <v>2488</v>
      </c>
      <c r="AC41" s="177" t="s">
        <v>2488</v>
      </c>
      <c r="AD41" s="177" t="s">
        <v>2488</v>
      </c>
      <c r="AE41" s="177" t="s">
        <v>2488</v>
      </c>
      <c r="AF41" s="177">
        <v>16679</v>
      </c>
      <c r="AG41" s="170">
        <v>3.5</v>
      </c>
      <c r="AH41" s="654">
        <v>1341594</v>
      </c>
      <c r="AI41" s="170">
        <v>12.4</v>
      </c>
      <c r="AJ41" s="451"/>
      <c r="AK41" s="450"/>
    </row>
    <row r="42" spans="1:37" ht="12.3">
      <c r="A42" s="934"/>
      <c r="B42" s="15" t="s">
        <v>226</v>
      </c>
      <c r="C42" s="178" t="s">
        <v>58</v>
      </c>
      <c r="D42" s="177">
        <v>1829</v>
      </c>
      <c r="E42" s="177">
        <v>1817</v>
      </c>
      <c r="F42" s="177">
        <v>1666</v>
      </c>
      <c r="G42" s="177">
        <v>1833</v>
      </c>
      <c r="H42" s="177">
        <v>4111</v>
      </c>
      <c r="I42" s="177">
        <v>8580</v>
      </c>
      <c r="J42" s="177">
        <v>10289</v>
      </c>
      <c r="K42" s="177">
        <v>11856</v>
      </c>
      <c r="L42" s="177">
        <v>6278</v>
      </c>
      <c r="M42" s="177">
        <v>2799</v>
      </c>
      <c r="N42" s="177">
        <v>2523</v>
      </c>
      <c r="O42" s="177">
        <v>2761</v>
      </c>
      <c r="P42" s="177">
        <v>1338</v>
      </c>
      <c r="Q42" s="177">
        <v>1616</v>
      </c>
      <c r="R42" s="177">
        <v>1325</v>
      </c>
      <c r="S42" s="177">
        <v>1166</v>
      </c>
      <c r="T42" s="177">
        <v>2240</v>
      </c>
      <c r="U42" s="177" t="s">
        <v>2488</v>
      </c>
      <c r="V42" s="177" t="s">
        <v>2488</v>
      </c>
      <c r="W42" s="177" t="s">
        <v>2488</v>
      </c>
      <c r="X42" s="177" t="s">
        <v>2488</v>
      </c>
      <c r="Y42" s="177" t="s">
        <v>2488</v>
      </c>
      <c r="Z42" s="177" t="s">
        <v>2488</v>
      </c>
      <c r="AA42" s="177" t="s">
        <v>2488</v>
      </c>
      <c r="AB42" s="177" t="s">
        <v>2488</v>
      </c>
      <c r="AC42" s="177" t="s">
        <v>2488</v>
      </c>
      <c r="AD42" s="177" t="s">
        <v>2488</v>
      </c>
      <c r="AE42" s="177" t="s">
        <v>2488</v>
      </c>
      <c r="AF42" s="177">
        <v>64027</v>
      </c>
      <c r="AG42" s="170">
        <v>13.3</v>
      </c>
      <c r="AH42" s="186">
        <v>2446173</v>
      </c>
      <c r="AI42" s="170">
        <v>26.2</v>
      </c>
      <c r="AJ42" s="451"/>
      <c r="AK42" s="450"/>
    </row>
    <row r="43" spans="1:37" ht="28.5" customHeight="1">
      <c r="A43" s="933" t="s">
        <v>2294</v>
      </c>
      <c r="B43" s="15" t="s">
        <v>203</v>
      </c>
      <c r="C43" s="99" t="s">
        <v>978</v>
      </c>
      <c r="D43" s="169">
        <v>1</v>
      </c>
      <c r="E43" s="169">
        <v>9</v>
      </c>
      <c r="F43" s="169">
        <v>40</v>
      </c>
      <c r="G43" s="169">
        <v>140</v>
      </c>
      <c r="H43" s="169">
        <v>725</v>
      </c>
      <c r="I43" s="169">
        <v>9071</v>
      </c>
      <c r="J43" s="169">
        <v>17031</v>
      </c>
      <c r="K43" s="169">
        <v>18124</v>
      </c>
      <c r="L43" s="169">
        <v>11743</v>
      </c>
      <c r="M43" s="169">
        <v>4206</v>
      </c>
      <c r="N43" s="169">
        <v>3066</v>
      </c>
      <c r="O43" s="169">
        <v>1933</v>
      </c>
      <c r="P43" s="169">
        <v>1289</v>
      </c>
      <c r="Q43" s="169">
        <v>1278</v>
      </c>
      <c r="R43" s="169">
        <v>1099</v>
      </c>
      <c r="S43" s="169">
        <v>816</v>
      </c>
      <c r="T43" s="169">
        <v>893</v>
      </c>
      <c r="U43" s="185" t="s">
        <v>2488</v>
      </c>
      <c r="V43" s="185" t="s">
        <v>2488</v>
      </c>
      <c r="W43" s="185" t="s">
        <v>2488</v>
      </c>
      <c r="X43" s="185" t="s">
        <v>2488</v>
      </c>
      <c r="Y43" s="185" t="s">
        <v>2488</v>
      </c>
      <c r="Z43" s="185" t="s">
        <v>2488</v>
      </c>
      <c r="AA43" s="185" t="s">
        <v>2488</v>
      </c>
      <c r="AB43" s="185" t="s">
        <v>2488</v>
      </c>
      <c r="AC43" s="185" t="s">
        <v>2488</v>
      </c>
      <c r="AD43" s="185" t="s">
        <v>2488</v>
      </c>
      <c r="AE43" s="185" t="s">
        <v>2488</v>
      </c>
      <c r="AF43" s="169">
        <v>71464</v>
      </c>
      <c r="AG43" s="170">
        <v>100</v>
      </c>
      <c r="AH43" s="186">
        <v>26672299</v>
      </c>
      <c r="AI43" s="170">
        <v>2.7</v>
      </c>
      <c r="AJ43" s="451"/>
      <c r="AK43" s="450"/>
    </row>
    <row r="44" spans="1:37" ht="12.3">
      <c r="A44" s="934"/>
      <c r="B44" s="15" t="s">
        <v>204</v>
      </c>
      <c r="C44" s="99" t="s">
        <v>205</v>
      </c>
      <c r="D44" s="171">
        <v>0</v>
      </c>
      <c r="E44" s="171">
        <v>0</v>
      </c>
      <c r="F44" s="171">
        <v>17</v>
      </c>
      <c r="G44" s="171">
        <v>72</v>
      </c>
      <c r="H44" s="171">
        <v>516</v>
      </c>
      <c r="I44" s="171">
        <v>7174</v>
      </c>
      <c r="J44" s="171">
        <v>13234</v>
      </c>
      <c r="K44" s="171">
        <v>13710</v>
      </c>
      <c r="L44" s="171">
        <v>9353</v>
      </c>
      <c r="M44" s="171">
        <v>3107</v>
      </c>
      <c r="N44" s="171">
        <v>2068</v>
      </c>
      <c r="O44" s="171">
        <v>1257</v>
      </c>
      <c r="P44" s="171">
        <v>937</v>
      </c>
      <c r="Q44" s="171">
        <v>822</v>
      </c>
      <c r="R44" s="171">
        <v>664</v>
      </c>
      <c r="S44" s="171">
        <v>464</v>
      </c>
      <c r="T44" s="171">
        <v>420</v>
      </c>
      <c r="U44" s="312" t="s">
        <v>2488</v>
      </c>
      <c r="V44" s="312" t="s">
        <v>2488</v>
      </c>
      <c r="W44" s="312" t="s">
        <v>2488</v>
      </c>
      <c r="X44" s="312" t="s">
        <v>2488</v>
      </c>
      <c r="Y44" s="312" t="s">
        <v>2488</v>
      </c>
      <c r="Z44" s="312" t="s">
        <v>2488</v>
      </c>
      <c r="AA44" s="312" t="s">
        <v>2488</v>
      </c>
      <c r="AB44" s="312" t="s">
        <v>2488</v>
      </c>
      <c r="AC44" s="312" t="s">
        <v>2488</v>
      </c>
      <c r="AD44" s="312" t="s">
        <v>2488</v>
      </c>
      <c r="AE44" s="312" t="s">
        <v>2488</v>
      </c>
      <c r="AF44" s="171">
        <v>53815</v>
      </c>
      <c r="AG44" s="170">
        <v>75.3</v>
      </c>
      <c r="AH44" s="186">
        <v>22884532</v>
      </c>
      <c r="AI44" s="170">
        <v>2.4</v>
      </c>
      <c r="AJ44" s="451"/>
      <c r="AK44" s="450"/>
    </row>
    <row r="45" spans="1:37">
      <c r="A45" s="934"/>
      <c r="B45" s="100" t="s">
        <v>206</v>
      </c>
      <c r="C45" s="101" t="s">
        <v>207</v>
      </c>
      <c r="D45" s="172">
        <v>0</v>
      </c>
      <c r="E45" s="172">
        <v>0</v>
      </c>
      <c r="F45" s="172">
        <v>1</v>
      </c>
      <c r="G45" s="172">
        <v>1</v>
      </c>
      <c r="H45" s="172">
        <v>20</v>
      </c>
      <c r="I45" s="172">
        <v>1223</v>
      </c>
      <c r="J45" s="172">
        <v>2120</v>
      </c>
      <c r="K45" s="172">
        <v>1768</v>
      </c>
      <c r="L45" s="172">
        <v>1003</v>
      </c>
      <c r="M45" s="172">
        <v>382</v>
      </c>
      <c r="N45" s="172">
        <v>256</v>
      </c>
      <c r="O45" s="172">
        <v>83</v>
      </c>
      <c r="P45" s="172">
        <v>67</v>
      </c>
      <c r="Q45" s="172">
        <v>93</v>
      </c>
      <c r="R45" s="172">
        <v>85</v>
      </c>
      <c r="S45" s="172">
        <v>38</v>
      </c>
      <c r="T45" s="172">
        <v>93</v>
      </c>
      <c r="U45" s="172" t="s">
        <v>2488</v>
      </c>
      <c r="V45" s="172" t="s">
        <v>2488</v>
      </c>
      <c r="W45" s="172" t="s">
        <v>2488</v>
      </c>
      <c r="X45" s="172" t="s">
        <v>2488</v>
      </c>
      <c r="Y45" s="172" t="s">
        <v>2488</v>
      </c>
      <c r="Z45" s="172" t="s">
        <v>2488</v>
      </c>
      <c r="AA45" s="172" t="s">
        <v>2488</v>
      </c>
      <c r="AB45" s="172" t="s">
        <v>2488</v>
      </c>
      <c r="AC45" s="172" t="s">
        <v>2488</v>
      </c>
      <c r="AD45" s="172" t="s">
        <v>2488</v>
      </c>
      <c r="AE45" s="172" t="s">
        <v>2488</v>
      </c>
      <c r="AF45" s="172">
        <v>7233</v>
      </c>
      <c r="AG45" s="173">
        <v>10.1</v>
      </c>
      <c r="AH45" s="19">
        <v>1151431</v>
      </c>
      <c r="AI45" s="173">
        <v>6.3</v>
      </c>
      <c r="AJ45" s="451"/>
      <c r="AK45" s="450"/>
    </row>
    <row r="46" spans="1:37">
      <c r="A46" s="934"/>
      <c r="B46" s="100" t="s">
        <v>208</v>
      </c>
      <c r="C46" s="174" t="s">
        <v>209</v>
      </c>
      <c r="D46" s="172">
        <v>0</v>
      </c>
      <c r="E46" s="172">
        <v>0</v>
      </c>
      <c r="F46" s="172">
        <v>0</v>
      </c>
      <c r="G46" s="172">
        <v>5</v>
      </c>
      <c r="H46" s="172">
        <v>313</v>
      </c>
      <c r="I46" s="172">
        <v>749</v>
      </c>
      <c r="J46" s="172">
        <v>1414</v>
      </c>
      <c r="K46" s="172">
        <v>1538</v>
      </c>
      <c r="L46" s="172">
        <v>1028</v>
      </c>
      <c r="M46" s="172">
        <v>303</v>
      </c>
      <c r="N46" s="172">
        <v>259</v>
      </c>
      <c r="O46" s="172">
        <v>152</v>
      </c>
      <c r="P46" s="172">
        <v>44</v>
      </c>
      <c r="Q46" s="172">
        <v>53</v>
      </c>
      <c r="R46" s="172">
        <v>33</v>
      </c>
      <c r="S46" s="172">
        <v>34</v>
      </c>
      <c r="T46" s="172">
        <v>16</v>
      </c>
      <c r="U46" s="172" t="s">
        <v>2488</v>
      </c>
      <c r="V46" s="172" t="s">
        <v>2488</v>
      </c>
      <c r="W46" s="172" t="s">
        <v>2488</v>
      </c>
      <c r="X46" s="172" t="s">
        <v>2488</v>
      </c>
      <c r="Y46" s="172" t="s">
        <v>2488</v>
      </c>
      <c r="Z46" s="172" t="s">
        <v>2488</v>
      </c>
      <c r="AA46" s="172" t="s">
        <v>2488</v>
      </c>
      <c r="AB46" s="172" t="s">
        <v>2488</v>
      </c>
      <c r="AC46" s="172" t="s">
        <v>2488</v>
      </c>
      <c r="AD46" s="172" t="s">
        <v>2488</v>
      </c>
      <c r="AE46" s="172" t="s">
        <v>2488</v>
      </c>
      <c r="AF46" s="172">
        <v>5941</v>
      </c>
      <c r="AG46" s="173">
        <v>8.3000000000000007</v>
      </c>
      <c r="AH46" s="19">
        <v>3083916</v>
      </c>
      <c r="AI46" s="173">
        <v>1.9</v>
      </c>
      <c r="AJ46" s="451"/>
      <c r="AK46" s="450"/>
    </row>
    <row r="47" spans="1:37">
      <c r="A47" s="934"/>
      <c r="B47" s="100" t="s">
        <v>210</v>
      </c>
      <c r="C47" s="174" t="s">
        <v>211</v>
      </c>
      <c r="D47" s="172">
        <v>0</v>
      </c>
      <c r="E47" s="172">
        <v>0</v>
      </c>
      <c r="F47" s="172">
        <v>6</v>
      </c>
      <c r="G47" s="172">
        <v>6</v>
      </c>
      <c r="H47" s="172">
        <v>68</v>
      </c>
      <c r="I47" s="172">
        <v>1048</v>
      </c>
      <c r="J47" s="172">
        <v>1691</v>
      </c>
      <c r="K47" s="172">
        <v>1862</v>
      </c>
      <c r="L47" s="172">
        <v>1106</v>
      </c>
      <c r="M47" s="172">
        <v>346</v>
      </c>
      <c r="N47" s="172">
        <v>214</v>
      </c>
      <c r="O47" s="172">
        <v>186</v>
      </c>
      <c r="P47" s="172">
        <v>153</v>
      </c>
      <c r="Q47" s="172">
        <v>109</v>
      </c>
      <c r="R47" s="172">
        <v>66</v>
      </c>
      <c r="S47" s="172">
        <v>51</v>
      </c>
      <c r="T47" s="172">
        <v>48</v>
      </c>
      <c r="U47" s="172" t="s">
        <v>2488</v>
      </c>
      <c r="V47" s="172" t="s">
        <v>2488</v>
      </c>
      <c r="W47" s="172" t="s">
        <v>2488</v>
      </c>
      <c r="X47" s="172" t="s">
        <v>2488</v>
      </c>
      <c r="Y47" s="172" t="s">
        <v>2488</v>
      </c>
      <c r="Z47" s="172" t="s">
        <v>2488</v>
      </c>
      <c r="AA47" s="172" t="s">
        <v>2488</v>
      </c>
      <c r="AB47" s="172" t="s">
        <v>2488</v>
      </c>
      <c r="AC47" s="172" t="s">
        <v>2488</v>
      </c>
      <c r="AD47" s="172" t="s">
        <v>2488</v>
      </c>
      <c r="AE47" s="172" t="s">
        <v>2488</v>
      </c>
      <c r="AF47" s="172">
        <v>6960</v>
      </c>
      <c r="AG47" s="173">
        <v>9.6999999999999993</v>
      </c>
      <c r="AH47" s="19">
        <v>2277910</v>
      </c>
      <c r="AI47" s="173">
        <v>3.1</v>
      </c>
      <c r="AJ47" s="451"/>
      <c r="AK47" s="450"/>
    </row>
    <row r="48" spans="1:37">
      <c r="A48" s="934"/>
      <c r="B48" s="100" t="s">
        <v>212</v>
      </c>
      <c r="C48" s="174" t="s">
        <v>213</v>
      </c>
      <c r="D48" s="172">
        <v>0</v>
      </c>
      <c r="E48" s="172">
        <v>0</v>
      </c>
      <c r="F48" s="172">
        <v>1</v>
      </c>
      <c r="G48" s="172">
        <v>10</v>
      </c>
      <c r="H48" s="172">
        <v>21</v>
      </c>
      <c r="I48" s="172">
        <v>841</v>
      </c>
      <c r="J48" s="172">
        <v>1709</v>
      </c>
      <c r="K48" s="172">
        <v>1924</v>
      </c>
      <c r="L48" s="172">
        <v>1271</v>
      </c>
      <c r="M48" s="172">
        <v>446</v>
      </c>
      <c r="N48" s="172">
        <v>390</v>
      </c>
      <c r="O48" s="172">
        <v>215</v>
      </c>
      <c r="P48" s="172">
        <v>113</v>
      </c>
      <c r="Q48" s="172">
        <v>55</v>
      </c>
      <c r="R48" s="172">
        <v>169</v>
      </c>
      <c r="S48" s="172">
        <v>72</v>
      </c>
      <c r="T48" s="172">
        <v>61</v>
      </c>
      <c r="U48" s="172" t="s">
        <v>2488</v>
      </c>
      <c r="V48" s="172" t="s">
        <v>2488</v>
      </c>
      <c r="W48" s="172" t="s">
        <v>2488</v>
      </c>
      <c r="X48" s="172" t="s">
        <v>2488</v>
      </c>
      <c r="Y48" s="172" t="s">
        <v>2488</v>
      </c>
      <c r="Z48" s="172" t="s">
        <v>2488</v>
      </c>
      <c r="AA48" s="172" t="s">
        <v>2488</v>
      </c>
      <c r="AB48" s="172" t="s">
        <v>2488</v>
      </c>
      <c r="AC48" s="172" t="s">
        <v>2488</v>
      </c>
      <c r="AD48" s="172" t="s">
        <v>2488</v>
      </c>
      <c r="AE48" s="172" t="s">
        <v>2488</v>
      </c>
      <c r="AF48" s="172">
        <v>7298</v>
      </c>
      <c r="AG48" s="173">
        <v>10.199999999999999</v>
      </c>
      <c r="AH48" s="19">
        <v>1967539</v>
      </c>
      <c r="AI48" s="173">
        <v>3.7</v>
      </c>
      <c r="AJ48" s="451"/>
      <c r="AK48" s="450"/>
    </row>
    <row r="49" spans="1:37">
      <c r="A49" s="934"/>
      <c r="B49" s="100" t="s">
        <v>214</v>
      </c>
      <c r="C49" s="174" t="s">
        <v>215</v>
      </c>
      <c r="D49" s="172">
        <v>0</v>
      </c>
      <c r="E49" s="172">
        <v>0</v>
      </c>
      <c r="F49" s="172">
        <v>0</v>
      </c>
      <c r="G49" s="172">
        <v>6</v>
      </c>
      <c r="H49" s="172">
        <v>13</v>
      </c>
      <c r="I49" s="172">
        <v>555</v>
      </c>
      <c r="J49" s="172">
        <v>1569</v>
      </c>
      <c r="K49" s="172">
        <v>1542</v>
      </c>
      <c r="L49" s="172">
        <v>967</v>
      </c>
      <c r="M49" s="172">
        <v>295</v>
      </c>
      <c r="N49" s="172">
        <v>271</v>
      </c>
      <c r="O49" s="172">
        <v>165</v>
      </c>
      <c r="P49" s="172">
        <v>71</v>
      </c>
      <c r="Q49" s="172">
        <v>69</v>
      </c>
      <c r="R49" s="172">
        <v>50</v>
      </c>
      <c r="S49" s="172">
        <v>42</v>
      </c>
      <c r="T49" s="172">
        <v>37</v>
      </c>
      <c r="U49" s="172" t="s">
        <v>2488</v>
      </c>
      <c r="V49" s="172" t="s">
        <v>2488</v>
      </c>
      <c r="W49" s="172" t="s">
        <v>2488</v>
      </c>
      <c r="X49" s="172" t="s">
        <v>2488</v>
      </c>
      <c r="Y49" s="172" t="s">
        <v>2488</v>
      </c>
      <c r="Z49" s="172" t="s">
        <v>2488</v>
      </c>
      <c r="AA49" s="172" t="s">
        <v>2488</v>
      </c>
      <c r="AB49" s="172" t="s">
        <v>2488</v>
      </c>
      <c r="AC49" s="172" t="s">
        <v>2488</v>
      </c>
      <c r="AD49" s="172" t="s">
        <v>2488</v>
      </c>
      <c r="AE49" s="172" t="s">
        <v>2488</v>
      </c>
      <c r="AF49" s="172">
        <v>5652</v>
      </c>
      <c r="AG49" s="173">
        <v>7.9</v>
      </c>
      <c r="AH49" s="19">
        <v>2366525</v>
      </c>
      <c r="AI49" s="173">
        <v>2.4</v>
      </c>
      <c r="AJ49" s="451"/>
      <c r="AK49" s="450"/>
    </row>
    <row r="50" spans="1:37">
      <c r="A50" s="934"/>
      <c r="B50" s="100" t="s">
        <v>216</v>
      </c>
      <c r="C50" s="175" t="s">
        <v>217</v>
      </c>
      <c r="D50" s="172">
        <v>0</v>
      </c>
      <c r="E50" s="172">
        <v>0</v>
      </c>
      <c r="F50" s="172">
        <v>7</v>
      </c>
      <c r="G50" s="172">
        <v>6</v>
      </c>
      <c r="H50" s="172">
        <v>20</v>
      </c>
      <c r="I50" s="172">
        <v>770</v>
      </c>
      <c r="J50" s="172">
        <v>1536</v>
      </c>
      <c r="K50" s="172">
        <v>1532</v>
      </c>
      <c r="L50" s="172">
        <v>1155</v>
      </c>
      <c r="M50" s="172">
        <v>393</v>
      </c>
      <c r="N50" s="172">
        <v>238</v>
      </c>
      <c r="O50" s="172">
        <v>172</v>
      </c>
      <c r="P50" s="172">
        <v>125</v>
      </c>
      <c r="Q50" s="172">
        <v>101</v>
      </c>
      <c r="R50" s="172">
        <v>126</v>
      </c>
      <c r="S50" s="172">
        <v>41</v>
      </c>
      <c r="T50" s="172">
        <v>27</v>
      </c>
      <c r="U50" s="172" t="s">
        <v>2488</v>
      </c>
      <c r="V50" s="172" t="s">
        <v>2488</v>
      </c>
      <c r="W50" s="172" t="s">
        <v>2488</v>
      </c>
      <c r="X50" s="172" t="s">
        <v>2488</v>
      </c>
      <c r="Y50" s="172" t="s">
        <v>2488</v>
      </c>
      <c r="Z50" s="172" t="s">
        <v>2488</v>
      </c>
      <c r="AA50" s="172" t="s">
        <v>2488</v>
      </c>
      <c r="AB50" s="172" t="s">
        <v>2488</v>
      </c>
      <c r="AC50" s="172" t="s">
        <v>2488</v>
      </c>
      <c r="AD50" s="172" t="s">
        <v>2488</v>
      </c>
      <c r="AE50" s="172" t="s">
        <v>2488</v>
      </c>
      <c r="AF50" s="172">
        <v>6249</v>
      </c>
      <c r="AG50" s="173">
        <v>8.6999999999999993</v>
      </c>
      <c r="AH50" s="19">
        <v>2528111</v>
      </c>
      <c r="AI50" s="173">
        <v>2.5</v>
      </c>
      <c r="AJ50" s="451"/>
      <c r="AK50" s="450"/>
    </row>
    <row r="51" spans="1:37">
      <c r="A51" s="934"/>
      <c r="B51" s="100" t="s">
        <v>218</v>
      </c>
      <c r="C51" s="174" t="s">
        <v>219</v>
      </c>
      <c r="D51" s="172">
        <v>0</v>
      </c>
      <c r="E51" s="172">
        <v>0</v>
      </c>
      <c r="F51" s="172">
        <v>0</v>
      </c>
      <c r="G51" s="172">
        <v>0</v>
      </c>
      <c r="H51" s="172">
        <v>0</v>
      </c>
      <c r="I51" s="172">
        <v>11</v>
      </c>
      <c r="J51" s="172">
        <v>72</v>
      </c>
      <c r="K51" s="172">
        <v>26</v>
      </c>
      <c r="L51" s="172">
        <v>12</v>
      </c>
      <c r="M51" s="172">
        <v>9</v>
      </c>
      <c r="N51" s="172">
        <v>3</v>
      </c>
      <c r="O51" s="172">
        <v>0</v>
      </c>
      <c r="P51" s="172">
        <v>0</v>
      </c>
      <c r="Q51" s="172">
        <v>0</v>
      </c>
      <c r="R51" s="172">
        <v>1</v>
      </c>
      <c r="S51" s="172">
        <v>1</v>
      </c>
      <c r="T51" s="172">
        <v>0</v>
      </c>
      <c r="U51" s="172" t="s">
        <v>2488</v>
      </c>
      <c r="V51" s="172" t="s">
        <v>2488</v>
      </c>
      <c r="W51" s="172" t="s">
        <v>2488</v>
      </c>
      <c r="X51" s="172" t="s">
        <v>2488</v>
      </c>
      <c r="Y51" s="172" t="s">
        <v>2488</v>
      </c>
      <c r="Z51" s="172" t="s">
        <v>2488</v>
      </c>
      <c r="AA51" s="172" t="s">
        <v>2488</v>
      </c>
      <c r="AB51" s="172" t="s">
        <v>2488</v>
      </c>
      <c r="AC51" s="172" t="s">
        <v>2488</v>
      </c>
      <c r="AD51" s="172" t="s">
        <v>2488</v>
      </c>
      <c r="AE51" s="172" t="s">
        <v>2488</v>
      </c>
      <c r="AF51" s="172">
        <v>135</v>
      </c>
      <c r="AG51" s="173">
        <v>0.2</v>
      </c>
      <c r="AH51" s="19">
        <v>3447294</v>
      </c>
      <c r="AI51" s="173">
        <v>0</v>
      </c>
      <c r="AJ51" s="451"/>
      <c r="AK51" s="450"/>
    </row>
    <row r="52" spans="1:37">
      <c r="A52" s="934"/>
      <c r="B52" s="100" t="s">
        <v>220</v>
      </c>
      <c r="C52" s="174" t="s">
        <v>221</v>
      </c>
      <c r="D52" s="172">
        <v>0</v>
      </c>
      <c r="E52" s="172">
        <v>0</v>
      </c>
      <c r="F52" s="172">
        <v>1</v>
      </c>
      <c r="G52" s="172">
        <v>11</v>
      </c>
      <c r="H52" s="172">
        <v>13</v>
      </c>
      <c r="I52" s="172">
        <v>750</v>
      </c>
      <c r="J52" s="172">
        <v>1222</v>
      </c>
      <c r="K52" s="172">
        <v>1084</v>
      </c>
      <c r="L52" s="172">
        <v>950</v>
      </c>
      <c r="M52" s="172">
        <v>257</v>
      </c>
      <c r="N52" s="172">
        <v>114</v>
      </c>
      <c r="O52" s="172">
        <v>94</v>
      </c>
      <c r="P52" s="172">
        <v>97</v>
      </c>
      <c r="Q52" s="172">
        <v>48</v>
      </c>
      <c r="R52" s="172">
        <v>53</v>
      </c>
      <c r="S52" s="172">
        <v>88</v>
      </c>
      <c r="T52" s="172">
        <v>26</v>
      </c>
      <c r="U52" s="172" t="s">
        <v>2488</v>
      </c>
      <c r="V52" s="172" t="s">
        <v>2488</v>
      </c>
      <c r="W52" s="172" t="s">
        <v>2488</v>
      </c>
      <c r="X52" s="172" t="s">
        <v>2488</v>
      </c>
      <c r="Y52" s="172" t="s">
        <v>2488</v>
      </c>
      <c r="Z52" s="172" t="s">
        <v>2488</v>
      </c>
      <c r="AA52" s="172" t="s">
        <v>2488</v>
      </c>
      <c r="AB52" s="172" t="s">
        <v>2488</v>
      </c>
      <c r="AC52" s="172" t="s">
        <v>2488</v>
      </c>
      <c r="AD52" s="172" t="s">
        <v>2488</v>
      </c>
      <c r="AE52" s="172" t="s">
        <v>2488</v>
      </c>
      <c r="AF52" s="172">
        <v>4808</v>
      </c>
      <c r="AG52" s="173">
        <v>6.7</v>
      </c>
      <c r="AH52" s="19">
        <v>3704853</v>
      </c>
      <c r="AI52" s="173">
        <v>1.3</v>
      </c>
      <c r="AJ52" s="451"/>
      <c r="AK52" s="450"/>
    </row>
    <row r="53" spans="1:37">
      <c r="A53" s="934"/>
      <c r="B53" s="100" t="s">
        <v>222</v>
      </c>
      <c r="C53" s="174" t="s">
        <v>223</v>
      </c>
      <c r="D53" s="172">
        <v>0</v>
      </c>
      <c r="E53" s="172">
        <v>0</v>
      </c>
      <c r="F53" s="172">
        <v>1</v>
      </c>
      <c r="G53" s="172">
        <v>27</v>
      </c>
      <c r="H53" s="172">
        <v>48</v>
      </c>
      <c r="I53" s="172">
        <v>1227</v>
      </c>
      <c r="J53" s="172">
        <v>1901</v>
      </c>
      <c r="K53" s="172">
        <v>2434</v>
      </c>
      <c r="L53" s="172">
        <v>1861</v>
      </c>
      <c r="M53" s="172">
        <v>676</v>
      </c>
      <c r="N53" s="172">
        <v>323</v>
      </c>
      <c r="O53" s="172">
        <v>190</v>
      </c>
      <c r="P53" s="172">
        <v>267</v>
      </c>
      <c r="Q53" s="172">
        <v>294</v>
      </c>
      <c r="R53" s="172">
        <v>81</v>
      </c>
      <c r="S53" s="172">
        <v>97</v>
      </c>
      <c r="T53" s="172">
        <v>112</v>
      </c>
      <c r="U53" s="172" t="s">
        <v>2488</v>
      </c>
      <c r="V53" s="172" t="s">
        <v>2488</v>
      </c>
      <c r="W53" s="172" t="s">
        <v>2488</v>
      </c>
      <c r="X53" s="172" t="s">
        <v>2488</v>
      </c>
      <c r="Y53" s="172" t="s">
        <v>2488</v>
      </c>
      <c r="Z53" s="172" t="s">
        <v>2488</v>
      </c>
      <c r="AA53" s="172" t="s">
        <v>2488</v>
      </c>
      <c r="AB53" s="172" t="s">
        <v>2488</v>
      </c>
      <c r="AC53" s="172" t="s">
        <v>2488</v>
      </c>
      <c r="AD53" s="172" t="s">
        <v>2488</v>
      </c>
      <c r="AE53" s="172" t="s">
        <v>2488</v>
      </c>
      <c r="AF53" s="172">
        <v>9539</v>
      </c>
      <c r="AG53" s="173">
        <v>13.3</v>
      </c>
      <c r="AH53" s="19">
        <v>2356954</v>
      </c>
      <c r="AI53" s="173">
        <v>4</v>
      </c>
      <c r="AJ53" s="451"/>
      <c r="AK53" s="450"/>
    </row>
    <row r="54" spans="1:37" ht="12.3">
      <c r="A54" s="934"/>
      <c r="B54" s="176" t="s">
        <v>224</v>
      </c>
      <c r="C54" s="176" t="s">
        <v>225</v>
      </c>
      <c r="D54" s="177">
        <v>0</v>
      </c>
      <c r="E54" s="177">
        <v>1</v>
      </c>
      <c r="F54" s="177">
        <v>3</v>
      </c>
      <c r="G54" s="177">
        <v>9</v>
      </c>
      <c r="H54" s="177">
        <v>13</v>
      </c>
      <c r="I54" s="177">
        <v>431</v>
      </c>
      <c r="J54" s="177">
        <v>735</v>
      </c>
      <c r="K54" s="177">
        <v>982</v>
      </c>
      <c r="L54" s="177">
        <v>407</v>
      </c>
      <c r="M54" s="177">
        <v>204</v>
      </c>
      <c r="N54" s="177">
        <v>263</v>
      </c>
      <c r="O54" s="177">
        <v>99</v>
      </c>
      <c r="P54" s="177">
        <v>58</v>
      </c>
      <c r="Q54" s="177">
        <v>29</v>
      </c>
      <c r="R54" s="177">
        <v>21</v>
      </c>
      <c r="S54" s="177">
        <v>35</v>
      </c>
      <c r="T54" s="177">
        <v>26</v>
      </c>
      <c r="U54" s="177" t="s">
        <v>2488</v>
      </c>
      <c r="V54" s="177" t="s">
        <v>2488</v>
      </c>
      <c r="W54" s="177" t="s">
        <v>2488</v>
      </c>
      <c r="X54" s="177" t="s">
        <v>2488</v>
      </c>
      <c r="Y54" s="177" t="s">
        <v>2488</v>
      </c>
      <c r="Z54" s="177" t="s">
        <v>2488</v>
      </c>
      <c r="AA54" s="177" t="s">
        <v>2488</v>
      </c>
      <c r="AB54" s="177" t="s">
        <v>2488</v>
      </c>
      <c r="AC54" s="177" t="s">
        <v>2488</v>
      </c>
      <c r="AD54" s="177" t="s">
        <v>2488</v>
      </c>
      <c r="AE54" s="177" t="s">
        <v>2488</v>
      </c>
      <c r="AF54" s="177">
        <v>3316</v>
      </c>
      <c r="AG54" s="170">
        <v>4.5999999999999996</v>
      </c>
      <c r="AH54" s="654">
        <v>1341594</v>
      </c>
      <c r="AI54" s="170">
        <v>2.5</v>
      </c>
      <c r="AJ54" s="451"/>
      <c r="AK54" s="450"/>
    </row>
    <row r="55" spans="1:37" ht="12.3">
      <c r="A55" s="934"/>
      <c r="B55" s="15" t="s">
        <v>226</v>
      </c>
      <c r="C55" s="178" t="s">
        <v>58</v>
      </c>
      <c r="D55" s="177">
        <v>1</v>
      </c>
      <c r="E55" s="177">
        <v>8</v>
      </c>
      <c r="F55" s="177">
        <v>20</v>
      </c>
      <c r="G55" s="177">
        <v>59</v>
      </c>
      <c r="H55" s="177">
        <v>196</v>
      </c>
      <c r="I55" s="177">
        <v>1466</v>
      </c>
      <c r="J55" s="177">
        <v>3062</v>
      </c>
      <c r="K55" s="177">
        <v>3432</v>
      </c>
      <c r="L55" s="177">
        <v>1983</v>
      </c>
      <c r="M55" s="177">
        <v>895</v>
      </c>
      <c r="N55" s="177">
        <v>735</v>
      </c>
      <c r="O55" s="177">
        <v>577</v>
      </c>
      <c r="P55" s="177">
        <v>294</v>
      </c>
      <c r="Q55" s="177">
        <v>427</v>
      </c>
      <c r="R55" s="177">
        <v>414</v>
      </c>
      <c r="S55" s="177">
        <v>317</v>
      </c>
      <c r="T55" s="177">
        <v>447</v>
      </c>
      <c r="U55" s="177" t="s">
        <v>2488</v>
      </c>
      <c r="V55" s="177" t="s">
        <v>2488</v>
      </c>
      <c r="W55" s="177" t="s">
        <v>2488</v>
      </c>
      <c r="X55" s="177" t="s">
        <v>2488</v>
      </c>
      <c r="Y55" s="177" t="s">
        <v>2488</v>
      </c>
      <c r="Z55" s="177" t="s">
        <v>2488</v>
      </c>
      <c r="AA55" s="177" t="s">
        <v>2488</v>
      </c>
      <c r="AB55" s="177" t="s">
        <v>2488</v>
      </c>
      <c r="AC55" s="177" t="s">
        <v>2488</v>
      </c>
      <c r="AD55" s="177" t="s">
        <v>2488</v>
      </c>
      <c r="AE55" s="177" t="s">
        <v>2488</v>
      </c>
      <c r="AF55" s="177">
        <v>14333</v>
      </c>
      <c r="AG55" s="170">
        <v>20.100000000000001</v>
      </c>
      <c r="AH55" s="186">
        <v>2446173</v>
      </c>
      <c r="AI55" s="170">
        <v>5.9</v>
      </c>
      <c r="AJ55" s="451"/>
      <c r="AK55" s="450"/>
    </row>
    <row r="56" spans="1:37" ht="25.5" customHeight="1">
      <c r="A56" s="933" t="s">
        <v>127</v>
      </c>
      <c r="B56" s="15" t="s">
        <v>203</v>
      </c>
      <c r="C56" s="99" t="s">
        <v>978</v>
      </c>
      <c r="D56" s="169">
        <v>16255</v>
      </c>
      <c r="E56" s="169">
        <v>37975</v>
      </c>
      <c r="F56" s="169">
        <v>74027</v>
      </c>
      <c r="G56" s="169">
        <v>110818</v>
      </c>
      <c r="H56" s="169">
        <v>79868</v>
      </c>
      <c r="I56" s="169">
        <v>38903</v>
      </c>
      <c r="J56" s="169">
        <v>20620</v>
      </c>
      <c r="K56" s="169">
        <v>26525</v>
      </c>
      <c r="L56" s="169">
        <v>28627</v>
      </c>
      <c r="M56" s="169">
        <v>23078</v>
      </c>
      <c r="N56" s="169">
        <v>28332</v>
      </c>
      <c r="O56" s="169">
        <v>38842</v>
      </c>
      <c r="P56" s="169">
        <v>53879</v>
      </c>
      <c r="Q56" s="169">
        <v>58024</v>
      </c>
      <c r="R56" s="169">
        <v>27979</v>
      </c>
      <c r="S56" s="169">
        <v>29444</v>
      </c>
      <c r="T56" s="169">
        <v>33771</v>
      </c>
      <c r="U56" s="169">
        <v>15533</v>
      </c>
      <c r="V56" s="169">
        <v>22424</v>
      </c>
      <c r="W56" s="169">
        <v>25026</v>
      </c>
      <c r="X56" s="169">
        <v>27960</v>
      </c>
      <c r="Y56" s="169">
        <v>29045</v>
      </c>
      <c r="Z56" s="169">
        <v>24021</v>
      </c>
      <c r="AA56" s="169">
        <v>16272</v>
      </c>
      <c r="AB56" s="169">
        <v>38091</v>
      </c>
      <c r="AC56" s="169">
        <v>44930</v>
      </c>
      <c r="AD56" s="169">
        <v>58833</v>
      </c>
      <c r="AE56" s="169">
        <v>79957</v>
      </c>
      <c r="AF56" s="169">
        <v>1109059</v>
      </c>
      <c r="AG56" s="170">
        <v>100</v>
      </c>
      <c r="AH56" s="186">
        <v>26672299</v>
      </c>
      <c r="AI56" s="170">
        <v>41.6</v>
      </c>
      <c r="AJ56" s="451"/>
      <c r="AK56" s="450"/>
    </row>
    <row r="57" spans="1:37" ht="12.3">
      <c r="A57" s="934"/>
      <c r="B57" s="15" t="s">
        <v>204</v>
      </c>
      <c r="C57" s="99" t="s">
        <v>205</v>
      </c>
      <c r="D57" s="171">
        <v>13148</v>
      </c>
      <c r="E57" s="171">
        <v>31096</v>
      </c>
      <c r="F57" s="171">
        <v>58403</v>
      </c>
      <c r="G57" s="171">
        <v>89381</v>
      </c>
      <c r="H57" s="171">
        <v>66539</v>
      </c>
      <c r="I57" s="171">
        <v>32234</v>
      </c>
      <c r="J57" s="171">
        <v>18174</v>
      </c>
      <c r="K57" s="171">
        <v>24008</v>
      </c>
      <c r="L57" s="171">
        <v>25270</v>
      </c>
      <c r="M57" s="171">
        <v>19650</v>
      </c>
      <c r="N57" s="171">
        <v>24413</v>
      </c>
      <c r="O57" s="171">
        <v>34221</v>
      </c>
      <c r="P57" s="171">
        <v>47259</v>
      </c>
      <c r="Q57" s="171">
        <v>51141</v>
      </c>
      <c r="R57" s="171">
        <v>23749</v>
      </c>
      <c r="S57" s="171">
        <v>23735</v>
      </c>
      <c r="T57" s="171">
        <v>27252</v>
      </c>
      <c r="U57" s="171">
        <v>11586</v>
      </c>
      <c r="V57" s="171">
        <v>16887</v>
      </c>
      <c r="W57" s="171">
        <v>20075</v>
      </c>
      <c r="X57" s="171">
        <v>22587</v>
      </c>
      <c r="Y57" s="171">
        <v>22517</v>
      </c>
      <c r="Z57" s="171">
        <v>18721</v>
      </c>
      <c r="AA57" s="171">
        <v>13343</v>
      </c>
      <c r="AB57" s="171">
        <v>30751</v>
      </c>
      <c r="AC57" s="171">
        <v>36143</v>
      </c>
      <c r="AD57" s="171">
        <v>47534</v>
      </c>
      <c r="AE57" s="171">
        <v>65766</v>
      </c>
      <c r="AF57" s="171">
        <v>915583</v>
      </c>
      <c r="AG57" s="170">
        <v>82.6</v>
      </c>
      <c r="AH57" s="186">
        <v>22884532</v>
      </c>
      <c r="AI57" s="170">
        <v>40</v>
      </c>
      <c r="AJ57" s="451"/>
      <c r="AK57" s="450"/>
    </row>
    <row r="58" spans="1:37">
      <c r="A58" s="934"/>
      <c r="B58" s="100" t="s">
        <v>206</v>
      </c>
      <c r="C58" s="101" t="s">
        <v>207</v>
      </c>
      <c r="D58" s="172">
        <v>1522</v>
      </c>
      <c r="E58" s="172">
        <v>2788</v>
      </c>
      <c r="F58" s="172">
        <v>5756</v>
      </c>
      <c r="G58" s="172">
        <v>8949</v>
      </c>
      <c r="H58" s="172">
        <v>6866</v>
      </c>
      <c r="I58" s="172">
        <v>3790</v>
      </c>
      <c r="J58" s="172">
        <v>1476</v>
      </c>
      <c r="K58" s="172">
        <v>1973</v>
      </c>
      <c r="L58" s="172">
        <v>1824</v>
      </c>
      <c r="M58" s="172">
        <v>1548</v>
      </c>
      <c r="N58" s="172">
        <v>1607</v>
      </c>
      <c r="O58" s="172">
        <v>2631</v>
      </c>
      <c r="P58" s="172">
        <v>3734</v>
      </c>
      <c r="Q58" s="172">
        <v>4583</v>
      </c>
      <c r="R58" s="172">
        <v>2429</v>
      </c>
      <c r="S58" s="172">
        <v>2122</v>
      </c>
      <c r="T58" s="172">
        <v>2304</v>
      </c>
      <c r="U58" s="172">
        <v>775</v>
      </c>
      <c r="V58" s="172">
        <v>1109</v>
      </c>
      <c r="W58" s="172">
        <v>1291</v>
      </c>
      <c r="X58" s="172">
        <v>1169</v>
      </c>
      <c r="Y58" s="172">
        <v>963</v>
      </c>
      <c r="Z58" s="172">
        <v>1385</v>
      </c>
      <c r="AA58" s="172">
        <v>1311</v>
      </c>
      <c r="AB58" s="172">
        <v>2248</v>
      </c>
      <c r="AC58" s="172">
        <v>2168</v>
      </c>
      <c r="AD58" s="172">
        <v>2801</v>
      </c>
      <c r="AE58" s="172">
        <v>4848</v>
      </c>
      <c r="AF58" s="172">
        <v>75970</v>
      </c>
      <c r="AG58" s="173">
        <v>6.8</v>
      </c>
      <c r="AH58" s="19">
        <v>1151431</v>
      </c>
      <c r="AI58" s="173">
        <v>66</v>
      </c>
      <c r="AJ58" s="451"/>
      <c r="AK58" s="450"/>
    </row>
    <row r="59" spans="1:37">
      <c r="A59" s="934"/>
      <c r="B59" s="100" t="s">
        <v>208</v>
      </c>
      <c r="C59" s="174" t="s">
        <v>209</v>
      </c>
      <c r="D59" s="172">
        <v>2238</v>
      </c>
      <c r="E59" s="172">
        <v>8149</v>
      </c>
      <c r="F59" s="172">
        <v>16237</v>
      </c>
      <c r="G59" s="172">
        <v>24339</v>
      </c>
      <c r="H59" s="172">
        <v>15420</v>
      </c>
      <c r="I59" s="172">
        <v>6552</v>
      </c>
      <c r="J59" s="172">
        <v>3854</v>
      </c>
      <c r="K59" s="172">
        <v>6300</v>
      </c>
      <c r="L59" s="172">
        <v>7385</v>
      </c>
      <c r="M59" s="172">
        <v>6217</v>
      </c>
      <c r="N59" s="172">
        <v>7697</v>
      </c>
      <c r="O59" s="172">
        <v>9876</v>
      </c>
      <c r="P59" s="172">
        <v>14856</v>
      </c>
      <c r="Q59" s="172">
        <v>15688</v>
      </c>
      <c r="R59" s="172">
        <v>6523</v>
      </c>
      <c r="S59" s="172">
        <v>6643</v>
      </c>
      <c r="T59" s="172">
        <v>6389</v>
      </c>
      <c r="U59" s="172">
        <v>2056</v>
      </c>
      <c r="V59" s="172">
        <v>3616</v>
      </c>
      <c r="W59" s="172">
        <v>4405</v>
      </c>
      <c r="X59" s="172">
        <v>4886</v>
      </c>
      <c r="Y59" s="172">
        <v>4877</v>
      </c>
      <c r="Z59" s="172">
        <v>3927</v>
      </c>
      <c r="AA59" s="172">
        <v>2580</v>
      </c>
      <c r="AB59" s="172">
        <v>6631</v>
      </c>
      <c r="AC59" s="172">
        <v>7880</v>
      </c>
      <c r="AD59" s="172">
        <v>10878</v>
      </c>
      <c r="AE59" s="172">
        <v>14918</v>
      </c>
      <c r="AF59" s="172">
        <v>231017</v>
      </c>
      <c r="AG59" s="173">
        <v>20.8</v>
      </c>
      <c r="AH59" s="19">
        <v>3083916</v>
      </c>
      <c r="AI59" s="173">
        <v>74.900000000000006</v>
      </c>
      <c r="AJ59" s="451"/>
      <c r="AK59" s="450"/>
    </row>
    <row r="60" spans="1:37">
      <c r="A60" s="934"/>
      <c r="B60" s="100" t="s">
        <v>210</v>
      </c>
      <c r="C60" s="174" t="s">
        <v>211</v>
      </c>
      <c r="D60" s="172">
        <v>1657</v>
      </c>
      <c r="E60" s="172">
        <v>4262</v>
      </c>
      <c r="F60" s="172">
        <v>9216</v>
      </c>
      <c r="G60" s="172">
        <v>15882</v>
      </c>
      <c r="H60" s="172">
        <v>10565</v>
      </c>
      <c r="I60" s="172">
        <v>5377</v>
      </c>
      <c r="J60" s="172">
        <v>3287</v>
      </c>
      <c r="K60" s="172">
        <v>4634</v>
      </c>
      <c r="L60" s="172">
        <v>5199</v>
      </c>
      <c r="M60" s="172">
        <v>3449</v>
      </c>
      <c r="N60" s="172">
        <v>6002</v>
      </c>
      <c r="O60" s="172">
        <v>8021</v>
      </c>
      <c r="P60" s="172">
        <v>10083</v>
      </c>
      <c r="Q60" s="172">
        <v>9681</v>
      </c>
      <c r="R60" s="172">
        <v>4997</v>
      </c>
      <c r="S60" s="172">
        <v>6002</v>
      </c>
      <c r="T60" s="172">
        <v>7034</v>
      </c>
      <c r="U60" s="172">
        <v>2807</v>
      </c>
      <c r="V60" s="172">
        <v>4065</v>
      </c>
      <c r="W60" s="172">
        <v>3699</v>
      </c>
      <c r="X60" s="172">
        <v>4430</v>
      </c>
      <c r="Y60" s="172">
        <v>3723</v>
      </c>
      <c r="Z60" s="172">
        <v>2710</v>
      </c>
      <c r="AA60" s="172">
        <v>1907</v>
      </c>
      <c r="AB60" s="172">
        <v>5047</v>
      </c>
      <c r="AC60" s="172">
        <v>7200</v>
      </c>
      <c r="AD60" s="172">
        <v>10170</v>
      </c>
      <c r="AE60" s="172">
        <v>12791</v>
      </c>
      <c r="AF60" s="172">
        <v>173897</v>
      </c>
      <c r="AG60" s="173">
        <v>15.7</v>
      </c>
      <c r="AH60" s="19">
        <v>2277910</v>
      </c>
      <c r="AI60" s="173">
        <v>76.3</v>
      </c>
      <c r="AJ60" s="451"/>
      <c r="AK60" s="450"/>
    </row>
    <row r="61" spans="1:37">
      <c r="A61" s="934"/>
      <c r="B61" s="100" t="s">
        <v>212</v>
      </c>
      <c r="C61" s="174" t="s">
        <v>213</v>
      </c>
      <c r="D61" s="172">
        <v>1209</v>
      </c>
      <c r="E61" s="172">
        <v>2901</v>
      </c>
      <c r="F61" s="172">
        <v>5042</v>
      </c>
      <c r="G61" s="172">
        <v>8168</v>
      </c>
      <c r="H61" s="172">
        <v>6851</v>
      </c>
      <c r="I61" s="172">
        <v>3026</v>
      </c>
      <c r="J61" s="172">
        <v>1823</v>
      </c>
      <c r="K61" s="172">
        <v>2432</v>
      </c>
      <c r="L61" s="172">
        <v>2286</v>
      </c>
      <c r="M61" s="172">
        <v>1476</v>
      </c>
      <c r="N61" s="172">
        <v>1732</v>
      </c>
      <c r="O61" s="172">
        <v>2969</v>
      </c>
      <c r="P61" s="172">
        <v>4032</v>
      </c>
      <c r="Q61" s="172">
        <v>4150</v>
      </c>
      <c r="R61" s="172">
        <v>2278</v>
      </c>
      <c r="S61" s="172">
        <v>2065</v>
      </c>
      <c r="T61" s="172">
        <v>2286</v>
      </c>
      <c r="U61" s="172">
        <v>1075</v>
      </c>
      <c r="V61" s="172">
        <v>1468</v>
      </c>
      <c r="W61" s="172">
        <v>1567</v>
      </c>
      <c r="X61" s="172">
        <v>1638</v>
      </c>
      <c r="Y61" s="172">
        <v>1770</v>
      </c>
      <c r="Z61" s="172">
        <v>1448</v>
      </c>
      <c r="AA61" s="172">
        <v>1218</v>
      </c>
      <c r="AB61" s="172">
        <v>2820</v>
      </c>
      <c r="AC61" s="172">
        <v>3145</v>
      </c>
      <c r="AD61" s="172">
        <v>3862</v>
      </c>
      <c r="AE61" s="172">
        <v>6174</v>
      </c>
      <c r="AF61" s="172">
        <v>80911</v>
      </c>
      <c r="AG61" s="173">
        <v>7.3</v>
      </c>
      <c r="AH61" s="19">
        <v>1967539</v>
      </c>
      <c r="AI61" s="173">
        <v>41.1</v>
      </c>
      <c r="AJ61" s="451"/>
      <c r="AK61" s="450"/>
    </row>
    <row r="62" spans="1:37">
      <c r="A62" s="934"/>
      <c r="B62" s="100" t="s">
        <v>214</v>
      </c>
      <c r="C62" s="174" t="s">
        <v>215</v>
      </c>
      <c r="D62" s="172">
        <v>2948</v>
      </c>
      <c r="E62" s="172">
        <v>5799</v>
      </c>
      <c r="F62" s="172">
        <v>10940</v>
      </c>
      <c r="G62" s="172">
        <v>14621</v>
      </c>
      <c r="H62" s="172">
        <v>10603</v>
      </c>
      <c r="I62" s="172">
        <v>4303</v>
      </c>
      <c r="J62" s="172">
        <v>2994</v>
      </c>
      <c r="K62" s="172">
        <v>3705</v>
      </c>
      <c r="L62" s="172">
        <v>3663</v>
      </c>
      <c r="M62" s="172">
        <v>2604</v>
      </c>
      <c r="N62" s="172">
        <v>3353</v>
      </c>
      <c r="O62" s="172">
        <v>5965</v>
      </c>
      <c r="P62" s="172">
        <v>8287</v>
      </c>
      <c r="Q62" s="172">
        <v>9386</v>
      </c>
      <c r="R62" s="172">
        <v>3982</v>
      </c>
      <c r="S62" s="172">
        <v>3432</v>
      </c>
      <c r="T62" s="172">
        <v>3974</v>
      </c>
      <c r="U62" s="172">
        <v>1188</v>
      </c>
      <c r="V62" s="172">
        <v>1648</v>
      </c>
      <c r="W62" s="172">
        <v>2278</v>
      </c>
      <c r="X62" s="172">
        <v>2704</v>
      </c>
      <c r="Y62" s="172">
        <v>3043</v>
      </c>
      <c r="Z62" s="172">
        <v>2476</v>
      </c>
      <c r="AA62" s="172">
        <v>2268</v>
      </c>
      <c r="AB62" s="172">
        <v>4301</v>
      </c>
      <c r="AC62" s="172">
        <v>4297</v>
      </c>
      <c r="AD62" s="172">
        <v>7568</v>
      </c>
      <c r="AE62" s="172">
        <v>13159</v>
      </c>
      <c r="AF62" s="172">
        <v>145489</v>
      </c>
      <c r="AG62" s="173">
        <v>13.1</v>
      </c>
      <c r="AH62" s="19">
        <v>2366525</v>
      </c>
      <c r="AI62" s="173">
        <v>61.5</v>
      </c>
      <c r="AJ62" s="451"/>
      <c r="AK62" s="450"/>
    </row>
    <row r="63" spans="1:37">
      <c r="A63" s="934"/>
      <c r="B63" s="100" t="s">
        <v>216</v>
      </c>
      <c r="C63" s="175" t="s">
        <v>217</v>
      </c>
      <c r="D63" s="172">
        <v>550</v>
      </c>
      <c r="E63" s="172">
        <v>1528</v>
      </c>
      <c r="F63" s="172">
        <v>2349</v>
      </c>
      <c r="G63" s="172">
        <v>4201</v>
      </c>
      <c r="H63" s="172">
        <v>4147</v>
      </c>
      <c r="I63" s="172">
        <v>2362</v>
      </c>
      <c r="J63" s="172">
        <v>1074</v>
      </c>
      <c r="K63" s="172">
        <v>1111</v>
      </c>
      <c r="L63" s="172">
        <v>1103</v>
      </c>
      <c r="M63" s="172">
        <v>998</v>
      </c>
      <c r="N63" s="172">
        <v>1084</v>
      </c>
      <c r="O63" s="172">
        <v>1279</v>
      </c>
      <c r="P63" s="172">
        <v>1875</v>
      </c>
      <c r="Q63" s="172">
        <v>2921</v>
      </c>
      <c r="R63" s="172">
        <v>1088</v>
      </c>
      <c r="S63" s="172">
        <v>1033</v>
      </c>
      <c r="T63" s="172">
        <v>1575</v>
      </c>
      <c r="U63" s="172">
        <v>1173</v>
      </c>
      <c r="V63" s="172">
        <v>1538</v>
      </c>
      <c r="W63" s="172">
        <v>2177</v>
      </c>
      <c r="X63" s="172">
        <v>1880</v>
      </c>
      <c r="Y63" s="172">
        <v>1544</v>
      </c>
      <c r="Z63" s="172">
        <v>1194</v>
      </c>
      <c r="AA63" s="172">
        <v>681</v>
      </c>
      <c r="AB63" s="172">
        <v>1722</v>
      </c>
      <c r="AC63" s="172">
        <v>2315</v>
      </c>
      <c r="AD63" s="172">
        <v>2585</v>
      </c>
      <c r="AE63" s="172">
        <v>2638</v>
      </c>
      <c r="AF63" s="172">
        <v>49725</v>
      </c>
      <c r="AG63" s="173">
        <v>4.5</v>
      </c>
      <c r="AH63" s="19">
        <v>2528111</v>
      </c>
      <c r="AI63" s="173">
        <v>19.7</v>
      </c>
      <c r="AJ63" s="451"/>
      <c r="AK63" s="450"/>
    </row>
    <row r="64" spans="1:37">
      <c r="A64" s="934"/>
      <c r="B64" s="100" t="s">
        <v>218</v>
      </c>
      <c r="C64" s="174" t="s">
        <v>219</v>
      </c>
      <c r="D64" s="172">
        <v>1080</v>
      </c>
      <c r="E64" s="172">
        <v>1606</v>
      </c>
      <c r="F64" s="172">
        <v>2015</v>
      </c>
      <c r="G64" s="172">
        <v>3195</v>
      </c>
      <c r="H64" s="172">
        <v>3305</v>
      </c>
      <c r="I64" s="172">
        <v>1881</v>
      </c>
      <c r="J64" s="172">
        <v>1187</v>
      </c>
      <c r="K64" s="172">
        <v>1072</v>
      </c>
      <c r="L64" s="172">
        <v>948</v>
      </c>
      <c r="M64" s="172">
        <v>852</v>
      </c>
      <c r="N64" s="172">
        <v>874</v>
      </c>
      <c r="O64" s="172">
        <v>1072</v>
      </c>
      <c r="P64" s="172">
        <v>1327</v>
      </c>
      <c r="Q64" s="172">
        <v>1926</v>
      </c>
      <c r="R64" s="172">
        <v>787</v>
      </c>
      <c r="S64" s="172">
        <v>632</v>
      </c>
      <c r="T64" s="172">
        <v>716</v>
      </c>
      <c r="U64" s="172">
        <v>536</v>
      </c>
      <c r="V64" s="172">
        <v>665</v>
      </c>
      <c r="W64" s="172">
        <v>971</v>
      </c>
      <c r="X64" s="172">
        <v>1384</v>
      </c>
      <c r="Y64" s="172">
        <v>1383</v>
      </c>
      <c r="Z64" s="172">
        <v>941</v>
      </c>
      <c r="AA64" s="172">
        <v>587</v>
      </c>
      <c r="AB64" s="172">
        <v>1016</v>
      </c>
      <c r="AC64" s="172">
        <v>1581</v>
      </c>
      <c r="AD64" s="172">
        <v>2228</v>
      </c>
      <c r="AE64" s="172">
        <v>3466</v>
      </c>
      <c r="AF64" s="172">
        <v>39233</v>
      </c>
      <c r="AG64" s="173">
        <v>3.5</v>
      </c>
      <c r="AH64" s="19">
        <v>3447294</v>
      </c>
      <c r="AI64" s="173">
        <v>11.4</v>
      </c>
      <c r="AJ64" s="451"/>
      <c r="AK64" s="450"/>
    </row>
    <row r="65" spans="1:37">
      <c r="A65" s="934"/>
      <c r="B65" s="100" t="s">
        <v>220</v>
      </c>
      <c r="C65" s="174" t="s">
        <v>221</v>
      </c>
      <c r="D65" s="172">
        <v>1324</v>
      </c>
      <c r="E65" s="172">
        <v>2391</v>
      </c>
      <c r="F65" s="172">
        <v>3548</v>
      </c>
      <c r="G65" s="172">
        <v>5221</v>
      </c>
      <c r="H65" s="172">
        <v>4691</v>
      </c>
      <c r="I65" s="172">
        <v>2709</v>
      </c>
      <c r="J65" s="172">
        <v>1213</v>
      </c>
      <c r="K65" s="172">
        <v>1306</v>
      </c>
      <c r="L65" s="172">
        <v>1327</v>
      </c>
      <c r="M65" s="172">
        <v>1310</v>
      </c>
      <c r="N65" s="172">
        <v>1133</v>
      </c>
      <c r="O65" s="172">
        <v>1252</v>
      </c>
      <c r="P65" s="172">
        <v>1628</v>
      </c>
      <c r="Q65" s="172">
        <v>1547</v>
      </c>
      <c r="R65" s="172">
        <v>831</v>
      </c>
      <c r="S65" s="172">
        <v>748</v>
      </c>
      <c r="T65" s="172">
        <v>775</v>
      </c>
      <c r="U65" s="172">
        <v>721</v>
      </c>
      <c r="V65" s="172">
        <v>1007</v>
      </c>
      <c r="W65" s="172">
        <v>1536</v>
      </c>
      <c r="X65" s="172">
        <v>2095</v>
      </c>
      <c r="Y65" s="172">
        <v>2198</v>
      </c>
      <c r="Z65" s="172">
        <v>1924</v>
      </c>
      <c r="AA65" s="172">
        <v>1505</v>
      </c>
      <c r="AB65" s="172">
        <v>2604</v>
      </c>
      <c r="AC65" s="172">
        <v>2427</v>
      </c>
      <c r="AD65" s="172">
        <v>2291</v>
      </c>
      <c r="AE65" s="172">
        <v>2224</v>
      </c>
      <c r="AF65" s="172">
        <v>53486</v>
      </c>
      <c r="AG65" s="173">
        <v>4.8</v>
      </c>
      <c r="AH65" s="19">
        <v>3704853</v>
      </c>
      <c r="AI65" s="173">
        <v>14.4</v>
      </c>
      <c r="AJ65" s="451"/>
      <c r="AK65" s="450"/>
    </row>
    <row r="66" spans="1:37">
      <c r="A66" s="934"/>
      <c r="B66" s="100" t="s">
        <v>222</v>
      </c>
      <c r="C66" s="174" t="s">
        <v>223</v>
      </c>
      <c r="D66" s="172">
        <v>620</v>
      </c>
      <c r="E66" s="172">
        <v>1672</v>
      </c>
      <c r="F66" s="172">
        <v>3300</v>
      </c>
      <c r="G66" s="172">
        <v>4805</v>
      </c>
      <c r="H66" s="172">
        <v>4091</v>
      </c>
      <c r="I66" s="172">
        <v>2234</v>
      </c>
      <c r="J66" s="172">
        <v>1266</v>
      </c>
      <c r="K66" s="172">
        <v>1475</v>
      </c>
      <c r="L66" s="172">
        <v>1535</v>
      </c>
      <c r="M66" s="172">
        <v>1196</v>
      </c>
      <c r="N66" s="172">
        <v>931</v>
      </c>
      <c r="O66" s="172">
        <v>1156</v>
      </c>
      <c r="P66" s="172">
        <v>1437</v>
      </c>
      <c r="Q66" s="172">
        <v>1259</v>
      </c>
      <c r="R66" s="172">
        <v>834</v>
      </c>
      <c r="S66" s="172">
        <v>1058</v>
      </c>
      <c r="T66" s="172">
        <v>2199</v>
      </c>
      <c r="U66" s="172">
        <v>1255</v>
      </c>
      <c r="V66" s="172">
        <v>1771</v>
      </c>
      <c r="W66" s="172">
        <v>2151</v>
      </c>
      <c r="X66" s="172">
        <v>2401</v>
      </c>
      <c r="Y66" s="172">
        <v>3016</v>
      </c>
      <c r="Z66" s="172">
        <v>2716</v>
      </c>
      <c r="AA66" s="172">
        <v>1286</v>
      </c>
      <c r="AB66" s="172">
        <v>4362</v>
      </c>
      <c r="AC66" s="172">
        <v>5130</v>
      </c>
      <c r="AD66" s="172">
        <v>5151</v>
      </c>
      <c r="AE66" s="172">
        <v>5548</v>
      </c>
      <c r="AF66" s="172">
        <v>65855</v>
      </c>
      <c r="AG66" s="173">
        <v>5.9</v>
      </c>
      <c r="AH66" s="19">
        <v>2356954</v>
      </c>
      <c r="AI66" s="173">
        <v>27.9</v>
      </c>
      <c r="AJ66" s="451"/>
      <c r="AK66" s="450"/>
    </row>
    <row r="67" spans="1:37" ht="12.3">
      <c r="A67" s="934"/>
      <c r="B67" s="176" t="s">
        <v>224</v>
      </c>
      <c r="C67" s="176" t="s">
        <v>225</v>
      </c>
      <c r="D67" s="177">
        <v>856</v>
      </c>
      <c r="E67" s="177">
        <v>3008</v>
      </c>
      <c r="F67" s="177">
        <v>5980</v>
      </c>
      <c r="G67" s="177">
        <v>9567</v>
      </c>
      <c r="H67" s="177">
        <v>6401</v>
      </c>
      <c r="I67" s="177">
        <v>3721</v>
      </c>
      <c r="J67" s="177">
        <v>1057</v>
      </c>
      <c r="K67" s="177">
        <v>1540</v>
      </c>
      <c r="L67" s="177">
        <v>2155</v>
      </c>
      <c r="M67" s="177">
        <v>2005</v>
      </c>
      <c r="N67" s="177">
        <v>2038</v>
      </c>
      <c r="O67" s="177">
        <v>2596</v>
      </c>
      <c r="P67" s="177">
        <v>3451</v>
      </c>
      <c r="Q67" s="177">
        <v>3743</v>
      </c>
      <c r="R67" s="177">
        <v>2614</v>
      </c>
      <c r="S67" s="177">
        <v>3319</v>
      </c>
      <c r="T67" s="177">
        <v>4016</v>
      </c>
      <c r="U67" s="177">
        <v>1574</v>
      </c>
      <c r="V67" s="177">
        <v>2325</v>
      </c>
      <c r="W67" s="177">
        <v>2109</v>
      </c>
      <c r="X67" s="177">
        <v>2028</v>
      </c>
      <c r="Y67" s="177">
        <v>3193</v>
      </c>
      <c r="Z67" s="177">
        <v>3092</v>
      </c>
      <c r="AA67" s="177">
        <v>958</v>
      </c>
      <c r="AB67" s="177">
        <v>2532</v>
      </c>
      <c r="AC67" s="177">
        <v>2660</v>
      </c>
      <c r="AD67" s="177">
        <v>3418</v>
      </c>
      <c r="AE67" s="177">
        <v>4381</v>
      </c>
      <c r="AF67" s="177">
        <v>86337</v>
      </c>
      <c r="AG67" s="170">
        <v>7.8</v>
      </c>
      <c r="AH67" s="654">
        <v>1341594</v>
      </c>
      <c r="AI67" s="170">
        <v>64.400000000000006</v>
      </c>
      <c r="AJ67" s="451"/>
      <c r="AK67" s="450"/>
    </row>
    <row r="68" spans="1:37" ht="12.3">
      <c r="A68" s="934"/>
      <c r="B68" s="15" t="s">
        <v>226</v>
      </c>
      <c r="C68" s="178" t="s">
        <v>58</v>
      </c>
      <c r="D68" s="177">
        <v>2251</v>
      </c>
      <c r="E68" s="177">
        <v>3871</v>
      </c>
      <c r="F68" s="177">
        <v>9644</v>
      </c>
      <c r="G68" s="177">
        <v>11870</v>
      </c>
      <c r="H68" s="177">
        <v>6928</v>
      </c>
      <c r="I68" s="177">
        <v>2948</v>
      </c>
      <c r="J68" s="177">
        <v>1389</v>
      </c>
      <c r="K68" s="177">
        <v>977</v>
      </c>
      <c r="L68" s="177">
        <v>1202</v>
      </c>
      <c r="M68" s="177">
        <v>1423</v>
      </c>
      <c r="N68" s="177">
        <v>1881</v>
      </c>
      <c r="O68" s="177">
        <v>2025</v>
      </c>
      <c r="P68" s="177">
        <v>3169</v>
      </c>
      <c r="Q68" s="177">
        <v>3140</v>
      </c>
      <c r="R68" s="177">
        <v>1616</v>
      </c>
      <c r="S68" s="177">
        <v>2390</v>
      </c>
      <c r="T68" s="177">
        <v>2503</v>
      </c>
      <c r="U68" s="177">
        <v>2373</v>
      </c>
      <c r="V68" s="177">
        <v>3212</v>
      </c>
      <c r="W68" s="177">
        <v>2842</v>
      </c>
      <c r="X68" s="177">
        <v>3345</v>
      </c>
      <c r="Y68" s="177">
        <v>3335</v>
      </c>
      <c r="Z68" s="177">
        <v>2208</v>
      </c>
      <c r="AA68" s="177">
        <v>1971</v>
      </c>
      <c r="AB68" s="177">
        <v>4808</v>
      </c>
      <c r="AC68" s="177">
        <v>6127</v>
      </c>
      <c r="AD68" s="177">
        <v>7881</v>
      </c>
      <c r="AE68" s="177">
        <v>9810</v>
      </c>
      <c r="AF68" s="177">
        <v>107139</v>
      </c>
      <c r="AG68" s="170">
        <v>9.6999999999999993</v>
      </c>
      <c r="AH68" s="186">
        <v>2446173</v>
      </c>
      <c r="AI68" s="170">
        <v>43.8</v>
      </c>
      <c r="AJ68" s="451"/>
      <c r="AK68" s="450"/>
    </row>
    <row r="69" spans="1:37" ht="23.25" customHeight="1">
      <c r="A69" s="933" t="s">
        <v>2854</v>
      </c>
      <c r="B69" s="15" t="s">
        <v>203</v>
      </c>
      <c r="C69" s="99" t="s">
        <v>978</v>
      </c>
      <c r="D69" s="185" t="s">
        <v>2488</v>
      </c>
      <c r="E69" s="185" t="s">
        <v>2488</v>
      </c>
      <c r="F69" s="185" t="s">
        <v>2488</v>
      </c>
      <c r="G69" s="185" t="s">
        <v>2488</v>
      </c>
      <c r="H69" s="185" t="s">
        <v>2488</v>
      </c>
      <c r="I69" s="185" t="s">
        <v>2488</v>
      </c>
      <c r="J69" s="185" t="s">
        <v>2488</v>
      </c>
      <c r="K69" s="185" t="s">
        <v>2488</v>
      </c>
      <c r="L69" s="185" t="s">
        <v>2488</v>
      </c>
      <c r="M69" s="185" t="s">
        <v>2488</v>
      </c>
      <c r="N69" s="185" t="s">
        <v>2488</v>
      </c>
      <c r="O69" s="185" t="s">
        <v>2488</v>
      </c>
      <c r="P69" s="185" t="s">
        <v>2488</v>
      </c>
      <c r="Q69" s="185" t="s">
        <v>2488</v>
      </c>
      <c r="R69" s="185" t="s">
        <v>2488</v>
      </c>
      <c r="S69" s="185" t="s">
        <v>2488</v>
      </c>
      <c r="T69" s="185" t="s">
        <v>2488</v>
      </c>
      <c r="U69" s="185" t="s">
        <v>2488</v>
      </c>
      <c r="V69" s="185" t="s">
        <v>2488</v>
      </c>
      <c r="W69" s="185" t="s">
        <v>2488</v>
      </c>
      <c r="X69" s="185" t="s">
        <v>2488</v>
      </c>
      <c r="Y69" s="185" t="s">
        <v>2488</v>
      </c>
      <c r="Z69" s="185" t="s">
        <v>2488</v>
      </c>
      <c r="AA69" s="185">
        <v>3133</v>
      </c>
      <c r="AB69" s="185">
        <v>6918</v>
      </c>
      <c r="AC69" s="185">
        <v>7679</v>
      </c>
      <c r="AD69" s="185">
        <v>7622</v>
      </c>
      <c r="AE69" s="185">
        <v>8503</v>
      </c>
      <c r="AF69" s="177">
        <v>33855</v>
      </c>
      <c r="AG69" s="170">
        <v>100</v>
      </c>
      <c r="AH69" s="186">
        <v>26672299</v>
      </c>
      <c r="AI69" s="170">
        <v>1.3</v>
      </c>
      <c r="AJ69" s="451"/>
      <c r="AK69" s="450"/>
    </row>
    <row r="70" spans="1:37" ht="12.3">
      <c r="A70" s="934"/>
      <c r="B70" s="15" t="s">
        <v>204</v>
      </c>
      <c r="C70" s="99" t="s">
        <v>205</v>
      </c>
      <c r="D70" s="312" t="s">
        <v>2488</v>
      </c>
      <c r="E70" s="312" t="s">
        <v>2488</v>
      </c>
      <c r="F70" s="312" t="s">
        <v>2488</v>
      </c>
      <c r="G70" s="312" t="s">
        <v>2488</v>
      </c>
      <c r="H70" s="312" t="s">
        <v>2488</v>
      </c>
      <c r="I70" s="312" t="s">
        <v>2488</v>
      </c>
      <c r="J70" s="312" t="s">
        <v>2488</v>
      </c>
      <c r="K70" s="312" t="s">
        <v>2488</v>
      </c>
      <c r="L70" s="312" t="s">
        <v>2488</v>
      </c>
      <c r="M70" s="312" t="s">
        <v>2488</v>
      </c>
      <c r="N70" s="312" t="s">
        <v>2488</v>
      </c>
      <c r="O70" s="312" t="s">
        <v>2488</v>
      </c>
      <c r="P70" s="312" t="s">
        <v>2488</v>
      </c>
      <c r="Q70" s="312" t="s">
        <v>2488</v>
      </c>
      <c r="R70" s="312" t="s">
        <v>2488</v>
      </c>
      <c r="S70" s="312" t="s">
        <v>2488</v>
      </c>
      <c r="T70" s="312" t="s">
        <v>2488</v>
      </c>
      <c r="U70" s="312" t="s">
        <v>2488</v>
      </c>
      <c r="V70" s="312" t="s">
        <v>2488</v>
      </c>
      <c r="W70" s="312" t="s">
        <v>2488</v>
      </c>
      <c r="X70" s="312" t="s">
        <v>2488</v>
      </c>
      <c r="Y70" s="312" t="s">
        <v>2488</v>
      </c>
      <c r="Z70" s="312" t="s">
        <v>2488</v>
      </c>
      <c r="AA70" s="312">
        <v>2121</v>
      </c>
      <c r="AB70" s="312">
        <v>4443</v>
      </c>
      <c r="AC70" s="312">
        <v>4984</v>
      </c>
      <c r="AD70" s="312">
        <v>4891</v>
      </c>
      <c r="AE70" s="312">
        <v>5569</v>
      </c>
      <c r="AF70" s="177">
        <v>22008</v>
      </c>
      <c r="AG70" s="170">
        <v>65</v>
      </c>
      <c r="AH70" s="186">
        <v>22884532</v>
      </c>
      <c r="AI70" s="170">
        <v>1</v>
      </c>
      <c r="AJ70" s="451"/>
      <c r="AK70" s="450"/>
    </row>
    <row r="71" spans="1:37">
      <c r="A71" s="934"/>
      <c r="B71" s="100" t="s">
        <v>206</v>
      </c>
      <c r="C71" s="101" t="s">
        <v>207</v>
      </c>
      <c r="D71" s="172" t="s">
        <v>2488</v>
      </c>
      <c r="E71" s="172" t="s">
        <v>2488</v>
      </c>
      <c r="F71" s="172" t="s">
        <v>2488</v>
      </c>
      <c r="G71" s="172" t="s">
        <v>2488</v>
      </c>
      <c r="H71" s="172" t="s">
        <v>2488</v>
      </c>
      <c r="I71" s="172" t="s">
        <v>2488</v>
      </c>
      <c r="J71" s="172" t="s">
        <v>2488</v>
      </c>
      <c r="K71" s="172" t="s">
        <v>2488</v>
      </c>
      <c r="L71" s="172" t="s">
        <v>2488</v>
      </c>
      <c r="M71" s="172" t="s">
        <v>2488</v>
      </c>
      <c r="N71" s="172" t="s">
        <v>2488</v>
      </c>
      <c r="O71" s="172" t="s">
        <v>2488</v>
      </c>
      <c r="P71" s="172" t="s">
        <v>2488</v>
      </c>
      <c r="Q71" s="172" t="s">
        <v>2488</v>
      </c>
      <c r="R71" s="172" t="s">
        <v>2488</v>
      </c>
      <c r="S71" s="172" t="s">
        <v>2488</v>
      </c>
      <c r="T71" s="172" t="s">
        <v>2488</v>
      </c>
      <c r="U71" s="172" t="s">
        <v>2488</v>
      </c>
      <c r="V71" s="172" t="s">
        <v>2488</v>
      </c>
      <c r="W71" s="172" t="s">
        <v>2488</v>
      </c>
      <c r="X71" s="172" t="s">
        <v>2488</v>
      </c>
      <c r="Y71" s="172" t="s">
        <v>2488</v>
      </c>
      <c r="Z71" s="172" t="s">
        <v>2488</v>
      </c>
      <c r="AA71" s="172">
        <v>218</v>
      </c>
      <c r="AB71" s="172">
        <v>414</v>
      </c>
      <c r="AC71" s="172">
        <v>334</v>
      </c>
      <c r="AD71" s="172">
        <v>255</v>
      </c>
      <c r="AE71" s="172">
        <v>384</v>
      </c>
      <c r="AF71" s="19">
        <v>1605</v>
      </c>
      <c r="AG71" s="173">
        <v>4.7</v>
      </c>
      <c r="AH71" s="19">
        <v>1151431</v>
      </c>
      <c r="AI71" s="170">
        <v>1.4</v>
      </c>
      <c r="AJ71" s="451"/>
      <c r="AK71" s="450"/>
    </row>
    <row r="72" spans="1:37">
      <c r="A72" s="934"/>
      <c r="B72" s="100" t="s">
        <v>208</v>
      </c>
      <c r="C72" s="174" t="s">
        <v>209</v>
      </c>
      <c r="D72" s="172" t="s">
        <v>2488</v>
      </c>
      <c r="E72" s="172" t="s">
        <v>2488</v>
      </c>
      <c r="F72" s="172" t="s">
        <v>2488</v>
      </c>
      <c r="G72" s="172" t="s">
        <v>2488</v>
      </c>
      <c r="H72" s="172" t="s">
        <v>2488</v>
      </c>
      <c r="I72" s="172" t="s">
        <v>2488</v>
      </c>
      <c r="J72" s="172" t="s">
        <v>2488</v>
      </c>
      <c r="K72" s="172" t="s">
        <v>2488</v>
      </c>
      <c r="L72" s="172" t="s">
        <v>2488</v>
      </c>
      <c r="M72" s="172" t="s">
        <v>2488</v>
      </c>
      <c r="N72" s="172" t="s">
        <v>2488</v>
      </c>
      <c r="O72" s="172" t="s">
        <v>2488</v>
      </c>
      <c r="P72" s="172" t="s">
        <v>2488</v>
      </c>
      <c r="Q72" s="172" t="s">
        <v>2488</v>
      </c>
      <c r="R72" s="172" t="s">
        <v>2488</v>
      </c>
      <c r="S72" s="172" t="s">
        <v>2488</v>
      </c>
      <c r="T72" s="172" t="s">
        <v>2488</v>
      </c>
      <c r="U72" s="172" t="s">
        <v>2488</v>
      </c>
      <c r="V72" s="172" t="s">
        <v>2488</v>
      </c>
      <c r="W72" s="172" t="s">
        <v>2488</v>
      </c>
      <c r="X72" s="172" t="s">
        <v>2488</v>
      </c>
      <c r="Y72" s="172" t="s">
        <v>2488</v>
      </c>
      <c r="Z72" s="172" t="s">
        <v>2488</v>
      </c>
      <c r="AA72" s="172">
        <v>127</v>
      </c>
      <c r="AB72" s="172">
        <v>322</v>
      </c>
      <c r="AC72" s="172">
        <v>403</v>
      </c>
      <c r="AD72" s="172">
        <v>365</v>
      </c>
      <c r="AE72" s="172">
        <v>459</v>
      </c>
      <c r="AF72" s="19">
        <v>1676</v>
      </c>
      <c r="AG72" s="173">
        <v>5</v>
      </c>
      <c r="AH72" s="19">
        <v>3083916</v>
      </c>
      <c r="AI72" s="170">
        <v>0.5</v>
      </c>
      <c r="AJ72" s="451"/>
      <c r="AK72" s="450"/>
    </row>
    <row r="73" spans="1:37">
      <c r="A73" s="934"/>
      <c r="B73" s="100" t="s">
        <v>210</v>
      </c>
      <c r="C73" s="174" t="s">
        <v>211</v>
      </c>
      <c r="D73" s="172" t="s">
        <v>2488</v>
      </c>
      <c r="E73" s="172" t="s">
        <v>2488</v>
      </c>
      <c r="F73" s="172" t="s">
        <v>2488</v>
      </c>
      <c r="G73" s="172" t="s">
        <v>2488</v>
      </c>
      <c r="H73" s="172" t="s">
        <v>2488</v>
      </c>
      <c r="I73" s="172" t="s">
        <v>2488</v>
      </c>
      <c r="J73" s="172" t="s">
        <v>2488</v>
      </c>
      <c r="K73" s="172" t="s">
        <v>2488</v>
      </c>
      <c r="L73" s="172" t="s">
        <v>2488</v>
      </c>
      <c r="M73" s="172" t="s">
        <v>2488</v>
      </c>
      <c r="N73" s="172" t="s">
        <v>2488</v>
      </c>
      <c r="O73" s="172" t="s">
        <v>2488</v>
      </c>
      <c r="P73" s="172" t="s">
        <v>2488</v>
      </c>
      <c r="Q73" s="172" t="s">
        <v>2488</v>
      </c>
      <c r="R73" s="172" t="s">
        <v>2488</v>
      </c>
      <c r="S73" s="172" t="s">
        <v>2488</v>
      </c>
      <c r="T73" s="172" t="s">
        <v>2488</v>
      </c>
      <c r="U73" s="172" t="s">
        <v>2488</v>
      </c>
      <c r="V73" s="172" t="s">
        <v>2488</v>
      </c>
      <c r="W73" s="172" t="s">
        <v>2488</v>
      </c>
      <c r="X73" s="172" t="s">
        <v>2488</v>
      </c>
      <c r="Y73" s="172" t="s">
        <v>2488</v>
      </c>
      <c r="Z73" s="172" t="s">
        <v>2488</v>
      </c>
      <c r="AA73" s="172">
        <v>151</v>
      </c>
      <c r="AB73" s="172">
        <v>420</v>
      </c>
      <c r="AC73" s="172">
        <v>452</v>
      </c>
      <c r="AD73" s="172">
        <v>621</v>
      </c>
      <c r="AE73" s="172">
        <v>669</v>
      </c>
      <c r="AF73" s="19">
        <v>2313</v>
      </c>
      <c r="AG73" s="173">
        <v>6.8</v>
      </c>
      <c r="AH73" s="19">
        <v>2277910</v>
      </c>
      <c r="AI73" s="170">
        <v>1</v>
      </c>
      <c r="AJ73" s="451"/>
      <c r="AK73" s="450"/>
    </row>
    <row r="74" spans="1:37">
      <c r="A74" s="934"/>
      <c r="B74" s="100" t="s">
        <v>212</v>
      </c>
      <c r="C74" s="174" t="s">
        <v>213</v>
      </c>
      <c r="D74" s="172" t="s">
        <v>2488</v>
      </c>
      <c r="E74" s="172" t="s">
        <v>2488</v>
      </c>
      <c r="F74" s="172" t="s">
        <v>2488</v>
      </c>
      <c r="G74" s="172" t="s">
        <v>2488</v>
      </c>
      <c r="H74" s="172" t="s">
        <v>2488</v>
      </c>
      <c r="I74" s="172" t="s">
        <v>2488</v>
      </c>
      <c r="J74" s="172" t="s">
        <v>2488</v>
      </c>
      <c r="K74" s="172" t="s">
        <v>2488</v>
      </c>
      <c r="L74" s="172" t="s">
        <v>2488</v>
      </c>
      <c r="M74" s="172" t="s">
        <v>2488</v>
      </c>
      <c r="N74" s="172" t="s">
        <v>2488</v>
      </c>
      <c r="O74" s="172" t="s">
        <v>2488</v>
      </c>
      <c r="P74" s="172" t="s">
        <v>2488</v>
      </c>
      <c r="Q74" s="172" t="s">
        <v>2488</v>
      </c>
      <c r="R74" s="172" t="s">
        <v>2488</v>
      </c>
      <c r="S74" s="172" t="s">
        <v>2488</v>
      </c>
      <c r="T74" s="172" t="s">
        <v>2488</v>
      </c>
      <c r="U74" s="172" t="s">
        <v>2488</v>
      </c>
      <c r="V74" s="172" t="s">
        <v>2488</v>
      </c>
      <c r="W74" s="172" t="s">
        <v>2488</v>
      </c>
      <c r="X74" s="172" t="s">
        <v>2488</v>
      </c>
      <c r="Y74" s="172" t="s">
        <v>2488</v>
      </c>
      <c r="Z74" s="172" t="s">
        <v>2488</v>
      </c>
      <c r="AA74" s="172">
        <v>268</v>
      </c>
      <c r="AB74" s="172">
        <v>530</v>
      </c>
      <c r="AC74" s="172">
        <v>478</v>
      </c>
      <c r="AD74" s="172">
        <v>443</v>
      </c>
      <c r="AE74" s="172">
        <v>680</v>
      </c>
      <c r="AF74" s="19">
        <v>2399</v>
      </c>
      <c r="AG74" s="173">
        <v>7.1</v>
      </c>
      <c r="AH74" s="19">
        <v>1967539</v>
      </c>
      <c r="AI74" s="170">
        <v>1.2</v>
      </c>
      <c r="AJ74" s="451"/>
      <c r="AK74" s="450"/>
    </row>
    <row r="75" spans="1:37">
      <c r="A75" s="934"/>
      <c r="B75" s="100" t="s">
        <v>214</v>
      </c>
      <c r="C75" s="174" t="s">
        <v>215</v>
      </c>
      <c r="D75" s="172" t="s">
        <v>2488</v>
      </c>
      <c r="E75" s="172" t="s">
        <v>2488</v>
      </c>
      <c r="F75" s="172" t="s">
        <v>2488</v>
      </c>
      <c r="G75" s="172" t="s">
        <v>2488</v>
      </c>
      <c r="H75" s="172" t="s">
        <v>2488</v>
      </c>
      <c r="I75" s="172" t="s">
        <v>2488</v>
      </c>
      <c r="J75" s="172" t="s">
        <v>2488</v>
      </c>
      <c r="K75" s="172" t="s">
        <v>2488</v>
      </c>
      <c r="L75" s="172" t="s">
        <v>2488</v>
      </c>
      <c r="M75" s="172" t="s">
        <v>2488</v>
      </c>
      <c r="N75" s="172" t="s">
        <v>2488</v>
      </c>
      <c r="O75" s="172" t="s">
        <v>2488</v>
      </c>
      <c r="P75" s="172" t="s">
        <v>2488</v>
      </c>
      <c r="Q75" s="172" t="s">
        <v>2488</v>
      </c>
      <c r="R75" s="172" t="s">
        <v>2488</v>
      </c>
      <c r="S75" s="172" t="s">
        <v>2488</v>
      </c>
      <c r="T75" s="172" t="s">
        <v>2488</v>
      </c>
      <c r="U75" s="172" t="s">
        <v>2488</v>
      </c>
      <c r="V75" s="172" t="s">
        <v>2488</v>
      </c>
      <c r="W75" s="172" t="s">
        <v>2488</v>
      </c>
      <c r="X75" s="172" t="s">
        <v>2488</v>
      </c>
      <c r="Y75" s="172" t="s">
        <v>2488</v>
      </c>
      <c r="Z75" s="172" t="s">
        <v>2488</v>
      </c>
      <c r="AA75" s="172">
        <v>270</v>
      </c>
      <c r="AB75" s="172">
        <v>452</v>
      </c>
      <c r="AC75" s="172">
        <v>295</v>
      </c>
      <c r="AD75" s="172">
        <v>383</v>
      </c>
      <c r="AE75" s="172">
        <v>534</v>
      </c>
      <c r="AF75" s="19">
        <v>1934</v>
      </c>
      <c r="AG75" s="173">
        <v>5.7</v>
      </c>
      <c r="AH75" s="19">
        <v>2366525</v>
      </c>
      <c r="AI75" s="170">
        <v>0.8</v>
      </c>
      <c r="AJ75" s="451"/>
      <c r="AK75" s="450"/>
    </row>
    <row r="76" spans="1:37">
      <c r="A76" s="934"/>
      <c r="B76" s="100" t="s">
        <v>216</v>
      </c>
      <c r="C76" s="175" t="s">
        <v>217</v>
      </c>
      <c r="D76" s="172" t="s">
        <v>2488</v>
      </c>
      <c r="E76" s="172" t="s">
        <v>2488</v>
      </c>
      <c r="F76" s="172" t="s">
        <v>2488</v>
      </c>
      <c r="G76" s="172" t="s">
        <v>2488</v>
      </c>
      <c r="H76" s="172" t="s">
        <v>2488</v>
      </c>
      <c r="I76" s="172" t="s">
        <v>2488</v>
      </c>
      <c r="J76" s="172" t="s">
        <v>2488</v>
      </c>
      <c r="K76" s="172" t="s">
        <v>2488</v>
      </c>
      <c r="L76" s="172" t="s">
        <v>2488</v>
      </c>
      <c r="M76" s="172" t="s">
        <v>2488</v>
      </c>
      <c r="N76" s="172" t="s">
        <v>2488</v>
      </c>
      <c r="O76" s="172" t="s">
        <v>2488</v>
      </c>
      <c r="P76" s="172" t="s">
        <v>2488</v>
      </c>
      <c r="Q76" s="172" t="s">
        <v>2488</v>
      </c>
      <c r="R76" s="172" t="s">
        <v>2488</v>
      </c>
      <c r="S76" s="172" t="s">
        <v>2488</v>
      </c>
      <c r="T76" s="172" t="s">
        <v>2488</v>
      </c>
      <c r="U76" s="172" t="s">
        <v>2488</v>
      </c>
      <c r="V76" s="172" t="s">
        <v>2488</v>
      </c>
      <c r="W76" s="172" t="s">
        <v>2488</v>
      </c>
      <c r="X76" s="172" t="s">
        <v>2488</v>
      </c>
      <c r="Y76" s="172" t="s">
        <v>2488</v>
      </c>
      <c r="Z76" s="172" t="s">
        <v>2488</v>
      </c>
      <c r="AA76" s="172">
        <v>291</v>
      </c>
      <c r="AB76" s="172">
        <v>579</v>
      </c>
      <c r="AC76" s="172">
        <v>572</v>
      </c>
      <c r="AD76" s="172">
        <v>442</v>
      </c>
      <c r="AE76" s="172">
        <v>522</v>
      </c>
      <c r="AF76" s="19">
        <v>2406</v>
      </c>
      <c r="AG76" s="173">
        <v>7.1</v>
      </c>
      <c r="AH76" s="19">
        <v>2528111</v>
      </c>
      <c r="AI76" s="170">
        <v>1</v>
      </c>
      <c r="AJ76" s="451"/>
      <c r="AK76" s="450"/>
    </row>
    <row r="77" spans="1:37">
      <c r="A77" s="934"/>
      <c r="B77" s="100" t="s">
        <v>218</v>
      </c>
      <c r="C77" s="174" t="s">
        <v>219</v>
      </c>
      <c r="D77" s="172" t="s">
        <v>2488</v>
      </c>
      <c r="E77" s="172" t="s">
        <v>2488</v>
      </c>
      <c r="F77" s="172" t="s">
        <v>2488</v>
      </c>
      <c r="G77" s="172" t="s">
        <v>2488</v>
      </c>
      <c r="H77" s="172" t="s">
        <v>2488</v>
      </c>
      <c r="I77" s="172" t="s">
        <v>2488</v>
      </c>
      <c r="J77" s="172" t="s">
        <v>2488</v>
      </c>
      <c r="K77" s="172" t="s">
        <v>2488</v>
      </c>
      <c r="L77" s="172" t="s">
        <v>2488</v>
      </c>
      <c r="M77" s="172" t="s">
        <v>2488</v>
      </c>
      <c r="N77" s="172" t="s">
        <v>2488</v>
      </c>
      <c r="O77" s="172" t="s">
        <v>2488</v>
      </c>
      <c r="P77" s="172" t="s">
        <v>2488</v>
      </c>
      <c r="Q77" s="172" t="s">
        <v>2488</v>
      </c>
      <c r="R77" s="172" t="s">
        <v>2488</v>
      </c>
      <c r="S77" s="172" t="s">
        <v>2488</v>
      </c>
      <c r="T77" s="172" t="s">
        <v>2488</v>
      </c>
      <c r="U77" s="172" t="s">
        <v>2488</v>
      </c>
      <c r="V77" s="172" t="s">
        <v>2488</v>
      </c>
      <c r="W77" s="172" t="s">
        <v>2488</v>
      </c>
      <c r="X77" s="172" t="s">
        <v>2488</v>
      </c>
      <c r="Y77" s="172" t="s">
        <v>2488</v>
      </c>
      <c r="Z77" s="172" t="s">
        <v>2488</v>
      </c>
      <c r="AA77" s="172">
        <v>0</v>
      </c>
      <c r="AB77" s="172">
        <v>0</v>
      </c>
      <c r="AC77" s="172">
        <v>3</v>
      </c>
      <c r="AD77" s="172">
        <v>4</v>
      </c>
      <c r="AE77" s="172">
        <v>2</v>
      </c>
      <c r="AF77" s="19">
        <v>9</v>
      </c>
      <c r="AG77" s="173">
        <v>0</v>
      </c>
      <c r="AH77" s="19">
        <v>3447294</v>
      </c>
      <c r="AI77" s="170">
        <v>0</v>
      </c>
      <c r="AJ77" s="451"/>
      <c r="AK77" s="450"/>
    </row>
    <row r="78" spans="1:37">
      <c r="A78" s="934"/>
      <c r="B78" s="100" t="s">
        <v>220</v>
      </c>
      <c r="C78" s="174" t="s">
        <v>221</v>
      </c>
      <c r="D78" s="172" t="s">
        <v>2488</v>
      </c>
      <c r="E78" s="172" t="s">
        <v>2488</v>
      </c>
      <c r="F78" s="172" t="s">
        <v>2488</v>
      </c>
      <c r="G78" s="172" t="s">
        <v>2488</v>
      </c>
      <c r="H78" s="172" t="s">
        <v>2488</v>
      </c>
      <c r="I78" s="172" t="s">
        <v>2488</v>
      </c>
      <c r="J78" s="172" t="s">
        <v>2488</v>
      </c>
      <c r="K78" s="172" t="s">
        <v>2488</v>
      </c>
      <c r="L78" s="172" t="s">
        <v>2488</v>
      </c>
      <c r="M78" s="172" t="s">
        <v>2488</v>
      </c>
      <c r="N78" s="172" t="s">
        <v>2488</v>
      </c>
      <c r="O78" s="172" t="s">
        <v>2488</v>
      </c>
      <c r="P78" s="172" t="s">
        <v>2488</v>
      </c>
      <c r="Q78" s="172" t="s">
        <v>2488</v>
      </c>
      <c r="R78" s="172" t="s">
        <v>2488</v>
      </c>
      <c r="S78" s="172" t="s">
        <v>2488</v>
      </c>
      <c r="T78" s="172" t="s">
        <v>2488</v>
      </c>
      <c r="U78" s="172" t="s">
        <v>2488</v>
      </c>
      <c r="V78" s="172" t="s">
        <v>2488</v>
      </c>
      <c r="W78" s="172" t="s">
        <v>2488</v>
      </c>
      <c r="X78" s="172" t="s">
        <v>2488</v>
      </c>
      <c r="Y78" s="172" t="s">
        <v>2488</v>
      </c>
      <c r="Z78" s="172" t="s">
        <v>2488</v>
      </c>
      <c r="AA78" s="172">
        <v>370</v>
      </c>
      <c r="AB78" s="172">
        <v>407</v>
      </c>
      <c r="AC78" s="172">
        <v>483</v>
      </c>
      <c r="AD78" s="172">
        <v>514</v>
      </c>
      <c r="AE78" s="172">
        <v>455</v>
      </c>
      <c r="AF78" s="19">
        <v>2229</v>
      </c>
      <c r="AG78" s="173">
        <v>6.6</v>
      </c>
      <c r="AH78" s="19">
        <v>3704853</v>
      </c>
      <c r="AI78" s="170">
        <v>0.6</v>
      </c>
      <c r="AJ78" s="451"/>
      <c r="AK78" s="450"/>
    </row>
    <row r="79" spans="1:37">
      <c r="A79" s="934"/>
      <c r="B79" s="100" t="s">
        <v>222</v>
      </c>
      <c r="C79" s="174" t="s">
        <v>223</v>
      </c>
      <c r="D79" s="172" t="s">
        <v>2488</v>
      </c>
      <c r="E79" s="172" t="s">
        <v>2488</v>
      </c>
      <c r="F79" s="172" t="s">
        <v>2488</v>
      </c>
      <c r="G79" s="172" t="s">
        <v>2488</v>
      </c>
      <c r="H79" s="172" t="s">
        <v>2488</v>
      </c>
      <c r="I79" s="172" t="s">
        <v>2488</v>
      </c>
      <c r="J79" s="172" t="s">
        <v>2488</v>
      </c>
      <c r="K79" s="172" t="s">
        <v>2488</v>
      </c>
      <c r="L79" s="172" t="s">
        <v>2488</v>
      </c>
      <c r="M79" s="172" t="s">
        <v>2488</v>
      </c>
      <c r="N79" s="172" t="s">
        <v>2488</v>
      </c>
      <c r="O79" s="172" t="s">
        <v>2488</v>
      </c>
      <c r="P79" s="172" t="s">
        <v>2488</v>
      </c>
      <c r="Q79" s="172" t="s">
        <v>2488</v>
      </c>
      <c r="R79" s="172" t="s">
        <v>2488</v>
      </c>
      <c r="S79" s="172" t="s">
        <v>2488</v>
      </c>
      <c r="T79" s="172" t="s">
        <v>2488</v>
      </c>
      <c r="U79" s="172" t="s">
        <v>2488</v>
      </c>
      <c r="V79" s="172" t="s">
        <v>2488</v>
      </c>
      <c r="W79" s="172" t="s">
        <v>2488</v>
      </c>
      <c r="X79" s="172" t="s">
        <v>2488</v>
      </c>
      <c r="Y79" s="172" t="s">
        <v>2488</v>
      </c>
      <c r="Z79" s="172" t="s">
        <v>2488</v>
      </c>
      <c r="AA79" s="172">
        <v>426</v>
      </c>
      <c r="AB79" s="172">
        <v>1319</v>
      </c>
      <c r="AC79" s="172">
        <v>1964</v>
      </c>
      <c r="AD79" s="172">
        <v>1864</v>
      </c>
      <c r="AE79" s="172">
        <v>1864</v>
      </c>
      <c r="AF79" s="19">
        <v>7437</v>
      </c>
      <c r="AG79" s="173">
        <v>22</v>
      </c>
      <c r="AH79" s="19">
        <v>2356954</v>
      </c>
      <c r="AI79" s="170">
        <v>3.2</v>
      </c>
      <c r="AJ79" s="451"/>
      <c r="AK79" s="450"/>
    </row>
    <row r="80" spans="1:37" ht="12.3">
      <c r="A80" s="934"/>
      <c r="B80" s="176" t="s">
        <v>224</v>
      </c>
      <c r="C80" s="176" t="s">
        <v>225</v>
      </c>
      <c r="D80" s="177" t="s">
        <v>2488</v>
      </c>
      <c r="E80" s="177" t="s">
        <v>2488</v>
      </c>
      <c r="F80" s="177" t="s">
        <v>2488</v>
      </c>
      <c r="G80" s="177" t="s">
        <v>2488</v>
      </c>
      <c r="H80" s="177" t="s">
        <v>2488</v>
      </c>
      <c r="I80" s="177" t="s">
        <v>2488</v>
      </c>
      <c r="J80" s="177" t="s">
        <v>2488</v>
      </c>
      <c r="K80" s="177" t="s">
        <v>2488</v>
      </c>
      <c r="L80" s="177" t="s">
        <v>2488</v>
      </c>
      <c r="M80" s="177" t="s">
        <v>2488</v>
      </c>
      <c r="N80" s="177" t="s">
        <v>2488</v>
      </c>
      <c r="O80" s="177" t="s">
        <v>2488</v>
      </c>
      <c r="P80" s="177" t="s">
        <v>2488</v>
      </c>
      <c r="Q80" s="177" t="s">
        <v>2488</v>
      </c>
      <c r="R80" s="177" t="s">
        <v>2488</v>
      </c>
      <c r="S80" s="177" t="s">
        <v>2488</v>
      </c>
      <c r="T80" s="177" t="s">
        <v>2488</v>
      </c>
      <c r="U80" s="177" t="s">
        <v>2488</v>
      </c>
      <c r="V80" s="177" t="s">
        <v>2488</v>
      </c>
      <c r="W80" s="177" t="s">
        <v>2488</v>
      </c>
      <c r="X80" s="177" t="s">
        <v>2488</v>
      </c>
      <c r="Y80" s="177" t="s">
        <v>2488</v>
      </c>
      <c r="Z80" s="177" t="s">
        <v>2488</v>
      </c>
      <c r="AA80" s="177">
        <v>478</v>
      </c>
      <c r="AB80" s="177">
        <v>1279</v>
      </c>
      <c r="AC80" s="177">
        <v>1428</v>
      </c>
      <c r="AD80" s="177">
        <v>1255</v>
      </c>
      <c r="AE80" s="177">
        <v>1392</v>
      </c>
      <c r="AF80" s="177">
        <v>5832</v>
      </c>
      <c r="AG80" s="170">
        <v>17.2</v>
      </c>
      <c r="AH80" s="186">
        <v>1341594</v>
      </c>
      <c r="AI80" s="170">
        <v>4.3</v>
      </c>
      <c r="AJ80" s="451"/>
      <c r="AK80" s="450"/>
    </row>
    <row r="81" spans="1:37" ht="12.3">
      <c r="A81" s="934"/>
      <c r="B81" s="15" t="s">
        <v>226</v>
      </c>
      <c r="C81" s="178" t="s">
        <v>58</v>
      </c>
      <c r="D81" s="177" t="s">
        <v>2488</v>
      </c>
      <c r="E81" s="177" t="s">
        <v>2488</v>
      </c>
      <c r="F81" s="177" t="s">
        <v>2488</v>
      </c>
      <c r="G81" s="177" t="s">
        <v>2488</v>
      </c>
      <c r="H81" s="177" t="s">
        <v>2488</v>
      </c>
      <c r="I81" s="177" t="s">
        <v>2488</v>
      </c>
      <c r="J81" s="177" t="s">
        <v>2488</v>
      </c>
      <c r="K81" s="177" t="s">
        <v>2488</v>
      </c>
      <c r="L81" s="177" t="s">
        <v>2488</v>
      </c>
      <c r="M81" s="177" t="s">
        <v>2488</v>
      </c>
      <c r="N81" s="177" t="s">
        <v>2488</v>
      </c>
      <c r="O81" s="177" t="s">
        <v>2488</v>
      </c>
      <c r="P81" s="177" t="s">
        <v>2488</v>
      </c>
      <c r="Q81" s="177" t="s">
        <v>2488</v>
      </c>
      <c r="R81" s="177" t="s">
        <v>2488</v>
      </c>
      <c r="S81" s="177" t="s">
        <v>2488</v>
      </c>
      <c r="T81" s="177" t="s">
        <v>2488</v>
      </c>
      <c r="U81" s="177" t="s">
        <v>2488</v>
      </c>
      <c r="V81" s="177" t="s">
        <v>2488</v>
      </c>
      <c r="W81" s="177" t="s">
        <v>2488</v>
      </c>
      <c r="X81" s="177" t="s">
        <v>2488</v>
      </c>
      <c r="Y81" s="177" t="s">
        <v>2488</v>
      </c>
      <c r="Z81" s="177" t="s">
        <v>2488</v>
      </c>
      <c r="AA81" s="177">
        <v>534</v>
      </c>
      <c r="AB81" s="177">
        <v>1196</v>
      </c>
      <c r="AC81" s="177">
        <v>1267</v>
      </c>
      <c r="AD81" s="177">
        <v>1476</v>
      </c>
      <c r="AE81" s="177">
        <v>1542</v>
      </c>
      <c r="AF81" s="177">
        <v>6015</v>
      </c>
      <c r="AG81" s="170">
        <v>17.8</v>
      </c>
      <c r="AH81" s="186">
        <v>2446173</v>
      </c>
      <c r="AI81" s="170">
        <v>2.5</v>
      </c>
      <c r="AJ81" s="451"/>
      <c r="AK81" s="450"/>
    </row>
    <row r="82" spans="1:37" ht="29.25" customHeight="1">
      <c r="A82" s="933" t="s">
        <v>201</v>
      </c>
      <c r="B82" s="15" t="s">
        <v>203</v>
      </c>
      <c r="C82" s="99" t="s">
        <v>978</v>
      </c>
      <c r="D82" s="169">
        <v>54269</v>
      </c>
      <c r="E82" s="169">
        <v>94625</v>
      </c>
      <c r="F82" s="169">
        <v>151530</v>
      </c>
      <c r="G82" s="169">
        <v>219346</v>
      </c>
      <c r="H82" s="169">
        <v>248445</v>
      </c>
      <c r="I82" s="169">
        <v>169402</v>
      </c>
      <c r="J82" s="169">
        <v>162334</v>
      </c>
      <c r="K82" s="169">
        <v>170128</v>
      </c>
      <c r="L82" s="169">
        <v>138445</v>
      </c>
      <c r="M82" s="169">
        <v>91701</v>
      </c>
      <c r="N82" s="169">
        <v>89715</v>
      </c>
      <c r="O82" s="169">
        <v>90697</v>
      </c>
      <c r="P82" s="169">
        <v>109908</v>
      </c>
      <c r="Q82" s="169">
        <v>111699</v>
      </c>
      <c r="R82" s="169">
        <v>72486</v>
      </c>
      <c r="S82" s="169">
        <v>64914</v>
      </c>
      <c r="T82" s="169">
        <v>70464</v>
      </c>
      <c r="U82" s="169">
        <v>32812</v>
      </c>
      <c r="V82" s="169">
        <v>47018</v>
      </c>
      <c r="W82" s="169">
        <v>51187</v>
      </c>
      <c r="X82" s="169">
        <v>58075</v>
      </c>
      <c r="Y82" s="169">
        <v>65986</v>
      </c>
      <c r="Z82" s="169">
        <v>71639</v>
      </c>
      <c r="AA82" s="169">
        <v>16272</v>
      </c>
      <c r="AB82" s="169">
        <v>38091</v>
      </c>
      <c r="AC82" s="169">
        <v>44930</v>
      </c>
      <c r="AD82" s="169">
        <v>58833</v>
      </c>
      <c r="AE82" s="169">
        <v>79957</v>
      </c>
      <c r="AF82" s="169">
        <v>2674908</v>
      </c>
      <c r="AG82" s="170">
        <v>100</v>
      </c>
      <c r="AH82" s="186">
        <v>26672299</v>
      </c>
      <c r="AI82" s="170">
        <v>100.3</v>
      </c>
      <c r="AJ82" s="42"/>
      <c r="AK82" s="450"/>
    </row>
    <row r="83" spans="1:37" ht="12.3">
      <c r="A83" s="934"/>
      <c r="B83" s="15" t="s">
        <v>204</v>
      </c>
      <c r="C83" s="99" t="s">
        <v>205</v>
      </c>
      <c r="D83" s="171">
        <v>46923</v>
      </c>
      <c r="E83" s="171">
        <v>79451</v>
      </c>
      <c r="F83" s="171">
        <v>124320</v>
      </c>
      <c r="G83" s="171">
        <v>180060</v>
      </c>
      <c r="H83" s="171">
        <v>204401</v>
      </c>
      <c r="I83" s="171">
        <v>143071</v>
      </c>
      <c r="J83" s="171">
        <v>136332</v>
      </c>
      <c r="K83" s="171">
        <v>142523</v>
      </c>
      <c r="L83" s="171">
        <v>118454</v>
      </c>
      <c r="M83" s="171">
        <v>76686</v>
      </c>
      <c r="N83" s="171">
        <v>73674</v>
      </c>
      <c r="O83" s="171">
        <v>75285</v>
      </c>
      <c r="P83" s="171">
        <v>91273</v>
      </c>
      <c r="Q83" s="171">
        <v>91464</v>
      </c>
      <c r="R83" s="171">
        <v>58051</v>
      </c>
      <c r="S83" s="171">
        <v>51127</v>
      </c>
      <c r="T83" s="171">
        <v>53647</v>
      </c>
      <c r="U83" s="171">
        <v>23243</v>
      </c>
      <c r="V83" s="171">
        <v>35453</v>
      </c>
      <c r="W83" s="171">
        <v>40920</v>
      </c>
      <c r="X83" s="171">
        <v>46471</v>
      </c>
      <c r="Y83" s="171">
        <v>49553</v>
      </c>
      <c r="Z83" s="171">
        <v>55897</v>
      </c>
      <c r="AA83" s="171">
        <v>13343</v>
      </c>
      <c r="AB83" s="171">
        <v>30751</v>
      </c>
      <c r="AC83" s="171">
        <v>36143</v>
      </c>
      <c r="AD83" s="171">
        <v>47534</v>
      </c>
      <c r="AE83" s="171">
        <v>65766</v>
      </c>
      <c r="AF83" s="171">
        <v>2191816</v>
      </c>
      <c r="AG83" s="170">
        <v>81.900000000000006</v>
      </c>
      <c r="AH83" s="186">
        <v>22884532</v>
      </c>
      <c r="AI83" s="170">
        <v>95.8</v>
      </c>
      <c r="AJ83" s="42"/>
      <c r="AK83" s="450"/>
    </row>
    <row r="84" spans="1:37">
      <c r="A84" s="934"/>
      <c r="B84" s="100" t="s">
        <v>206</v>
      </c>
      <c r="C84" s="101" t="s">
        <v>207</v>
      </c>
      <c r="D84" s="6">
        <v>3876</v>
      </c>
      <c r="E84" s="6">
        <v>6908</v>
      </c>
      <c r="F84" s="6">
        <v>10245</v>
      </c>
      <c r="G84" s="6">
        <v>15208</v>
      </c>
      <c r="H84" s="6">
        <v>16983</v>
      </c>
      <c r="I84" s="6">
        <v>10799</v>
      </c>
      <c r="J84" s="6">
        <v>10760</v>
      </c>
      <c r="K84" s="6">
        <v>10276</v>
      </c>
      <c r="L84" s="6">
        <v>7854</v>
      </c>
      <c r="M84" s="6">
        <v>4886</v>
      </c>
      <c r="N84" s="6">
        <v>3940</v>
      </c>
      <c r="O84" s="6">
        <v>4029</v>
      </c>
      <c r="P84" s="6">
        <v>5241</v>
      </c>
      <c r="Q84" s="6">
        <v>6382</v>
      </c>
      <c r="R84" s="6">
        <v>4532</v>
      </c>
      <c r="S84" s="6">
        <v>3400</v>
      </c>
      <c r="T84" s="6">
        <v>3607</v>
      </c>
      <c r="U84" s="6">
        <v>1306</v>
      </c>
      <c r="V84" s="6">
        <v>2067</v>
      </c>
      <c r="W84" s="6">
        <v>2424</v>
      </c>
      <c r="X84" s="6">
        <v>2271</v>
      </c>
      <c r="Y84" s="6">
        <v>2440</v>
      </c>
      <c r="Z84" s="6">
        <v>4040</v>
      </c>
      <c r="AA84" s="6">
        <v>1311</v>
      </c>
      <c r="AB84" s="6">
        <v>2248</v>
      </c>
      <c r="AC84" s="6">
        <v>2168</v>
      </c>
      <c r="AD84" s="6">
        <v>2801</v>
      </c>
      <c r="AE84" s="6">
        <v>4848</v>
      </c>
      <c r="AF84" s="6">
        <v>156850</v>
      </c>
      <c r="AG84" s="173">
        <v>5.9</v>
      </c>
      <c r="AH84" s="19">
        <v>1151431</v>
      </c>
      <c r="AI84" s="173">
        <v>136.19999999999999</v>
      </c>
      <c r="AJ84" s="42"/>
      <c r="AK84" s="450"/>
    </row>
    <row r="85" spans="1:37">
      <c r="A85" s="934"/>
      <c r="B85" s="100" t="s">
        <v>208</v>
      </c>
      <c r="C85" s="174" t="s">
        <v>209</v>
      </c>
      <c r="D85" s="6">
        <v>9807</v>
      </c>
      <c r="E85" s="6">
        <v>18627</v>
      </c>
      <c r="F85" s="6">
        <v>31224</v>
      </c>
      <c r="G85" s="6">
        <v>44031</v>
      </c>
      <c r="H85" s="6">
        <v>45078</v>
      </c>
      <c r="I85" s="6">
        <v>29926</v>
      </c>
      <c r="J85" s="6">
        <v>31469</v>
      </c>
      <c r="K85" s="6">
        <v>30732</v>
      </c>
      <c r="L85" s="6">
        <v>24629</v>
      </c>
      <c r="M85" s="6">
        <v>14695</v>
      </c>
      <c r="N85" s="6">
        <v>17211</v>
      </c>
      <c r="O85" s="6">
        <v>17516</v>
      </c>
      <c r="P85" s="6">
        <v>22420</v>
      </c>
      <c r="Q85" s="6">
        <v>22819</v>
      </c>
      <c r="R85" s="6">
        <v>12762</v>
      </c>
      <c r="S85" s="6">
        <v>11582</v>
      </c>
      <c r="T85" s="6">
        <v>10865</v>
      </c>
      <c r="U85" s="6">
        <v>4053</v>
      </c>
      <c r="V85" s="6">
        <v>6728</v>
      </c>
      <c r="W85" s="6">
        <v>8359</v>
      </c>
      <c r="X85" s="6">
        <v>9310</v>
      </c>
      <c r="Y85" s="6">
        <v>10027</v>
      </c>
      <c r="Z85" s="6">
        <v>10381</v>
      </c>
      <c r="AA85" s="6">
        <v>2580</v>
      </c>
      <c r="AB85" s="6">
        <v>6631</v>
      </c>
      <c r="AC85" s="6">
        <v>7880</v>
      </c>
      <c r="AD85" s="6">
        <v>10878</v>
      </c>
      <c r="AE85" s="6">
        <v>14918</v>
      </c>
      <c r="AF85" s="6">
        <v>487138</v>
      </c>
      <c r="AG85" s="173">
        <v>18.2</v>
      </c>
      <c r="AH85" s="19">
        <v>3083916</v>
      </c>
      <c r="AI85" s="173">
        <v>158</v>
      </c>
      <c r="AJ85" s="42"/>
      <c r="AK85" s="450"/>
    </row>
    <row r="86" spans="1:37">
      <c r="A86" s="934"/>
      <c r="B86" s="100" t="s">
        <v>210</v>
      </c>
      <c r="C86" s="174" t="s">
        <v>211</v>
      </c>
      <c r="D86" s="6">
        <v>4904</v>
      </c>
      <c r="E86" s="6">
        <v>9454</v>
      </c>
      <c r="F86" s="6">
        <v>15907</v>
      </c>
      <c r="G86" s="6">
        <v>24523</v>
      </c>
      <c r="H86" s="6">
        <v>24595</v>
      </c>
      <c r="I86" s="6">
        <v>19200</v>
      </c>
      <c r="J86" s="6">
        <v>17728</v>
      </c>
      <c r="K86" s="6">
        <v>19213</v>
      </c>
      <c r="L86" s="6">
        <v>15803</v>
      </c>
      <c r="M86" s="6">
        <v>9310</v>
      </c>
      <c r="N86" s="6">
        <v>10624</v>
      </c>
      <c r="O86" s="6">
        <v>12977</v>
      </c>
      <c r="P86" s="6">
        <v>15568</v>
      </c>
      <c r="Q86" s="6">
        <v>16474</v>
      </c>
      <c r="R86" s="6">
        <v>9821</v>
      </c>
      <c r="S86" s="6">
        <v>9566</v>
      </c>
      <c r="T86" s="6">
        <v>10781</v>
      </c>
      <c r="U86" s="6">
        <v>4261</v>
      </c>
      <c r="V86" s="6">
        <v>6012</v>
      </c>
      <c r="W86" s="6">
        <v>6241</v>
      </c>
      <c r="X86" s="6">
        <v>7383</v>
      </c>
      <c r="Y86" s="6">
        <v>6672</v>
      </c>
      <c r="Z86" s="6">
        <v>6872</v>
      </c>
      <c r="AA86" s="6">
        <v>1907</v>
      </c>
      <c r="AB86" s="6">
        <v>5047</v>
      </c>
      <c r="AC86" s="6">
        <v>7200</v>
      </c>
      <c r="AD86" s="6">
        <v>10170</v>
      </c>
      <c r="AE86" s="6">
        <v>12791</v>
      </c>
      <c r="AF86" s="6">
        <v>321004</v>
      </c>
      <c r="AG86" s="173">
        <v>12</v>
      </c>
      <c r="AH86" s="19">
        <v>2277910</v>
      </c>
      <c r="AI86" s="173">
        <v>140.9</v>
      </c>
      <c r="AJ86" s="42"/>
      <c r="AK86" s="450"/>
    </row>
    <row r="87" spans="1:37">
      <c r="A87" s="934"/>
      <c r="B87" s="100" t="s">
        <v>212</v>
      </c>
      <c r="C87" s="174" t="s">
        <v>213</v>
      </c>
      <c r="D87" s="6">
        <v>4633</v>
      </c>
      <c r="E87" s="6">
        <v>6149</v>
      </c>
      <c r="F87" s="6">
        <v>8907</v>
      </c>
      <c r="G87" s="6">
        <v>15467</v>
      </c>
      <c r="H87" s="6">
        <v>15838</v>
      </c>
      <c r="I87" s="6">
        <v>11354</v>
      </c>
      <c r="J87" s="6">
        <v>9925</v>
      </c>
      <c r="K87" s="6">
        <v>12132</v>
      </c>
      <c r="L87" s="6">
        <v>10438</v>
      </c>
      <c r="M87" s="6">
        <v>6543</v>
      </c>
      <c r="N87" s="6">
        <v>6637</v>
      </c>
      <c r="O87" s="6">
        <v>6488</v>
      </c>
      <c r="P87" s="6">
        <v>8334</v>
      </c>
      <c r="Q87" s="6">
        <v>7665</v>
      </c>
      <c r="R87" s="6">
        <v>4770</v>
      </c>
      <c r="S87" s="6">
        <v>4266</v>
      </c>
      <c r="T87" s="6">
        <v>4391</v>
      </c>
      <c r="U87" s="6">
        <v>2340</v>
      </c>
      <c r="V87" s="6">
        <v>3336</v>
      </c>
      <c r="W87" s="6">
        <v>3924</v>
      </c>
      <c r="X87" s="6">
        <v>3610</v>
      </c>
      <c r="Y87" s="6">
        <v>4139</v>
      </c>
      <c r="Z87" s="6">
        <v>4064</v>
      </c>
      <c r="AA87" s="6">
        <v>1218</v>
      </c>
      <c r="AB87" s="6">
        <v>2820</v>
      </c>
      <c r="AC87" s="6">
        <v>3145</v>
      </c>
      <c r="AD87" s="6">
        <v>3862</v>
      </c>
      <c r="AE87" s="6">
        <v>6174</v>
      </c>
      <c r="AF87" s="6">
        <v>182569</v>
      </c>
      <c r="AG87" s="173">
        <v>6.8</v>
      </c>
      <c r="AH87" s="19">
        <v>1967539</v>
      </c>
      <c r="AI87" s="173">
        <v>92.8</v>
      </c>
      <c r="AJ87" s="706"/>
      <c r="AK87" s="450"/>
    </row>
    <row r="88" spans="1:37">
      <c r="A88" s="934"/>
      <c r="B88" s="100" t="s">
        <v>214</v>
      </c>
      <c r="C88" s="174" t="s">
        <v>215</v>
      </c>
      <c r="D88" s="6">
        <v>8007</v>
      </c>
      <c r="E88" s="6">
        <v>12182</v>
      </c>
      <c r="F88" s="6">
        <v>20742</v>
      </c>
      <c r="G88" s="6">
        <v>28876</v>
      </c>
      <c r="H88" s="6">
        <v>29192</v>
      </c>
      <c r="I88" s="6">
        <v>18611</v>
      </c>
      <c r="J88" s="6">
        <v>19041</v>
      </c>
      <c r="K88" s="6">
        <v>18177</v>
      </c>
      <c r="L88" s="6">
        <v>14872</v>
      </c>
      <c r="M88" s="6">
        <v>10248</v>
      </c>
      <c r="N88" s="6">
        <v>9486</v>
      </c>
      <c r="O88" s="6">
        <v>12481</v>
      </c>
      <c r="P88" s="6">
        <v>14507</v>
      </c>
      <c r="Q88" s="6">
        <v>14243</v>
      </c>
      <c r="R88" s="6">
        <v>8112</v>
      </c>
      <c r="S88" s="6">
        <v>6531</v>
      </c>
      <c r="T88" s="6">
        <v>6332</v>
      </c>
      <c r="U88" s="6">
        <v>2302</v>
      </c>
      <c r="V88" s="6">
        <v>3998</v>
      </c>
      <c r="W88" s="6">
        <v>4526</v>
      </c>
      <c r="X88" s="6">
        <v>4691</v>
      </c>
      <c r="Y88" s="6">
        <v>5070</v>
      </c>
      <c r="Z88" s="6">
        <v>5986</v>
      </c>
      <c r="AA88" s="6">
        <v>2268</v>
      </c>
      <c r="AB88" s="6">
        <v>4301</v>
      </c>
      <c r="AC88" s="6">
        <v>4297</v>
      </c>
      <c r="AD88" s="6">
        <v>7568</v>
      </c>
      <c r="AE88" s="6">
        <v>13159</v>
      </c>
      <c r="AF88" s="6">
        <v>309806</v>
      </c>
      <c r="AG88" s="173">
        <v>11.6</v>
      </c>
      <c r="AH88" s="19">
        <v>2366525</v>
      </c>
      <c r="AI88" s="173">
        <v>130.9</v>
      </c>
      <c r="AJ88" s="42"/>
      <c r="AK88" s="450"/>
    </row>
    <row r="89" spans="1:37">
      <c r="A89" s="934"/>
      <c r="B89" s="100" t="s">
        <v>216</v>
      </c>
      <c r="C89" s="175" t="s">
        <v>217</v>
      </c>
      <c r="D89" s="6">
        <v>2370</v>
      </c>
      <c r="E89" s="6">
        <v>5316</v>
      </c>
      <c r="F89" s="6">
        <v>7354</v>
      </c>
      <c r="G89" s="6">
        <v>10187</v>
      </c>
      <c r="H89" s="6">
        <v>14185</v>
      </c>
      <c r="I89" s="6">
        <v>10812</v>
      </c>
      <c r="J89" s="6">
        <v>10468</v>
      </c>
      <c r="K89" s="6">
        <v>12118</v>
      </c>
      <c r="L89" s="6">
        <v>10582</v>
      </c>
      <c r="M89" s="6">
        <v>6705</v>
      </c>
      <c r="N89" s="6">
        <v>5835</v>
      </c>
      <c r="O89" s="6">
        <v>5153</v>
      </c>
      <c r="P89" s="6">
        <v>7603</v>
      </c>
      <c r="Q89" s="6">
        <v>7989</v>
      </c>
      <c r="R89" s="6">
        <v>4790</v>
      </c>
      <c r="S89" s="6">
        <v>4041</v>
      </c>
      <c r="T89" s="6">
        <v>4595</v>
      </c>
      <c r="U89" s="6">
        <v>2742</v>
      </c>
      <c r="V89" s="6">
        <v>3857</v>
      </c>
      <c r="W89" s="6">
        <v>4845</v>
      </c>
      <c r="X89" s="6">
        <v>4881</v>
      </c>
      <c r="Y89" s="6">
        <v>4406</v>
      </c>
      <c r="Z89" s="6">
        <v>4722</v>
      </c>
      <c r="AA89" s="6">
        <v>681</v>
      </c>
      <c r="AB89" s="6">
        <v>1722</v>
      </c>
      <c r="AC89" s="6">
        <v>2315</v>
      </c>
      <c r="AD89" s="6">
        <v>2585</v>
      </c>
      <c r="AE89" s="6">
        <v>2638</v>
      </c>
      <c r="AF89" s="6">
        <v>165497</v>
      </c>
      <c r="AG89" s="173">
        <v>6.2</v>
      </c>
      <c r="AH89" s="19">
        <v>2528111</v>
      </c>
      <c r="AI89" s="173">
        <v>65.5</v>
      </c>
      <c r="AJ89" s="42"/>
      <c r="AK89" s="450"/>
    </row>
    <row r="90" spans="1:37">
      <c r="A90" s="934"/>
      <c r="B90" s="100" t="s">
        <v>218</v>
      </c>
      <c r="C90" s="174" t="s">
        <v>219</v>
      </c>
      <c r="D90" s="6">
        <v>5106</v>
      </c>
      <c r="E90" s="6">
        <v>6910</v>
      </c>
      <c r="F90" s="6">
        <v>8680</v>
      </c>
      <c r="G90" s="6">
        <v>12809</v>
      </c>
      <c r="H90" s="6">
        <v>21015</v>
      </c>
      <c r="I90" s="6">
        <v>15141</v>
      </c>
      <c r="J90" s="6">
        <v>12475</v>
      </c>
      <c r="K90" s="6">
        <v>13067</v>
      </c>
      <c r="L90" s="6">
        <v>10034</v>
      </c>
      <c r="M90" s="6">
        <v>7811</v>
      </c>
      <c r="N90" s="6">
        <v>6290</v>
      </c>
      <c r="O90" s="6">
        <v>5296</v>
      </c>
      <c r="P90" s="6">
        <v>3946</v>
      </c>
      <c r="Q90" s="6">
        <v>4745</v>
      </c>
      <c r="R90" s="6">
        <v>3525</v>
      </c>
      <c r="S90" s="6">
        <v>3498</v>
      </c>
      <c r="T90" s="6">
        <v>3396</v>
      </c>
      <c r="U90" s="6">
        <v>1217</v>
      </c>
      <c r="V90" s="6">
        <v>2656</v>
      </c>
      <c r="W90" s="6">
        <v>2576</v>
      </c>
      <c r="X90" s="6">
        <v>4086</v>
      </c>
      <c r="Y90" s="6">
        <v>6178</v>
      </c>
      <c r="Z90" s="6">
        <v>7013</v>
      </c>
      <c r="AA90" s="6">
        <v>587</v>
      </c>
      <c r="AB90" s="6">
        <v>1016</v>
      </c>
      <c r="AC90" s="6">
        <v>1581</v>
      </c>
      <c r="AD90" s="6">
        <v>2228</v>
      </c>
      <c r="AE90" s="6">
        <v>3466</v>
      </c>
      <c r="AF90" s="6">
        <v>176348</v>
      </c>
      <c r="AG90" s="173">
        <v>6.6</v>
      </c>
      <c r="AH90" s="19">
        <v>3447294</v>
      </c>
      <c r="AI90" s="173">
        <v>51.2</v>
      </c>
      <c r="AJ90" s="42"/>
      <c r="AK90" s="450"/>
    </row>
    <row r="91" spans="1:37">
      <c r="A91" s="934"/>
      <c r="B91" s="100" t="s">
        <v>220</v>
      </c>
      <c r="C91" s="174" t="s">
        <v>221</v>
      </c>
      <c r="D91" s="6">
        <v>4374</v>
      </c>
      <c r="E91" s="6">
        <v>7509</v>
      </c>
      <c r="F91" s="6">
        <v>12567</v>
      </c>
      <c r="G91" s="6">
        <v>17029</v>
      </c>
      <c r="H91" s="6">
        <v>23544</v>
      </c>
      <c r="I91" s="6">
        <v>16304</v>
      </c>
      <c r="J91" s="6">
        <v>14386</v>
      </c>
      <c r="K91" s="6">
        <v>15468</v>
      </c>
      <c r="L91" s="6">
        <v>13969</v>
      </c>
      <c r="M91" s="6">
        <v>9421</v>
      </c>
      <c r="N91" s="6">
        <v>8588</v>
      </c>
      <c r="O91" s="6">
        <v>6964</v>
      </c>
      <c r="P91" s="6">
        <v>8345</v>
      </c>
      <c r="Q91" s="6">
        <v>7065</v>
      </c>
      <c r="R91" s="6">
        <v>6359</v>
      </c>
      <c r="S91" s="6">
        <v>5120</v>
      </c>
      <c r="T91" s="6">
        <v>4925</v>
      </c>
      <c r="U91" s="6">
        <v>2725</v>
      </c>
      <c r="V91" s="6">
        <v>3471</v>
      </c>
      <c r="W91" s="6">
        <v>4152</v>
      </c>
      <c r="X91" s="6">
        <v>5970</v>
      </c>
      <c r="Y91" s="6">
        <v>5866</v>
      </c>
      <c r="Z91" s="6">
        <v>7189</v>
      </c>
      <c r="AA91" s="6">
        <v>1505</v>
      </c>
      <c r="AB91" s="6">
        <v>2604</v>
      </c>
      <c r="AC91" s="6">
        <v>2427</v>
      </c>
      <c r="AD91" s="6">
        <v>2291</v>
      </c>
      <c r="AE91" s="6">
        <v>2224</v>
      </c>
      <c r="AF91" s="6">
        <v>222361</v>
      </c>
      <c r="AG91" s="173">
        <v>8.3000000000000007</v>
      </c>
      <c r="AH91" s="19">
        <v>3704853</v>
      </c>
      <c r="AI91" s="173">
        <v>60</v>
      </c>
      <c r="AJ91" s="42"/>
      <c r="AK91" s="450"/>
    </row>
    <row r="92" spans="1:37">
      <c r="A92" s="934"/>
      <c r="B92" s="100" t="s">
        <v>222</v>
      </c>
      <c r="C92" s="174" t="s">
        <v>223</v>
      </c>
      <c r="D92" s="6">
        <v>3846</v>
      </c>
      <c r="E92" s="6">
        <v>6396</v>
      </c>
      <c r="F92" s="6">
        <v>8694</v>
      </c>
      <c r="G92" s="6">
        <v>11930</v>
      </c>
      <c r="H92" s="6">
        <v>13971</v>
      </c>
      <c r="I92" s="6">
        <v>10924</v>
      </c>
      <c r="J92" s="6">
        <v>10080</v>
      </c>
      <c r="K92" s="6">
        <v>11340</v>
      </c>
      <c r="L92" s="6">
        <v>10273</v>
      </c>
      <c r="M92" s="6">
        <v>7067</v>
      </c>
      <c r="N92" s="6">
        <v>5063</v>
      </c>
      <c r="O92" s="6">
        <v>4381</v>
      </c>
      <c r="P92" s="6">
        <v>5309</v>
      </c>
      <c r="Q92" s="6">
        <v>4082</v>
      </c>
      <c r="R92" s="6">
        <v>3380</v>
      </c>
      <c r="S92" s="6">
        <v>3123</v>
      </c>
      <c r="T92" s="6">
        <v>4755</v>
      </c>
      <c r="U92" s="6">
        <v>2297</v>
      </c>
      <c r="V92" s="6">
        <v>3328</v>
      </c>
      <c r="W92" s="6">
        <v>3873</v>
      </c>
      <c r="X92" s="6">
        <v>4269</v>
      </c>
      <c r="Y92" s="6">
        <v>4755</v>
      </c>
      <c r="Z92" s="6">
        <v>5630</v>
      </c>
      <c r="AA92" s="6">
        <v>1286</v>
      </c>
      <c r="AB92" s="6">
        <v>4362</v>
      </c>
      <c r="AC92" s="6">
        <v>5130</v>
      </c>
      <c r="AD92" s="6">
        <v>5151</v>
      </c>
      <c r="AE92" s="6">
        <v>5548</v>
      </c>
      <c r="AF92" s="6">
        <v>170243</v>
      </c>
      <c r="AG92" s="173">
        <v>6.4</v>
      </c>
      <c r="AH92" s="19">
        <v>2356954</v>
      </c>
      <c r="AI92" s="173">
        <v>72.2</v>
      </c>
      <c r="AJ92" s="42"/>
      <c r="AK92" s="450"/>
    </row>
    <row r="93" spans="1:37" ht="12.3">
      <c r="A93" s="934"/>
      <c r="B93" s="176" t="s">
        <v>224</v>
      </c>
      <c r="C93" s="176" t="s">
        <v>225</v>
      </c>
      <c r="D93" s="179">
        <v>2253</v>
      </c>
      <c r="E93" s="179">
        <v>5612</v>
      </c>
      <c r="F93" s="179">
        <v>9409</v>
      </c>
      <c r="G93" s="179">
        <v>14335</v>
      </c>
      <c r="H93" s="179">
        <v>13674</v>
      </c>
      <c r="I93" s="179">
        <v>8417</v>
      </c>
      <c r="J93" s="179">
        <v>5559</v>
      </c>
      <c r="K93" s="179">
        <v>6379</v>
      </c>
      <c r="L93" s="179">
        <v>5733</v>
      </c>
      <c r="M93" s="179">
        <v>4791</v>
      </c>
      <c r="N93" s="179">
        <v>4867</v>
      </c>
      <c r="O93" s="179">
        <v>4374</v>
      </c>
      <c r="P93" s="179">
        <v>5888</v>
      </c>
      <c r="Q93" s="179">
        <v>7460</v>
      </c>
      <c r="R93" s="179">
        <v>4189</v>
      </c>
      <c r="S93" s="179">
        <v>4337</v>
      </c>
      <c r="T93" s="179">
        <v>5206</v>
      </c>
      <c r="U93" s="179">
        <v>2142</v>
      </c>
      <c r="V93" s="179">
        <v>2962</v>
      </c>
      <c r="W93" s="179">
        <v>2705</v>
      </c>
      <c r="X93" s="179">
        <v>2647</v>
      </c>
      <c r="Y93" s="179">
        <v>4771</v>
      </c>
      <c r="Z93" s="179">
        <v>4545</v>
      </c>
      <c r="AA93" s="179">
        <v>958</v>
      </c>
      <c r="AB93" s="179">
        <v>2532</v>
      </c>
      <c r="AC93" s="179">
        <v>2660</v>
      </c>
      <c r="AD93" s="179">
        <v>3418</v>
      </c>
      <c r="AE93" s="179">
        <v>4381</v>
      </c>
      <c r="AF93" s="169">
        <v>146204</v>
      </c>
      <c r="AG93" s="170">
        <v>5.5</v>
      </c>
      <c r="AH93" s="654">
        <v>1341594</v>
      </c>
      <c r="AI93" s="170">
        <v>109</v>
      </c>
      <c r="AJ93" s="42"/>
      <c r="AK93" s="450"/>
    </row>
    <row r="94" spans="1:37" thickBot="1">
      <c r="A94" s="935"/>
      <c r="B94" s="358" t="s">
        <v>226</v>
      </c>
      <c r="C94" s="402" t="s">
        <v>58</v>
      </c>
      <c r="D94" s="396">
        <v>5093</v>
      </c>
      <c r="E94" s="396">
        <v>9562</v>
      </c>
      <c r="F94" s="396">
        <v>17801</v>
      </c>
      <c r="G94" s="396">
        <v>24951</v>
      </c>
      <c r="H94" s="396">
        <v>30370</v>
      </c>
      <c r="I94" s="396">
        <v>17914</v>
      </c>
      <c r="J94" s="396">
        <v>20443</v>
      </c>
      <c r="K94" s="396">
        <v>21226</v>
      </c>
      <c r="L94" s="396">
        <v>14258</v>
      </c>
      <c r="M94" s="396">
        <v>10224</v>
      </c>
      <c r="N94" s="396">
        <v>11174</v>
      </c>
      <c r="O94" s="396">
        <v>11038</v>
      </c>
      <c r="P94" s="396">
        <v>12747</v>
      </c>
      <c r="Q94" s="396">
        <v>12775</v>
      </c>
      <c r="R94" s="396">
        <v>10246</v>
      </c>
      <c r="S94" s="396">
        <v>9450</v>
      </c>
      <c r="T94" s="396">
        <v>11611</v>
      </c>
      <c r="U94" s="396">
        <v>7427</v>
      </c>
      <c r="V94" s="396">
        <v>8603</v>
      </c>
      <c r="W94" s="396">
        <v>7562</v>
      </c>
      <c r="X94" s="396">
        <v>8957</v>
      </c>
      <c r="Y94" s="396">
        <v>11662</v>
      </c>
      <c r="Z94" s="442">
        <v>11197</v>
      </c>
      <c r="AA94" s="495">
        <v>1971</v>
      </c>
      <c r="AB94" s="588">
        <v>4808</v>
      </c>
      <c r="AC94" s="643">
        <v>6127</v>
      </c>
      <c r="AD94" s="713">
        <v>7881</v>
      </c>
      <c r="AE94" s="804">
        <v>9810</v>
      </c>
      <c r="AF94" s="396">
        <v>336888</v>
      </c>
      <c r="AG94" s="403">
        <v>12.6</v>
      </c>
      <c r="AH94" s="361">
        <v>2446173</v>
      </c>
      <c r="AI94" s="403">
        <v>137.69999999999999</v>
      </c>
      <c r="AJ94" s="42"/>
      <c r="AK94" s="450"/>
    </row>
    <row r="95" spans="1:37" ht="40.5" customHeight="1" thickTop="1">
      <c r="A95" s="936" t="s">
        <v>3044</v>
      </c>
      <c r="B95" s="937"/>
      <c r="C95" s="937"/>
      <c r="D95" s="937"/>
      <c r="E95" s="937"/>
      <c r="F95" s="937"/>
      <c r="G95" s="937"/>
      <c r="H95" s="937"/>
      <c r="I95" s="937"/>
      <c r="J95" s="937"/>
      <c r="K95" s="937"/>
      <c r="L95" s="937"/>
      <c r="M95" s="937"/>
      <c r="N95" s="937"/>
      <c r="O95" s="937"/>
      <c r="P95" s="937"/>
      <c r="Q95" s="937"/>
      <c r="R95" s="937"/>
      <c r="S95" s="937"/>
      <c r="T95" s="937"/>
      <c r="U95" s="937"/>
      <c r="V95" s="937"/>
      <c r="W95" s="937"/>
      <c r="X95" s="937"/>
      <c r="Y95" s="937"/>
      <c r="Z95" s="937"/>
      <c r="AA95" s="937"/>
      <c r="AB95" s="937"/>
      <c r="AC95" s="937"/>
      <c r="AD95" s="937"/>
      <c r="AE95" s="937"/>
      <c r="AF95" s="937"/>
      <c r="AG95" s="656"/>
      <c r="AH95" s="648"/>
      <c r="AI95" s="42"/>
      <c r="AJ95" s="450"/>
    </row>
    <row r="96" spans="1:37">
      <c r="A96" s="16" t="s">
        <v>2489</v>
      </c>
      <c r="X96" s="42"/>
      <c r="Y96" s="42"/>
      <c r="AA96" s="42"/>
      <c r="AB96" s="42"/>
      <c r="AC96" s="42"/>
      <c r="AE96" s="42"/>
      <c r="AH96" s="451"/>
      <c r="AI96" s="42"/>
    </row>
    <row r="97" spans="1:33">
      <c r="X97" s="42"/>
      <c r="Y97" s="42"/>
      <c r="AA97" s="42"/>
      <c r="AB97" s="42"/>
      <c r="AC97" s="42"/>
    </row>
    <row r="98" spans="1:33">
      <c r="A98" s="286" t="s">
        <v>1</v>
      </c>
      <c r="B98" s="287" t="str">
        <f>Contents!C29</f>
        <v>27 Feb 2020</v>
      </c>
      <c r="C98" s="16" t="s">
        <v>2536</v>
      </c>
      <c r="X98" s="42"/>
      <c r="Y98" s="42"/>
      <c r="AA98" s="42"/>
      <c r="AB98" s="42"/>
      <c r="AC98" s="42"/>
    </row>
    <row r="99" spans="1:33">
      <c r="A99" s="286" t="s">
        <v>2665</v>
      </c>
      <c r="B99" s="287" t="str">
        <f>Contents!D29</f>
        <v>28 May 2020</v>
      </c>
      <c r="X99" s="42"/>
      <c r="Y99" s="42"/>
      <c r="AA99" s="42"/>
      <c r="AB99" s="42"/>
      <c r="AC99" s="42"/>
    </row>
    <row r="100" spans="1:33">
      <c r="X100" s="42"/>
      <c r="Y100" s="42"/>
      <c r="AA100" s="42"/>
      <c r="AB100" s="42"/>
      <c r="AC100" s="42"/>
    </row>
    <row r="101" spans="1:33" ht="12.3">
      <c r="D101" s="450"/>
      <c r="E101" s="450"/>
      <c r="F101" s="450"/>
      <c r="G101" s="450"/>
      <c r="H101" s="450"/>
      <c r="I101" s="450"/>
      <c r="J101" s="450"/>
      <c r="K101" s="450"/>
      <c r="L101" s="450"/>
      <c r="M101" s="450"/>
      <c r="N101" s="450"/>
      <c r="O101" s="450"/>
      <c r="P101" s="450"/>
      <c r="Q101" s="450"/>
      <c r="R101" s="450"/>
      <c r="S101" s="450"/>
      <c r="T101" s="450"/>
      <c r="U101" s="450"/>
      <c r="V101" s="450"/>
      <c r="W101" s="450"/>
      <c r="X101" s="450"/>
      <c r="Y101" s="450"/>
      <c r="Z101" s="450"/>
      <c r="AA101" s="450"/>
      <c r="AB101" s="42"/>
      <c r="AC101" s="42"/>
      <c r="AD101" s="450"/>
      <c r="AE101" s="450"/>
      <c r="AF101" s="450"/>
      <c r="AG101" s="450"/>
    </row>
    <row r="102" spans="1:33" ht="12.3">
      <c r="D102" s="450"/>
      <c r="E102" s="450"/>
      <c r="F102" s="450"/>
      <c r="G102" s="450"/>
      <c r="H102" s="450"/>
      <c r="I102" s="450"/>
      <c r="J102" s="450"/>
      <c r="K102" s="450"/>
      <c r="L102" s="450"/>
      <c r="M102" s="450"/>
      <c r="N102" s="450"/>
      <c r="O102" s="450"/>
      <c r="P102" s="450"/>
      <c r="Q102" s="450"/>
      <c r="R102" s="450"/>
      <c r="S102" s="450"/>
      <c r="T102" s="450"/>
      <c r="U102" s="450"/>
      <c r="V102" s="450"/>
      <c r="W102" s="450"/>
      <c r="X102" s="450"/>
      <c r="Y102" s="450"/>
      <c r="Z102" s="450"/>
      <c r="AA102" s="450"/>
      <c r="AB102" s="450"/>
      <c r="AC102" s="450"/>
      <c r="AD102" s="450"/>
      <c r="AE102" s="450"/>
      <c r="AF102" s="450"/>
      <c r="AG102" s="450"/>
    </row>
    <row r="103" spans="1:33" ht="12.3">
      <c r="D103" s="450"/>
      <c r="E103" s="450"/>
      <c r="F103" s="450"/>
      <c r="G103" s="450"/>
      <c r="H103" s="450"/>
      <c r="I103" s="450"/>
      <c r="J103" s="450"/>
      <c r="K103" s="450"/>
      <c r="L103" s="450"/>
      <c r="M103" s="450"/>
      <c r="N103" s="450"/>
      <c r="O103" s="450"/>
      <c r="P103" s="450"/>
      <c r="Q103" s="450"/>
      <c r="R103" s="450"/>
      <c r="S103" s="450"/>
      <c r="T103" s="450"/>
      <c r="U103" s="450"/>
      <c r="V103" s="450"/>
      <c r="W103" s="450"/>
      <c r="X103" s="450"/>
      <c r="Y103" s="450"/>
      <c r="Z103" s="450"/>
      <c r="AA103" s="450"/>
      <c r="AB103" s="450"/>
      <c r="AC103" s="450"/>
      <c r="AD103" s="450"/>
      <c r="AE103" s="450"/>
      <c r="AF103" s="450"/>
      <c r="AG103" s="450"/>
    </row>
    <row r="104" spans="1:33" ht="12.3">
      <c r="D104" s="450"/>
      <c r="E104" s="450"/>
      <c r="F104" s="450"/>
      <c r="G104" s="450"/>
      <c r="H104" s="450"/>
      <c r="I104" s="450"/>
      <c r="J104" s="450"/>
      <c r="K104" s="450"/>
      <c r="L104" s="450"/>
      <c r="M104" s="450"/>
      <c r="N104" s="450"/>
      <c r="O104" s="450"/>
      <c r="P104" s="450"/>
      <c r="Q104" s="450"/>
      <c r="R104" s="450"/>
      <c r="S104" s="450"/>
      <c r="T104" s="450"/>
      <c r="U104" s="450"/>
      <c r="V104" s="450"/>
      <c r="W104" s="450"/>
      <c r="X104" s="450"/>
      <c r="Y104" s="450"/>
      <c r="Z104" s="450"/>
      <c r="AA104" s="450"/>
      <c r="AB104" s="450"/>
      <c r="AC104" s="450"/>
      <c r="AD104" s="450"/>
      <c r="AE104" s="450"/>
      <c r="AF104" s="450"/>
      <c r="AG104" s="450"/>
    </row>
    <row r="105" spans="1:33" ht="12.3">
      <c r="D105" s="450"/>
      <c r="E105" s="450"/>
      <c r="F105" s="450"/>
      <c r="G105" s="450"/>
      <c r="H105" s="450"/>
      <c r="I105" s="450"/>
      <c r="J105" s="450"/>
      <c r="K105" s="450"/>
      <c r="L105" s="450"/>
      <c r="M105" s="450"/>
      <c r="N105" s="450"/>
      <c r="O105" s="450"/>
      <c r="P105" s="450"/>
      <c r="Q105" s="450"/>
      <c r="R105" s="450"/>
      <c r="S105" s="450"/>
      <c r="T105" s="450"/>
      <c r="U105" s="450"/>
      <c r="V105" s="450"/>
      <c r="W105" s="450"/>
      <c r="X105" s="450"/>
      <c r="Y105" s="450"/>
      <c r="Z105" s="450"/>
      <c r="AA105" s="450"/>
      <c r="AB105" s="450"/>
      <c r="AC105" s="450"/>
      <c r="AD105" s="450"/>
      <c r="AE105" s="450"/>
      <c r="AF105" s="450"/>
      <c r="AG105" s="450"/>
    </row>
    <row r="106" spans="1:33" ht="12.3">
      <c r="D106" s="450"/>
      <c r="E106" s="450"/>
      <c r="F106" s="450"/>
      <c r="G106" s="450"/>
      <c r="H106" s="450"/>
      <c r="I106" s="450"/>
      <c r="J106" s="450"/>
      <c r="K106" s="450"/>
      <c r="L106" s="450"/>
      <c r="M106" s="450"/>
      <c r="N106" s="450"/>
      <c r="O106" s="450"/>
      <c r="P106" s="450"/>
      <c r="Q106" s="450"/>
      <c r="R106" s="450"/>
      <c r="S106" s="450"/>
      <c r="T106" s="450"/>
      <c r="U106" s="450"/>
      <c r="V106" s="450"/>
      <c r="W106" s="450"/>
      <c r="X106" s="450"/>
      <c r="Y106" s="450"/>
      <c r="Z106" s="450"/>
      <c r="AA106" s="450"/>
      <c r="AB106" s="450"/>
      <c r="AC106" s="450"/>
      <c r="AD106" s="450"/>
      <c r="AE106" s="450"/>
      <c r="AF106" s="450"/>
      <c r="AG106" s="450"/>
    </row>
    <row r="107" spans="1:33" ht="12.3">
      <c r="D107" s="450"/>
      <c r="E107" s="450"/>
      <c r="F107" s="450"/>
      <c r="G107" s="450"/>
      <c r="H107" s="450"/>
      <c r="I107" s="450"/>
      <c r="J107" s="450"/>
      <c r="K107" s="450"/>
      <c r="L107" s="450"/>
      <c r="M107" s="450"/>
      <c r="N107" s="450"/>
      <c r="O107" s="450"/>
      <c r="P107" s="450"/>
      <c r="Q107" s="450"/>
      <c r="R107" s="450"/>
      <c r="S107" s="450"/>
      <c r="T107" s="450"/>
      <c r="U107" s="450"/>
      <c r="V107" s="450"/>
      <c r="W107" s="450"/>
      <c r="X107" s="450"/>
      <c r="Y107" s="450"/>
      <c r="Z107" s="450"/>
      <c r="AA107" s="450"/>
      <c r="AB107" s="450"/>
      <c r="AC107" s="450"/>
      <c r="AD107" s="450"/>
      <c r="AE107" s="450"/>
      <c r="AF107" s="450"/>
      <c r="AG107" s="450"/>
    </row>
    <row r="108" spans="1:33" ht="12.3">
      <c r="D108" s="450"/>
      <c r="E108" s="450"/>
      <c r="F108" s="450"/>
      <c r="G108" s="450"/>
      <c r="H108" s="450"/>
      <c r="I108" s="450"/>
      <c r="J108" s="450"/>
      <c r="K108" s="450"/>
      <c r="L108" s="450"/>
      <c r="M108" s="450"/>
      <c r="N108" s="450"/>
      <c r="O108" s="450"/>
      <c r="P108" s="450"/>
      <c r="Q108" s="450"/>
      <c r="R108" s="450"/>
      <c r="S108" s="450"/>
      <c r="T108" s="450"/>
      <c r="U108" s="450"/>
      <c r="V108" s="450"/>
      <c r="W108" s="450"/>
      <c r="X108" s="450"/>
      <c r="Y108" s="450"/>
      <c r="Z108" s="450"/>
      <c r="AA108" s="450"/>
      <c r="AB108" s="450"/>
      <c r="AC108" s="450"/>
      <c r="AD108" s="450"/>
      <c r="AE108" s="450"/>
      <c r="AF108" s="450"/>
      <c r="AG108" s="450"/>
    </row>
    <row r="109" spans="1:33" ht="12.3">
      <c r="D109" s="450"/>
      <c r="E109" s="450"/>
      <c r="F109" s="450"/>
      <c r="G109" s="450"/>
      <c r="H109" s="450"/>
      <c r="I109" s="450"/>
      <c r="J109" s="450"/>
      <c r="K109" s="450"/>
      <c r="L109" s="450"/>
      <c r="M109" s="450"/>
      <c r="N109" s="450"/>
      <c r="O109" s="450"/>
      <c r="P109" s="450"/>
      <c r="Q109" s="450"/>
      <c r="R109" s="450"/>
      <c r="S109" s="450"/>
      <c r="T109" s="450"/>
      <c r="U109" s="450"/>
      <c r="V109" s="450"/>
      <c r="W109" s="450"/>
      <c r="X109" s="450"/>
      <c r="Y109" s="450"/>
      <c r="Z109" s="450"/>
      <c r="AA109" s="450"/>
      <c r="AB109" s="450"/>
      <c r="AC109" s="450"/>
      <c r="AD109" s="450"/>
      <c r="AE109" s="450"/>
      <c r="AF109" s="450"/>
      <c r="AG109" s="450"/>
    </row>
    <row r="110" spans="1:33" ht="12.3">
      <c r="D110" s="450"/>
      <c r="E110" s="450"/>
      <c r="F110" s="450"/>
      <c r="G110" s="450"/>
      <c r="H110" s="450"/>
      <c r="I110" s="450"/>
      <c r="J110" s="450"/>
      <c r="K110" s="450"/>
      <c r="L110" s="450"/>
      <c r="M110" s="450"/>
      <c r="N110" s="450"/>
      <c r="O110" s="450"/>
      <c r="P110" s="450"/>
      <c r="Q110" s="450"/>
      <c r="R110" s="450"/>
      <c r="S110" s="450"/>
      <c r="T110" s="450"/>
      <c r="U110" s="450"/>
      <c r="V110" s="450"/>
      <c r="W110" s="450"/>
      <c r="X110" s="450"/>
      <c r="Y110" s="450"/>
      <c r="Z110" s="450"/>
      <c r="AA110" s="450"/>
      <c r="AB110" s="450"/>
      <c r="AC110" s="450"/>
      <c r="AD110" s="450"/>
      <c r="AE110" s="450"/>
      <c r="AF110" s="450"/>
      <c r="AG110" s="450"/>
    </row>
    <row r="111" spans="1:33" ht="12.3">
      <c r="D111" s="450"/>
      <c r="E111" s="450"/>
      <c r="F111" s="450"/>
      <c r="G111" s="450"/>
      <c r="H111" s="450"/>
      <c r="I111" s="450"/>
      <c r="J111" s="450"/>
      <c r="K111" s="450"/>
      <c r="L111" s="450"/>
      <c r="M111" s="450"/>
      <c r="N111" s="450"/>
      <c r="O111" s="450"/>
      <c r="P111" s="450"/>
      <c r="Q111" s="450"/>
      <c r="R111" s="450"/>
      <c r="S111" s="450"/>
      <c r="T111" s="450"/>
      <c r="U111" s="450"/>
      <c r="V111" s="450"/>
      <c r="W111" s="450"/>
      <c r="X111" s="450"/>
      <c r="Y111" s="450"/>
      <c r="Z111" s="450"/>
      <c r="AA111" s="450"/>
      <c r="AB111" s="450"/>
      <c r="AC111" s="450"/>
      <c r="AD111" s="450"/>
      <c r="AE111" s="450"/>
      <c r="AF111" s="450"/>
      <c r="AG111" s="450"/>
    </row>
    <row r="112" spans="1:33" ht="12.3">
      <c r="D112" s="450"/>
      <c r="E112" s="450"/>
      <c r="F112" s="450"/>
      <c r="G112" s="450"/>
      <c r="H112" s="450"/>
      <c r="I112" s="450"/>
      <c r="J112" s="450"/>
      <c r="K112" s="450"/>
      <c r="L112" s="450"/>
      <c r="M112" s="450"/>
      <c r="N112" s="450"/>
      <c r="O112" s="450"/>
      <c r="P112" s="450"/>
      <c r="Q112" s="450"/>
      <c r="R112" s="450"/>
      <c r="S112" s="450"/>
      <c r="T112" s="450"/>
      <c r="U112" s="450"/>
      <c r="V112" s="450"/>
      <c r="W112" s="450"/>
      <c r="X112" s="450"/>
      <c r="Y112" s="450"/>
      <c r="Z112" s="450"/>
      <c r="AA112" s="450"/>
      <c r="AB112" s="450"/>
      <c r="AC112" s="450"/>
      <c r="AD112" s="450"/>
      <c r="AE112" s="450"/>
      <c r="AF112" s="450"/>
      <c r="AG112" s="450"/>
    </row>
    <row r="113" spans="4:33" ht="12.3">
      <c r="D113" s="450"/>
      <c r="E113" s="450"/>
      <c r="F113" s="450"/>
      <c r="G113" s="450"/>
      <c r="H113" s="450"/>
      <c r="I113" s="450"/>
      <c r="J113" s="450"/>
      <c r="K113" s="450"/>
      <c r="L113" s="450"/>
      <c r="M113" s="450"/>
      <c r="N113" s="450"/>
      <c r="O113" s="450"/>
      <c r="P113" s="450"/>
      <c r="Q113" s="450"/>
      <c r="R113" s="450"/>
      <c r="S113" s="450"/>
      <c r="T113" s="450"/>
      <c r="U113" s="450"/>
      <c r="V113" s="450"/>
      <c r="W113" s="450"/>
      <c r="X113" s="450"/>
      <c r="Y113" s="450"/>
      <c r="Z113" s="450"/>
      <c r="AA113" s="450"/>
      <c r="AB113" s="450"/>
      <c r="AC113" s="450"/>
      <c r="AD113" s="450"/>
      <c r="AE113" s="450"/>
      <c r="AF113" s="450"/>
      <c r="AG113" s="450"/>
    </row>
    <row r="114" spans="4:33" ht="12.3">
      <c r="D114" s="450"/>
      <c r="E114" s="450"/>
      <c r="F114" s="450"/>
      <c r="G114" s="450"/>
      <c r="H114" s="450"/>
      <c r="I114" s="450"/>
      <c r="J114" s="450"/>
      <c r="K114" s="450"/>
      <c r="L114" s="450"/>
      <c r="M114" s="450"/>
      <c r="N114" s="450"/>
      <c r="O114" s="450"/>
      <c r="P114" s="450"/>
      <c r="Q114" s="450"/>
      <c r="R114" s="450"/>
      <c r="S114" s="450"/>
      <c r="T114" s="450"/>
      <c r="U114" s="450"/>
      <c r="V114" s="450"/>
      <c r="W114" s="450"/>
      <c r="X114" s="450"/>
      <c r="Y114" s="450"/>
      <c r="Z114" s="450"/>
      <c r="AA114" s="450"/>
      <c r="AB114" s="450"/>
      <c r="AC114" s="450"/>
      <c r="AD114" s="450"/>
      <c r="AE114" s="450"/>
      <c r="AF114" s="450"/>
      <c r="AG114" s="450"/>
    </row>
    <row r="115" spans="4:33" ht="12.3">
      <c r="D115" s="450"/>
      <c r="E115" s="450"/>
      <c r="F115" s="450"/>
      <c r="G115" s="450"/>
      <c r="H115" s="450"/>
      <c r="I115" s="450"/>
      <c r="J115" s="450"/>
      <c r="K115" s="450"/>
      <c r="L115" s="450"/>
      <c r="M115" s="450"/>
      <c r="N115" s="450"/>
      <c r="O115" s="450"/>
      <c r="P115" s="450"/>
      <c r="Q115" s="450"/>
      <c r="R115" s="450"/>
      <c r="S115" s="450"/>
      <c r="T115" s="450"/>
      <c r="U115" s="450"/>
      <c r="V115" s="450"/>
      <c r="W115" s="450"/>
      <c r="X115" s="450"/>
      <c r="Y115" s="450"/>
      <c r="Z115" s="450"/>
      <c r="AA115" s="450"/>
      <c r="AB115" s="450"/>
      <c r="AC115" s="450"/>
      <c r="AD115" s="450"/>
      <c r="AE115" s="450"/>
      <c r="AF115" s="450"/>
      <c r="AG115" s="450"/>
    </row>
    <row r="116" spans="4:33" ht="12.3">
      <c r="D116" s="450"/>
      <c r="E116" s="450"/>
      <c r="F116" s="450"/>
      <c r="G116" s="450"/>
      <c r="H116" s="450"/>
      <c r="I116" s="450"/>
      <c r="J116" s="450"/>
      <c r="K116" s="450"/>
      <c r="L116" s="450"/>
      <c r="M116" s="450"/>
      <c r="N116" s="450"/>
      <c r="O116" s="450"/>
      <c r="P116" s="450"/>
      <c r="Q116" s="450"/>
      <c r="R116" s="450"/>
      <c r="S116" s="450"/>
      <c r="T116" s="450"/>
      <c r="U116" s="450"/>
      <c r="V116" s="450"/>
      <c r="W116" s="450"/>
      <c r="X116" s="450"/>
      <c r="Y116" s="450"/>
      <c r="Z116" s="450"/>
      <c r="AA116" s="450"/>
      <c r="AB116" s="450"/>
      <c r="AC116" s="450"/>
      <c r="AD116" s="450"/>
      <c r="AE116" s="450"/>
      <c r="AF116" s="450"/>
      <c r="AG116" s="450"/>
    </row>
    <row r="117" spans="4:33" ht="12.3">
      <c r="D117" s="450"/>
      <c r="E117" s="450"/>
      <c r="F117" s="450"/>
      <c r="G117" s="450"/>
      <c r="H117" s="450"/>
      <c r="I117" s="450"/>
      <c r="J117" s="450"/>
      <c r="K117" s="450"/>
      <c r="L117" s="450"/>
      <c r="M117" s="450"/>
      <c r="N117" s="450"/>
      <c r="O117" s="450"/>
      <c r="P117" s="450"/>
      <c r="Q117" s="450"/>
      <c r="R117" s="450"/>
      <c r="S117" s="450"/>
      <c r="T117" s="450"/>
      <c r="U117" s="450"/>
      <c r="V117" s="450"/>
      <c r="W117" s="450"/>
      <c r="X117" s="450"/>
      <c r="Y117" s="450"/>
      <c r="Z117" s="450"/>
      <c r="AA117" s="450"/>
      <c r="AB117" s="450"/>
      <c r="AC117" s="450"/>
      <c r="AD117" s="450"/>
      <c r="AE117" s="450"/>
      <c r="AF117" s="450"/>
      <c r="AG117" s="450"/>
    </row>
    <row r="118" spans="4:33" ht="12.3">
      <c r="D118" s="450"/>
      <c r="E118" s="450"/>
      <c r="F118" s="450"/>
      <c r="G118" s="450"/>
      <c r="H118" s="450"/>
      <c r="I118" s="450"/>
      <c r="J118" s="450"/>
      <c r="K118" s="450"/>
      <c r="L118" s="450"/>
      <c r="M118" s="450"/>
      <c r="N118" s="450"/>
      <c r="O118" s="450"/>
      <c r="P118" s="450"/>
      <c r="Q118" s="450"/>
      <c r="R118" s="450"/>
      <c r="S118" s="450"/>
      <c r="T118" s="450"/>
      <c r="U118" s="450"/>
      <c r="V118" s="450"/>
      <c r="W118" s="450"/>
      <c r="X118" s="450"/>
      <c r="Y118" s="450"/>
      <c r="Z118" s="450"/>
      <c r="AA118" s="450"/>
      <c r="AB118" s="450"/>
      <c r="AC118" s="450"/>
      <c r="AD118" s="450"/>
      <c r="AE118" s="450"/>
      <c r="AF118" s="450"/>
      <c r="AG118" s="450"/>
    </row>
    <row r="119" spans="4:33" ht="12.3">
      <c r="D119" s="450"/>
      <c r="E119" s="450"/>
      <c r="F119" s="450"/>
      <c r="G119" s="450"/>
      <c r="H119" s="450"/>
      <c r="I119" s="450"/>
      <c r="J119" s="450"/>
      <c r="K119" s="450"/>
      <c r="L119" s="450"/>
      <c r="M119" s="450"/>
      <c r="N119" s="450"/>
      <c r="O119" s="450"/>
      <c r="P119" s="450"/>
      <c r="Q119" s="450"/>
      <c r="R119" s="450"/>
      <c r="S119" s="450"/>
      <c r="T119" s="450"/>
      <c r="U119" s="450"/>
      <c r="V119" s="450"/>
      <c r="W119" s="450"/>
      <c r="X119" s="450"/>
      <c r="Y119" s="450"/>
      <c r="Z119" s="450"/>
      <c r="AA119" s="450"/>
      <c r="AB119" s="450"/>
      <c r="AC119" s="450"/>
      <c r="AD119" s="450"/>
      <c r="AE119" s="450"/>
      <c r="AF119" s="450"/>
      <c r="AG119" s="450"/>
    </row>
    <row r="120" spans="4:33" ht="12.3">
      <c r="D120" s="450"/>
      <c r="E120" s="450"/>
      <c r="F120" s="450"/>
      <c r="G120" s="450"/>
      <c r="H120" s="450"/>
      <c r="I120" s="450"/>
      <c r="J120" s="450"/>
      <c r="K120" s="450"/>
      <c r="L120" s="450"/>
      <c r="M120" s="450"/>
      <c r="N120" s="450"/>
      <c r="O120" s="450"/>
      <c r="P120" s="450"/>
      <c r="Q120" s="450"/>
      <c r="R120" s="450"/>
      <c r="S120" s="450"/>
      <c r="T120" s="450"/>
      <c r="U120" s="450"/>
      <c r="V120" s="450"/>
      <c r="W120" s="450"/>
      <c r="X120" s="450"/>
      <c r="Y120" s="450"/>
      <c r="Z120" s="450"/>
      <c r="AA120" s="450"/>
      <c r="AB120" s="450"/>
      <c r="AC120" s="450"/>
      <c r="AD120" s="450"/>
      <c r="AE120" s="450"/>
      <c r="AF120" s="450"/>
      <c r="AG120" s="450"/>
    </row>
    <row r="121" spans="4:33" ht="12.3">
      <c r="D121" s="450"/>
      <c r="E121" s="450"/>
      <c r="F121" s="450"/>
      <c r="G121" s="450"/>
      <c r="H121" s="450"/>
      <c r="I121" s="450"/>
      <c r="J121" s="450"/>
      <c r="K121" s="450"/>
      <c r="L121" s="450"/>
      <c r="M121" s="450"/>
      <c r="N121" s="450"/>
      <c r="O121" s="450"/>
      <c r="P121" s="450"/>
      <c r="Q121" s="450"/>
      <c r="R121" s="450"/>
      <c r="S121" s="450"/>
      <c r="T121" s="450"/>
      <c r="U121" s="450"/>
      <c r="V121" s="450"/>
      <c r="W121" s="450"/>
      <c r="X121" s="450"/>
      <c r="Y121" s="450"/>
      <c r="Z121" s="450"/>
      <c r="AA121" s="450"/>
      <c r="AB121" s="450"/>
      <c r="AC121" s="450"/>
      <c r="AD121" s="450"/>
      <c r="AE121" s="450"/>
      <c r="AF121" s="450"/>
      <c r="AG121" s="450"/>
    </row>
    <row r="122" spans="4:33" ht="12.3">
      <c r="D122" s="450"/>
      <c r="E122" s="450"/>
      <c r="F122" s="450"/>
      <c r="G122" s="450"/>
      <c r="H122" s="450"/>
      <c r="I122" s="450"/>
      <c r="J122" s="450"/>
      <c r="K122" s="450"/>
      <c r="L122" s="450"/>
      <c r="M122" s="450"/>
      <c r="N122" s="450"/>
      <c r="O122" s="450"/>
      <c r="P122" s="450"/>
      <c r="Q122" s="450"/>
      <c r="R122" s="450"/>
      <c r="S122" s="450"/>
      <c r="T122" s="450"/>
      <c r="U122" s="450"/>
      <c r="V122" s="450"/>
      <c r="W122" s="450"/>
      <c r="X122" s="450"/>
      <c r="Y122" s="450"/>
      <c r="Z122" s="450"/>
      <c r="AA122" s="450"/>
      <c r="AB122" s="450"/>
      <c r="AC122" s="450"/>
      <c r="AD122" s="450"/>
      <c r="AE122" s="450"/>
      <c r="AF122" s="450"/>
      <c r="AG122" s="450"/>
    </row>
    <row r="123" spans="4:33" ht="12.3">
      <c r="D123" s="450"/>
      <c r="E123" s="450"/>
      <c r="F123" s="450"/>
      <c r="G123" s="450"/>
      <c r="H123" s="450"/>
      <c r="I123" s="450"/>
      <c r="J123" s="450"/>
      <c r="K123" s="450"/>
      <c r="L123" s="450"/>
      <c r="M123" s="450"/>
      <c r="N123" s="450"/>
      <c r="O123" s="450"/>
      <c r="P123" s="450"/>
      <c r="Q123" s="450"/>
      <c r="R123" s="450"/>
      <c r="S123" s="450"/>
      <c r="T123" s="450"/>
      <c r="U123" s="450"/>
      <c r="V123" s="450"/>
      <c r="W123" s="450"/>
      <c r="X123" s="450"/>
      <c r="Y123" s="450"/>
      <c r="Z123" s="450"/>
      <c r="AA123" s="450"/>
      <c r="AB123" s="450"/>
      <c r="AC123" s="450"/>
      <c r="AD123" s="450"/>
      <c r="AE123" s="450"/>
      <c r="AF123" s="450"/>
      <c r="AG123" s="450"/>
    </row>
    <row r="124" spans="4:33" ht="12.3">
      <c r="D124" s="450"/>
      <c r="E124" s="450"/>
      <c r="F124" s="450"/>
      <c r="G124" s="450"/>
      <c r="H124" s="450"/>
      <c r="I124" s="450"/>
      <c r="J124" s="450"/>
      <c r="K124" s="450"/>
      <c r="L124" s="450"/>
      <c r="M124" s="450"/>
      <c r="N124" s="450"/>
      <c r="O124" s="450"/>
      <c r="P124" s="450"/>
      <c r="Q124" s="450"/>
      <c r="R124" s="450"/>
      <c r="S124" s="450"/>
      <c r="T124" s="450"/>
      <c r="U124" s="450"/>
      <c r="V124" s="450"/>
      <c r="W124" s="450"/>
      <c r="X124" s="450"/>
      <c r="Y124" s="450"/>
      <c r="Z124" s="450"/>
      <c r="AA124" s="450"/>
      <c r="AB124" s="450"/>
      <c r="AC124" s="450"/>
      <c r="AD124" s="450"/>
      <c r="AE124" s="450"/>
      <c r="AF124" s="450"/>
      <c r="AG124" s="450"/>
    </row>
    <row r="125" spans="4:33" ht="12.3">
      <c r="D125" s="450"/>
      <c r="E125" s="450"/>
      <c r="F125" s="450"/>
      <c r="G125" s="450"/>
      <c r="H125" s="450"/>
      <c r="I125" s="450"/>
      <c r="J125" s="450"/>
      <c r="K125" s="450"/>
      <c r="L125" s="450"/>
      <c r="M125" s="450"/>
      <c r="N125" s="450"/>
      <c r="O125" s="450"/>
      <c r="P125" s="450"/>
      <c r="Q125" s="450"/>
      <c r="R125" s="450"/>
      <c r="S125" s="450"/>
      <c r="T125" s="450"/>
      <c r="U125" s="450"/>
      <c r="V125" s="450"/>
      <c r="W125" s="450"/>
      <c r="X125" s="450"/>
      <c r="Y125" s="450"/>
      <c r="Z125" s="450"/>
      <c r="AA125" s="450"/>
      <c r="AB125" s="450"/>
      <c r="AC125" s="450"/>
      <c r="AD125" s="450"/>
      <c r="AE125" s="450"/>
      <c r="AF125" s="450"/>
      <c r="AG125" s="450"/>
    </row>
    <row r="126" spans="4:33">
      <c r="D126" s="450"/>
      <c r="E126" s="450"/>
      <c r="F126" s="450"/>
      <c r="G126" s="450"/>
      <c r="H126" s="450"/>
      <c r="I126" s="450"/>
      <c r="J126" s="450"/>
      <c r="K126" s="450"/>
      <c r="L126" s="450"/>
      <c r="M126" s="450"/>
      <c r="N126" s="450"/>
      <c r="O126" s="450"/>
      <c r="P126" s="450"/>
      <c r="Q126" s="450"/>
      <c r="R126" s="450"/>
      <c r="S126" s="450"/>
      <c r="T126" s="450"/>
      <c r="U126" s="450"/>
      <c r="V126" s="450"/>
      <c r="W126" s="450"/>
      <c r="X126" s="450"/>
      <c r="Y126" s="450"/>
      <c r="Z126" s="450"/>
      <c r="AA126" s="450"/>
      <c r="AB126" s="450"/>
      <c r="AC126" s="450"/>
      <c r="AD126" s="450"/>
      <c r="AE126" s="450"/>
      <c r="AF126" s="450"/>
    </row>
    <row r="127" spans="4:33">
      <c r="D127" s="450"/>
      <c r="E127" s="450"/>
      <c r="F127" s="450"/>
      <c r="G127" s="450"/>
      <c r="H127" s="450"/>
      <c r="I127" s="450"/>
      <c r="J127" s="450"/>
      <c r="K127" s="450"/>
      <c r="L127" s="450"/>
      <c r="M127" s="450"/>
      <c r="N127" s="450"/>
      <c r="O127" s="450"/>
      <c r="P127" s="450"/>
      <c r="Q127" s="450"/>
      <c r="R127" s="450"/>
      <c r="S127" s="450"/>
      <c r="T127" s="450"/>
      <c r="U127" s="450"/>
      <c r="V127" s="450"/>
      <c r="W127" s="450"/>
      <c r="X127" s="450"/>
      <c r="Y127" s="450"/>
      <c r="Z127" s="450"/>
      <c r="AA127" s="450"/>
      <c r="AB127" s="450"/>
      <c r="AC127" s="450"/>
      <c r="AD127" s="450"/>
      <c r="AE127" s="450"/>
      <c r="AF127" s="450"/>
    </row>
    <row r="128" spans="4:33">
      <c r="D128" s="450"/>
      <c r="E128" s="450"/>
      <c r="F128" s="450"/>
      <c r="G128" s="450"/>
      <c r="H128" s="450"/>
      <c r="I128" s="450"/>
      <c r="J128" s="450"/>
      <c r="K128" s="450"/>
      <c r="L128" s="450"/>
      <c r="M128" s="450"/>
      <c r="N128" s="450"/>
      <c r="O128" s="450"/>
      <c r="P128" s="450"/>
      <c r="Q128" s="450"/>
      <c r="R128" s="450"/>
      <c r="S128" s="450"/>
      <c r="T128" s="450"/>
      <c r="U128" s="450"/>
      <c r="V128" s="450"/>
      <c r="W128" s="450"/>
      <c r="X128" s="450"/>
      <c r="Y128" s="450"/>
      <c r="Z128" s="450"/>
      <c r="AA128" s="450"/>
      <c r="AB128" s="450"/>
      <c r="AC128" s="450"/>
      <c r="AD128" s="450"/>
      <c r="AE128" s="450"/>
      <c r="AF128" s="450"/>
    </row>
    <row r="129" spans="4:32">
      <c r="D129" s="450"/>
      <c r="E129" s="450"/>
      <c r="F129" s="450"/>
      <c r="G129" s="450"/>
      <c r="H129" s="450"/>
      <c r="I129" s="450"/>
      <c r="J129" s="450"/>
      <c r="K129" s="450"/>
      <c r="L129" s="450"/>
      <c r="M129" s="450"/>
      <c r="N129" s="450"/>
      <c r="O129" s="450"/>
      <c r="P129" s="450"/>
      <c r="Q129" s="450"/>
      <c r="R129" s="450"/>
      <c r="S129" s="450"/>
      <c r="T129" s="450"/>
      <c r="U129" s="450"/>
      <c r="V129" s="450"/>
      <c r="W129" s="450"/>
      <c r="X129" s="450"/>
      <c r="Y129" s="450"/>
      <c r="Z129" s="450"/>
      <c r="AA129" s="450"/>
      <c r="AB129" s="450"/>
      <c r="AC129" s="450"/>
      <c r="AD129" s="450"/>
      <c r="AE129" s="450"/>
      <c r="AF129" s="450"/>
    </row>
    <row r="130" spans="4:32">
      <c r="D130" s="450"/>
      <c r="E130" s="450"/>
      <c r="F130" s="450"/>
      <c r="G130" s="450"/>
      <c r="H130" s="450"/>
      <c r="I130" s="450"/>
      <c r="J130" s="450"/>
      <c r="K130" s="450"/>
      <c r="L130" s="450"/>
      <c r="M130" s="450"/>
      <c r="N130" s="450"/>
      <c r="O130" s="450"/>
      <c r="P130" s="450"/>
      <c r="Q130" s="450"/>
      <c r="R130" s="450"/>
      <c r="S130" s="450"/>
      <c r="T130" s="450"/>
      <c r="U130" s="450"/>
      <c r="V130" s="450"/>
      <c r="W130" s="450"/>
      <c r="X130" s="450"/>
      <c r="Y130" s="450"/>
      <c r="Z130" s="450"/>
      <c r="AA130" s="450"/>
      <c r="AB130" s="450"/>
      <c r="AC130" s="450"/>
      <c r="AD130" s="450"/>
      <c r="AE130" s="450"/>
      <c r="AF130" s="450"/>
    </row>
    <row r="131" spans="4:32">
      <c r="D131" s="450"/>
      <c r="E131" s="450"/>
      <c r="F131" s="450"/>
      <c r="G131" s="450"/>
      <c r="H131" s="450"/>
      <c r="I131" s="450"/>
      <c r="J131" s="450"/>
      <c r="K131" s="450"/>
      <c r="L131" s="450"/>
      <c r="M131" s="450"/>
      <c r="N131" s="450"/>
      <c r="O131" s="450"/>
      <c r="P131" s="450"/>
      <c r="Q131" s="450"/>
      <c r="R131" s="450"/>
      <c r="S131" s="450"/>
      <c r="T131" s="450"/>
      <c r="U131" s="450"/>
      <c r="V131" s="450"/>
      <c r="W131" s="450"/>
      <c r="X131" s="450"/>
      <c r="Y131" s="450"/>
      <c r="Z131" s="450"/>
      <c r="AA131" s="450"/>
      <c r="AB131" s="450"/>
      <c r="AC131" s="450"/>
      <c r="AD131" s="450"/>
      <c r="AE131" s="450"/>
      <c r="AF131" s="450"/>
    </row>
    <row r="132" spans="4:32">
      <c r="D132" s="450"/>
      <c r="E132" s="450"/>
      <c r="F132" s="450"/>
      <c r="G132" s="450"/>
      <c r="H132" s="450"/>
      <c r="I132" s="450"/>
      <c r="J132" s="450"/>
      <c r="K132" s="450"/>
      <c r="L132" s="450"/>
      <c r="M132" s="450"/>
      <c r="N132" s="450"/>
      <c r="O132" s="450"/>
      <c r="P132" s="450"/>
      <c r="Q132" s="450"/>
      <c r="R132" s="450"/>
      <c r="S132" s="450"/>
      <c r="T132" s="450"/>
      <c r="U132" s="450"/>
      <c r="V132" s="450"/>
      <c r="W132" s="450"/>
      <c r="X132" s="450"/>
      <c r="Y132" s="450"/>
      <c r="Z132" s="450"/>
      <c r="AA132" s="450"/>
      <c r="AB132" s="450"/>
      <c r="AC132" s="450"/>
      <c r="AD132" s="450"/>
      <c r="AE132" s="450"/>
      <c r="AF132" s="450"/>
    </row>
    <row r="133" spans="4:32">
      <c r="D133" s="450"/>
      <c r="E133" s="450"/>
      <c r="F133" s="450"/>
      <c r="G133" s="450"/>
      <c r="H133" s="450"/>
      <c r="I133" s="450"/>
      <c r="J133" s="450"/>
      <c r="K133" s="450"/>
      <c r="L133" s="450"/>
      <c r="M133" s="450"/>
      <c r="N133" s="450"/>
      <c r="O133" s="450"/>
      <c r="P133" s="450"/>
      <c r="Q133" s="450"/>
      <c r="R133" s="450"/>
      <c r="S133" s="450"/>
      <c r="T133" s="450"/>
      <c r="U133" s="450"/>
      <c r="V133" s="450"/>
      <c r="W133" s="450"/>
      <c r="X133" s="450"/>
      <c r="Y133" s="450"/>
      <c r="Z133" s="450"/>
      <c r="AA133" s="450"/>
      <c r="AB133" s="450"/>
      <c r="AC133" s="450"/>
      <c r="AD133" s="450"/>
      <c r="AE133" s="450"/>
      <c r="AF133" s="450"/>
    </row>
    <row r="134" spans="4:32">
      <c r="D134" s="450"/>
      <c r="E134" s="450"/>
      <c r="F134" s="450"/>
      <c r="G134" s="450"/>
      <c r="H134" s="450"/>
      <c r="I134" s="450"/>
      <c r="J134" s="450"/>
      <c r="K134" s="450"/>
      <c r="L134" s="450"/>
      <c r="M134" s="450"/>
      <c r="N134" s="450"/>
      <c r="O134" s="450"/>
      <c r="P134" s="450"/>
      <c r="Q134" s="450"/>
      <c r="R134" s="450"/>
      <c r="S134" s="450"/>
      <c r="T134" s="450"/>
      <c r="U134" s="450"/>
      <c r="V134" s="450"/>
      <c r="W134" s="450"/>
      <c r="X134" s="450"/>
      <c r="Y134" s="450"/>
      <c r="Z134" s="450"/>
      <c r="AA134" s="450"/>
      <c r="AB134" s="450"/>
      <c r="AC134" s="450"/>
      <c r="AD134" s="450"/>
      <c r="AE134" s="450"/>
      <c r="AF134" s="450"/>
    </row>
    <row r="135" spans="4:32">
      <c r="D135" s="450"/>
      <c r="E135" s="450"/>
      <c r="F135" s="450"/>
      <c r="G135" s="450"/>
      <c r="H135" s="450"/>
      <c r="I135" s="450"/>
      <c r="J135" s="450"/>
      <c r="K135" s="450"/>
      <c r="L135" s="450"/>
      <c r="M135" s="450"/>
      <c r="N135" s="450"/>
      <c r="O135" s="450"/>
      <c r="P135" s="450"/>
      <c r="Q135" s="450"/>
      <c r="R135" s="450"/>
      <c r="S135" s="450"/>
      <c r="T135" s="450"/>
      <c r="U135" s="450"/>
      <c r="V135" s="450"/>
      <c r="W135" s="450"/>
      <c r="X135" s="450"/>
      <c r="Y135" s="450"/>
      <c r="Z135" s="450"/>
      <c r="AA135" s="450"/>
      <c r="AB135" s="450"/>
      <c r="AC135" s="450"/>
      <c r="AD135" s="450"/>
      <c r="AE135" s="450"/>
      <c r="AF135" s="450"/>
    </row>
    <row r="136" spans="4:32">
      <c r="D136" s="450"/>
      <c r="E136" s="450"/>
      <c r="F136" s="450"/>
      <c r="G136" s="450"/>
      <c r="H136" s="450"/>
      <c r="I136" s="450"/>
      <c r="J136" s="450"/>
      <c r="K136" s="450"/>
      <c r="L136" s="450"/>
      <c r="M136" s="450"/>
      <c r="N136" s="450"/>
      <c r="O136" s="450"/>
      <c r="P136" s="450"/>
      <c r="Q136" s="450"/>
      <c r="R136" s="450"/>
      <c r="S136" s="450"/>
      <c r="T136" s="450"/>
      <c r="U136" s="450"/>
      <c r="V136" s="450"/>
      <c r="W136" s="450"/>
      <c r="X136" s="450"/>
      <c r="Y136" s="450"/>
      <c r="Z136" s="450"/>
      <c r="AA136" s="450"/>
      <c r="AB136" s="450"/>
      <c r="AC136" s="450"/>
      <c r="AD136" s="450"/>
      <c r="AE136" s="450"/>
      <c r="AF136" s="450"/>
    </row>
    <row r="137" spans="4:32">
      <c r="D137" s="450"/>
      <c r="E137" s="450"/>
      <c r="F137" s="450"/>
      <c r="G137" s="450"/>
      <c r="H137" s="450"/>
      <c r="I137" s="450"/>
      <c r="J137" s="450"/>
      <c r="K137" s="450"/>
      <c r="L137" s="450"/>
      <c r="M137" s="450"/>
      <c r="N137" s="450"/>
      <c r="O137" s="450"/>
      <c r="P137" s="450"/>
      <c r="Q137" s="450"/>
      <c r="R137" s="450"/>
      <c r="S137" s="450"/>
      <c r="T137" s="450"/>
      <c r="U137" s="450"/>
      <c r="V137" s="450"/>
      <c r="W137" s="450"/>
      <c r="X137" s="450"/>
      <c r="Y137" s="450"/>
      <c r="Z137" s="450"/>
      <c r="AA137" s="450"/>
      <c r="AB137" s="450"/>
      <c r="AC137" s="450"/>
      <c r="AD137" s="450"/>
      <c r="AE137" s="450"/>
      <c r="AF137" s="450"/>
    </row>
    <row r="138" spans="4:32">
      <c r="D138" s="450"/>
      <c r="E138" s="450"/>
      <c r="F138" s="450"/>
      <c r="G138" s="450"/>
      <c r="H138" s="450"/>
      <c r="I138" s="450"/>
      <c r="J138" s="450"/>
      <c r="K138" s="450"/>
      <c r="L138" s="450"/>
      <c r="M138" s="450"/>
      <c r="N138" s="450"/>
      <c r="O138" s="450"/>
      <c r="P138" s="450"/>
      <c r="Q138" s="450"/>
      <c r="R138" s="450"/>
      <c r="S138" s="450"/>
      <c r="T138" s="450"/>
      <c r="U138" s="450"/>
      <c r="V138" s="450"/>
      <c r="W138" s="450"/>
      <c r="X138" s="450"/>
      <c r="Y138" s="450"/>
      <c r="Z138" s="450"/>
      <c r="AA138" s="450"/>
      <c r="AB138" s="450"/>
      <c r="AC138" s="450"/>
      <c r="AD138" s="450"/>
      <c r="AE138" s="450"/>
      <c r="AF138" s="450"/>
    </row>
    <row r="139" spans="4:32">
      <c r="D139" s="450"/>
      <c r="E139" s="450"/>
      <c r="F139" s="450"/>
      <c r="G139" s="450"/>
      <c r="H139" s="450"/>
      <c r="I139" s="450"/>
      <c r="J139" s="450"/>
      <c r="K139" s="450"/>
      <c r="L139" s="450"/>
      <c r="M139" s="450"/>
      <c r="N139" s="450"/>
      <c r="O139" s="450"/>
      <c r="P139" s="450"/>
      <c r="Q139" s="450"/>
      <c r="R139" s="450"/>
      <c r="S139" s="450"/>
      <c r="T139" s="450"/>
      <c r="U139" s="450"/>
      <c r="V139" s="450"/>
      <c r="W139" s="450"/>
      <c r="X139" s="450"/>
      <c r="Y139" s="450"/>
      <c r="Z139" s="450"/>
      <c r="AA139" s="450"/>
      <c r="AB139" s="450"/>
      <c r="AC139" s="450"/>
      <c r="AD139" s="450"/>
      <c r="AE139" s="450"/>
      <c r="AF139" s="450"/>
    </row>
    <row r="140" spans="4:32">
      <c r="D140" s="450"/>
      <c r="E140" s="450"/>
      <c r="F140" s="450"/>
      <c r="G140" s="450"/>
      <c r="H140" s="450"/>
      <c r="I140" s="450"/>
      <c r="J140" s="450"/>
      <c r="K140" s="450"/>
      <c r="L140" s="450"/>
      <c r="M140" s="450"/>
      <c r="N140" s="450"/>
      <c r="O140" s="450"/>
      <c r="P140" s="450"/>
      <c r="Q140" s="450"/>
      <c r="R140" s="450"/>
      <c r="S140" s="450"/>
      <c r="T140" s="450"/>
      <c r="U140" s="450"/>
      <c r="V140" s="450"/>
      <c r="W140" s="450"/>
      <c r="X140" s="450"/>
      <c r="Y140" s="450"/>
      <c r="Z140" s="450"/>
      <c r="AA140" s="450"/>
      <c r="AB140" s="450"/>
      <c r="AC140" s="450"/>
      <c r="AD140" s="450"/>
      <c r="AE140" s="450"/>
      <c r="AF140" s="450"/>
    </row>
    <row r="141" spans="4:32">
      <c r="D141" s="450"/>
      <c r="E141" s="450"/>
      <c r="F141" s="450"/>
      <c r="G141" s="450"/>
      <c r="H141" s="450"/>
      <c r="I141" s="450"/>
      <c r="J141" s="450"/>
      <c r="K141" s="450"/>
      <c r="L141" s="450"/>
      <c r="M141" s="450"/>
      <c r="N141" s="450"/>
      <c r="O141" s="450"/>
      <c r="P141" s="450"/>
      <c r="Q141" s="450"/>
      <c r="R141" s="450"/>
      <c r="S141" s="450"/>
      <c r="T141" s="450"/>
      <c r="U141" s="450"/>
      <c r="V141" s="450"/>
      <c r="W141" s="450"/>
      <c r="X141" s="450"/>
      <c r="Y141" s="450"/>
      <c r="Z141" s="450"/>
      <c r="AA141" s="450"/>
      <c r="AB141" s="450"/>
      <c r="AC141" s="450"/>
      <c r="AD141" s="450"/>
      <c r="AE141" s="450"/>
      <c r="AF141" s="450"/>
    </row>
    <row r="142" spans="4:32">
      <c r="D142" s="450"/>
      <c r="E142" s="450"/>
      <c r="F142" s="450"/>
      <c r="G142" s="450"/>
      <c r="H142" s="450"/>
      <c r="I142" s="450"/>
      <c r="J142" s="450"/>
      <c r="K142" s="450"/>
      <c r="L142" s="450"/>
      <c r="M142" s="450"/>
      <c r="N142" s="450"/>
      <c r="O142" s="450"/>
      <c r="P142" s="450"/>
      <c r="Q142" s="450"/>
      <c r="R142" s="450"/>
      <c r="S142" s="450"/>
      <c r="T142" s="450"/>
      <c r="U142" s="450"/>
      <c r="V142" s="450"/>
      <c r="W142" s="450"/>
      <c r="X142" s="450"/>
      <c r="Y142" s="450"/>
      <c r="Z142" s="450"/>
      <c r="AA142" s="450"/>
      <c r="AB142" s="450"/>
      <c r="AC142" s="450"/>
      <c r="AD142" s="450"/>
      <c r="AE142" s="450"/>
      <c r="AF142" s="450"/>
    </row>
    <row r="143" spans="4:32">
      <c r="D143" s="450"/>
      <c r="E143" s="450"/>
      <c r="F143" s="450"/>
      <c r="G143" s="450"/>
      <c r="H143" s="450"/>
      <c r="I143" s="450"/>
      <c r="J143" s="450"/>
      <c r="K143" s="450"/>
      <c r="L143" s="450"/>
      <c r="M143" s="450"/>
      <c r="N143" s="450"/>
      <c r="O143" s="450"/>
      <c r="P143" s="450"/>
      <c r="Q143" s="450"/>
      <c r="R143" s="450"/>
      <c r="S143" s="450"/>
      <c r="T143" s="450"/>
      <c r="U143" s="450"/>
      <c r="V143" s="450"/>
      <c r="W143" s="450"/>
      <c r="X143" s="450"/>
      <c r="Y143" s="450"/>
      <c r="Z143" s="450"/>
      <c r="AA143" s="450"/>
      <c r="AB143" s="450"/>
      <c r="AC143" s="450"/>
      <c r="AD143" s="450"/>
      <c r="AE143" s="450"/>
      <c r="AF143" s="450"/>
    </row>
    <row r="144" spans="4:32">
      <c r="D144" s="450"/>
      <c r="E144" s="450"/>
      <c r="F144" s="450"/>
      <c r="G144" s="450"/>
      <c r="H144" s="450"/>
      <c r="I144" s="450"/>
      <c r="J144" s="450"/>
      <c r="K144" s="450"/>
      <c r="L144" s="450"/>
      <c r="M144" s="450"/>
      <c r="N144" s="450"/>
      <c r="O144" s="450"/>
      <c r="P144" s="450"/>
      <c r="Q144" s="450"/>
      <c r="R144" s="450"/>
      <c r="S144" s="450"/>
      <c r="T144" s="450"/>
      <c r="U144" s="450"/>
      <c r="V144" s="450"/>
      <c r="W144" s="450"/>
      <c r="X144" s="450"/>
      <c r="Y144" s="450"/>
      <c r="Z144" s="450"/>
      <c r="AA144" s="450"/>
      <c r="AB144" s="450"/>
      <c r="AC144" s="450"/>
      <c r="AD144" s="450"/>
      <c r="AE144" s="450"/>
      <c r="AF144" s="450"/>
    </row>
    <row r="145" spans="4:32">
      <c r="D145" s="450"/>
      <c r="E145" s="450"/>
      <c r="F145" s="450"/>
      <c r="G145" s="450"/>
      <c r="H145" s="450"/>
      <c r="I145" s="450"/>
      <c r="J145" s="450"/>
      <c r="K145" s="450"/>
      <c r="L145" s="450"/>
      <c r="M145" s="450"/>
      <c r="N145" s="450"/>
      <c r="O145" s="450"/>
      <c r="P145" s="450"/>
      <c r="Q145" s="450"/>
      <c r="R145" s="450"/>
      <c r="S145" s="450"/>
      <c r="T145" s="450"/>
      <c r="U145" s="450"/>
      <c r="V145" s="450"/>
      <c r="W145" s="450"/>
      <c r="X145" s="450"/>
      <c r="Y145" s="450"/>
      <c r="Z145" s="450"/>
      <c r="AA145" s="450"/>
      <c r="AB145" s="450"/>
      <c r="AC145" s="450"/>
      <c r="AD145" s="450"/>
      <c r="AE145" s="450"/>
      <c r="AF145" s="450"/>
    </row>
    <row r="146" spans="4:32">
      <c r="D146" s="450"/>
      <c r="E146" s="450"/>
      <c r="F146" s="450"/>
      <c r="G146" s="450"/>
      <c r="H146" s="450"/>
      <c r="I146" s="450"/>
      <c r="J146" s="450"/>
      <c r="K146" s="450"/>
      <c r="L146" s="450"/>
      <c r="M146" s="450"/>
      <c r="N146" s="450"/>
      <c r="O146" s="450"/>
      <c r="P146" s="450"/>
      <c r="Q146" s="450"/>
      <c r="R146" s="450"/>
      <c r="S146" s="450"/>
      <c r="T146" s="450"/>
      <c r="U146" s="450"/>
      <c r="V146" s="450"/>
      <c r="W146" s="450"/>
      <c r="X146" s="450"/>
      <c r="Y146" s="450"/>
      <c r="Z146" s="450"/>
      <c r="AA146" s="450"/>
      <c r="AB146" s="450"/>
      <c r="AC146" s="450"/>
      <c r="AD146" s="450"/>
      <c r="AE146" s="450"/>
      <c r="AF146" s="450"/>
    </row>
    <row r="147" spans="4:32">
      <c r="D147" s="450"/>
      <c r="E147" s="450"/>
      <c r="F147" s="450"/>
      <c r="G147" s="450"/>
      <c r="H147" s="450"/>
      <c r="I147" s="450"/>
      <c r="J147" s="450"/>
      <c r="K147" s="450"/>
      <c r="L147" s="450"/>
      <c r="M147" s="450"/>
      <c r="N147" s="450"/>
      <c r="O147" s="450"/>
      <c r="P147" s="450"/>
      <c r="Q147" s="450"/>
      <c r="R147" s="450"/>
      <c r="S147" s="450"/>
      <c r="T147" s="450"/>
      <c r="U147" s="450"/>
      <c r="V147" s="450"/>
      <c r="W147" s="450"/>
      <c r="X147" s="450"/>
      <c r="Y147" s="450"/>
      <c r="Z147" s="450"/>
      <c r="AA147" s="450"/>
      <c r="AB147" s="450"/>
      <c r="AC147" s="450"/>
      <c r="AD147" s="450"/>
      <c r="AE147" s="450"/>
      <c r="AF147" s="450"/>
    </row>
    <row r="148" spans="4:32">
      <c r="D148" s="450"/>
      <c r="E148" s="450"/>
      <c r="F148" s="450"/>
      <c r="G148" s="450"/>
      <c r="H148" s="450"/>
      <c r="I148" s="450"/>
      <c r="J148" s="450"/>
      <c r="K148" s="450"/>
      <c r="L148" s="450"/>
      <c r="M148" s="450"/>
      <c r="N148" s="450"/>
      <c r="O148" s="450"/>
      <c r="P148" s="450"/>
      <c r="Q148" s="450"/>
      <c r="R148" s="450"/>
      <c r="S148" s="450"/>
      <c r="T148" s="450"/>
      <c r="U148" s="450"/>
      <c r="V148" s="450"/>
      <c r="W148" s="450"/>
      <c r="X148" s="450"/>
      <c r="Y148" s="450"/>
      <c r="Z148" s="450"/>
      <c r="AA148" s="450"/>
      <c r="AB148" s="450"/>
      <c r="AC148" s="450"/>
      <c r="AD148" s="450"/>
      <c r="AE148" s="450"/>
      <c r="AF148" s="450"/>
    </row>
    <row r="149" spans="4:32">
      <c r="D149" s="450"/>
      <c r="E149" s="450"/>
      <c r="F149" s="450"/>
      <c r="G149" s="450"/>
      <c r="H149" s="450"/>
      <c r="I149" s="450"/>
      <c r="J149" s="450"/>
      <c r="K149" s="450"/>
      <c r="L149" s="450"/>
      <c r="M149" s="450"/>
      <c r="N149" s="450"/>
      <c r="O149" s="450"/>
      <c r="P149" s="450"/>
      <c r="Q149" s="450"/>
      <c r="R149" s="450"/>
      <c r="S149" s="450"/>
      <c r="T149" s="450"/>
      <c r="U149" s="450"/>
      <c r="V149" s="450"/>
      <c r="W149" s="450"/>
      <c r="X149" s="450"/>
      <c r="Y149" s="450"/>
      <c r="Z149" s="450"/>
      <c r="AA149" s="450"/>
      <c r="AB149" s="450"/>
      <c r="AC149" s="450"/>
      <c r="AD149" s="450"/>
      <c r="AE149" s="450"/>
      <c r="AF149" s="450"/>
    </row>
    <row r="150" spans="4:32">
      <c r="D150" s="450"/>
      <c r="E150" s="450"/>
      <c r="F150" s="450"/>
      <c r="G150" s="450"/>
      <c r="H150" s="450"/>
      <c r="I150" s="450"/>
      <c r="J150" s="450"/>
      <c r="K150" s="450"/>
      <c r="L150" s="450"/>
      <c r="M150" s="450"/>
      <c r="N150" s="450"/>
      <c r="O150" s="450"/>
      <c r="P150" s="450"/>
      <c r="Q150" s="450"/>
      <c r="R150" s="450"/>
      <c r="S150" s="450"/>
      <c r="T150" s="450"/>
      <c r="U150" s="450"/>
      <c r="V150" s="450"/>
      <c r="W150" s="450"/>
      <c r="X150" s="450"/>
      <c r="Y150" s="450"/>
      <c r="Z150" s="450"/>
      <c r="AA150" s="450"/>
      <c r="AB150" s="450"/>
      <c r="AC150" s="450"/>
      <c r="AD150" s="450"/>
      <c r="AE150" s="450"/>
      <c r="AF150" s="450"/>
    </row>
    <row r="151" spans="4:32">
      <c r="D151" s="450"/>
      <c r="E151" s="450"/>
      <c r="F151" s="450"/>
      <c r="G151" s="450"/>
      <c r="H151" s="450"/>
      <c r="I151" s="450"/>
      <c r="J151" s="450"/>
      <c r="K151" s="450"/>
      <c r="L151" s="450"/>
      <c r="M151" s="450"/>
      <c r="N151" s="450"/>
      <c r="O151" s="450"/>
      <c r="P151" s="450"/>
      <c r="Q151" s="450"/>
      <c r="R151" s="450"/>
      <c r="S151" s="450"/>
      <c r="T151" s="450"/>
      <c r="U151" s="450"/>
      <c r="V151" s="450"/>
      <c r="W151" s="450"/>
      <c r="X151" s="450"/>
      <c r="Y151" s="450"/>
      <c r="Z151" s="450"/>
      <c r="AA151" s="450"/>
      <c r="AB151" s="450"/>
      <c r="AC151" s="450"/>
      <c r="AD151" s="450"/>
      <c r="AE151" s="450"/>
      <c r="AF151" s="450"/>
    </row>
    <row r="152" spans="4:32">
      <c r="D152" s="450"/>
      <c r="E152" s="450"/>
      <c r="F152" s="450"/>
      <c r="G152" s="450"/>
      <c r="H152" s="450"/>
      <c r="I152" s="450"/>
      <c r="J152" s="450"/>
      <c r="K152" s="450"/>
      <c r="L152" s="450"/>
      <c r="M152" s="450"/>
      <c r="N152" s="450"/>
      <c r="O152" s="450"/>
      <c r="P152" s="450"/>
      <c r="Q152" s="450"/>
      <c r="R152" s="450"/>
      <c r="S152" s="450"/>
      <c r="T152" s="450"/>
      <c r="U152" s="450"/>
      <c r="V152" s="450"/>
      <c r="W152" s="450"/>
      <c r="X152" s="450"/>
      <c r="Y152" s="450"/>
      <c r="Z152" s="450"/>
      <c r="AA152" s="450"/>
      <c r="AB152" s="450"/>
      <c r="AC152" s="450"/>
      <c r="AD152" s="450"/>
      <c r="AE152" s="450"/>
      <c r="AF152" s="450"/>
    </row>
    <row r="153" spans="4:32">
      <c r="D153" s="450"/>
      <c r="E153" s="450"/>
      <c r="F153" s="450"/>
      <c r="G153" s="450"/>
      <c r="H153" s="450"/>
      <c r="I153" s="450"/>
      <c r="J153" s="450"/>
      <c r="K153" s="450"/>
      <c r="L153" s="450"/>
      <c r="M153" s="450"/>
      <c r="N153" s="450"/>
      <c r="O153" s="450"/>
      <c r="P153" s="450"/>
      <c r="Q153" s="450"/>
      <c r="R153" s="450"/>
      <c r="S153" s="450"/>
      <c r="T153" s="450"/>
      <c r="U153" s="450"/>
      <c r="V153" s="450"/>
      <c r="W153" s="450"/>
      <c r="X153" s="450"/>
      <c r="Y153" s="450"/>
      <c r="Z153" s="450"/>
      <c r="AA153" s="450"/>
      <c r="AB153" s="450"/>
      <c r="AC153" s="450"/>
      <c r="AD153" s="450"/>
      <c r="AE153" s="450"/>
      <c r="AF153" s="450"/>
    </row>
    <row r="154" spans="4:32">
      <c r="D154" s="450"/>
      <c r="E154" s="450"/>
      <c r="F154" s="450"/>
      <c r="G154" s="450"/>
      <c r="H154" s="450"/>
      <c r="I154" s="450"/>
      <c r="J154" s="450"/>
      <c r="K154" s="450"/>
      <c r="L154" s="450"/>
      <c r="M154" s="450"/>
      <c r="N154" s="450"/>
      <c r="O154" s="450"/>
      <c r="P154" s="450"/>
      <c r="Q154" s="450"/>
      <c r="R154" s="450"/>
      <c r="S154" s="450"/>
      <c r="T154" s="450"/>
      <c r="U154" s="450"/>
      <c r="V154" s="450"/>
      <c r="W154" s="450"/>
      <c r="X154" s="450"/>
      <c r="Y154" s="450"/>
      <c r="Z154" s="450"/>
      <c r="AA154" s="450"/>
      <c r="AB154" s="450"/>
      <c r="AC154" s="450"/>
      <c r="AD154" s="450"/>
      <c r="AE154" s="450"/>
      <c r="AF154" s="450"/>
    </row>
    <row r="155" spans="4:32">
      <c r="D155" s="450"/>
      <c r="E155" s="450"/>
      <c r="F155" s="450"/>
      <c r="G155" s="450"/>
      <c r="H155" s="450"/>
      <c r="I155" s="450"/>
      <c r="J155" s="450"/>
      <c r="K155" s="450"/>
      <c r="L155" s="450"/>
      <c r="M155" s="450"/>
      <c r="N155" s="450"/>
      <c r="O155" s="450"/>
      <c r="P155" s="450"/>
      <c r="Q155" s="450"/>
      <c r="R155" s="450"/>
      <c r="S155" s="450"/>
      <c r="T155" s="450"/>
      <c r="U155" s="450"/>
      <c r="V155" s="450"/>
      <c r="W155" s="450"/>
      <c r="X155" s="450"/>
      <c r="Y155" s="450"/>
      <c r="Z155" s="450"/>
      <c r="AA155" s="450"/>
      <c r="AB155" s="450"/>
      <c r="AC155" s="450"/>
      <c r="AD155" s="450"/>
      <c r="AE155" s="450"/>
      <c r="AF155" s="450"/>
    </row>
    <row r="156" spans="4:32">
      <c r="D156" s="450"/>
      <c r="E156" s="450"/>
      <c r="F156" s="450"/>
      <c r="G156" s="450"/>
      <c r="H156" s="450"/>
      <c r="I156" s="450"/>
      <c r="J156" s="450"/>
      <c r="K156" s="450"/>
      <c r="L156" s="450"/>
      <c r="M156" s="450"/>
      <c r="N156" s="450"/>
      <c r="O156" s="450"/>
      <c r="P156" s="450"/>
      <c r="Q156" s="450"/>
      <c r="R156" s="450"/>
      <c r="S156" s="450"/>
      <c r="T156" s="450"/>
      <c r="U156" s="450"/>
      <c r="V156" s="450"/>
      <c r="W156" s="450"/>
      <c r="X156" s="450"/>
      <c r="Y156" s="450"/>
      <c r="Z156" s="450"/>
      <c r="AA156" s="450"/>
      <c r="AB156" s="450"/>
      <c r="AC156" s="450"/>
      <c r="AD156" s="450"/>
      <c r="AE156" s="450"/>
      <c r="AF156" s="450"/>
    </row>
    <row r="157" spans="4:32">
      <c r="D157" s="450"/>
      <c r="E157" s="450"/>
      <c r="F157" s="450"/>
      <c r="G157" s="450"/>
      <c r="H157" s="450"/>
      <c r="I157" s="450"/>
      <c r="J157" s="450"/>
      <c r="K157" s="450"/>
      <c r="L157" s="450"/>
      <c r="M157" s="450"/>
      <c r="N157" s="450"/>
      <c r="O157" s="450"/>
      <c r="P157" s="450"/>
      <c r="Q157" s="450"/>
      <c r="R157" s="450"/>
      <c r="S157" s="450"/>
      <c r="T157" s="450"/>
      <c r="U157" s="450"/>
      <c r="V157" s="450"/>
      <c r="W157" s="450"/>
      <c r="X157" s="450"/>
      <c r="Y157" s="450"/>
      <c r="Z157" s="450"/>
      <c r="AA157" s="450"/>
      <c r="AB157" s="450"/>
      <c r="AC157" s="450"/>
      <c r="AD157" s="450"/>
      <c r="AE157" s="450"/>
      <c r="AF157" s="450"/>
    </row>
    <row r="158" spans="4:32">
      <c r="D158" s="450"/>
      <c r="E158" s="450"/>
      <c r="F158" s="450"/>
      <c r="G158" s="450"/>
      <c r="H158" s="450"/>
      <c r="I158" s="450"/>
      <c r="J158" s="450"/>
      <c r="K158" s="450"/>
      <c r="L158" s="450"/>
      <c r="M158" s="450"/>
      <c r="N158" s="450"/>
      <c r="O158" s="450"/>
      <c r="P158" s="450"/>
      <c r="Q158" s="450"/>
      <c r="R158" s="450"/>
      <c r="S158" s="450"/>
      <c r="T158" s="450"/>
      <c r="U158" s="450"/>
      <c r="V158" s="450"/>
      <c r="W158" s="450"/>
      <c r="X158" s="450"/>
      <c r="Y158" s="450"/>
      <c r="Z158" s="450"/>
      <c r="AA158" s="450"/>
      <c r="AB158" s="450"/>
      <c r="AC158" s="450"/>
      <c r="AD158" s="450"/>
      <c r="AE158" s="450"/>
      <c r="AF158" s="450"/>
    </row>
    <row r="159" spans="4:32">
      <c r="D159" s="450"/>
      <c r="E159" s="450"/>
      <c r="F159" s="450"/>
      <c r="G159" s="450"/>
      <c r="H159" s="450"/>
      <c r="I159" s="450"/>
      <c r="J159" s="450"/>
      <c r="K159" s="450"/>
      <c r="L159" s="450"/>
      <c r="M159" s="450"/>
      <c r="N159" s="450"/>
      <c r="O159" s="450"/>
      <c r="P159" s="450"/>
      <c r="Q159" s="450"/>
      <c r="R159" s="450"/>
      <c r="S159" s="450"/>
      <c r="T159" s="450"/>
      <c r="U159" s="450"/>
      <c r="V159" s="450"/>
      <c r="W159" s="450"/>
      <c r="X159" s="450"/>
      <c r="Y159" s="450"/>
      <c r="Z159" s="450"/>
      <c r="AA159" s="450"/>
      <c r="AB159" s="450"/>
      <c r="AC159" s="450"/>
      <c r="AD159" s="450"/>
      <c r="AE159" s="450"/>
      <c r="AF159" s="450"/>
    </row>
    <row r="160" spans="4:32">
      <c r="D160" s="450"/>
      <c r="E160" s="450"/>
      <c r="F160" s="450"/>
      <c r="G160" s="450"/>
      <c r="H160" s="450"/>
      <c r="I160" s="450"/>
      <c r="J160" s="450"/>
      <c r="K160" s="450"/>
      <c r="L160" s="450"/>
      <c r="M160" s="450"/>
      <c r="N160" s="450"/>
      <c r="O160" s="450"/>
      <c r="P160" s="450"/>
      <c r="Q160" s="450"/>
      <c r="R160" s="450"/>
      <c r="S160" s="450"/>
      <c r="T160" s="450"/>
      <c r="U160" s="450"/>
      <c r="V160" s="450"/>
      <c r="W160" s="450"/>
      <c r="X160" s="450"/>
      <c r="Y160" s="450"/>
      <c r="Z160" s="450"/>
      <c r="AA160" s="450"/>
      <c r="AB160" s="450"/>
      <c r="AC160" s="450"/>
      <c r="AD160" s="450"/>
      <c r="AE160" s="450"/>
      <c r="AF160" s="450"/>
    </row>
    <row r="161" spans="4:32">
      <c r="D161" s="450"/>
      <c r="E161" s="450"/>
      <c r="F161" s="450"/>
      <c r="G161" s="450"/>
      <c r="H161" s="450"/>
      <c r="I161" s="450"/>
      <c r="J161" s="450"/>
      <c r="K161" s="450"/>
      <c r="L161" s="450"/>
      <c r="M161" s="450"/>
      <c r="N161" s="450"/>
      <c r="O161" s="450"/>
      <c r="P161" s="450"/>
      <c r="Q161" s="450"/>
      <c r="R161" s="450"/>
      <c r="S161" s="450"/>
      <c r="T161" s="450"/>
      <c r="U161" s="450"/>
      <c r="V161" s="450"/>
      <c r="W161" s="450"/>
      <c r="X161" s="450"/>
      <c r="Y161" s="450"/>
      <c r="Z161" s="450"/>
      <c r="AA161" s="450"/>
      <c r="AB161" s="450"/>
      <c r="AC161" s="450"/>
      <c r="AD161" s="450"/>
      <c r="AE161" s="450"/>
      <c r="AF161" s="450"/>
    </row>
    <row r="162" spans="4:32">
      <c r="D162" s="450"/>
      <c r="E162" s="450"/>
      <c r="F162" s="450"/>
      <c r="G162" s="450"/>
      <c r="H162" s="450"/>
      <c r="I162" s="450"/>
      <c r="J162" s="450"/>
      <c r="K162" s="450"/>
      <c r="L162" s="450"/>
      <c r="M162" s="450"/>
      <c r="N162" s="450"/>
      <c r="O162" s="450"/>
      <c r="P162" s="450"/>
      <c r="Q162" s="450"/>
      <c r="R162" s="450"/>
      <c r="S162" s="450"/>
      <c r="T162" s="450"/>
      <c r="U162" s="450"/>
      <c r="V162" s="450"/>
      <c r="W162" s="450"/>
      <c r="X162" s="450"/>
      <c r="Y162" s="450"/>
      <c r="Z162" s="450"/>
      <c r="AA162" s="450"/>
      <c r="AB162" s="450"/>
      <c r="AC162" s="450"/>
      <c r="AD162" s="450"/>
      <c r="AE162" s="450"/>
      <c r="AF162" s="450"/>
    </row>
    <row r="163" spans="4:32">
      <c r="D163" s="450"/>
      <c r="E163" s="450"/>
      <c r="F163" s="450"/>
      <c r="G163" s="450"/>
      <c r="H163" s="450"/>
      <c r="I163" s="450"/>
      <c r="J163" s="450"/>
      <c r="K163" s="450"/>
      <c r="L163" s="450"/>
      <c r="M163" s="450"/>
      <c r="N163" s="450"/>
      <c r="O163" s="450"/>
      <c r="P163" s="450"/>
      <c r="Q163" s="450"/>
      <c r="R163" s="450"/>
      <c r="S163" s="450"/>
      <c r="T163" s="450"/>
      <c r="U163" s="450"/>
      <c r="V163" s="450"/>
      <c r="W163" s="450"/>
      <c r="X163" s="450"/>
      <c r="Y163" s="450"/>
      <c r="Z163" s="450"/>
      <c r="AA163" s="450"/>
      <c r="AB163" s="450"/>
      <c r="AC163" s="450"/>
      <c r="AD163" s="450"/>
      <c r="AE163" s="450"/>
      <c r="AF163" s="450"/>
    </row>
    <row r="164" spans="4:32">
      <c r="D164" s="450"/>
      <c r="E164" s="450"/>
      <c r="F164" s="450"/>
      <c r="G164" s="450"/>
      <c r="H164" s="450"/>
      <c r="I164" s="450"/>
      <c r="J164" s="450"/>
      <c r="K164" s="450"/>
      <c r="L164" s="450"/>
      <c r="M164" s="450"/>
      <c r="N164" s="450"/>
      <c r="O164" s="450"/>
      <c r="P164" s="450"/>
      <c r="Q164" s="450"/>
      <c r="R164" s="450"/>
      <c r="S164" s="450"/>
      <c r="T164" s="450"/>
      <c r="U164" s="450"/>
      <c r="V164" s="450"/>
      <c r="W164" s="450"/>
      <c r="X164" s="450"/>
      <c r="Y164" s="450"/>
      <c r="Z164" s="450"/>
      <c r="AA164" s="450"/>
      <c r="AB164" s="450"/>
      <c r="AC164" s="450"/>
      <c r="AD164" s="450"/>
      <c r="AE164" s="450"/>
      <c r="AF164" s="450"/>
    </row>
    <row r="165" spans="4:32">
      <c r="D165" s="450"/>
      <c r="E165" s="450"/>
      <c r="F165" s="450"/>
      <c r="G165" s="450"/>
      <c r="H165" s="450"/>
      <c r="I165" s="450"/>
      <c r="J165" s="450"/>
      <c r="K165" s="450"/>
      <c r="L165" s="450"/>
      <c r="M165" s="450"/>
      <c r="N165" s="450"/>
      <c r="O165" s="450"/>
      <c r="P165" s="450"/>
      <c r="Q165" s="450"/>
      <c r="R165" s="450"/>
      <c r="S165" s="450"/>
      <c r="T165" s="450"/>
      <c r="U165" s="450"/>
      <c r="V165" s="450"/>
      <c r="W165" s="450"/>
      <c r="X165" s="450"/>
      <c r="Y165" s="450"/>
      <c r="Z165" s="450"/>
      <c r="AA165" s="450"/>
      <c r="AB165" s="450"/>
      <c r="AC165" s="450"/>
      <c r="AD165" s="450"/>
      <c r="AE165" s="450"/>
      <c r="AF165" s="450"/>
    </row>
    <row r="166" spans="4:32">
      <c r="D166" s="450"/>
      <c r="E166" s="450"/>
      <c r="F166" s="450"/>
      <c r="G166" s="450"/>
      <c r="H166" s="450"/>
      <c r="I166" s="450"/>
      <c r="J166" s="450"/>
      <c r="K166" s="450"/>
      <c r="L166" s="450"/>
      <c r="M166" s="450"/>
      <c r="N166" s="450"/>
      <c r="O166" s="450"/>
      <c r="P166" s="450"/>
      <c r="Q166" s="450"/>
      <c r="R166" s="450"/>
      <c r="S166" s="450"/>
      <c r="T166" s="450"/>
      <c r="U166" s="450"/>
      <c r="V166" s="450"/>
      <c r="W166" s="450"/>
      <c r="X166" s="450"/>
      <c r="Y166" s="450"/>
      <c r="Z166" s="450"/>
      <c r="AA166" s="450"/>
      <c r="AB166" s="450"/>
      <c r="AC166" s="450"/>
      <c r="AD166" s="450"/>
      <c r="AE166" s="450"/>
      <c r="AF166" s="450"/>
    </row>
    <row r="167" spans="4:32">
      <c r="D167" s="450"/>
      <c r="E167" s="450"/>
      <c r="F167" s="450"/>
      <c r="G167" s="450"/>
      <c r="H167" s="450"/>
      <c r="I167" s="450"/>
      <c r="J167" s="450"/>
      <c r="K167" s="450"/>
      <c r="L167" s="450"/>
      <c r="M167" s="450"/>
      <c r="N167" s="450"/>
      <c r="O167" s="450"/>
      <c r="P167" s="450"/>
      <c r="Q167" s="450"/>
      <c r="R167" s="450"/>
      <c r="S167" s="450"/>
      <c r="T167" s="450"/>
      <c r="U167" s="450"/>
      <c r="V167" s="450"/>
      <c r="W167" s="450"/>
      <c r="X167" s="450"/>
      <c r="Y167" s="450"/>
      <c r="Z167" s="450"/>
      <c r="AA167" s="450"/>
      <c r="AB167" s="450"/>
      <c r="AC167" s="450"/>
      <c r="AD167" s="450"/>
      <c r="AE167" s="450"/>
      <c r="AF167" s="450"/>
    </row>
    <row r="168" spans="4:32">
      <c r="D168" s="450"/>
      <c r="E168" s="450"/>
      <c r="F168" s="450"/>
      <c r="G168" s="450"/>
      <c r="H168" s="450"/>
      <c r="I168" s="450"/>
      <c r="J168" s="450"/>
      <c r="K168" s="450"/>
      <c r="L168" s="450"/>
      <c r="M168" s="450"/>
      <c r="N168" s="450"/>
      <c r="O168" s="450"/>
      <c r="P168" s="450"/>
      <c r="Q168" s="450"/>
      <c r="R168" s="450"/>
      <c r="S168" s="450"/>
      <c r="T168" s="450"/>
      <c r="U168" s="450"/>
      <c r="V168" s="450"/>
      <c r="W168" s="450"/>
      <c r="X168" s="450"/>
      <c r="Y168" s="450"/>
      <c r="Z168" s="450"/>
      <c r="AA168" s="450"/>
      <c r="AB168" s="450"/>
      <c r="AC168" s="450"/>
      <c r="AD168" s="450"/>
      <c r="AE168" s="450"/>
      <c r="AF168" s="450"/>
    </row>
    <row r="169" spans="4:32">
      <c r="D169" s="450"/>
      <c r="E169" s="450"/>
      <c r="F169" s="450"/>
      <c r="G169" s="450"/>
      <c r="H169" s="450"/>
      <c r="I169" s="450"/>
      <c r="J169" s="450"/>
      <c r="K169" s="450"/>
      <c r="L169" s="450"/>
      <c r="M169" s="450"/>
      <c r="N169" s="450"/>
      <c r="O169" s="450"/>
      <c r="P169" s="450"/>
      <c r="Q169" s="450"/>
      <c r="R169" s="450"/>
      <c r="S169" s="450"/>
      <c r="T169" s="450"/>
      <c r="U169" s="450"/>
      <c r="V169" s="450"/>
      <c r="W169" s="450"/>
      <c r="X169" s="450"/>
      <c r="Y169" s="450"/>
      <c r="Z169" s="450"/>
      <c r="AA169" s="450"/>
      <c r="AB169" s="450"/>
      <c r="AC169" s="450"/>
      <c r="AD169" s="450"/>
      <c r="AE169" s="450"/>
      <c r="AF169" s="450"/>
    </row>
    <row r="170" spans="4:32">
      <c r="D170" s="450"/>
      <c r="E170" s="450"/>
      <c r="F170" s="450"/>
      <c r="G170" s="450"/>
      <c r="H170" s="450"/>
      <c r="I170" s="450"/>
      <c r="J170" s="450"/>
      <c r="K170" s="450"/>
      <c r="L170" s="450"/>
      <c r="M170" s="450"/>
      <c r="N170" s="450"/>
      <c r="O170" s="450"/>
      <c r="P170" s="450"/>
      <c r="Q170" s="450"/>
      <c r="R170" s="450"/>
      <c r="S170" s="450"/>
      <c r="T170" s="450"/>
      <c r="U170" s="450"/>
      <c r="V170" s="450"/>
      <c r="W170" s="450"/>
      <c r="X170" s="450"/>
      <c r="Y170" s="450"/>
      <c r="Z170" s="450"/>
      <c r="AA170" s="450"/>
      <c r="AB170" s="450"/>
      <c r="AC170" s="450"/>
      <c r="AD170" s="450"/>
      <c r="AE170" s="450"/>
      <c r="AF170" s="450"/>
    </row>
    <row r="171" spans="4:32">
      <c r="D171" s="450"/>
      <c r="E171" s="450"/>
      <c r="F171" s="450"/>
      <c r="G171" s="450"/>
      <c r="H171" s="450"/>
      <c r="I171" s="450"/>
      <c r="J171" s="450"/>
      <c r="K171" s="450"/>
      <c r="L171" s="450"/>
      <c r="M171" s="450"/>
      <c r="N171" s="450"/>
      <c r="O171" s="450"/>
      <c r="P171" s="450"/>
      <c r="Q171" s="450"/>
      <c r="R171" s="450"/>
      <c r="S171" s="450"/>
      <c r="T171" s="450"/>
      <c r="U171" s="450"/>
      <c r="V171" s="450"/>
      <c r="W171" s="450"/>
      <c r="X171" s="450"/>
      <c r="Y171" s="450"/>
      <c r="Z171" s="450"/>
      <c r="AA171" s="450"/>
      <c r="AB171" s="450"/>
      <c r="AC171" s="450"/>
      <c r="AD171" s="450"/>
      <c r="AE171" s="450"/>
      <c r="AF171" s="450"/>
    </row>
    <row r="172" spans="4:32">
      <c r="D172" s="450"/>
      <c r="E172" s="450"/>
      <c r="F172" s="450"/>
      <c r="G172" s="450"/>
      <c r="H172" s="450"/>
      <c r="I172" s="450"/>
      <c r="J172" s="450"/>
      <c r="K172" s="450"/>
      <c r="L172" s="450"/>
      <c r="M172" s="450"/>
      <c r="N172" s="450"/>
      <c r="O172" s="450"/>
      <c r="P172" s="450"/>
      <c r="Q172" s="450"/>
      <c r="R172" s="450"/>
      <c r="S172" s="450"/>
      <c r="T172" s="450"/>
      <c r="U172" s="450"/>
      <c r="V172" s="450"/>
      <c r="W172" s="450"/>
      <c r="X172" s="450"/>
      <c r="Y172" s="450"/>
      <c r="Z172" s="450"/>
      <c r="AA172" s="450"/>
      <c r="AB172" s="450"/>
      <c r="AC172" s="450"/>
      <c r="AD172" s="450"/>
      <c r="AE172" s="450"/>
      <c r="AF172" s="450"/>
    </row>
    <row r="173" spans="4:32">
      <c r="D173" s="450"/>
      <c r="E173" s="450"/>
      <c r="F173" s="450"/>
      <c r="G173" s="450"/>
      <c r="H173" s="450"/>
      <c r="I173" s="450"/>
      <c r="J173" s="450"/>
      <c r="K173" s="450"/>
      <c r="L173" s="450"/>
      <c r="M173" s="450"/>
      <c r="N173" s="450"/>
      <c r="O173" s="450"/>
      <c r="P173" s="450"/>
      <c r="Q173" s="450"/>
      <c r="R173" s="450"/>
      <c r="S173" s="450"/>
      <c r="T173" s="450"/>
      <c r="U173" s="450"/>
      <c r="V173" s="450"/>
      <c r="W173" s="450"/>
      <c r="X173" s="450"/>
      <c r="Y173" s="450"/>
      <c r="Z173" s="450"/>
      <c r="AA173" s="450"/>
      <c r="AB173" s="450"/>
      <c r="AC173" s="450"/>
      <c r="AD173" s="450"/>
      <c r="AE173" s="450"/>
      <c r="AF173" s="450"/>
    </row>
    <row r="174" spans="4:32">
      <c r="D174" s="450"/>
      <c r="E174" s="450"/>
      <c r="F174" s="450"/>
      <c r="G174" s="450"/>
      <c r="H174" s="450"/>
      <c r="I174" s="450"/>
      <c r="J174" s="450"/>
      <c r="K174" s="450"/>
      <c r="L174" s="450"/>
      <c r="M174" s="450"/>
      <c r="N174" s="450"/>
      <c r="O174" s="450"/>
      <c r="P174" s="450"/>
      <c r="Q174" s="450"/>
      <c r="R174" s="450"/>
      <c r="S174" s="450"/>
      <c r="T174" s="450"/>
      <c r="U174" s="450"/>
      <c r="V174" s="450"/>
      <c r="W174" s="450"/>
      <c r="X174" s="450"/>
      <c r="Y174" s="450"/>
      <c r="Z174" s="450"/>
      <c r="AA174" s="450"/>
      <c r="AB174" s="450"/>
      <c r="AC174" s="450"/>
      <c r="AD174" s="450"/>
      <c r="AE174" s="450"/>
      <c r="AF174" s="450"/>
    </row>
    <row r="175" spans="4:32">
      <c r="D175" s="450"/>
      <c r="E175" s="450"/>
      <c r="F175" s="450"/>
      <c r="G175" s="450"/>
      <c r="H175" s="450"/>
      <c r="I175" s="450"/>
      <c r="J175" s="450"/>
      <c r="K175" s="450"/>
      <c r="L175" s="450"/>
      <c r="M175" s="450"/>
      <c r="N175" s="450"/>
      <c r="O175" s="450"/>
      <c r="P175" s="450"/>
      <c r="Q175" s="450"/>
      <c r="R175" s="450"/>
      <c r="S175" s="450"/>
      <c r="T175" s="450"/>
      <c r="U175" s="450"/>
      <c r="V175" s="450"/>
      <c r="W175" s="450"/>
      <c r="X175" s="450"/>
      <c r="Y175" s="450"/>
      <c r="Z175" s="450"/>
      <c r="AA175" s="450"/>
      <c r="AB175" s="450"/>
      <c r="AC175" s="450"/>
      <c r="AD175" s="450"/>
      <c r="AE175" s="450"/>
      <c r="AF175" s="450"/>
    </row>
    <row r="176" spans="4:32">
      <c r="D176" s="450"/>
      <c r="E176" s="450"/>
      <c r="F176" s="450"/>
      <c r="G176" s="450"/>
      <c r="H176" s="450"/>
      <c r="I176" s="450"/>
      <c r="J176" s="450"/>
      <c r="K176" s="450"/>
      <c r="L176" s="450"/>
      <c r="M176" s="450"/>
      <c r="N176" s="450"/>
      <c r="O176" s="450"/>
      <c r="P176" s="450"/>
      <c r="Q176" s="450"/>
      <c r="R176" s="450"/>
      <c r="S176" s="450"/>
      <c r="T176" s="450"/>
      <c r="U176" s="450"/>
      <c r="V176" s="450"/>
      <c r="W176" s="450"/>
      <c r="X176" s="450"/>
      <c r="Y176" s="450"/>
      <c r="Z176" s="450"/>
      <c r="AA176" s="450"/>
      <c r="AB176" s="450"/>
      <c r="AC176" s="450"/>
      <c r="AD176" s="450"/>
      <c r="AE176" s="450"/>
      <c r="AF176" s="450"/>
    </row>
    <row r="177" spans="4:32">
      <c r="D177" s="450"/>
      <c r="E177" s="450"/>
      <c r="F177" s="450"/>
      <c r="G177" s="450"/>
      <c r="H177" s="450"/>
      <c r="I177" s="450"/>
      <c r="J177" s="450"/>
      <c r="K177" s="450"/>
      <c r="L177" s="450"/>
      <c r="M177" s="450"/>
      <c r="N177" s="450"/>
      <c r="O177" s="450"/>
      <c r="P177" s="450"/>
      <c r="Q177" s="450"/>
      <c r="R177" s="450"/>
      <c r="S177" s="450"/>
      <c r="T177" s="450"/>
      <c r="U177" s="450"/>
      <c r="V177" s="450"/>
      <c r="W177" s="450"/>
      <c r="X177" s="450"/>
      <c r="Y177" s="450"/>
      <c r="Z177" s="450"/>
      <c r="AA177" s="450"/>
      <c r="AB177" s="450"/>
      <c r="AC177" s="450"/>
      <c r="AD177" s="450"/>
      <c r="AE177" s="450"/>
      <c r="AF177" s="450"/>
    </row>
    <row r="178" spans="4:32">
      <c r="D178" s="450"/>
      <c r="E178" s="450"/>
      <c r="F178" s="450"/>
      <c r="G178" s="450"/>
      <c r="H178" s="450"/>
      <c r="I178" s="450"/>
      <c r="J178" s="450"/>
      <c r="K178" s="450"/>
      <c r="L178" s="450"/>
      <c r="M178" s="450"/>
      <c r="N178" s="450"/>
      <c r="O178" s="450"/>
      <c r="P178" s="450"/>
      <c r="Q178" s="450"/>
      <c r="R178" s="450"/>
      <c r="S178" s="450"/>
      <c r="T178" s="450"/>
      <c r="U178" s="450"/>
      <c r="V178" s="450"/>
      <c r="W178" s="450"/>
      <c r="X178" s="450"/>
      <c r="Y178" s="450"/>
      <c r="Z178" s="450"/>
      <c r="AA178" s="450"/>
      <c r="AB178" s="450"/>
      <c r="AC178" s="450"/>
      <c r="AD178" s="450"/>
      <c r="AE178" s="450"/>
      <c r="AF178" s="450"/>
    </row>
    <row r="179" spans="4:32">
      <c r="D179" s="450"/>
      <c r="E179" s="450"/>
      <c r="F179" s="450"/>
      <c r="G179" s="450"/>
      <c r="H179" s="450"/>
      <c r="I179" s="450"/>
      <c r="J179" s="450"/>
      <c r="K179" s="450"/>
      <c r="L179" s="450"/>
      <c r="M179" s="450"/>
      <c r="N179" s="450"/>
      <c r="O179" s="450"/>
      <c r="P179" s="450"/>
      <c r="Q179" s="450"/>
      <c r="R179" s="450"/>
      <c r="S179" s="450"/>
      <c r="T179" s="450"/>
      <c r="U179" s="450"/>
      <c r="V179" s="450"/>
      <c r="W179" s="450"/>
      <c r="X179" s="450"/>
      <c r="Y179" s="450"/>
      <c r="Z179" s="450"/>
      <c r="AA179" s="450"/>
      <c r="AB179" s="450"/>
      <c r="AC179" s="450"/>
    </row>
    <row r="180" spans="4:32">
      <c r="D180" s="450"/>
      <c r="E180" s="450"/>
      <c r="F180" s="450"/>
      <c r="G180" s="450"/>
      <c r="H180" s="450"/>
      <c r="I180" s="450"/>
      <c r="J180" s="450"/>
      <c r="K180" s="450"/>
      <c r="L180" s="450"/>
      <c r="M180" s="450"/>
      <c r="N180" s="450"/>
      <c r="O180" s="450"/>
      <c r="P180" s="450"/>
      <c r="Q180" s="450"/>
      <c r="R180" s="450"/>
      <c r="S180" s="450"/>
      <c r="T180" s="450"/>
      <c r="U180" s="450"/>
      <c r="V180" s="450"/>
      <c r="W180" s="450"/>
      <c r="X180" s="450"/>
      <c r="Y180" s="450"/>
      <c r="Z180" s="450"/>
      <c r="AA180" s="450"/>
      <c r="AB180" s="450"/>
      <c r="AC180" s="450"/>
    </row>
    <row r="181" spans="4:32">
      <c r="D181" s="450"/>
      <c r="E181" s="450"/>
      <c r="F181" s="450"/>
      <c r="G181" s="450"/>
      <c r="H181" s="450"/>
      <c r="I181" s="450"/>
      <c r="J181" s="450"/>
      <c r="K181" s="450"/>
      <c r="L181" s="450"/>
      <c r="M181" s="450"/>
      <c r="N181" s="450"/>
      <c r="O181" s="450"/>
      <c r="P181" s="450"/>
      <c r="Q181" s="450"/>
      <c r="R181" s="450"/>
      <c r="S181" s="450"/>
      <c r="T181" s="450"/>
      <c r="U181" s="450"/>
      <c r="V181" s="450"/>
      <c r="W181" s="450"/>
      <c r="X181" s="450"/>
      <c r="Y181" s="450"/>
      <c r="Z181" s="450"/>
      <c r="AA181" s="450"/>
      <c r="AB181" s="450"/>
      <c r="AC181" s="450"/>
    </row>
    <row r="182" spans="4:32">
      <c r="D182" s="450"/>
      <c r="E182" s="450"/>
      <c r="F182" s="450"/>
      <c r="G182" s="450"/>
      <c r="H182" s="450"/>
      <c r="I182" s="450"/>
      <c r="J182" s="450"/>
      <c r="K182" s="450"/>
      <c r="L182" s="450"/>
      <c r="M182" s="450"/>
      <c r="N182" s="450"/>
      <c r="O182" s="450"/>
      <c r="P182" s="450"/>
      <c r="Q182" s="450"/>
      <c r="R182" s="450"/>
      <c r="S182" s="450"/>
      <c r="T182" s="450"/>
      <c r="U182" s="450"/>
      <c r="V182" s="450"/>
      <c r="W182" s="450"/>
      <c r="X182" s="450"/>
      <c r="Y182" s="450"/>
      <c r="Z182" s="450"/>
      <c r="AA182" s="450"/>
      <c r="AB182" s="450"/>
      <c r="AC182" s="450"/>
    </row>
  </sheetData>
  <mergeCells count="8">
    <mergeCell ref="A82:A94"/>
    <mergeCell ref="A69:A81"/>
    <mergeCell ref="A95:AF95"/>
    <mergeCell ref="A4:A16"/>
    <mergeCell ref="A17:A29"/>
    <mergeCell ref="A30:A42"/>
    <mergeCell ref="A43:A55"/>
    <mergeCell ref="A56:A68"/>
  </mergeCells>
  <pageMargins left="0.70866141732283472" right="0.70866141732283472" top="0.35433070866141736" bottom="0.35433070866141736" header="0.31496062992125984" footer="0.31496062992125984"/>
  <pageSetup paperSize="8" scale="48" orientation="landscape" verticalDpi="4"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9D4A-E707-4A7F-90E8-7A8599B2C368}">
  <sheetPr codeName="Sheet37">
    <tabColor theme="4" tint="0.59999389629810485"/>
    <pageSetUpPr fitToPage="1"/>
  </sheetPr>
  <dimension ref="A1:XDL443"/>
  <sheetViews>
    <sheetView zoomScaleNormal="100" workbookViewId="0">
      <pane ySplit="4" topLeftCell="A5" activePane="bottomLeft" state="frozen"/>
      <selection activeCell="F32" sqref="F32"/>
      <selection pane="bottomLeft" activeCell="A2" sqref="A2"/>
    </sheetView>
  </sheetViews>
  <sheetFormatPr defaultRowHeight="12.3"/>
  <cols>
    <col min="1" max="1" width="12" style="16" customWidth="1"/>
    <col min="2" max="2" width="2" style="16" customWidth="1"/>
    <col min="3" max="3" width="3.71875" style="16" customWidth="1"/>
    <col min="4" max="4" width="36.71875" style="16" customWidth="1"/>
    <col min="5" max="5" width="10.609375" style="20" customWidth="1"/>
    <col min="6" max="6" width="10.27734375" style="20" customWidth="1"/>
    <col min="7" max="8" width="10.609375" style="20" customWidth="1"/>
    <col min="9" max="9" width="11.71875" style="18" customWidth="1"/>
    <col min="10" max="10" width="17.71875" style="16" customWidth="1"/>
    <col min="11" max="11" width="12.27734375" style="16" customWidth="1"/>
    <col min="12" max="12" width="10" style="16" bestFit="1" customWidth="1"/>
    <col min="13" max="13" width="31.71875" style="16" bestFit="1" customWidth="1"/>
    <col min="14" max="202" width="9" style="16"/>
    <col min="203" max="203" width="0" style="16" hidden="1" customWidth="1"/>
    <col min="204" max="204" width="12.71875" style="16" customWidth="1"/>
    <col min="205" max="206" width="3.71875" style="16" customWidth="1"/>
    <col min="207" max="207" width="43" style="16" customWidth="1"/>
    <col min="208" max="208" width="2.27734375" style="16" customWidth="1"/>
    <col min="209" max="209" width="30.71875" style="16" bestFit="1" customWidth="1"/>
    <col min="210" max="458" width="9" style="16"/>
    <col min="459" max="459" width="0" style="16" hidden="1" customWidth="1"/>
    <col min="460" max="460" width="12.71875" style="16" customWidth="1"/>
    <col min="461" max="462" width="3.71875" style="16" customWidth="1"/>
    <col min="463" max="463" width="43" style="16" customWidth="1"/>
    <col min="464" max="464" width="2.27734375" style="16" customWidth="1"/>
    <col min="465" max="465" width="30.71875" style="16" bestFit="1" customWidth="1"/>
    <col min="466" max="714" width="9" style="16"/>
    <col min="715" max="715" width="0" style="16" hidden="1" customWidth="1"/>
    <col min="716" max="716" width="12.71875" style="16" customWidth="1"/>
    <col min="717" max="718" width="3.71875" style="16" customWidth="1"/>
    <col min="719" max="719" width="43" style="16" customWidth="1"/>
    <col min="720" max="720" width="2.27734375" style="16" customWidth="1"/>
    <col min="721" max="721" width="30.71875" style="16" bestFit="1" customWidth="1"/>
    <col min="722" max="970" width="9" style="16"/>
    <col min="971" max="971" width="0" style="16" hidden="1" customWidth="1"/>
    <col min="972" max="972" width="12.71875" style="16" customWidth="1"/>
    <col min="973" max="974" width="3.71875" style="16" customWidth="1"/>
    <col min="975" max="975" width="43" style="16" customWidth="1"/>
    <col min="976" max="976" width="2.27734375" style="16" customWidth="1"/>
    <col min="977" max="977" width="30.71875" style="16" bestFit="1" customWidth="1"/>
    <col min="978" max="1226" width="9" style="16"/>
    <col min="1227" max="1227" width="0" style="16" hidden="1" customWidth="1"/>
    <col min="1228" max="1228" width="12.71875" style="16" customWidth="1"/>
    <col min="1229" max="1230" width="3.71875" style="16" customWidth="1"/>
    <col min="1231" max="1231" width="43" style="16" customWidth="1"/>
    <col min="1232" max="1232" width="2.27734375" style="16" customWidth="1"/>
    <col min="1233" max="1233" width="30.71875" style="16" bestFit="1" customWidth="1"/>
    <col min="1234" max="1482" width="9" style="16"/>
    <col min="1483" max="1483" width="0" style="16" hidden="1" customWidth="1"/>
    <col min="1484" max="1484" width="12.71875" style="16" customWidth="1"/>
    <col min="1485" max="1486" width="3.71875" style="16" customWidth="1"/>
    <col min="1487" max="1487" width="43" style="16" customWidth="1"/>
    <col min="1488" max="1488" width="2.27734375" style="16" customWidth="1"/>
    <col min="1489" max="1489" width="30.71875" style="16" bestFit="1" customWidth="1"/>
    <col min="1490" max="1738" width="9" style="16"/>
    <col min="1739" max="1739" width="0" style="16" hidden="1" customWidth="1"/>
    <col min="1740" max="1740" width="12.71875" style="16" customWidth="1"/>
    <col min="1741" max="1742" width="3.71875" style="16" customWidth="1"/>
    <col min="1743" max="1743" width="43" style="16" customWidth="1"/>
    <col min="1744" max="1744" width="2.27734375" style="16" customWidth="1"/>
    <col min="1745" max="1745" width="30.71875" style="16" bestFit="1" customWidth="1"/>
    <col min="1746" max="1994" width="9" style="16"/>
    <col min="1995" max="1995" width="0" style="16" hidden="1" customWidth="1"/>
    <col min="1996" max="1996" width="12.71875" style="16" customWidth="1"/>
    <col min="1997" max="1998" width="3.71875" style="16" customWidth="1"/>
    <col min="1999" max="1999" width="43" style="16" customWidth="1"/>
    <col min="2000" max="2000" width="2.27734375" style="16" customWidth="1"/>
    <col min="2001" max="2001" width="30.71875" style="16" bestFit="1" customWidth="1"/>
    <col min="2002" max="2250" width="9" style="16"/>
    <col min="2251" max="2251" width="0" style="16" hidden="1" customWidth="1"/>
    <col min="2252" max="2252" width="12.71875" style="16" customWidth="1"/>
    <col min="2253" max="2254" width="3.71875" style="16" customWidth="1"/>
    <col min="2255" max="2255" width="43" style="16" customWidth="1"/>
    <col min="2256" max="2256" width="2.27734375" style="16" customWidth="1"/>
    <col min="2257" max="2257" width="30.71875" style="16" bestFit="1" customWidth="1"/>
    <col min="2258" max="2506" width="9" style="16"/>
    <col min="2507" max="2507" width="0" style="16" hidden="1" customWidth="1"/>
    <col min="2508" max="2508" width="12.71875" style="16" customWidth="1"/>
    <col min="2509" max="2510" width="3.71875" style="16" customWidth="1"/>
    <col min="2511" max="2511" width="43" style="16" customWidth="1"/>
    <col min="2512" max="2512" width="2.27734375" style="16" customWidth="1"/>
    <col min="2513" max="2513" width="30.71875" style="16" bestFit="1" customWidth="1"/>
    <col min="2514" max="2762" width="9" style="16"/>
    <col min="2763" max="2763" width="0" style="16" hidden="1" customWidth="1"/>
    <col min="2764" max="2764" width="12.71875" style="16" customWidth="1"/>
    <col min="2765" max="2766" width="3.71875" style="16" customWidth="1"/>
    <col min="2767" max="2767" width="43" style="16" customWidth="1"/>
    <col min="2768" max="2768" width="2.27734375" style="16" customWidth="1"/>
    <col min="2769" max="2769" width="30.71875" style="16" bestFit="1" customWidth="1"/>
    <col min="2770" max="3018" width="9" style="16"/>
    <col min="3019" max="3019" width="0" style="16" hidden="1" customWidth="1"/>
    <col min="3020" max="3020" width="12.71875" style="16" customWidth="1"/>
    <col min="3021" max="3022" width="3.71875" style="16" customWidth="1"/>
    <col min="3023" max="3023" width="43" style="16" customWidth="1"/>
    <col min="3024" max="3024" width="2.27734375" style="16" customWidth="1"/>
    <col min="3025" max="3025" width="30.71875" style="16" bestFit="1" customWidth="1"/>
    <col min="3026" max="3274" width="9" style="16"/>
    <col min="3275" max="3275" width="0" style="16" hidden="1" customWidth="1"/>
    <col min="3276" max="3276" width="12.71875" style="16" customWidth="1"/>
    <col min="3277" max="3278" width="3.71875" style="16" customWidth="1"/>
    <col min="3279" max="3279" width="43" style="16" customWidth="1"/>
    <col min="3280" max="3280" width="2.27734375" style="16" customWidth="1"/>
    <col min="3281" max="3281" width="30.71875" style="16" bestFit="1" customWidth="1"/>
    <col min="3282" max="3530" width="9" style="16"/>
    <col min="3531" max="3531" width="0" style="16" hidden="1" customWidth="1"/>
    <col min="3532" max="3532" width="12.71875" style="16" customWidth="1"/>
    <col min="3533" max="3534" width="3.71875" style="16" customWidth="1"/>
    <col min="3535" max="3535" width="43" style="16" customWidth="1"/>
    <col min="3536" max="3536" width="2.27734375" style="16" customWidth="1"/>
    <col min="3537" max="3537" width="30.71875" style="16" bestFit="1" customWidth="1"/>
    <col min="3538" max="3786" width="9" style="16"/>
    <col min="3787" max="3787" width="0" style="16" hidden="1" customWidth="1"/>
    <col min="3788" max="3788" width="12.71875" style="16" customWidth="1"/>
    <col min="3789" max="3790" width="3.71875" style="16" customWidth="1"/>
    <col min="3791" max="3791" width="43" style="16" customWidth="1"/>
    <col min="3792" max="3792" width="2.27734375" style="16" customWidth="1"/>
    <col min="3793" max="3793" width="30.71875" style="16" bestFit="1" customWidth="1"/>
    <col min="3794" max="4042" width="9" style="16"/>
    <col min="4043" max="4043" width="0" style="16" hidden="1" customWidth="1"/>
    <col min="4044" max="4044" width="12.71875" style="16" customWidth="1"/>
    <col min="4045" max="4046" width="3.71875" style="16" customWidth="1"/>
    <col min="4047" max="4047" width="43" style="16" customWidth="1"/>
    <col min="4048" max="4048" width="2.27734375" style="16" customWidth="1"/>
    <col min="4049" max="4049" width="30.71875" style="16" bestFit="1" customWidth="1"/>
    <col min="4050" max="4298" width="9" style="16"/>
    <col min="4299" max="4299" width="0" style="16" hidden="1" customWidth="1"/>
    <col min="4300" max="4300" width="12.71875" style="16" customWidth="1"/>
    <col min="4301" max="4302" width="3.71875" style="16" customWidth="1"/>
    <col min="4303" max="4303" width="43" style="16" customWidth="1"/>
    <col min="4304" max="4304" width="2.27734375" style="16" customWidth="1"/>
    <col min="4305" max="4305" width="30.71875" style="16" bestFit="1" customWidth="1"/>
    <col min="4306" max="4554" width="9" style="16"/>
    <col min="4555" max="4555" width="0" style="16" hidden="1" customWidth="1"/>
    <col min="4556" max="4556" width="12.71875" style="16" customWidth="1"/>
    <col min="4557" max="4558" width="3.71875" style="16" customWidth="1"/>
    <col min="4559" max="4559" width="43" style="16" customWidth="1"/>
    <col min="4560" max="4560" width="2.27734375" style="16" customWidth="1"/>
    <col min="4561" max="4561" width="30.71875" style="16" bestFit="1" customWidth="1"/>
    <col min="4562" max="4810" width="9" style="16"/>
    <col min="4811" max="4811" width="0" style="16" hidden="1" customWidth="1"/>
    <col min="4812" max="4812" width="12.71875" style="16" customWidth="1"/>
    <col min="4813" max="4814" width="3.71875" style="16" customWidth="1"/>
    <col min="4815" max="4815" width="43" style="16" customWidth="1"/>
    <col min="4816" max="4816" width="2.27734375" style="16" customWidth="1"/>
    <col min="4817" max="4817" width="30.71875" style="16" bestFit="1" customWidth="1"/>
    <col min="4818" max="5066" width="9" style="16"/>
    <col min="5067" max="5067" width="0" style="16" hidden="1" customWidth="1"/>
    <col min="5068" max="5068" width="12.71875" style="16" customWidth="1"/>
    <col min="5069" max="5070" width="3.71875" style="16" customWidth="1"/>
    <col min="5071" max="5071" width="43" style="16" customWidth="1"/>
    <col min="5072" max="5072" width="2.27734375" style="16" customWidth="1"/>
    <col min="5073" max="5073" width="30.71875" style="16" bestFit="1" customWidth="1"/>
    <col min="5074" max="5322" width="9" style="16"/>
    <col min="5323" max="5323" width="0" style="16" hidden="1" customWidth="1"/>
    <col min="5324" max="5324" width="12.71875" style="16" customWidth="1"/>
    <col min="5325" max="5326" width="3.71875" style="16" customWidth="1"/>
    <col min="5327" max="5327" width="43" style="16" customWidth="1"/>
    <col min="5328" max="5328" width="2.27734375" style="16" customWidth="1"/>
    <col min="5329" max="5329" width="30.71875" style="16" bestFit="1" customWidth="1"/>
    <col min="5330" max="5578" width="9" style="16"/>
    <col min="5579" max="5579" width="0" style="16" hidden="1" customWidth="1"/>
    <col min="5580" max="5580" width="12.71875" style="16" customWidth="1"/>
    <col min="5581" max="5582" width="3.71875" style="16" customWidth="1"/>
    <col min="5583" max="5583" width="43" style="16" customWidth="1"/>
    <col min="5584" max="5584" width="2.27734375" style="16" customWidth="1"/>
    <col min="5585" max="5585" width="30.71875" style="16" bestFit="1" customWidth="1"/>
    <col min="5586" max="5834" width="9" style="16"/>
    <col min="5835" max="5835" width="0" style="16" hidden="1" customWidth="1"/>
    <col min="5836" max="5836" width="12.71875" style="16" customWidth="1"/>
    <col min="5837" max="5838" width="3.71875" style="16" customWidth="1"/>
    <col min="5839" max="5839" width="43" style="16" customWidth="1"/>
    <col min="5840" max="5840" width="2.27734375" style="16" customWidth="1"/>
    <col min="5841" max="5841" width="30.71875" style="16" bestFit="1" customWidth="1"/>
    <col min="5842" max="6090" width="9" style="16"/>
    <col min="6091" max="6091" width="0" style="16" hidden="1" customWidth="1"/>
    <col min="6092" max="6092" width="12.71875" style="16" customWidth="1"/>
    <col min="6093" max="6094" width="3.71875" style="16" customWidth="1"/>
    <col min="6095" max="6095" width="43" style="16" customWidth="1"/>
    <col min="6096" max="6096" width="2.27734375" style="16" customWidth="1"/>
    <col min="6097" max="6097" width="30.71875" style="16" bestFit="1" customWidth="1"/>
    <col min="6098" max="6346" width="9" style="16"/>
    <col min="6347" max="6347" width="0" style="16" hidden="1" customWidth="1"/>
    <col min="6348" max="6348" width="12.71875" style="16" customWidth="1"/>
    <col min="6349" max="6350" width="3.71875" style="16" customWidth="1"/>
    <col min="6351" max="6351" width="43" style="16" customWidth="1"/>
    <col min="6352" max="6352" width="2.27734375" style="16" customWidth="1"/>
    <col min="6353" max="6353" width="30.71875" style="16" bestFit="1" customWidth="1"/>
    <col min="6354" max="6602" width="9" style="16"/>
    <col min="6603" max="6603" width="0" style="16" hidden="1" customWidth="1"/>
    <col min="6604" max="6604" width="12.71875" style="16" customWidth="1"/>
    <col min="6605" max="6606" width="3.71875" style="16" customWidth="1"/>
    <col min="6607" max="6607" width="43" style="16" customWidth="1"/>
    <col min="6608" max="6608" width="2.27734375" style="16" customWidth="1"/>
    <col min="6609" max="6609" width="30.71875" style="16" bestFit="1" customWidth="1"/>
    <col min="6610" max="6858" width="9" style="16"/>
    <col min="6859" max="6859" width="0" style="16" hidden="1" customWidth="1"/>
    <col min="6860" max="6860" width="12.71875" style="16" customWidth="1"/>
    <col min="6861" max="6862" width="3.71875" style="16" customWidth="1"/>
    <col min="6863" max="6863" width="43" style="16" customWidth="1"/>
    <col min="6864" max="6864" width="2.27734375" style="16" customWidth="1"/>
    <col min="6865" max="6865" width="30.71875" style="16" bestFit="1" customWidth="1"/>
    <col min="6866" max="7114" width="9" style="16"/>
    <col min="7115" max="7115" width="0" style="16" hidden="1" customWidth="1"/>
    <col min="7116" max="7116" width="12.71875" style="16" customWidth="1"/>
    <col min="7117" max="7118" width="3.71875" style="16" customWidth="1"/>
    <col min="7119" max="7119" width="43" style="16" customWidth="1"/>
    <col min="7120" max="7120" width="2.27734375" style="16" customWidth="1"/>
    <col min="7121" max="7121" width="30.71875" style="16" bestFit="1" customWidth="1"/>
    <col min="7122" max="7370" width="9" style="16"/>
    <col min="7371" max="7371" width="0" style="16" hidden="1" customWidth="1"/>
    <col min="7372" max="7372" width="12.71875" style="16" customWidth="1"/>
    <col min="7373" max="7374" width="3.71875" style="16" customWidth="1"/>
    <col min="7375" max="7375" width="43" style="16" customWidth="1"/>
    <col min="7376" max="7376" width="2.27734375" style="16" customWidth="1"/>
    <col min="7377" max="7377" width="30.71875" style="16" bestFit="1" customWidth="1"/>
    <col min="7378" max="7626" width="9" style="16"/>
    <col min="7627" max="7627" width="0" style="16" hidden="1" customWidth="1"/>
    <col min="7628" max="7628" width="12.71875" style="16" customWidth="1"/>
    <col min="7629" max="7630" width="3.71875" style="16" customWidth="1"/>
    <col min="7631" max="7631" width="43" style="16" customWidth="1"/>
    <col min="7632" max="7632" width="2.27734375" style="16" customWidth="1"/>
    <col min="7633" max="7633" width="30.71875" style="16" bestFit="1" customWidth="1"/>
    <col min="7634" max="7882" width="9" style="16"/>
    <col min="7883" max="7883" width="0" style="16" hidden="1" customWidth="1"/>
    <col min="7884" max="7884" width="12.71875" style="16" customWidth="1"/>
    <col min="7885" max="7886" width="3.71875" style="16" customWidth="1"/>
    <col min="7887" max="7887" width="43" style="16" customWidth="1"/>
    <col min="7888" max="7888" width="2.27734375" style="16" customWidth="1"/>
    <col min="7889" max="7889" width="30.71875" style="16" bestFit="1" customWidth="1"/>
    <col min="7890" max="8138" width="9" style="16"/>
    <col min="8139" max="8139" width="0" style="16" hidden="1" customWidth="1"/>
    <col min="8140" max="8140" width="12.71875" style="16" customWidth="1"/>
    <col min="8141" max="8142" width="3.71875" style="16" customWidth="1"/>
    <col min="8143" max="8143" width="43" style="16" customWidth="1"/>
    <col min="8144" max="8144" width="2.27734375" style="16" customWidth="1"/>
    <col min="8145" max="8145" width="30.71875" style="16" bestFit="1" customWidth="1"/>
    <col min="8146" max="8394" width="9" style="16"/>
    <col min="8395" max="8395" width="0" style="16" hidden="1" customWidth="1"/>
    <col min="8396" max="8396" width="12.71875" style="16" customWidth="1"/>
    <col min="8397" max="8398" width="3.71875" style="16" customWidth="1"/>
    <col min="8399" max="8399" width="43" style="16" customWidth="1"/>
    <col min="8400" max="8400" width="2.27734375" style="16" customWidth="1"/>
    <col min="8401" max="8401" width="30.71875" style="16" bestFit="1" customWidth="1"/>
    <col min="8402" max="8650" width="9" style="16"/>
    <col min="8651" max="8651" width="0" style="16" hidden="1" customWidth="1"/>
    <col min="8652" max="8652" width="12.71875" style="16" customWidth="1"/>
    <col min="8653" max="8654" width="3.71875" style="16" customWidth="1"/>
    <col min="8655" max="8655" width="43" style="16" customWidth="1"/>
    <col min="8656" max="8656" width="2.27734375" style="16" customWidth="1"/>
    <col min="8657" max="8657" width="30.71875" style="16" bestFit="1" customWidth="1"/>
    <col min="8658" max="8906" width="9" style="16"/>
    <col min="8907" max="8907" width="0" style="16" hidden="1" customWidth="1"/>
    <col min="8908" max="8908" width="12.71875" style="16" customWidth="1"/>
    <col min="8909" max="8910" width="3.71875" style="16" customWidth="1"/>
    <col min="8911" max="8911" width="43" style="16" customWidth="1"/>
    <col min="8912" max="8912" width="2.27734375" style="16" customWidth="1"/>
    <col min="8913" max="8913" width="30.71875" style="16" bestFit="1" customWidth="1"/>
    <col min="8914" max="9162" width="9" style="16"/>
    <col min="9163" max="9163" width="0" style="16" hidden="1" customWidth="1"/>
    <col min="9164" max="9164" width="12.71875" style="16" customWidth="1"/>
    <col min="9165" max="9166" width="3.71875" style="16" customWidth="1"/>
    <col min="9167" max="9167" width="43" style="16" customWidth="1"/>
    <col min="9168" max="9168" width="2.27734375" style="16" customWidth="1"/>
    <col min="9169" max="9169" width="30.71875" style="16" bestFit="1" customWidth="1"/>
    <col min="9170" max="9418" width="9" style="16"/>
    <col min="9419" max="9419" width="0" style="16" hidden="1" customWidth="1"/>
    <col min="9420" max="9420" width="12.71875" style="16" customWidth="1"/>
    <col min="9421" max="9422" width="3.71875" style="16" customWidth="1"/>
    <col min="9423" max="9423" width="43" style="16" customWidth="1"/>
    <col min="9424" max="9424" width="2.27734375" style="16" customWidth="1"/>
    <col min="9425" max="9425" width="30.71875" style="16" bestFit="1" customWidth="1"/>
    <col min="9426" max="9674" width="9" style="16"/>
    <col min="9675" max="9675" width="0" style="16" hidden="1" customWidth="1"/>
    <col min="9676" max="9676" width="12.71875" style="16" customWidth="1"/>
    <col min="9677" max="9678" width="3.71875" style="16" customWidth="1"/>
    <col min="9679" max="9679" width="43" style="16" customWidth="1"/>
    <col min="9680" max="9680" width="2.27734375" style="16" customWidth="1"/>
    <col min="9681" max="9681" width="30.71875" style="16" bestFit="1" customWidth="1"/>
    <col min="9682" max="9930" width="9" style="16"/>
    <col min="9931" max="9931" width="0" style="16" hidden="1" customWidth="1"/>
    <col min="9932" max="9932" width="12.71875" style="16" customWidth="1"/>
    <col min="9933" max="9934" width="3.71875" style="16" customWidth="1"/>
    <col min="9935" max="9935" width="43" style="16" customWidth="1"/>
    <col min="9936" max="9936" width="2.27734375" style="16" customWidth="1"/>
    <col min="9937" max="9937" width="30.71875" style="16" bestFit="1" customWidth="1"/>
    <col min="9938" max="10186" width="9" style="16"/>
    <col min="10187" max="10187" width="0" style="16" hidden="1" customWidth="1"/>
    <col min="10188" max="10188" width="12.71875" style="16" customWidth="1"/>
    <col min="10189" max="10190" width="3.71875" style="16" customWidth="1"/>
    <col min="10191" max="10191" width="43" style="16" customWidth="1"/>
    <col min="10192" max="10192" width="2.27734375" style="16" customWidth="1"/>
    <col min="10193" max="10193" width="30.71875" style="16" bestFit="1" customWidth="1"/>
    <col min="10194" max="10442" width="9" style="16"/>
    <col min="10443" max="10443" width="0" style="16" hidden="1" customWidth="1"/>
    <col min="10444" max="10444" width="12.71875" style="16" customWidth="1"/>
    <col min="10445" max="10446" width="3.71875" style="16" customWidth="1"/>
    <col min="10447" max="10447" width="43" style="16" customWidth="1"/>
    <col min="10448" max="10448" width="2.27734375" style="16" customWidth="1"/>
    <col min="10449" max="10449" width="30.71875" style="16" bestFit="1" customWidth="1"/>
    <col min="10450" max="10698" width="9" style="16"/>
    <col min="10699" max="10699" width="0" style="16" hidden="1" customWidth="1"/>
    <col min="10700" max="10700" width="12.71875" style="16" customWidth="1"/>
    <col min="10701" max="10702" width="3.71875" style="16" customWidth="1"/>
    <col min="10703" max="10703" width="43" style="16" customWidth="1"/>
    <col min="10704" max="10704" width="2.27734375" style="16" customWidth="1"/>
    <col min="10705" max="10705" width="30.71875" style="16" bestFit="1" customWidth="1"/>
    <col min="10706" max="10954" width="9" style="16"/>
    <col min="10955" max="10955" width="0" style="16" hidden="1" customWidth="1"/>
    <col min="10956" max="10956" width="12.71875" style="16" customWidth="1"/>
    <col min="10957" max="10958" width="3.71875" style="16" customWidth="1"/>
    <col min="10959" max="10959" width="43" style="16" customWidth="1"/>
    <col min="10960" max="10960" width="2.27734375" style="16" customWidth="1"/>
    <col min="10961" max="10961" width="30.71875" style="16" bestFit="1" customWidth="1"/>
    <col min="10962" max="11210" width="9" style="16"/>
    <col min="11211" max="11211" width="0" style="16" hidden="1" customWidth="1"/>
    <col min="11212" max="11212" width="12.71875" style="16" customWidth="1"/>
    <col min="11213" max="11214" width="3.71875" style="16" customWidth="1"/>
    <col min="11215" max="11215" width="43" style="16" customWidth="1"/>
    <col min="11216" max="11216" width="2.27734375" style="16" customWidth="1"/>
    <col min="11217" max="11217" width="30.71875" style="16" bestFit="1" customWidth="1"/>
    <col min="11218" max="11466" width="9" style="16"/>
    <col min="11467" max="11467" width="0" style="16" hidden="1" customWidth="1"/>
    <col min="11468" max="11468" width="12.71875" style="16" customWidth="1"/>
    <col min="11469" max="11470" width="3.71875" style="16" customWidth="1"/>
    <col min="11471" max="11471" width="43" style="16" customWidth="1"/>
    <col min="11472" max="11472" width="2.27734375" style="16" customWidth="1"/>
    <col min="11473" max="11473" width="30.71875" style="16" bestFit="1" customWidth="1"/>
    <col min="11474" max="11722" width="9" style="16"/>
    <col min="11723" max="11723" width="0" style="16" hidden="1" customWidth="1"/>
    <col min="11724" max="11724" width="12.71875" style="16" customWidth="1"/>
    <col min="11725" max="11726" width="3.71875" style="16" customWidth="1"/>
    <col min="11727" max="11727" width="43" style="16" customWidth="1"/>
    <col min="11728" max="11728" width="2.27734375" style="16" customWidth="1"/>
    <col min="11729" max="11729" width="30.71875" style="16" bestFit="1" customWidth="1"/>
    <col min="11730" max="11978" width="9" style="16"/>
    <col min="11979" max="11979" width="0" style="16" hidden="1" customWidth="1"/>
    <col min="11980" max="11980" width="12.71875" style="16" customWidth="1"/>
    <col min="11981" max="11982" width="3.71875" style="16" customWidth="1"/>
    <col min="11983" max="11983" width="43" style="16" customWidth="1"/>
    <col min="11984" max="11984" width="2.27734375" style="16" customWidth="1"/>
    <col min="11985" max="11985" width="30.71875" style="16" bestFit="1" customWidth="1"/>
    <col min="11986" max="12234" width="9" style="16"/>
    <col min="12235" max="12235" width="0" style="16" hidden="1" customWidth="1"/>
    <col min="12236" max="12236" width="12.71875" style="16" customWidth="1"/>
    <col min="12237" max="12238" width="3.71875" style="16" customWidth="1"/>
    <col min="12239" max="12239" width="43" style="16" customWidth="1"/>
    <col min="12240" max="12240" width="2.27734375" style="16" customWidth="1"/>
    <col min="12241" max="12241" width="30.71875" style="16" bestFit="1" customWidth="1"/>
    <col min="12242" max="12490" width="9" style="16"/>
    <col min="12491" max="12491" width="0" style="16" hidden="1" customWidth="1"/>
    <col min="12492" max="12492" width="12.71875" style="16" customWidth="1"/>
    <col min="12493" max="12494" width="3.71875" style="16" customWidth="1"/>
    <col min="12495" max="12495" width="43" style="16" customWidth="1"/>
    <col min="12496" max="12496" width="2.27734375" style="16" customWidth="1"/>
    <col min="12497" max="12497" width="30.71875" style="16" bestFit="1" customWidth="1"/>
    <col min="12498" max="12746" width="9" style="16"/>
    <col min="12747" max="12747" width="0" style="16" hidden="1" customWidth="1"/>
    <col min="12748" max="12748" width="12.71875" style="16" customWidth="1"/>
    <col min="12749" max="12750" width="3.71875" style="16" customWidth="1"/>
    <col min="12751" max="12751" width="43" style="16" customWidth="1"/>
    <col min="12752" max="12752" width="2.27734375" style="16" customWidth="1"/>
    <col min="12753" max="12753" width="30.71875" style="16" bestFit="1" customWidth="1"/>
    <col min="12754" max="13002" width="9" style="16"/>
    <col min="13003" max="13003" width="0" style="16" hidden="1" customWidth="1"/>
    <col min="13004" max="13004" width="12.71875" style="16" customWidth="1"/>
    <col min="13005" max="13006" width="3.71875" style="16" customWidth="1"/>
    <col min="13007" max="13007" width="43" style="16" customWidth="1"/>
    <col min="13008" max="13008" width="2.27734375" style="16" customWidth="1"/>
    <col min="13009" max="13009" width="30.71875" style="16" bestFit="1" customWidth="1"/>
    <col min="13010" max="13258" width="9" style="16"/>
    <col min="13259" max="13259" width="0" style="16" hidden="1" customWidth="1"/>
    <col min="13260" max="13260" width="12.71875" style="16" customWidth="1"/>
    <col min="13261" max="13262" width="3.71875" style="16" customWidth="1"/>
    <col min="13263" max="13263" width="43" style="16" customWidth="1"/>
    <col min="13264" max="13264" width="2.27734375" style="16" customWidth="1"/>
    <col min="13265" max="13265" width="30.71875" style="16" bestFit="1" customWidth="1"/>
    <col min="13266" max="13514" width="9" style="16"/>
    <col min="13515" max="13515" width="0" style="16" hidden="1" customWidth="1"/>
    <col min="13516" max="13516" width="12.71875" style="16" customWidth="1"/>
    <col min="13517" max="13518" width="3.71875" style="16" customWidth="1"/>
    <col min="13519" max="13519" width="43" style="16" customWidth="1"/>
    <col min="13520" max="13520" width="2.27734375" style="16" customWidth="1"/>
    <col min="13521" max="13521" width="30.71875" style="16" bestFit="1" customWidth="1"/>
    <col min="13522" max="13770" width="9" style="16"/>
    <col min="13771" max="13771" width="0" style="16" hidden="1" customWidth="1"/>
    <col min="13772" max="13772" width="12.71875" style="16" customWidth="1"/>
    <col min="13773" max="13774" width="3.71875" style="16" customWidth="1"/>
    <col min="13775" max="13775" width="43" style="16" customWidth="1"/>
    <col min="13776" max="13776" width="2.27734375" style="16" customWidth="1"/>
    <col min="13777" max="13777" width="30.71875" style="16" bestFit="1" customWidth="1"/>
    <col min="13778" max="14026" width="9" style="16"/>
    <col min="14027" max="14027" width="0" style="16" hidden="1" customWidth="1"/>
    <col min="14028" max="14028" width="12.71875" style="16" customWidth="1"/>
    <col min="14029" max="14030" width="3.71875" style="16" customWidth="1"/>
    <col min="14031" max="14031" width="43" style="16" customWidth="1"/>
    <col min="14032" max="14032" width="2.27734375" style="16" customWidth="1"/>
    <col min="14033" max="14033" width="30.71875" style="16" bestFit="1" customWidth="1"/>
    <col min="14034" max="14282" width="9" style="16"/>
    <col min="14283" max="14283" width="0" style="16" hidden="1" customWidth="1"/>
    <col min="14284" max="14284" width="12.71875" style="16" customWidth="1"/>
    <col min="14285" max="14286" width="3.71875" style="16" customWidth="1"/>
    <col min="14287" max="14287" width="43" style="16" customWidth="1"/>
    <col min="14288" max="14288" width="2.27734375" style="16" customWidth="1"/>
    <col min="14289" max="14289" width="30.71875" style="16" bestFit="1" customWidth="1"/>
    <col min="14290" max="14538" width="9" style="16"/>
    <col min="14539" max="14539" width="0" style="16" hidden="1" customWidth="1"/>
    <col min="14540" max="14540" width="12.71875" style="16" customWidth="1"/>
    <col min="14541" max="14542" width="3.71875" style="16" customWidth="1"/>
    <col min="14543" max="14543" width="43" style="16" customWidth="1"/>
    <col min="14544" max="14544" width="2.27734375" style="16" customWidth="1"/>
    <col min="14545" max="14545" width="30.71875" style="16" bestFit="1" customWidth="1"/>
    <col min="14546" max="14794" width="9" style="16"/>
    <col min="14795" max="14795" width="0" style="16" hidden="1" customWidth="1"/>
    <col min="14796" max="14796" width="12.71875" style="16" customWidth="1"/>
    <col min="14797" max="14798" width="3.71875" style="16" customWidth="1"/>
    <col min="14799" max="14799" width="43" style="16" customWidth="1"/>
    <col min="14800" max="14800" width="2.27734375" style="16" customWidth="1"/>
    <col min="14801" max="14801" width="30.71875" style="16" bestFit="1" customWidth="1"/>
    <col min="14802" max="15050" width="9" style="16"/>
    <col min="15051" max="15051" width="0" style="16" hidden="1" customWidth="1"/>
    <col min="15052" max="15052" width="12.71875" style="16" customWidth="1"/>
    <col min="15053" max="15054" width="3.71875" style="16" customWidth="1"/>
    <col min="15055" max="15055" width="43" style="16" customWidth="1"/>
    <col min="15056" max="15056" width="2.27734375" style="16" customWidth="1"/>
    <col min="15057" max="15057" width="30.71875" style="16" bestFit="1" customWidth="1"/>
    <col min="15058" max="15306" width="9" style="16"/>
    <col min="15307" max="15307" width="0" style="16" hidden="1" customWidth="1"/>
    <col min="15308" max="15308" width="12.71875" style="16" customWidth="1"/>
    <col min="15309" max="15310" width="3.71875" style="16" customWidth="1"/>
    <col min="15311" max="15311" width="43" style="16" customWidth="1"/>
    <col min="15312" max="15312" width="2.27734375" style="16" customWidth="1"/>
    <col min="15313" max="15313" width="30.71875" style="16" bestFit="1" customWidth="1"/>
    <col min="15314" max="15562" width="9" style="16"/>
    <col min="15563" max="15563" width="0" style="16" hidden="1" customWidth="1"/>
    <col min="15564" max="15564" width="12.71875" style="16" customWidth="1"/>
    <col min="15565" max="15566" width="3.71875" style="16" customWidth="1"/>
    <col min="15567" max="15567" width="43" style="16" customWidth="1"/>
    <col min="15568" max="15568" width="2.27734375" style="16" customWidth="1"/>
    <col min="15569" max="15569" width="30.71875" style="16" bestFit="1" customWidth="1"/>
    <col min="15570" max="15818" width="9" style="16"/>
    <col min="15819" max="15819" width="0" style="16" hidden="1" customWidth="1"/>
    <col min="15820" max="15820" width="12.71875" style="16" customWidth="1"/>
    <col min="15821" max="15822" width="3.71875" style="16" customWidth="1"/>
    <col min="15823" max="15823" width="43" style="16" customWidth="1"/>
    <col min="15824" max="15824" width="2.27734375" style="16" customWidth="1"/>
    <col min="15825" max="15825" width="30.71875" style="16" bestFit="1" customWidth="1"/>
    <col min="15826" max="16074" width="9" style="16"/>
    <col min="16075" max="16075" width="0" style="16" hidden="1" customWidth="1"/>
    <col min="16076" max="16076" width="12.71875" style="16" customWidth="1"/>
    <col min="16077" max="16078" width="3.71875" style="16" customWidth="1"/>
    <col min="16079" max="16079" width="43" style="16" customWidth="1"/>
    <col min="16080" max="16080" width="2.27734375" style="16" customWidth="1"/>
    <col min="16081" max="16081" width="30.71875" style="16" bestFit="1" customWidth="1"/>
    <col min="16082" max="16356" width="9" style="16"/>
    <col min="16357" max="16357" width="9" style="16" customWidth="1"/>
    <col min="16358" max="16358" width="9" style="16"/>
    <col min="16359" max="16362" width="9" style="16" customWidth="1"/>
    <col min="16363" max="16371" width="9" style="16"/>
    <col min="16372" max="16384" width="9" style="16" customWidth="1"/>
  </cols>
  <sheetData>
    <row r="1" spans="1:11 16340:16340">
      <c r="A1" s="15" t="s">
        <v>3063</v>
      </c>
    </row>
    <row r="2" spans="1:11 16340:16340" ht="12.6" thickBot="1">
      <c r="A2" s="15"/>
    </row>
    <row r="3" spans="1:11 16340:16340" ht="12" customHeight="1" thickTop="1">
      <c r="A3" s="103"/>
      <c r="B3" s="103"/>
      <c r="C3" s="103"/>
      <c r="D3" s="103"/>
      <c r="E3" s="864" t="s">
        <v>123</v>
      </c>
      <c r="F3" s="939"/>
      <c r="G3" s="939"/>
      <c r="H3" s="104"/>
      <c r="I3" s="105"/>
      <c r="J3" s="103"/>
      <c r="K3" s="103"/>
    </row>
    <row r="4" spans="1:11 16340:16340" ht="60" customHeight="1">
      <c r="A4" s="97" t="s">
        <v>199</v>
      </c>
      <c r="B4" s="98" t="s">
        <v>200</v>
      </c>
      <c r="C4" s="58"/>
      <c r="D4" s="58"/>
      <c r="E4" s="45" t="s">
        <v>125</v>
      </c>
      <c r="F4" s="45" t="s">
        <v>196</v>
      </c>
      <c r="G4" s="45" t="s">
        <v>127</v>
      </c>
      <c r="H4" s="45" t="s">
        <v>2355</v>
      </c>
      <c r="I4" s="106" t="s">
        <v>2370</v>
      </c>
      <c r="J4" s="651" t="s">
        <v>2969</v>
      </c>
      <c r="K4" s="284" t="s">
        <v>202</v>
      </c>
    </row>
    <row r="5" spans="1:11 16340:16340" ht="25.15" customHeight="1">
      <c r="A5" s="15" t="s">
        <v>203</v>
      </c>
      <c r="B5" s="17" t="s">
        <v>227</v>
      </c>
      <c r="E5" s="148">
        <v>1083094</v>
      </c>
      <c r="F5" s="148">
        <v>482755</v>
      </c>
      <c r="G5" s="148">
        <v>1109059</v>
      </c>
      <c r="H5" s="148">
        <v>2674908</v>
      </c>
      <c r="I5" s="180">
        <v>100</v>
      </c>
      <c r="J5" s="186">
        <v>26672299</v>
      </c>
      <c r="K5" s="187">
        <v>100.3</v>
      </c>
      <c r="XDL5" s="19"/>
    </row>
    <row r="6" spans="1:11 16340:16340" ht="25.15" customHeight="1">
      <c r="A6" s="15" t="s">
        <v>204</v>
      </c>
      <c r="B6" s="17" t="s">
        <v>228</v>
      </c>
      <c r="E6" s="148">
        <v>874184</v>
      </c>
      <c r="F6" s="148">
        <v>402049</v>
      </c>
      <c r="G6" s="148">
        <v>915583</v>
      </c>
      <c r="H6" s="148">
        <v>2191816</v>
      </c>
      <c r="I6" s="180">
        <v>82.6</v>
      </c>
      <c r="J6" s="186">
        <v>22884532</v>
      </c>
      <c r="K6" s="187">
        <v>95.8</v>
      </c>
    </row>
    <row r="7" spans="1:11 16340:16340" ht="25.15" customHeight="1">
      <c r="A7" s="102" t="s">
        <v>206</v>
      </c>
      <c r="B7" s="17" t="s">
        <v>229</v>
      </c>
      <c r="E7" s="148">
        <v>49196</v>
      </c>
      <c r="F7" s="148">
        <v>31684</v>
      </c>
      <c r="G7" s="148">
        <v>75970</v>
      </c>
      <c r="H7" s="148">
        <v>156850</v>
      </c>
      <c r="I7" s="180">
        <v>5.9</v>
      </c>
      <c r="J7" s="186">
        <v>1151431</v>
      </c>
      <c r="K7" s="187">
        <v>136.19999999999999</v>
      </c>
    </row>
    <row r="8" spans="1:11 16340:16340" ht="25.15" customHeight="1">
      <c r="A8" s="102" t="s">
        <v>230</v>
      </c>
      <c r="B8" s="17"/>
      <c r="C8" s="17" t="s">
        <v>2415</v>
      </c>
      <c r="E8" s="181">
        <v>9829</v>
      </c>
      <c r="F8" s="181">
        <v>7644</v>
      </c>
      <c r="G8" s="181">
        <v>15301</v>
      </c>
      <c r="H8" s="181">
        <v>32774</v>
      </c>
      <c r="I8" s="182">
        <v>1.2</v>
      </c>
      <c r="J8" s="19">
        <v>229251</v>
      </c>
      <c r="K8" s="188">
        <v>143</v>
      </c>
    </row>
    <row r="9" spans="1:11 16340:16340" ht="12.6">
      <c r="A9" s="102" t="s">
        <v>231</v>
      </c>
      <c r="B9" s="17"/>
      <c r="C9" s="17" t="s">
        <v>1210</v>
      </c>
      <c r="D9" s="17"/>
      <c r="E9" s="181">
        <v>1706</v>
      </c>
      <c r="F9" s="181">
        <v>1460</v>
      </c>
      <c r="G9" s="181">
        <v>3102</v>
      </c>
      <c r="H9" s="181">
        <v>6268</v>
      </c>
      <c r="I9" s="182">
        <v>0.2</v>
      </c>
      <c r="J9" s="19">
        <v>47394</v>
      </c>
      <c r="K9" s="188">
        <v>132.30000000000001</v>
      </c>
    </row>
    <row r="10" spans="1:11 16340:16340" ht="12.6">
      <c r="A10" s="102" t="s">
        <v>232</v>
      </c>
      <c r="B10" s="17"/>
      <c r="C10" s="17" t="s">
        <v>1336</v>
      </c>
      <c r="D10" s="17"/>
      <c r="E10" s="181">
        <v>1487</v>
      </c>
      <c r="F10" s="181">
        <v>1697</v>
      </c>
      <c r="G10" s="181">
        <v>5741</v>
      </c>
      <c r="H10" s="181">
        <v>8925</v>
      </c>
      <c r="I10" s="182">
        <v>0.3</v>
      </c>
      <c r="J10" s="19">
        <v>41220</v>
      </c>
      <c r="K10" s="188">
        <v>216.5</v>
      </c>
    </row>
    <row r="11" spans="1:11 16340:16340" ht="12.6">
      <c r="A11" s="102" t="s">
        <v>233</v>
      </c>
      <c r="B11" s="17"/>
      <c r="C11" s="17" t="s">
        <v>1495</v>
      </c>
      <c r="D11" s="17"/>
      <c r="E11" s="181">
        <v>2754</v>
      </c>
      <c r="F11" s="181">
        <v>2742</v>
      </c>
      <c r="G11" s="181">
        <v>6957</v>
      </c>
      <c r="H11" s="181">
        <v>12453</v>
      </c>
      <c r="I11" s="182">
        <v>0.5</v>
      </c>
      <c r="J11" s="19">
        <v>57133</v>
      </c>
      <c r="K11" s="188">
        <v>218</v>
      </c>
    </row>
    <row r="12" spans="1:11 16340:16340" ht="12.6">
      <c r="A12" s="102" t="s">
        <v>971</v>
      </c>
      <c r="B12" s="17"/>
      <c r="C12" s="17" t="s">
        <v>2964</v>
      </c>
      <c r="D12" s="17"/>
      <c r="E12" s="181">
        <v>7067</v>
      </c>
      <c r="F12" s="181">
        <v>3867</v>
      </c>
      <c r="G12" s="181">
        <v>6178</v>
      </c>
      <c r="H12" s="181">
        <v>17112</v>
      </c>
      <c r="I12" s="182">
        <v>0.6</v>
      </c>
      <c r="J12" s="19">
        <v>141119</v>
      </c>
      <c r="K12" s="188">
        <v>121.3</v>
      </c>
    </row>
    <row r="13" spans="1:11 16340:16340" ht="12.6">
      <c r="A13" s="102" t="s">
        <v>234</v>
      </c>
      <c r="B13" s="17"/>
      <c r="C13" s="17" t="s">
        <v>2384</v>
      </c>
      <c r="D13" s="17"/>
      <c r="E13" s="181">
        <v>2511</v>
      </c>
      <c r="F13" s="181">
        <v>1973</v>
      </c>
      <c r="G13" s="181">
        <v>5739</v>
      </c>
      <c r="H13" s="181">
        <v>10223</v>
      </c>
      <c r="I13" s="182">
        <v>0.4</v>
      </c>
      <c r="J13" s="19">
        <v>60827</v>
      </c>
      <c r="K13" s="188">
        <v>168.1</v>
      </c>
    </row>
    <row r="14" spans="1:11 16340:16340" ht="12.6">
      <c r="A14" s="102" t="s">
        <v>235</v>
      </c>
      <c r="B14" s="17"/>
      <c r="C14" s="17" t="s">
        <v>2385</v>
      </c>
      <c r="D14" s="17"/>
      <c r="E14" s="181">
        <v>5832</v>
      </c>
      <c r="F14" s="181">
        <v>1591</v>
      </c>
      <c r="G14" s="181">
        <v>5780</v>
      </c>
      <c r="H14" s="181">
        <v>13203</v>
      </c>
      <c r="I14" s="182">
        <v>0.5</v>
      </c>
      <c r="J14" s="19">
        <v>81124</v>
      </c>
      <c r="K14" s="188">
        <v>162.80000000000001</v>
      </c>
    </row>
    <row r="15" spans="1:11 16340:16340" ht="25.15" customHeight="1">
      <c r="A15" s="102" t="s">
        <v>2433</v>
      </c>
      <c r="B15" s="17"/>
      <c r="C15" s="17" t="s">
        <v>236</v>
      </c>
      <c r="E15" s="181">
        <v>18010</v>
      </c>
      <c r="F15" s="181">
        <v>10710</v>
      </c>
      <c r="G15" s="181">
        <v>27172</v>
      </c>
      <c r="H15" s="181">
        <v>55892</v>
      </c>
      <c r="I15" s="182">
        <v>2.1</v>
      </c>
      <c r="J15" s="19">
        <v>493363</v>
      </c>
      <c r="K15" s="188">
        <v>113.3</v>
      </c>
    </row>
    <row r="16" spans="1:11 16340:16340" ht="12.6">
      <c r="A16" s="100" t="s">
        <v>974</v>
      </c>
      <c r="D16" s="16" t="s">
        <v>237</v>
      </c>
      <c r="E16" s="181">
        <v>4093</v>
      </c>
      <c r="F16" s="181">
        <v>3394</v>
      </c>
      <c r="G16" s="181">
        <v>4989</v>
      </c>
      <c r="H16" s="181">
        <v>12476</v>
      </c>
      <c r="I16" s="182">
        <v>0.5</v>
      </c>
      <c r="J16" s="19">
        <v>89766</v>
      </c>
      <c r="K16" s="188">
        <v>139</v>
      </c>
    </row>
    <row r="17" spans="1:11" ht="12.6">
      <c r="A17" s="100" t="s">
        <v>238</v>
      </c>
      <c r="D17" s="16" t="s">
        <v>239</v>
      </c>
      <c r="E17" s="181">
        <v>4571</v>
      </c>
      <c r="F17" s="181">
        <v>1928</v>
      </c>
      <c r="G17" s="181">
        <v>6346</v>
      </c>
      <c r="H17" s="181">
        <v>12845</v>
      </c>
      <c r="I17" s="182">
        <v>0.5</v>
      </c>
      <c r="J17" s="19">
        <v>121280</v>
      </c>
      <c r="K17" s="188">
        <v>105.9</v>
      </c>
    </row>
    <row r="18" spans="1:11" ht="12.6">
      <c r="A18" s="100" t="s">
        <v>240</v>
      </c>
      <c r="D18" s="16" t="s">
        <v>241</v>
      </c>
      <c r="E18" s="181">
        <v>2743</v>
      </c>
      <c r="F18" s="181">
        <v>1315</v>
      </c>
      <c r="G18" s="181">
        <v>4084</v>
      </c>
      <c r="H18" s="181">
        <v>8142</v>
      </c>
      <c r="I18" s="182">
        <v>0.3</v>
      </c>
      <c r="J18" s="19">
        <v>93019</v>
      </c>
      <c r="K18" s="188">
        <v>87.5</v>
      </c>
    </row>
    <row r="19" spans="1:11" ht="12.6">
      <c r="A19" s="100" t="s">
        <v>242</v>
      </c>
      <c r="D19" s="16" t="s">
        <v>243</v>
      </c>
      <c r="E19" s="181">
        <v>1686</v>
      </c>
      <c r="F19" s="181">
        <v>1035</v>
      </c>
      <c r="G19" s="181">
        <v>3231</v>
      </c>
      <c r="H19" s="181">
        <v>5952</v>
      </c>
      <c r="I19" s="182">
        <v>0.2</v>
      </c>
      <c r="J19" s="19">
        <v>68266</v>
      </c>
      <c r="K19" s="188">
        <v>87.2</v>
      </c>
    </row>
    <row r="20" spans="1:11" ht="12.6">
      <c r="A20" s="100" t="s">
        <v>244</v>
      </c>
      <c r="D20" s="16" t="s">
        <v>245</v>
      </c>
      <c r="E20" s="181">
        <v>4917</v>
      </c>
      <c r="F20" s="181">
        <v>3038</v>
      </c>
      <c r="G20" s="181">
        <v>8522</v>
      </c>
      <c r="H20" s="181">
        <v>16477</v>
      </c>
      <c r="I20" s="182">
        <v>0.6</v>
      </c>
      <c r="J20" s="19">
        <v>121032</v>
      </c>
      <c r="K20" s="188">
        <v>136.1</v>
      </c>
    </row>
    <row r="21" spans="1:11" s="17" customFormat="1" ht="25.15" customHeight="1">
      <c r="A21" s="102" t="s">
        <v>208</v>
      </c>
      <c r="B21" s="17" t="s">
        <v>246</v>
      </c>
      <c r="E21" s="148">
        <v>155725</v>
      </c>
      <c r="F21" s="148">
        <v>100396</v>
      </c>
      <c r="G21" s="148">
        <v>231017</v>
      </c>
      <c r="H21" s="148">
        <v>487138</v>
      </c>
      <c r="I21" s="180">
        <v>18.2</v>
      </c>
      <c r="J21" s="186">
        <v>3083916</v>
      </c>
      <c r="K21" s="187">
        <v>158</v>
      </c>
    </row>
    <row r="22" spans="1:11" ht="25.15" customHeight="1">
      <c r="A22" s="100" t="s">
        <v>247</v>
      </c>
      <c r="C22" s="16" t="s">
        <v>2387</v>
      </c>
      <c r="E22" s="181">
        <v>2660</v>
      </c>
      <c r="F22" s="181">
        <v>3333</v>
      </c>
      <c r="G22" s="181">
        <v>12571</v>
      </c>
      <c r="H22" s="181">
        <v>18564</v>
      </c>
      <c r="I22" s="182">
        <v>0.7</v>
      </c>
      <c r="J22" s="19">
        <v>57074</v>
      </c>
      <c r="K22" s="188">
        <v>325.3</v>
      </c>
    </row>
    <row r="23" spans="1:11" ht="12.6">
      <c r="A23" s="100" t="s">
        <v>248</v>
      </c>
      <c r="C23" s="16" t="s">
        <v>2388</v>
      </c>
      <c r="E23" s="181">
        <v>5143</v>
      </c>
      <c r="F23" s="181">
        <v>4368</v>
      </c>
      <c r="G23" s="181">
        <v>11364</v>
      </c>
      <c r="H23" s="181">
        <v>20875</v>
      </c>
      <c r="I23" s="182">
        <v>0.8</v>
      </c>
      <c r="J23" s="19">
        <v>63225</v>
      </c>
      <c r="K23" s="188">
        <v>330.2</v>
      </c>
    </row>
    <row r="24" spans="1:11" ht="12.6">
      <c r="A24" s="100" t="s">
        <v>249</v>
      </c>
      <c r="C24" s="16" t="s">
        <v>2416</v>
      </c>
      <c r="E24" s="181">
        <v>6934</v>
      </c>
      <c r="F24" s="181">
        <v>1222</v>
      </c>
      <c r="G24" s="181">
        <v>4181</v>
      </c>
      <c r="H24" s="181">
        <v>12337</v>
      </c>
      <c r="I24" s="182">
        <v>0.5</v>
      </c>
      <c r="J24" s="19">
        <v>164161</v>
      </c>
      <c r="K24" s="188">
        <v>75.2</v>
      </c>
    </row>
    <row r="25" spans="1:11" ht="12.6">
      <c r="A25" s="100" t="s">
        <v>250</v>
      </c>
      <c r="C25" s="16" t="s">
        <v>2417</v>
      </c>
      <c r="E25" s="181">
        <v>5493</v>
      </c>
      <c r="F25" s="181">
        <v>1624</v>
      </c>
      <c r="G25" s="181">
        <v>4961</v>
      </c>
      <c r="H25" s="181">
        <v>12078</v>
      </c>
      <c r="I25" s="182">
        <v>0.5</v>
      </c>
      <c r="J25" s="19">
        <v>144922</v>
      </c>
      <c r="K25" s="188">
        <v>83.3</v>
      </c>
    </row>
    <row r="26" spans="1:11" ht="12.6">
      <c r="A26" s="100" t="s">
        <v>251</v>
      </c>
      <c r="C26" s="16" t="s">
        <v>1322</v>
      </c>
      <c r="E26" s="181">
        <v>3436</v>
      </c>
      <c r="F26" s="181">
        <v>2163</v>
      </c>
      <c r="G26" s="181">
        <v>2427</v>
      </c>
      <c r="H26" s="181">
        <v>8026</v>
      </c>
      <c r="I26" s="182">
        <v>0.3</v>
      </c>
      <c r="J26" s="19">
        <v>54470</v>
      </c>
      <c r="K26" s="188">
        <v>147.30000000000001</v>
      </c>
    </row>
    <row r="27" spans="1:11" ht="12.6">
      <c r="A27" s="100" t="s">
        <v>252</v>
      </c>
      <c r="C27" s="16" t="s">
        <v>2386</v>
      </c>
      <c r="E27" s="181">
        <v>4504</v>
      </c>
      <c r="F27" s="181">
        <v>1150</v>
      </c>
      <c r="G27" s="181">
        <v>2909</v>
      </c>
      <c r="H27" s="181">
        <v>8563</v>
      </c>
      <c r="I27" s="182">
        <v>0.3</v>
      </c>
      <c r="J27" s="19">
        <v>89075</v>
      </c>
      <c r="K27" s="188">
        <v>96.1</v>
      </c>
    </row>
    <row r="28" spans="1:11" ht="25.15" customHeight="1">
      <c r="A28" s="102" t="s">
        <v>253</v>
      </c>
      <c r="B28" s="17"/>
      <c r="C28" s="17" t="s">
        <v>254</v>
      </c>
      <c r="E28" s="181">
        <v>7179</v>
      </c>
      <c r="F28" s="181">
        <v>5265</v>
      </c>
      <c r="G28" s="181">
        <v>7808</v>
      </c>
      <c r="H28" s="181">
        <v>20252</v>
      </c>
      <c r="I28" s="182">
        <v>0.8</v>
      </c>
      <c r="J28" s="19">
        <v>223806</v>
      </c>
      <c r="K28" s="188">
        <v>90.5</v>
      </c>
    </row>
    <row r="29" spans="1:11" ht="12.6">
      <c r="A29" s="100" t="s">
        <v>255</v>
      </c>
      <c r="D29" s="16" t="s">
        <v>256</v>
      </c>
      <c r="E29" s="181">
        <v>1897</v>
      </c>
      <c r="F29" s="181">
        <v>1251</v>
      </c>
      <c r="G29" s="181">
        <v>1523</v>
      </c>
      <c r="H29" s="181">
        <v>4671</v>
      </c>
      <c r="I29" s="182">
        <v>0.2</v>
      </c>
      <c r="J29" s="19">
        <v>43084</v>
      </c>
      <c r="K29" s="188">
        <v>108.4</v>
      </c>
    </row>
    <row r="30" spans="1:11" ht="12.6">
      <c r="A30" s="100" t="s">
        <v>257</v>
      </c>
      <c r="D30" s="16" t="s">
        <v>258</v>
      </c>
      <c r="E30" s="181">
        <v>890</v>
      </c>
      <c r="F30" s="181">
        <v>1162</v>
      </c>
      <c r="G30" s="181">
        <v>1325</v>
      </c>
      <c r="H30" s="181">
        <v>3377</v>
      </c>
      <c r="I30" s="182">
        <v>0.1</v>
      </c>
      <c r="J30" s="19">
        <v>31090</v>
      </c>
      <c r="K30" s="188">
        <v>108.6</v>
      </c>
    </row>
    <row r="31" spans="1:11" ht="12.6">
      <c r="A31" s="100" t="s">
        <v>259</v>
      </c>
      <c r="D31" s="16" t="s">
        <v>260</v>
      </c>
      <c r="E31" s="181">
        <v>1744</v>
      </c>
      <c r="F31" s="181">
        <v>1012</v>
      </c>
      <c r="G31" s="181">
        <v>2229</v>
      </c>
      <c r="H31" s="181">
        <v>4985</v>
      </c>
      <c r="I31" s="182">
        <v>0.2</v>
      </c>
      <c r="J31" s="19">
        <v>48891</v>
      </c>
      <c r="K31" s="188">
        <v>102</v>
      </c>
    </row>
    <row r="32" spans="1:11" ht="12.6">
      <c r="A32" s="100" t="s">
        <v>261</v>
      </c>
      <c r="D32" s="16" t="s">
        <v>262</v>
      </c>
      <c r="E32" s="181">
        <v>1185</v>
      </c>
      <c r="F32" s="181">
        <v>1339</v>
      </c>
      <c r="G32" s="181">
        <v>878</v>
      </c>
      <c r="H32" s="181">
        <v>3402</v>
      </c>
      <c r="I32" s="182">
        <v>0.1</v>
      </c>
      <c r="J32" s="19">
        <v>30006</v>
      </c>
      <c r="K32" s="188">
        <v>113.4</v>
      </c>
    </row>
    <row r="33" spans="1:11" ht="12.6">
      <c r="A33" s="100" t="s">
        <v>263</v>
      </c>
      <c r="D33" s="16" t="s">
        <v>264</v>
      </c>
      <c r="E33" s="181">
        <v>741</v>
      </c>
      <c r="F33" s="181">
        <v>268</v>
      </c>
      <c r="G33" s="181">
        <v>887</v>
      </c>
      <c r="H33" s="181">
        <v>1896</v>
      </c>
      <c r="I33" s="182">
        <v>0.1</v>
      </c>
      <c r="J33" s="19">
        <v>23571</v>
      </c>
      <c r="K33" s="188">
        <v>80.400000000000006</v>
      </c>
    </row>
    <row r="34" spans="1:11" ht="12.6">
      <c r="A34" s="100" t="s">
        <v>265</v>
      </c>
      <c r="D34" s="16" t="s">
        <v>266</v>
      </c>
      <c r="E34" s="181">
        <v>722</v>
      </c>
      <c r="F34" s="181">
        <v>233</v>
      </c>
      <c r="G34" s="181">
        <v>966</v>
      </c>
      <c r="H34" s="181">
        <v>1921</v>
      </c>
      <c r="I34" s="182">
        <v>0.1</v>
      </c>
      <c r="J34" s="19">
        <v>47165</v>
      </c>
      <c r="K34" s="188">
        <v>40.700000000000003</v>
      </c>
    </row>
    <row r="35" spans="1:11" ht="25.15" customHeight="1">
      <c r="A35" s="102" t="s">
        <v>267</v>
      </c>
      <c r="B35" s="17"/>
      <c r="C35" s="17" t="s">
        <v>268</v>
      </c>
      <c r="E35" s="181">
        <v>70531</v>
      </c>
      <c r="F35" s="181">
        <v>47316</v>
      </c>
      <c r="G35" s="181">
        <v>87582</v>
      </c>
      <c r="H35" s="181">
        <v>205429</v>
      </c>
      <c r="I35" s="182">
        <v>7.7</v>
      </c>
      <c r="J35" s="19">
        <v>1161075</v>
      </c>
      <c r="K35" s="188">
        <v>176.9</v>
      </c>
    </row>
    <row r="36" spans="1:11" ht="12.6">
      <c r="A36" s="100" t="s">
        <v>269</v>
      </c>
      <c r="D36" s="16" t="s">
        <v>270</v>
      </c>
      <c r="E36" s="181">
        <v>5477</v>
      </c>
      <c r="F36" s="181">
        <v>3442</v>
      </c>
      <c r="G36" s="181">
        <v>12285</v>
      </c>
      <c r="H36" s="181">
        <v>21204</v>
      </c>
      <c r="I36" s="182">
        <v>0.8</v>
      </c>
      <c r="J36" s="19">
        <v>118494</v>
      </c>
      <c r="K36" s="188">
        <v>178.9</v>
      </c>
    </row>
    <row r="37" spans="1:11" ht="12.6">
      <c r="A37" s="100" t="s">
        <v>271</v>
      </c>
      <c r="D37" s="16" t="s">
        <v>272</v>
      </c>
      <c r="E37" s="181">
        <v>4976</v>
      </c>
      <c r="F37" s="181">
        <v>1899</v>
      </c>
      <c r="G37" s="181">
        <v>5951</v>
      </c>
      <c r="H37" s="181">
        <v>12826</v>
      </c>
      <c r="I37" s="182">
        <v>0.5</v>
      </c>
      <c r="J37" s="19">
        <v>79662</v>
      </c>
      <c r="K37" s="188">
        <v>161</v>
      </c>
    </row>
    <row r="38" spans="1:11" ht="12.6">
      <c r="A38" s="100" t="s">
        <v>273</v>
      </c>
      <c r="D38" s="16" t="s">
        <v>274</v>
      </c>
      <c r="E38" s="181">
        <v>12895</v>
      </c>
      <c r="F38" s="181">
        <v>12242</v>
      </c>
      <c r="G38" s="181">
        <v>18312</v>
      </c>
      <c r="H38" s="181">
        <v>43449</v>
      </c>
      <c r="I38" s="182">
        <v>1.6</v>
      </c>
      <c r="J38" s="19">
        <v>213995</v>
      </c>
      <c r="K38" s="188">
        <v>203</v>
      </c>
    </row>
    <row r="39" spans="1:11" ht="12.6">
      <c r="A39" s="100" t="s">
        <v>275</v>
      </c>
      <c r="D39" s="16" t="s">
        <v>276</v>
      </c>
      <c r="E39" s="181">
        <v>6764</v>
      </c>
      <c r="F39" s="181">
        <v>7506</v>
      </c>
      <c r="G39" s="181">
        <v>12103</v>
      </c>
      <c r="H39" s="181">
        <v>26373</v>
      </c>
      <c r="I39" s="182">
        <v>1</v>
      </c>
      <c r="J39" s="19">
        <v>91736</v>
      </c>
      <c r="K39" s="188">
        <v>287.5</v>
      </c>
    </row>
    <row r="40" spans="1:11" ht="12.6">
      <c r="A40" s="100" t="s">
        <v>277</v>
      </c>
      <c r="D40" s="16" t="s">
        <v>278</v>
      </c>
      <c r="E40" s="181">
        <v>3922</v>
      </c>
      <c r="F40" s="181">
        <v>4254</v>
      </c>
      <c r="G40" s="181">
        <v>9189</v>
      </c>
      <c r="H40" s="181">
        <v>17365</v>
      </c>
      <c r="I40" s="182">
        <v>0.6</v>
      </c>
      <c r="J40" s="19">
        <v>89534</v>
      </c>
      <c r="K40" s="188">
        <v>193.9</v>
      </c>
    </row>
    <row r="41" spans="1:11" ht="12.6">
      <c r="A41" s="100" t="s">
        <v>279</v>
      </c>
      <c r="D41" s="16" t="s">
        <v>280</v>
      </c>
      <c r="E41" s="181">
        <v>6706</v>
      </c>
      <c r="F41" s="181">
        <v>3234</v>
      </c>
      <c r="G41" s="181">
        <v>5751</v>
      </c>
      <c r="H41" s="181">
        <v>15691</v>
      </c>
      <c r="I41" s="182">
        <v>0.6</v>
      </c>
      <c r="J41" s="19">
        <v>109559</v>
      </c>
      <c r="K41" s="188">
        <v>143.19999999999999</v>
      </c>
    </row>
    <row r="42" spans="1:11" ht="12.6">
      <c r="A42" s="100" t="s">
        <v>281</v>
      </c>
      <c r="D42" s="16" t="s">
        <v>282</v>
      </c>
      <c r="E42" s="181">
        <v>7728</v>
      </c>
      <c r="F42" s="181">
        <v>2934</v>
      </c>
      <c r="G42" s="181">
        <v>5278</v>
      </c>
      <c r="H42" s="181">
        <v>15940</v>
      </c>
      <c r="I42" s="182">
        <v>0.6</v>
      </c>
      <c r="J42" s="19">
        <v>124375</v>
      </c>
      <c r="K42" s="188">
        <v>128.19999999999999</v>
      </c>
    </row>
    <row r="43" spans="1:11" ht="12.6">
      <c r="A43" s="100" t="s">
        <v>283</v>
      </c>
      <c r="D43" s="16" t="s">
        <v>284</v>
      </c>
      <c r="E43" s="181">
        <v>7505</v>
      </c>
      <c r="F43" s="181">
        <v>6271</v>
      </c>
      <c r="G43" s="181">
        <v>6132</v>
      </c>
      <c r="H43" s="181">
        <v>19908</v>
      </c>
      <c r="I43" s="182">
        <v>0.7</v>
      </c>
      <c r="J43" s="19">
        <v>96711</v>
      </c>
      <c r="K43" s="188">
        <v>205.9</v>
      </c>
    </row>
    <row r="44" spans="1:11" ht="12.6">
      <c r="A44" s="100" t="s">
        <v>285</v>
      </c>
      <c r="D44" s="16" t="s">
        <v>286</v>
      </c>
      <c r="E44" s="181">
        <v>6174</v>
      </c>
      <c r="F44" s="181">
        <v>1795</v>
      </c>
      <c r="G44" s="181">
        <v>4229</v>
      </c>
      <c r="H44" s="181">
        <v>12198</v>
      </c>
      <c r="I44" s="182">
        <v>0.5</v>
      </c>
      <c r="J44" s="19">
        <v>96390</v>
      </c>
      <c r="K44" s="188">
        <v>126.5</v>
      </c>
    </row>
    <row r="45" spans="1:11" ht="12.6">
      <c r="A45" s="100" t="s">
        <v>287</v>
      </c>
      <c r="D45" s="16" t="s">
        <v>288</v>
      </c>
      <c r="E45" s="181">
        <v>8384</v>
      </c>
      <c r="F45" s="181">
        <v>3739</v>
      </c>
      <c r="G45" s="181">
        <v>8352</v>
      </c>
      <c r="H45" s="181">
        <v>20475</v>
      </c>
      <c r="I45" s="182">
        <v>0.8</v>
      </c>
      <c r="J45" s="19">
        <v>140620</v>
      </c>
      <c r="K45" s="188">
        <v>145.6</v>
      </c>
    </row>
    <row r="46" spans="1:11" s="17" customFormat="1" ht="25.15" customHeight="1">
      <c r="A46" s="102" t="s">
        <v>289</v>
      </c>
      <c r="C46" s="17" t="s">
        <v>290</v>
      </c>
      <c r="E46" s="181">
        <v>24036</v>
      </c>
      <c r="F46" s="181">
        <v>13669</v>
      </c>
      <c r="G46" s="181">
        <v>43821</v>
      </c>
      <c r="H46" s="181">
        <v>81526</v>
      </c>
      <c r="I46" s="182">
        <v>3</v>
      </c>
      <c r="J46" s="19">
        <v>507980</v>
      </c>
      <c r="K46" s="188">
        <v>160.5</v>
      </c>
    </row>
    <row r="47" spans="1:11" ht="12.6">
      <c r="A47" s="100" t="s">
        <v>291</v>
      </c>
      <c r="D47" s="16" t="s">
        <v>292</v>
      </c>
      <c r="E47" s="181">
        <v>1585</v>
      </c>
      <c r="F47" s="181">
        <v>3144</v>
      </c>
      <c r="G47" s="181">
        <v>6037</v>
      </c>
      <c r="H47" s="181">
        <v>10766</v>
      </c>
      <c r="I47" s="182">
        <v>0.4</v>
      </c>
      <c r="J47" s="19">
        <v>37489</v>
      </c>
      <c r="K47" s="188">
        <v>287.2</v>
      </c>
    </row>
    <row r="48" spans="1:11" ht="12.6">
      <c r="A48" s="100" t="s">
        <v>293</v>
      </c>
      <c r="D48" s="16" t="s">
        <v>294</v>
      </c>
      <c r="E48" s="181">
        <v>2489</v>
      </c>
      <c r="F48" s="181">
        <v>704</v>
      </c>
      <c r="G48" s="181">
        <v>1819</v>
      </c>
      <c r="H48" s="181">
        <v>5012</v>
      </c>
      <c r="I48" s="182">
        <v>0.2</v>
      </c>
      <c r="J48" s="19">
        <v>48192</v>
      </c>
      <c r="K48" s="188">
        <v>104</v>
      </c>
    </row>
    <row r="49" spans="1:11" ht="12.6">
      <c r="A49" s="100" t="s">
        <v>295</v>
      </c>
      <c r="D49" s="16" t="s">
        <v>296</v>
      </c>
      <c r="E49" s="181">
        <v>2766</v>
      </c>
      <c r="F49" s="181">
        <v>233</v>
      </c>
      <c r="G49" s="181">
        <v>1990</v>
      </c>
      <c r="H49" s="181">
        <v>4989</v>
      </c>
      <c r="I49" s="182">
        <v>0.2</v>
      </c>
      <c r="J49" s="19">
        <v>36564</v>
      </c>
      <c r="K49" s="188">
        <v>136.4</v>
      </c>
    </row>
    <row r="50" spans="1:11" ht="12.6">
      <c r="A50" s="100" t="s">
        <v>297</v>
      </c>
      <c r="D50" s="16" t="s">
        <v>298</v>
      </c>
      <c r="E50" s="181">
        <v>1167</v>
      </c>
      <c r="F50" s="181">
        <v>1537</v>
      </c>
      <c r="G50" s="181">
        <v>5688</v>
      </c>
      <c r="H50" s="181">
        <v>8392</v>
      </c>
      <c r="I50" s="182">
        <v>0.3</v>
      </c>
      <c r="J50" s="19">
        <v>34550</v>
      </c>
      <c r="K50" s="188">
        <v>242.9</v>
      </c>
    </row>
    <row r="51" spans="1:11" ht="12.6">
      <c r="A51" s="100" t="s">
        <v>299</v>
      </c>
      <c r="D51" s="16" t="s">
        <v>300</v>
      </c>
      <c r="E51" s="181">
        <v>2021</v>
      </c>
      <c r="F51" s="181">
        <v>1361</v>
      </c>
      <c r="G51" s="181">
        <v>3884</v>
      </c>
      <c r="H51" s="181">
        <v>7266</v>
      </c>
      <c r="I51" s="182">
        <v>0.3</v>
      </c>
      <c r="J51" s="19">
        <v>58610</v>
      </c>
      <c r="K51" s="188">
        <v>124</v>
      </c>
    </row>
    <row r="52" spans="1:11" ht="12.6">
      <c r="A52" s="100" t="s">
        <v>301</v>
      </c>
      <c r="D52" s="16" t="s">
        <v>302</v>
      </c>
      <c r="E52" s="181">
        <v>1769</v>
      </c>
      <c r="F52" s="181">
        <v>2197</v>
      </c>
      <c r="G52" s="181">
        <v>7420</v>
      </c>
      <c r="H52" s="181">
        <v>11386</v>
      </c>
      <c r="I52" s="182">
        <v>0.4</v>
      </c>
      <c r="J52" s="19">
        <v>37918</v>
      </c>
      <c r="K52" s="188">
        <v>300.3</v>
      </c>
    </row>
    <row r="53" spans="1:11" ht="12.6">
      <c r="A53" s="100" t="s">
        <v>303</v>
      </c>
      <c r="D53" s="16" t="s">
        <v>304</v>
      </c>
      <c r="E53" s="181">
        <v>3041</v>
      </c>
      <c r="F53" s="181">
        <v>1836</v>
      </c>
      <c r="G53" s="181">
        <v>5520</v>
      </c>
      <c r="H53" s="181">
        <v>10397</v>
      </c>
      <c r="I53" s="182">
        <v>0.4</v>
      </c>
      <c r="J53" s="19">
        <v>57722</v>
      </c>
      <c r="K53" s="188">
        <v>180.1</v>
      </c>
    </row>
    <row r="54" spans="1:11" ht="12.6">
      <c r="A54" s="100" t="s">
        <v>305</v>
      </c>
      <c r="D54" s="16" t="s">
        <v>306</v>
      </c>
      <c r="E54" s="181">
        <v>938</v>
      </c>
      <c r="F54" s="181">
        <v>21</v>
      </c>
      <c r="G54" s="181">
        <v>701</v>
      </c>
      <c r="H54" s="181">
        <v>1660</v>
      </c>
      <c r="I54" s="182">
        <v>0.1</v>
      </c>
      <c r="J54" s="19">
        <v>25325</v>
      </c>
      <c r="K54" s="188">
        <v>65.5</v>
      </c>
    </row>
    <row r="55" spans="1:11" ht="12.6">
      <c r="A55" s="100" t="s">
        <v>307</v>
      </c>
      <c r="D55" s="16" t="s">
        <v>308</v>
      </c>
      <c r="E55" s="181">
        <v>1143</v>
      </c>
      <c r="F55" s="181">
        <v>552</v>
      </c>
      <c r="G55" s="181">
        <v>2582</v>
      </c>
      <c r="H55" s="181">
        <v>4277</v>
      </c>
      <c r="I55" s="182">
        <v>0.2</v>
      </c>
      <c r="J55" s="19">
        <v>29917</v>
      </c>
      <c r="K55" s="188">
        <v>143</v>
      </c>
    </row>
    <row r="56" spans="1:11" ht="12.6">
      <c r="A56" s="100" t="s">
        <v>309</v>
      </c>
      <c r="D56" s="16" t="s">
        <v>310</v>
      </c>
      <c r="E56" s="181">
        <v>2537</v>
      </c>
      <c r="F56" s="181">
        <v>211</v>
      </c>
      <c r="G56" s="181">
        <v>1965</v>
      </c>
      <c r="H56" s="181">
        <v>4713</v>
      </c>
      <c r="I56" s="182">
        <v>0.2</v>
      </c>
      <c r="J56" s="19">
        <v>47033</v>
      </c>
      <c r="K56" s="188">
        <v>100.2</v>
      </c>
    </row>
    <row r="57" spans="1:11" ht="12.6">
      <c r="A57" s="100" t="s">
        <v>311</v>
      </c>
      <c r="D57" s="16" t="s">
        <v>312</v>
      </c>
      <c r="E57" s="181">
        <v>2113</v>
      </c>
      <c r="F57" s="181">
        <v>1146</v>
      </c>
      <c r="G57" s="181">
        <v>2566</v>
      </c>
      <c r="H57" s="181">
        <v>5825</v>
      </c>
      <c r="I57" s="182">
        <v>0.2</v>
      </c>
      <c r="J57" s="19">
        <v>46221</v>
      </c>
      <c r="K57" s="188">
        <v>126</v>
      </c>
    </row>
    <row r="58" spans="1:11" ht="12.6">
      <c r="A58" s="100" t="s">
        <v>313</v>
      </c>
      <c r="D58" s="16" t="s">
        <v>314</v>
      </c>
      <c r="E58" s="181">
        <v>2467</v>
      </c>
      <c r="F58" s="181">
        <v>727</v>
      </c>
      <c r="G58" s="181">
        <v>3649</v>
      </c>
      <c r="H58" s="181">
        <v>6843</v>
      </c>
      <c r="I58" s="182">
        <v>0.3</v>
      </c>
      <c r="J58" s="19">
        <v>48438</v>
      </c>
      <c r="K58" s="188">
        <v>141.30000000000001</v>
      </c>
    </row>
    <row r="59" spans="1:11" s="17" customFormat="1" ht="25.15" customHeight="1">
      <c r="A59" s="102" t="s">
        <v>315</v>
      </c>
      <c r="C59" s="17" t="s">
        <v>316</v>
      </c>
      <c r="E59" s="181">
        <v>25809</v>
      </c>
      <c r="F59" s="181">
        <v>20286</v>
      </c>
      <c r="G59" s="181">
        <v>53393</v>
      </c>
      <c r="H59" s="181">
        <v>99488</v>
      </c>
      <c r="I59" s="182">
        <v>3.7</v>
      </c>
      <c r="J59" s="19">
        <v>618129</v>
      </c>
      <c r="K59" s="188">
        <v>161</v>
      </c>
    </row>
    <row r="60" spans="1:11" ht="12.6">
      <c r="A60" s="100" t="s">
        <v>317</v>
      </c>
      <c r="D60" s="16" t="s">
        <v>318</v>
      </c>
      <c r="E60" s="181">
        <v>2316</v>
      </c>
      <c r="F60" s="181">
        <v>2847</v>
      </c>
      <c r="G60" s="181">
        <v>5838</v>
      </c>
      <c r="H60" s="181">
        <v>11001</v>
      </c>
      <c r="I60" s="182">
        <v>0.4</v>
      </c>
      <c r="J60" s="19">
        <v>62265</v>
      </c>
      <c r="K60" s="188">
        <v>176.7</v>
      </c>
    </row>
    <row r="61" spans="1:11" ht="12.6">
      <c r="A61" s="100" t="s">
        <v>319</v>
      </c>
      <c r="D61" s="16" t="s">
        <v>320</v>
      </c>
      <c r="E61" s="181">
        <v>4965</v>
      </c>
      <c r="F61" s="181">
        <v>8007</v>
      </c>
      <c r="G61" s="181">
        <v>20819</v>
      </c>
      <c r="H61" s="181">
        <v>33791</v>
      </c>
      <c r="I61" s="182">
        <v>1.3</v>
      </c>
      <c r="J61" s="19">
        <v>216269</v>
      </c>
      <c r="K61" s="188">
        <v>156.19999999999999</v>
      </c>
    </row>
    <row r="62" spans="1:11" ht="12.6">
      <c r="A62" s="100" t="s">
        <v>321</v>
      </c>
      <c r="D62" s="16" t="s">
        <v>322</v>
      </c>
      <c r="E62" s="181">
        <v>9230</v>
      </c>
      <c r="F62" s="181">
        <v>2466</v>
      </c>
      <c r="G62" s="181">
        <v>10388</v>
      </c>
      <c r="H62" s="181">
        <v>22084</v>
      </c>
      <c r="I62" s="182">
        <v>0.8</v>
      </c>
      <c r="J62" s="19">
        <v>119474</v>
      </c>
      <c r="K62" s="188">
        <v>184.8</v>
      </c>
    </row>
    <row r="63" spans="1:11" ht="12.6">
      <c r="A63" s="100" t="s">
        <v>323</v>
      </c>
      <c r="D63" s="16" t="s">
        <v>324</v>
      </c>
      <c r="E63" s="181">
        <v>4325</v>
      </c>
      <c r="F63" s="181">
        <v>1921</v>
      </c>
      <c r="G63" s="181">
        <v>4409</v>
      </c>
      <c r="H63" s="181">
        <v>10655</v>
      </c>
      <c r="I63" s="182">
        <v>0.4</v>
      </c>
      <c r="J63" s="19">
        <v>77932</v>
      </c>
      <c r="K63" s="188">
        <v>136.69999999999999</v>
      </c>
    </row>
    <row r="64" spans="1:11" ht="12.6">
      <c r="A64" s="100" t="s">
        <v>325</v>
      </c>
      <c r="D64" s="16" t="s">
        <v>326</v>
      </c>
      <c r="E64" s="181">
        <v>4973</v>
      </c>
      <c r="F64" s="181">
        <v>5045</v>
      </c>
      <c r="G64" s="181">
        <v>11939</v>
      </c>
      <c r="H64" s="181">
        <v>21957</v>
      </c>
      <c r="I64" s="182">
        <v>0.8</v>
      </c>
      <c r="J64" s="19">
        <v>142190</v>
      </c>
      <c r="K64" s="188">
        <v>154.4</v>
      </c>
    </row>
    <row r="65" spans="1:11" ht="25.15" customHeight="1">
      <c r="A65" s="102" t="s">
        <v>210</v>
      </c>
      <c r="B65" s="17" t="s">
        <v>327</v>
      </c>
      <c r="C65" s="17"/>
      <c r="D65" s="17"/>
      <c r="E65" s="148">
        <v>88117</v>
      </c>
      <c r="F65" s="148">
        <v>58990</v>
      </c>
      <c r="G65" s="148">
        <v>173897</v>
      </c>
      <c r="H65" s="148">
        <v>321004</v>
      </c>
      <c r="I65" s="180">
        <v>12</v>
      </c>
      <c r="J65" s="186">
        <v>2277910</v>
      </c>
      <c r="K65" s="187">
        <v>140.9</v>
      </c>
    </row>
    <row r="66" spans="1:11" ht="25.15" customHeight="1">
      <c r="A66" s="100" t="s">
        <v>328</v>
      </c>
      <c r="C66" s="16" t="s">
        <v>2390</v>
      </c>
      <c r="E66" s="181">
        <v>6721</v>
      </c>
      <c r="F66" s="181">
        <v>1866</v>
      </c>
      <c r="G66" s="181">
        <v>5592</v>
      </c>
      <c r="H66" s="181">
        <v>14179</v>
      </c>
      <c r="I66" s="182">
        <v>0.5</v>
      </c>
      <c r="J66" s="19">
        <v>145630</v>
      </c>
      <c r="K66" s="188">
        <v>97.4</v>
      </c>
    </row>
    <row r="67" spans="1:11" ht="12.6">
      <c r="A67" s="100" t="s">
        <v>329</v>
      </c>
      <c r="C67" s="16" t="s">
        <v>2389</v>
      </c>
      <c r="E67" s="181">
        <v>3324</v>
      </c>
      <c r="F67" s="181">
        <v>5007</v>
      </c>
      <c r="G67" s="181">
        <v>4424</v>
      </c>
      <c r="H67" s="181">
        <v>12755</v>
      </c>
      <c r="I67" s="182">
        <v>0.5</v>
      </c>
      <c r="J67" s="19">
        <v>113252</v>
      </c>
      <c r="K67" s="188">
        <v>112.6</v>
      </c>
    </row>
    <row r="68" spans="1:11" ht="12.6">
      <c r="A68" s="100" t="s">
        <v>330</v>
      </c>
      <c r="C68" s="16" t="s">
        <v>2391</v>
      </c>
      <c r="E68" s="181">
        <v>2424</v>
      </c>
      <c r="F68" s="181">
        <v>1304</v>
      </c>
      <c r="G68" s="181">
        <v>5394</v>
      </c>
      <c r="H68" s="181">
        <v>9122</v>
      </c>
      <c r="I68" s="182">
        <v>0.3</v>
      </c>
      <c r="J68" s="19">
        <v>70256</v>
      </c>
      <c r="K68" s="188">
        <v>129.80000000000001</v>
      </c>
    </row>
    <row r="69" spans="1:11" ht="12.6">
      <c r="A69" s="100" t="s">
        <v>331</v>
      </c>
      <c r="C69" s="16" t="s">
        <v>2392</v>
      </c>
      <c r="E69" s="181">
        <v>3191</v>
      </c>
      <c r="F69" s="181">
        <v>1042</v>
      </c>
      <c r="G69" s="181">
        <v>3007</v>
      </c>
      <c r="H69" s="181">
        <v>7240</v>
      </c>
      <c r="I69" s="182">
        <v>0.3</v>
      </c>
      <c r="J69" s="19">
        <v>72286</v>
      </c>
      <c r="K69" s="188">
        <v>100.2</v>
      </c>
    </row>
    <row r="70" spans="1:11" ht="12.6">
      <c r="A70" s="100" t="s">
        <v>332</v>
      </c>
      <c r="C70" s="16" t="s">
        <v>2393</v>
      </c>
      <c r="E70" s="181">
        <v>2672</v>
      </c>
      <c r="F70" s="181">
        <v>399</v>
      </c>
      <c r="G70" s="181">
        <v>1120</v>
      </c>
      <c r="H70" s="181">
        <v>4191</v>
      </c>
      <c r="I70" s="182">
        <v>0.2</v>
      </c>
      <c r="J70" s="19">
        <v>86064</v>
      </c>
      <c r="K70" s="188">
        <v>48.7</v>
      </c>
    </row>
    <row r="71" spans="1:11" ht="25.15" customHeight="1">
      <c r="A71" s="102" t="s">
        <v>333</v>
      </c>
      <c r="B71" s="17"/>
      <c r="C71" s="17" t="s">
        <v>334</v>
      </c>
      <c r="E71" s="181">
        <v>9125</v>
      </c>
      <c r="F71" s="181">
        <v>2527</v>
      </c>
      <c r="G71" s="181">
        <v>6478</v>
      </c>
      <c r="H71" s="181">
        <v>18130</v>
      </c>
      <c r="I71" s="182">
        <v>0.7</v>
      </c>
      <c r="J71" s="19">
        <v>265233</v>
      </c>
      <c r="K71" s="188">
        <v>68.400000000000006</v>
      </c>
    </row>
    <row r="72" spans="1:11" ht="12.6">
      <c r="A72" s="100" t="s">
        <v>335</v>
      </c>
      <c r="D72" s="16" t="s">
        <v>336</v>
      </c>
      <c r="E72" s="181">
        <v>463</v>
      </c>
      <c r="F72" s="181">
        <v>27</v>
      </c>
      <c r="G72" s="181">
        <v>692</v>
      </c>
      <c r="H72" s="181">
        <v>1182</v>
      </c>
      <c r="I72" s="182">
        <v>0</v>
      </c>
      <c r="J72" s="19">
        <v>25452</v>
      </c>
      <c r="K72" s="188">
        <v>46.4</v>
      </c>
    </row>
    <row r="73" spans="1:11" ht="12.6">
      <c r="A73" s="100" t="s">
        <v>337</v>
      </c>
      <c r="D73" s="16" t="s">
        <v>338</v>
      </c>
      <c r="E73" s="181">
        <v>1370</v>
      </c>
      <c r="F73" s="181">
        <v>916</v>
      </c>
      <c r="G73" s="181">
        <v>762</v>
      </c>
      <c r="H73" s="181">
        <v>3048</v>
      </c>
      <c r="I73" s="182">
        <v>0.1</v>
      </c>
      <c r="J73" s="19">
        <v>39679</v>
      </c>
      <c r="K73" s="188">
        <v>76.8</v>
      </c>
    </row>
    <row r="74" spans="1:11" ht="12.6">
      <c r="A74" s="100" t="s">
        <v>339</v>
      </c>
      <c r="D74" s="16" t="s">
        <v>340</v>
      </c>
      <c r="E74" s="181">
        <v>2813</v>
      </c>
      <c r="F74" s="181">
        <v>90</v>
      </c>
      <c r="G74" s="181">
        <v>1156</v>
      </c>
      <c r="H74" s="181">
        <v>4059</v>
      </c>
      <c r="I74" s="182">
        <v>0.2</v>
      </c>
      <c r="J74" s="19">
        <v>68697</v>
      </c>
      <c r="K74" s="188">
        <v>59.1</v>
      </c>
    </row>
    <row r="75" spans="1:11" ht="12.6">
      <c r="A75" s="100" t="s">
        <v>341</v>
      </c>
      <c r="D75" s="16" t="s">
        <v>342</v>
      </c>
      <c r="E75" s="181">
        <v>1103</v>
      </c>
      <c r="F75" s="181">
        <v>52</v>
      </c>
      <c r="G75" s="181">
        <v>424</v>
      </c>
      <c r="H75" s="181">
        <v>1579</v>
      </c>
      <c r="I75" s="182">
        <v>0.1</v>
      </c>
      <c r="J75" s="19">
        <v>21891</v>
      </c>
      <c r="K75" s="188">
        <v>72.099999999999994</v>
      </c>
    </row>
    <row r="76" spans="1:11" ht="12.6">
      <c r="A76" s="100" t="s">
        <v>343</v>
      </c>
      <c r="D76" s="16" t="s">
        <v>344</v>
      </c>
      <c r="E76" s="181">
        <v>771</v>
      </c>
      <c r="F76" s="181">
        <v>221</v>
      </c>
      <c r="G76" s="181">
        <v>678</v>
      </c>
      <c r="H76" s="181">
        <v>1670</v>
      </c>
      <c r="I76" s="182">
        <v>0.1</v>
      </c>
      <c r="J76" s="19">
        <v>23673</v>
      </c>
      <c r="K76" s="188">
        <v>70.5</v>
      </c>
    </row>
    <row r="77" spans="1:11" ht="12.6">
      <c r="A77" s="100" t="s">
        <v>345</v>
      </c>
      <c r="D77" s="16" t="s">
        <v>346</v>
      </c>
      <c r="E77" s="181">
        <v>1329</v>
      </c>
      <c r="F77" s="181">
        <v>912</v>
      </c>
      <c r="G77" s="181">
        <v>1990</v>
      </c>
      <c r="H77" s="181">
        <v>4231</v>
      </c>
      <c r="I77" s="182">
        <v>0.2</v>
      </c>
      <c r="J77" s="19">
        <v>49671</v>
      </c>
      <c r="K77" s="188">
        <v>85.2</v>
      </c>
    </row>
    <row r="78" spans="1:11" ht="12.6">
      <c r="A78" s="100" t="s">
        <v>347</v>
      </c>
      <c r="D78" s="16" t="s">
        <v>348</v>
      </c>
      <c r="E78" s="181">
        <v>1276</v>
      </c>
      <c r="F78" s="181">
        <v>309</v>
      </c>
      <c r="G78" s="181">
        <v>776</v>
      </c>
      <c r="H78" s="181">
        <v>2361</v>
      </c>
      <c r="I78" s="182">
        <v>0.1</v>
      </c>
      <c r="J78" s="19">
        <v>36170</v>
      </c>
      <c r="K78" s="188">
        <v>65.3</v>
      </c>
    </row>
    <row r="79" spans="1:11" s="17" customFormat="1" ht="25.15" customHeight="1">
      <c r="A79" s="102" t="s">
        <v>349</v>
      </c>
      <c r="C79" s="17" t="s">
        <v>350</v>
      </c>
      <c r="E79" s="181">
        <v>21636</v>
      </c>
      <c r="F79" s="181">
        <v>14004</v>
      </c>
      <c r="G79" s="181">
        <v>36072</v>
      </c>
      <c r="H79" s="181">
        <v>71712</v>
      </c>
      <c r="I79" s="182">
        <v>2.7</v>
      </c>
      <c r="J79" s="19">
        <v>582319</v>
      </c>
      <c r="K79" s="188">
        <v>123.1</v>
      </c>
    </row>
    <row r="80" spans="1:11" ht="12.6">
      <c r="A80" s="100" t="s">
        <v>351</v>
      </c>
      <c r="D80" s="16" t="s">
        <v>352</v>
      </c>
      <c r="E80" s="181">
        <v>3858</v>
      </c>
      <c r="F80" s="181">
        <v>2330</v>
      </c>
      <c r="G80" s="181">
        <v>4942</v>
      </c>
      <c r="H80" s="181">
        <v>11130</v>
      </c>
      <c r="I80" s="182">
        <v>0.4</v>
      </c>
      <c r="J80" s="19">
        <v>105760</v>
      </c>
      <c r="K80" s="188">
        <v>105.2</v>
      </c>
    </row>
    <row r="81" spans="1:11" ht="12.6">
      <c r="A81" s="100" t="s">
        <v>353</v>
      </c>
      <c r="D81" s="16" t="s">
        <v>354</v>
      </c>
      <c r="E81" s="181">
        <v>5328</v>
      </c>
      <c r="F81" s="181">
        <v>4341</v>
      </c>
      <c r="G81" s="181">
        <v>8765</v>
      </c>
      <c r="H81" s="181">
        <v>18434</v>
      </c>
      <c r="I81" s="182">
        <v>0.7</v>
      </c>
      <c r="J81" s="19">
        <v>128726</v>
      </c>
      <c r="K81" s="188">
        <v>143.19999999999999</v>
      </c>
    </row>
    <row r="82" spans="1:11" ht="12.6">
      <c r="A82" s="100" t="s">
        <v>355</v>
      </c>
      <c r="D82" s="16" t="s">
        <v>356</v>
      </c>
      <c r="E82" s="181">
        <v>4599</v>
      </c>
      <c r="F82" s="181">
        <v>2683</v>
      </c>
      <c r="G82" s="181">
        <v>8942</v>
      </c>
      <c r="H82" s="181">
        <v>16224</v>
      </c>
      <c r="I82" s="182">
        <v>0.6</v>
      </c>
      <c r="J82" s="19">
        <v>110252</v>
      </c>
      <c r="K82" s="188">
        <v>147.19999999999999</v>
      </c>
    </row>
    <row r="83" spans="1:11" ht="12.6">
      <c r="A83" s="100" t="s">
        <v>357</v>
      </c>
      <c r="D83" s="16" t="s">
        <v>358</v>
      </c>
      <c r="E83" s="181">
        <v>7851</v>
      </c>
      <c r="F83" s="181">
        <v>4650</v>
      </c>
      <c r="G83" s="181">
        <v>13423</v>
      </c>
      <c r="H83" s="181">
        <v>25924</v>
      </c>
      <c r="I83" s="182">
        <v>1</v>
      </c>
      <c r="J83" s="19">
        <v>237581</v>
      </c>
      <c r="K83" s="188">
        <v>109.1</v>
      </c>
    </row>
    <row r="84" spans="1:11" s="17" customFormat="1" ht="25.15" customHeight="1">
      <c r="A84" s="102" t="s">
        <v>359</v>
      </c>
      <c r="C84" s="17" t="s">
        <v>360</v>
      </c>
      <c r="E84" s="181">
        <v>39024</v>
      </c>
      <c r="F84" s="181">
        <v>32841</v>
      </c>
      <c r="G84" s="181">
        <v>111810</v>
      </c>
      <c r="H84" s="181">
        <v>183675</v>
      </c>
      <c r="I84" s="182">
        <v>6.9</v>
      </c>
      <c r="J84" s="19">
        <v>942869</v>
      </c>
      <c r="K84" s="188">
        <v>194.8</v>
      </c>
    </row>
    <row r="85" spans="1:11" ht="12.6">
      <c r="A85" s="100" t="s">
        <v>361</v>
      </c>
      <c r="D85" s="16" t="s">
        <v>362</v>
      </c>
      <c r="E85" s="181">
        <v>9483</v>
      </c>
      <c r="F85" s="181">
        <v>13762</v>
      </c>
      <c r="G85" s="181">
        <v>56078</v>
      </c>
      <c r="H85" s="181">
        <v>79323</v>
      </c>
      <c r="I85" s="182">
        <v>3</v>
      </c>
      <c r="J85" s="19">
        <v>200922</v>
      </c>
      <c r="K85" s="188">
        <v>394.8</v>
      </c>
    </row>
    <row r="86" spans="1:11" ht="12.6">
      <c r="A86" s="100" t="s">
        <v>363</v>
      </c>
      <c r="D86" s="16" t="s">
        <v>364</v>
      </c>
      <c r="E86" s="181">
        <v>3224</v>
      </c>
      <c r="F86" s="181">
        <v>3188</v>
      </c>
      <c r="G86" s="181">
        <v>9416</v>
      </c>
      <c r="H86" s="181">
        <v>15828</v>
      </c>
      <c r="I86" s="182">
        <v>0.6</v>
      </c>
      <c r="J86" s="19">
        <v>91533</v>
      </c>
      <c r="K86" s="188">
        <v>172.9</v>
      </c>
    </row>
    <row r="87" spans="1:11" ht="12.6">
      <c r="A87" s="100" t="s">
        <v>365</v>
      </c>
      <c r="D87" s="16" t="s">
        <v>366</v>
      </c>
      <c r="E87" s="181">
        <v>4142</v>
      </c>
      <c r="F87" s="181">
        <v>3064</v>
      </c>
      <c r="G87" s="181">
        <v>20140</v>
      </c>
      <c r="H87" s="181">
        <v>27346</v>
      </c>
      <c r="I87" s="182">
        <v>1</v>
      </c>
      <c r="J87" s="19">
        <v>177668</v>
      </c>
      <c r="K87" s="188">
        <v>153.9</v>
      </c>
    </row>
    <row r="88" spans="1:11" ht="12.6">
      <c r="A88" s="100" t="s">
        <v>367</v>
      </c>
      <c r="D88" s="16" t="s">
        <v>368</v>
      </c>
      <c r="E88" s="181">
        <v>17145</v>
      </c>
      <c r="F88" s="181">
        <v>10027</v>
      </c>
      <c r="G88" s="181">
        <v>20132</v>
      </c>
      <c r="H88" s="181">
        <v>47304</v>
      </c>
      <c r="I88" s="182">
        <v>1.8</v>
      </c>
      <c r="J88" s="19">
        <v>327697</v>
      </c>
      <c r="K88" s="188">
        <v>144.4</v>
      </c>
    </row>
    <row r="89" spans="1:11" ht="12.6">
      <c r="A89" s="100" t="s">
        <v>369</v>
      </c>
      <c r="D89" s="16" t="s">
        <v>370</v>
      </c>
      <c r="E89" s="181">
        <v>5030</v>
      </c>
      <c r="F89" s="181">
        <v>2800</v>
      </c>
      <c r="G89" s="181">
        <v>6044</v>
      </c>
      <c r="H89" s="181">
        <v>13874</v>
      </c>
      <c r="I89" s="182">
        <v>0.5</v>
      </c>
      <c r="J89" s="19">
        <v>145049</v>
      </c>
      <c r="K89" s="188">
        <v>95.7</v>
      </c>
    </row>
    <row r="90" spans="1:11" ht="25.15" customHeight="1">
      <c r="A90" s="102" t="s">
        <v>212</v>
      </c>
      <c r="B90" s="17" t="s">
        <v>371</v>
      </c>
      <c r="C90" s="17"/>
      <c r="E90" s="148">
        <v>72365</v>
      </c>
      <c r="F90" s="148">
        <v>29293</v>
      </c>
      <c r="G90" s="148">
        <v>80911</v>
      </c>
      <c r="H90" s="148">
        <v>182569</v>
      </c>
      <c r="I90" s="180">
        <v>6.8</v>
      </c>
      <c r="J90" s="186">
        <v>1967539</v>
      </c>
      <c r="K90" s="187">
        <v>92.8</v>
      </c>
    </row>
    <row r="91" spans="1:11" ht="25.15" customHeight="1">
      <c r="A91" s="102" t="s">
        <v>372</v>
      </c>
      <c r="B91" s="17"/>
      <c r="C91" s="17" t="s">
        <v>2434</v>
      </c>
      <c r="D91" s="17"/>
      <c r="E91" s="181">
        <v>3458</v>
      </c>
      <c r="F91" s="181">
        <v>1489</v>
      </c>
      <c r="G91" s="181">
        <v>8269</v>
      </c>
      <c r="H91" s="181">
        <v>13216</v>
      </c>
      <c r="I91" s="182">
        <v>0.5</v>
      </c>
      <c r="J91" s="19">
        <v>103840</v>
      </c>
      <c r="K91" s="188">
        <v>127.3</v>
      </c>
    </row>
    <row r="92" spans="1:11" ht="12.6">
      <c r="A92" s="102" t="s">
        <v>373</v>
      </c>
      <c r="B92" s="17"/>
      <c r="C92" s="17" t="s">
        <v>2394</v>
      </c>
      <c r="D92" s="17"/>
      <c r="E92" s="181">
        <v>3094</v>
      </c>
      <c r="F92" s="181">
        <v>4400</v>
      </c>
      <c r="G92" s="181">
        <v>14219</v>
      </c>
      <c r="H92" s="181">
        <v>21713</v>
      </c>
      <c r="I92" s="182">
        <v>0.8</v>
      </c>
      <c r="J92" s="19">
        <v>124535</v>
      </c>
      <c r="K92" s="188">
        <v>174.4</v>
      </c>
    </row>
    <row r="93" spans="1:11" ht="12.6">
      <c r="A93" s="102" t="s">
        <v>374</v>
      </c>
      <c r="B93" s="17"/>
      <c r="C93" s="17" t="s">
        <v>2395</v>
      </c>
      <c r="D93" s="17"/>
      <c r="E93" s="181">
        <v>6578</v>
      </c>
      <c r="F93" s="181">
        <v>5536</v>
      </c>
      <c r="G93" s="181">
        <v>8774</v>
      </c>
      <c r="H93" s="181">
        <v>20888</v>
      </c>
      <c r="I93" s="182">
        <v>0.8</v>
      </c>
      <c r="J93" s="19">
        <v>128542</v>
      </c>
      <c r="K93" s="188">
        <v>162.5</v>
      </c>
    </row>
    <row r="94" spans="1:11" ht="12.6">
      <c r="A94" s="102" t="s">
        <v>375</v>
      </c>
      <c r="B94" s="17"/>
      <c r="C94" s="17" t="s">
        <v>2435</v>
      </c>
      <c r="D94" s="17"/>
      <c r="E94" s="181">
        <v>506</v>
      </c>
      <c r="F94" s="181">
        <v>66</v>
      </c>
      <c r="G94" s="181">
        <v>224</v>
      </c>
      <c r="H94" s="181">
        <v>796</v>
      </c>
      <c r="I94" s="182">
        <v>0</v>
      </c>
      <c r="J94" s="19">
        <v>16096</v>
      </c>
      <c r="K94" s="188">
        <v>49.5</v>
      </c>
    </row>
    <row r="95" spans="1:11" s="17" customFormat="1" ht="25.15" customHeight="1">
      <c r="A95" s="102" t="s">
        <v>376</v>
      </c>
      <c r="C95" s="17" t="s">
        <v>377</v>
      </c>
      <c r="E95" s="181">
        <v>12618</v>
      </c>
      <c r="F95" s="181">
        <v>3383</v>
      </c>
      <c r="G95" s="181">
        <v>10641</v>
      </c>
      <c r="H95" s="181">
        <v>26642</v>
      </c>
      <c r="I95" s="182">
        <v>1</v>
      </c>
      <c r="J95" s="19">
        <v>343888</v>
      </c>
      <c r="K95" s="188">
        <v>77.5</v>
      </c>
    </row>
    <row r="96" spans="1:11" ht="12.6">
      <c r="A96" s="100" t="s">
        <v>378</v>
      </c>
      <c r="D96" s="16" t="s">
        <v>379</v>
      </c>
      <c r="E96" s="181">
        <v>1683</v>
      </c>
      <c r="F96" s="181">
        <v>415</v>
      </c>
      <c r="G96" s="181">
        <v>1721</v>
      </c>
      <c r="H96" s="181">
        <v>3819</v>
      </c>
      <c r="I96" s="182">
        <v>0.1</v>
      </c>
      <c r="J96" s="19">
        <v>54226</v>
      </c>
      <c r="K96" s="188">
        <v>70.400000000000006</v>
      </c>
    </row>
    <row r="97" spans="1:11" ht="12.6">
      <c r="A97" s="100" t="s">
        <v>380</v>
      </c>
      <c r="D97" s="16" t="s">
        <v>381</v>
      </c>
      <c r="E97" s="181">
        <v>948</v>
      </c>
      <c r="F97" s="181">
        <v>686</v>
      </c>
      <c r="G97" s="181">
        <v>1674</v>
      </c>
      <c r="H97" s="181">
        <v>3308</v>
      </c>
      <c r="I97" s="182">
        <v>0.1</v>
      </c>
      <c r="J97" s="19">
        <v>34059</v>
      </c>
      <c r="K97" s="188">
        <v>97.1</v>
      </c>
    </row>
    <row r="98" spans="1:11" ht="12.6">
      <c r="A98" s="100" t="s">
        <v>382</v>
      </c>
      <c r="D98" s="16" t="s">
        <v>383</v>
      </c>
      <c r="E98" s="181">
        <v>2637</v>
      </c>
      <c r="F98" s="181">
        <v>504</v>
      </c>
      <c r="G98" s="181">
        <v>1459</v>
      </c>
      <c r="H98" s="181">
        <v>4600</v>
      </c>
      <c r="I98" s="182">
        <v>0.2</v>
      </c>
      <c r="J98" s="19">
        <v>47561</v>
      </c>
      <c r="K98" s="188">
        <v>96.7</v>
      </c>
    </row>
    <row r="99" spans="1:11" ht="12.6">
      <c r="A99" s="100" t="s">
        <v>384</v>
      </c>
      <c r="D99" s="16" t="s">
        <v>385</v>
      </c>
      <c r="E99" s="181">
        <v>865</v>
      </c>
      <c r="F99" s="181">
        <v>175</v>
      </c>
      <c r="G99" s="181">
        <v>526</v>
      </c>
      <c r="H99" s="181">
        <v>1566</v>
      </c>
      <c r="I99" s="182">
        <v>0.1</v>
      </c>
      <c r="J99" s="19">
        <v>31497</v>
      </c>
      <c r="K99" s="188">
        <v>49.7</v>
      </c>
    </row>
    <row r="100" spans="1:11" ht="12.6">
      <c r="A100" s="100" t="s">
        <v>386</v>
      </c>
      <c r="D100" s="16" t="s">
        <v>387</v>
      </c>
      <c r="E100" s="181">
        <v>1659</v>
      </c>
      <c r="F100" s="181">
        <v>407</v>
      </c>
      <c r="G100" s="181">
        <v>1695</v>
      </c>
      <c r="H100" s="181">
        <v>3761</v>
      </c>
      <c r="I100" s="182">
        <v>0.1</v>
      </c>
      <c r="J100" s="19">
        <v>50377</v>
      </c>
      <c r="K100" s="188">
        <v>74.7</v>
      </c>
    </row>
    <row r="101" spans="1:11" ht="12.6">
      <c r="A101" s="100" t="s">
        <v>388</v>
      </c>
      <c r="D101" s="16" t="s">
        <v>389</v>
      </c>
      <c r="E101" s="181">
        <v>1376</v>
      </c>
      <c r="F101" s="181">
        <v>198</v>
      </c>
      <c r="G101" s="181">
        <v>1167</v>
      </c>
      <c r="H101" s="181">
        <v>2741</v>
      </c>
      <c r="I101" s="182">
        <v>0.1</v>
      </c>
      <c r="J101" s="19">
        <v>40165</v>
      </c>
      <c r="K101" s="188">
        <v>68.2</v>
      </c>
    </row>
    <row r="102" spans="1:11" ht="12.6">
      <c r="A102" s="100" t="s">
        <v>390</v>
      </c>
      <c r="D102" s="16" t="s">
        <v>391</v>
      </c>
      <c r="E102" s="181">
        <v>1947</v>
      </c>
      <c r="F102" s="181">
        <v>931</v>
      </c>
      <c r="G102" s="181">
        <v>1238</v>
      </c>
      <c r="H102" s="181">
        <v>4116</v>
      </c>
      <c r="I102" s="182">
        <v>0.2</v>
      </c>
      <c r="J102" s="19">
        <v>44133</v>
      </c>
      <c r="K102" s="188">
        <v>93.3</v>
      </c>
    </row>
    <row r="103" spans="1:11" ht="12.6">
      <c r="A103" s="100" t="s">
        <v>392</v>
      </c>
      <c r="D103" s="16" t="s">
        <v>393</v>
      </c>
      <c r="E103" s="181">
        <v>1503</v>
      </c>
      <c r="F103" s="181">
        <v>67</v>
      </c>
      <c r="G103" s="181">
        <v>1161</v>
      </c>
      <c r="H103" s="181">
        <v>2731</v>
      </c>
      <c r="I103" s="182">
        <v>0.1</v>
      </c>
      <c r="J103" s="19">
        <v>41869</v>
      </c>
      <c r="K103" s="188">
        <v>65.2</v>
      </c>
    </row>
    <row r="104" spans="1:11" s="17" customFormat="1" ht="25.15" customHeight="1">
      <c r="A104" s="102" t="s">
        <v>394</v>
      </c>
      <c r="C104" s="17" t="s">
        <v>395</v>
      </c>
      <c r="E104" s="181">
        <v>11926</v>
      </c>
      <c r="F104" s="181">
        <v>673</v>
      </c>
      <c r="G104" s="181">
        <v>9611</v>
      </c>
      <c r="H104" s="181">
        <v>22210</v>
      </c>
      <c r="I104" s="182">
        <v>0.8</v>
      </c>
      <c r="J104" s="19">
        <v>280929</v>
      </c>
      <c r="K104" s="188">
        <v>79.099999999999994</v>
      </c>
    </row>
    <row r="105" spans="1:11" ht="12.6">
      <c r="A105" s="100" t="s">
        <v>396</v>
      </c>
      <c r="D105" s="16" t="s">
        <v>397</v>
      </c>
      <c r="E105" s="181">
        <v>1494</v>
      </c>
      <c r="F105" s="181">
        <v>5</v>
      </c>
      <c r="G105" s="181">
        <v>1270</v>
      </c>
      <c r="H105" s="181">
        <v>2769</v>
      </c>
      <c r="I105" s="182">
        <v>0.1</v>
      </c>
      <c r="J105" s="19">
        <v>40619</v>
      </c>
      <c r="K105" s="188">
        <v>68.2</v>
      </c>
    </row>
    <row r="106" spans="1:11" ht="12.6">
      <c r="A106" s="100" t="s">
        <v>398</v>
      </c>
      <c r="D106" s="16" t="s">
        <v>399</v>
      </c>
      <c r="E106" s="181">
        <v>3070</v>
      </c>
      <c r="F106" s="181">
        <v>213</v>
      </c>
      <c r="G106" s="181">
        <v>2148</v>
      </c>
      <c r="H106" s="181">
        <v>5431</v>
      </c>
      <c r="I106" s="182">
        <v>0.2</v>
      </c>
      <c r="J106" s="19">
        <v>70640</v>
      </c>
      <c r="K106" s="188">
        <v>76.900000000000006</v>
      </c>
    </row>
    <row r="107" spans="1:11" ht="12.6">
      <c r="A107" s="100" t="s">
        <v>400</v>
      </c>
      <c r="D107" s="16" t="s">
        <v>401</v>
      </c>
      <c r="E107" s="181">
        <v>1987</v>
      </c>
      <c r="F107" s="181">
        <v>4</v>
      </c>
      <c r="G107" s="181">
        <v>1649</v>
      </c>
      <c r="H107" s="181">
        <v>3640</v>
      </c>
      <c r="I107" s="182">
        <v>0.1</v>
      </c>
      <c r="J107" s="19">
        <v>37158</v>
      </c>
      <c r="K107" s="188">
        <v>98</v>
      </c>
    </row>
    <row r="108" spans="1:11" ht="12.6">
      <c r="A108" s="100" t="s">
        <v>402</v>
      </c>
      <c r="D108" s="16" t="s">
        <v>403</v>
      </c>
      <c r="E108" s="181">
        <v>1660</v>
      </c>
      <c r="F108" s="181">
        <v>125</v>
      </c>
      <c r="G108" s="181">
        <v>1350</v>
      </c>
      <c r="H108" s="181">
        <v>3135</v>
      </c>
      <c r="I108" s="182">
        <v>0.1</v>
      </c>
      <c r="J108" s="19">
        <v>48004</v>
      </c>
      <c r="K108" s="188">
        <v>65.3</v>
      </c>
    </row>
    <row r="109" spans="1:11" ht="12.6">
      <c r="A109" s="100" t="s">
        <v>404</v>
      </c>
      <c r="D109" s="16" t="s">
        <v>405</v>
      </c>
      <c r="E109" s="181">
        <v>990</v>
      </c>
      <c r="F109" s="181">
        <v>0</v>
      </c>
      <c r="G109" s="181">
        <v>1095</v>
      </c>
      <c r="H109" s="181">
        <v>2085</v>
      </c>
      <c r="I109" s="182">
        <v>0.1</v>
      </c>
      <c r="J109" s="19">
        <v>22048</v>
      </c>
      <c r="K109" s="188">
        <v>94.6</v>
      </c>
    </row>
    <row r="110" spans="1:11" ht="12.6">
      <c r="A110" s="100" t="s">
        <v>406</v>
      </c>
      <c r="D110" s="16" t="s">
        <v>407</v>
      </c>
      <c r="E110" s="181">
        <v>1367</v>
      </c>
      <c r="F110" s="181">
        <v>326</v>
      </c>
      <c r="G110" s="181">
        <v>1142</v>
      </c>
      <c r="H110" s="181">
        <v>2835</v>
      </c>
      <c r="I110" s="182">
        <v>0.1</v>
      </c>
      <c r="J110" s="19">
        <v>41355</v>
      </c>
      <c r="K110" s="188">
        <v>68.599999999999994</v>
      </c>
    </row>
    <row r="111" spans="1:11" ht="12.6">
      <c r="A111" s="100" t="s">
        <v>408</v>
      </c>
      <c r="D111" s="16" t="s">
        <v>409</v>
      </c>
      <c r="E111" s="181">
        <v>1358</v>
      </c>
      <c r="F111" s="181">
        <v>0</v>
      </c>
      <c r="G111" s="181">
        <v>957</v>
      </c>
      <c r="H111" s="181">
        <v>2315</v>
      </c>
      <c r="I111" s="182">
        <v>0.1</v>
      </c>
      <c r="J111" s="19">
        <v>21104</v>
      </c>
      <c r="K111" s="188">
        <v>109.7</v>
      </c>
    </row>
    <row r="112" spans="1:11" s="17" customFormat="1" ht="25.15" customHeight="1">
      <c r="A112" s="102" t="s">
        <v>410</v>
      </c>
      <c r="C112" s="17" t="s">
        <v>411</v>
      </c>
      <c r="E112" s="181">
        <v>9683</v>
      </c>
      <c r="F112" s="181">
        <v>5374</v>
      </c>
      <c r="G112" s="181">
        <v>10597</v>
      </c>
      <c r="H112" s="181">
        <v>25654</v>
      </c>
      <c r="I112" s="182">
        <v>1</v>
      </c>
      <c r="J112" s="19">
        <v>320528</v>
      </c>
      <c r="K112" s="188">
        <v>80</v>
      </c>
    </row>
    <row r="113" spans="1:11" ht="12.6">
      <c r="A113" s="100" t="s">
        <v>412</v>
      </c>
      <c r="D113" s="16" t="s">
        <v>413</v>
      </c>
      <c r="E113" s="181">
        <v>760</v>
      </c>
      <c r="F113" s="181">
        <v>725</v>
      </c>
      <c r="G113" s="181">
        <v>879</v>
      </c>
      <c r="H113" s="181">
        <v>2364</v>
      </c>
      <c r="I113" s="182">
        <v>0.1</v>
      </c>
      <c r="J113" s="19">
        <v>28033</v>
      </c>
      <c r="K113" s="188">
        <v>84.3</v>
      </c>
    </row>
    <row r="114" spans="1:11" ht="12.6">
      <c r="A114" s="100" t="s">
        <v>414</v>
      </c>
      <c r="D114" s="16" t="s">
        <v>415</v>
      </c>
      <c r="E114" s="181">
        <v>1689</v>
      </c>
      <c r="F114" s="181">
        <v>2363</v>
      </c>
      <c r="G114" s="181">
        <v>3788</v>
      </c>
      <c r="H114" s="181">
        <v>7840</v>
      </c>
      <c r="I114" s="182">
        <v>0.3</v>
      </c>
      <c r="J114" s="19">
        <v>62736</v>
      </c>
      <c r="K114" s="188">
        <v>125</v>
      </c>
    </row>
    <row r="115" spans="1:11" ht="12.6">
      <c r="A115" s="100" t="s">
        <v>416</v>
      </c>
      <c r="D115" s="16" t="s">
        <v>417</v>
      </c>
      <c r="E115" s="181">
        <v>996</v>
      </c>
      <c r="F115" s="181">
        <v>839</v>
      </c>
      <c r="G115" s="181">
        <v>958</v>
      </c>
      <c r="H115" s="181">
        <v>2793</v>
      </c>
      <c r="I115" s="182">
        <v>0.1</v>
      </c>
      <c r="J115" s="19">
        <v>40784</v>
      </c>
      <c r="K115" s="188">
        <v>68.5</v>
      </c>
    </row>
    <row r="116" spans="1:11" ht="12.6">
      <c r="A116" s="100" t="s">
        <v>418</v>
      </c>
      <c r="D116" s="16" t="s">
        <v>419</v>
      </c>
      <c r="E116" s="181">
        <v>1705</v>
      </c>
      <c r="F116" s="181">
        <v>170</v>
      </c>
      <c r="G116" s="181">
        <v>1164</v>
      </c>
      <c r="H116" s="181">
        <v>3039</v>
      </c>
      <c r="I116" s="182">
        <v>0.1</v>
      </c>
      <c r="J116" s="19">
        <v>48859</v>
      </c>
      <c r="K116" s="188">
        <v>62.2</v>
      </c>
    </row>
    <row r="117" spans="1:11" ht="12.6">
      <c r="A117" s="100" t="s">
        <v>420</v>
      </c>
      <c r="D117" s="16" t="s">
        <v>421</v>
      </c>
      <c r="E117" s="181">
        <v>1063</v>
      </c>
      <c r="F117" s="181">
        <v>795</v>
      </c>
      <c r="G117" s="181">
        <v>1183</v>
      </c>
      <c r="H117" s="181">
        <v>3041</v>
      </c>
      <c r="I117" s="182">
        <v>0.1</v>
      </c>
      <c r="J117" s="19">
        <v>38709</v>
      </c>
      <c r="K117" s="188">
        <v>78.599999999999994</v>
      </c>
    </row>
    <row r="118" spans="1:11" ht="12.6">
      <c r="A118" s="100" t="s">
        <v>422</v>
      </c>
      <c r="D118" s="16" t="s">
        <v>423</v>
      </c>
      <c r="E118" s="181">
        <v>2396</v>
      </c>
      <c r="F118" s="181">
        <v>89</v>
      </c>
      <c r="G118" s="181">
        <v>1049</v>
      </c>
      <c r="H118" s="181">
        <v>3534</v>
      </c>
      <c r="I118" s="182">
        <v>0.1</v>
      </c>
      <c r="J118" s="19">
        <v>60676</v>
      </c>
      <c r="K118" s="188">
        <v>58.2</v>
      </c>
    </row>
    <row r="119" spans="1:11" ht="12.6">
      <c r="A119" s="100" t="s">
        <v>424</v>
      </c>
      <c r="D119" s="16" t="s">
        <v>425</v>
      </c>
      <c r="E119" s="181">
        <v>1074</v>
      </c>
      <c r="F119" s="181">
        <v>393</v>
      </c>
      <c r="G119" s="181">
        <v>1576</v>
      </c>
      <c r="H119" s="181">
        <v>3043</v>
      </c>
      <c r="I119" s="182">
        <v>0.1</v>
      </c>
      <c r="J119" s="19">
        <v>40730</v>
      </c>
      <c r="K119" s="188">
        <v>74.7</v>
      </c>
    </row>
    <row r="120" spans="1:11" s="17" customFormat="1" ht="25.15" customHeight="1">
      <c r="A120" s="102" t="s">
        <v>426</v>
      </c>
      <c r="C120" s="17" t="s">
        <v>427</v>
      </c>
      <c r="E120" s="181">
        <v>9842</v>
      </c>
      <c r="F120" s="181">
        <v>3146</v>
      </c>
      <c r="G120" s="181">
        <v>5883</v>
      </c>
      <c r="H120" s="181">
        <v>18871</v>
      </c>
      <c r="I120" s="182">
        <v>0.7</v>
      </c>
      <c r="J120" s="19">
        <v>303342</v>
      </c>
      <c r="K120" s="188">
        <v>62.2</v>
      </c>
    </row>
    <row r="121" spans="1:11" ht="12.6">
      <c r="A121" s="100" t="s">
        <v>428</v>
      </c>
      <c r="D121" s="16" t="s">
        <v>429</v>
      </c>
      <c r="E121" s="181">
        <v>1403</v>
      </c>
      <c r="F121" s="181">
        <v>697</v>
      </c>
      <c r="G121" s="181">
        <v>711</v>
      </c>
      <c r="H121" s="181">
        <v>2811</v>
      </c>
      <c r="I121" s="182">
        <v>0.1</v>
      </c>
      <c r="J121" s="19">
        <v>27496</v>
      </c>
      <c r="K121" s="188">
        <v>102.2</v>
      </c>
    </row>
    <row r="122" spans="1:11" ht="12.6">
      <c r="A122" s="100" t="s">
        <v>430</v>
      </c>
      <c r="D122" s="16" t="s">
        <v>431</v>
      </c>
      <c r="E122" s="181">
        <v>913</v>
      </c>
      <c r="F122" s="181">
        <v>71</v>
      </c>
      <c r="G122" s="181">
        <v>415</v>
      </c>
      <c r="H122" s="181">
        <v>1399</v>
      </c>
      <c r="I122" s="182">
        <v>0.1</v>
      </c>
      <c r="J122" s="19">
        <v>33255</v>
      </c>
      <c r="K122" s="188">
        <v>42.1</v>
      </c>
    </row>
    <row r="123" spans="1:11" ht="12.6">
      <c r="A123" s="100" t="s">
        <v>432</v>
      </c>
      <c r="D123" s="16" t="s">
        <v>433</v>
      </c>
      <c r="E123" s="181">
        <v>1287</v>
      </c>
      <c r="F123" s="181">
        <v>135</v>
      </c>
      <c r="G123" s="181">
        <v>645</v>
      </c>
      <c r="H123" s="181">
        <v>2067</v>
      </c>
      <c r="I123" s="182">
        <v>0.1</v>
      </c>
      <c r="J123" s="19">
        <v>37786</v>
      </c>
      <c r="K123" s="188">
        <v>54.7</v>
      </c>
    </row>
    <row r="124" spans="1:11" ht="12.6">
      <c r="A124" s="100" t="s">
        <v>434</v>
      </c>
      <c r="D124" s="16" t="s">
        <v>435</v>
      </c>
      <c r="E124" s="181">
        <v>1462</v>
      </c>
      <c r="F124" s="181">
        <v>658</v>
      </c>
      <c r="G124" s="181">
        <v>916</v>
      </c>
      <c r="H124" s="181">
        <v>3036</v>
      </c>
      <c r="I124" s="182">
        <v>0.1</v>
      </c>
      <c r="J124" s="19">
        <v>41917</v>
      </c>
      <c r="K124" s="188">
        <v>72.400000000000006</v>
      </c>
    </row>
    <row r="125" spans="1:11" ht="12.6">
      <c r="A125" s="100" t="s">
        <v>436</v>
      </c>
      <c r="D125" s="16" t="s">
        <v>437</v>
      </c>
      <c r="E125" s="181">
        <v>2571</v>
      </c>
      <c r="F125" s="181">
        <v>1216</v>
      </c>
      <c r="G125" s="181">
        <v>2080</v>
      </c>
      <c r="H125" s="181">
        <v>5867</v>
      </c>
      <c r="I125" s="182">
        <v>0.2</v>
      </c>
      <c r="J125" s="19">
        <v>93029</v>
      </c>
      <c r="K125" s="188">
        <v>63.1</v>
      </c>
    </row>
    <row r="126" spans="1:11" ht="12.6">
      <c r="A126" s="100" t="s">
        <v>438</v>
      </c>
      <c r="D126" s="16" t="s">
        <v>439</v>
      </c>
      <c r="E126" s="181">
        <v>1554</v>
      </c>
      <c r="F126" s="181">
        <v>38</v>
      </c>
      <c r="G126" s="181">
        <v>344</v>
      </c>
      <c r="H126" s="181">
        <v>1936</v>
      </c>
      <c r="I126" s="182">
        <v>0.1</v>
      </c>
      <c r="J126" s="19">
        <v>36664</v>
      </c>
      <c r="K126" s="188">
        <v>52.8</v>
      </c>
    </row>
    <row r="127" spans="1:11" ht="12.6">
      <c r="A127" s="100" t="s">
        <v>440</v>
      </c>
      <c r="D127" s="16" t="s">
        <v>441</v>
      </c>
      <c r="E127" s="181">
        <v>652</v>
      </c>
      <c r="F127" s="181">
        <v>331</v>
      </c>
      <c r="G127" s="181">
        <v>772</v>
      </c>
      <c r="H127" s="181">
        <v>1755</v>
      </c>
      <c r="I127" s="182">
        <v>0.1</v>
      </c>
      <c r="J127" s="19">
        <v>33195</v>
      </c>
      <c r="K127" s="188">
        <v>52.9</v>
      </c>
    </row>
    <row r="128" spans="1:11" s="17" customFormat="1" ht="25.15" customHeight="1">
      <c r="A128" s="102" t="s">
        <v>442</v>
      </c>
      <c r="C128" s="17" t="s">
        <v>443</v>
      </c>
      <c r="E128" s="181">
        <v>14660</v>
      </c>
      <c r="F128" s="181">
        <v>5226</v>
      </c>
      <c r="G128" s="181">
        <v>12693</v>
      </c>
      <c r="H128" s="181">
        <v>32579</v>
      </c>
      <c r="I128" s="182">
        <v>1.2</v>
      </c>
      <c r="J128" s="19">
        <v>345840</v>
      </c>
      <c r="K128" s="188">
        <v>94.2</v>
      </c>
    </row>
    <row r="129" spans="1:11" ht="12.6">
      <c r="A129" s="100" t="s">
        <v>444</v>
      </c>
      <c r="D129" s="16" t="s">
        <v>445</v>
      </c>
      <c r="E129" s="181">
        <v>2218</v>
      </c>
      <c r="F129" s="181">
        <v>712</v>
      </c>
      <c r="G129" s="181">
        <v>2431</v>
      </c>
      <c r="H129" s="181">
        <v>5361</v>
      </c>
      <c r="I129" s="182">
        <v>0.2</v>
      </c>
      <c r="J129" s="19">
        <v>53386</v>
      </c>
      <c r="K129" s="188">
        <v>100.4</v>
      </c>
    </row>
    <row r="130" spans="1:11" ht="12.6">
      <c r="A130" s="100" t="s">
        <v>446</v>
      </c>
      <c r="D130" s="16" t="s">
        <v>447</v>
      </c>
      <c r="E130" s="181">
        <v>1953</v>
      </c>
      <c r="F130" s="181">
        <v>1369</v>
      </c>
      <c r="G130" s="181">
        <v>2093</v>
      </c>
      <c r="H130" s="181">
        <v>5415</v>
      </c>
      <c r="I130" s="182">
        <v>0.2</v>
      </c>
      <c r="J130" s="19">
        <v>48962</v>
      </c>
      <c r="K130" s="188">
        <v>110.6</v>
      </c>
    </row>
    <row r="131" spans="1:11" ht="12.6">
      <c r="A131" s="100" t="s">
        <v>448</v>
      </c>
      <c r="D131" s="16" t="s">
        <v>449</v>
      </c>
      <c r="E131" s="181">
        <v>1720</v>
      </c>
      <c r="F131" s="181">
        <v>140</v>
      </c>
      <c r="G131" s="181">
        <v>1521</v>
      </c>
      <c r="H131" s="181">
        <v>3381</v>
      </c>
      <c r="I131" s="182">
        <v>0.1</v>
      </c>
      <c r="J131" s="19">
        <v>47801</v>
      </c>
      <c r="K131" s="188">
        <v>70.7</v>
      </c>
    </row>
    <row r="132" spans="1:11" ht="12.6">
      <c r="A132" s="100" t="s">
        <v>450</v>
      </c>
      <c r="D132" s="16" t="s">
        <v>451</v>
      </c>
      <c r="E132" s="181">
        <v>2623</v>
      </c>
      <c r="F132" s="181">
        <v>277</v>
      </c>
      <c r="G132" s="181">
        <v>1952</v>
      </c>
      <c r="H132" s="181">
        <v>4852</v>
      </c>
      <c r="I132" s="182">
        <v>0.2</v>
      </c>
      <c r="J132" s="19">
        <v>50909</v>
      </c>
      <c r="K132" s="188">
        <v>95.3</v>
      </c>
    </row>
    <row r="133" spans="1:11" ht="12.6">
      <c r="A133" s="100" t="s">
        <v>452</v>
      </c>
      <c r="D133" s="16" t="s">
        <v>453</v>
      </c>
      <c r="E133" s="181">
        <v>1693</v>
      </c>
      <c r="F133" s="181">
        <v>1392</v>
      </c>
      <c r="G133" s="181">
        <v>2143</v>
      </c>
      <c r="H133" s="181">
        <v>5228</v>
      </c>
      <c r="I133" s="182">
        <v>0.2</v>
      </c>
      <c r="J133" s="19">
        <v>46281</v>
      </c>
      <c r="K133" s="188">
        <v>113</v>
      </c>
    </row>
    <row r="134" spans="1:11" ht="12.6">
      <c r="A134" s="100" t="s">
        <v>454</v>
      </c>
      <c r="D134" s="16" t="s">
        <v>455</v>
      </c>
      <c r="E134" s="181">
        <v>2449</v>
      </c>
      <c r="F134" s="181">
        <v>1129</v>
      </c>
      <c r="G134" s="181">
        <v>1477</v>
      </c>
      <c r="H134" s="181">
        <v>5055</v>
      </c>
      <c r="I134" s="182">
        <v>0.2</v>
      </c>
      <c r="J134" s="19">
        <v>51160</v>
      </c>
      <c r="K134" s="188">
        <v>98.8</v>
      </c>
    </row>
    <row r="135" spans="1:11" ht="12.6">
      <c r="A135" s="100" t="s">
        <v>456</v>
      </c>
      <c r="D135" s="16" t="s">
        <v>457</v>
      </c>
      <c r="E135" s="181">
        <v>2004</v>
      </c>
      <c r="F135" s="181">
        <v>207</v>
      </c>
      <c r="G135" s="181">
        <v>1076</v>
      </c>
      <c r="H135" s="181">
        <v>3287</v>
      </c>
      <c r="I135" s="182">
        <v>0.1</v>
      </c>
      <c r="J135" s="19">
        <v>47341</v>
      </c>
      <c r="K135" s="188">
        <v>69.400000000000006</v>
      </c>
    </row>
    <row r="136" spans="1:11" ht="25.15" customHeight="1">
      <c r="A136" s="102" t="s">
        <v>214</v>
      </c>
      <c r="B136" s="17" t="s">
        <v>458</v>
      </c>
      <c r="C136" s="17"/>
      <c r="D136" s="17"/>
      <c r="E136" s="148">
        <v>100465</v>
      </c>
      <c r="F136" s="148">
        <v>63852</v>
      </c>
      <c r="G136" s="148">
        <v>145489</v>
      </c>
      <c r="H136" s="148">
        <v>309806</v>
      </c>
      <c r="I136" s="180">
        <v>11.6</v>
      </c>
      <c r="J136" s="186">
        <v>2366525</v>
      </c>
      <c r="K136" s="187">
        <v>130.9</v>
      </c>
    </row>
    <row r="137" spans="1:11" ht="25.15" customHeight="1">
      <c r="A137" s="102" t="s">
        <v>459</v>
      </c>
      <c r="B137" s="17"/>
      <c r="C137" s="17" t="s">
        <v>2396</v>
      </c>
      <c r="D137" s="17"/>
      <c r="E137" s="181">
        <v>1967</v>
      </c>
      <c r="F137" s="181">
        <v>1441</v>
      </c>
      <c r="G137" s="181">
        <v>1908</v>
      </c>
      <c r="H137" s="181">
        <v>5316</v>
      </c>
      <c r="I137" s="182">
        <v>0.2</v>
      </c>
      <c r="J137" s="19">
        <v>81102</v>
      </c>
      <c r="K137" s="188">
        <v>65.5</v>
      </c>
    </row>
    <row r="138" spans="1:11" ht="12.6">
      <c r="A138" s="102" t="s">
        <v>460</v>
      </c>
      <c r="B138" s="17"/>
      <c r="C138" s="17" t="s">
        <v>2418</v>
      </c>
      <c r="D138" s="17"/>
      <c r="E138" s="181">
        <v>4723</v>
      </c>
      <c r="F138" s="181">
        <v>2099</v>
      </c>
      <c r="G138" s="181">
        <v>3801</v>
      </c>
      <c r="H138" s="181">
        <v>10623</v>
      </c>
      <c r="I138" s="182">
        <v>0.4</v>
      </c>
      <c r="J138" s="19">
        <v>135449</v>
      </c>
      <c r="K138" s="188">
        <v>78.400000000000006</v>
      </c>
    </row>
    <row r="139" spans="1:11" ht="12.6">
      <c r="A139" s="102" t="s">
        <v>461</v>
      </c>
      <c r="B139" s="17"/>
      <c r="C139" s="17" t="s">
        <v>2398</v>
      </c>
      <c r="D139" s="17"/>
      <c r="E139" s="181">
        <v>3136</v>
      </c>
      <c r="F139" s="181">
        <v>4428</v>
      </c>
      <c r="G139" s="181">
        <v>7778</v>
      </c>
      <c r="H139" s="181">
        <v>15342</v>
      </c>
      <c r="I139" s="182">
        <v>0.6</v>
      </c>
      <c r="J139" s="19">
        <v>108757</v>
      </c>
      <c r="K139" s="188">
        <v>141.1</v>
      </c>
    </row>
    <row r="140" spans="1:11" ht="12.6">
      <c r="A140" s="102" t="s">
        <v>462</v>
      </c>
      <c r="B140" s="17"/>
      <c r="C140" s="17" t="s">
        <v>2397</v>
      </c>
      <c r="D140" s="17"/>
      <c r="E140" s="181">
        <v>3986</v>
      </c>
      <c r="F140" s="181">
        <v>1372</v>
      </c>
      <c r="G140" s="181">
        <v>3180</v>
      </c>
      <c r="H140" s="181">
        <v>8538</v>
      </c>
      <c r="I140" s="182">
        <v>0.3</v>
      </c>
      <c r="J140" s="19">
        <v>69000</v>
      </c>
      <c r="K140" s="188">
        <v>123.7</v>
      </c>
    </row>
    <row r="141" spans="1:11" s="17" customFormat="1" ht="25.15" customHeight="1">
      <c r="A141" s="102" t="s">
        <v>463</v>
      </c>
      <c r="C141" s="17" t="s">
        <v>464</v>
      </c>
      <c r="E141" s="181">
        <v>15819</v>
      </c>
      <c r="F141" s="181">
        <v>3236</v>
      </c>
      <c r="G141" s="181">
        <v>11480</v>
      </c>
      <c r="H141" s="181">
        <v>30535</v>
      </c>
      <c r="I141" s="182">
        <v>1.1000000000000001</v>
      </c>
      <c r="J141" s="19">
        <v>366752</v>
      </c>
      <c r="K141" s="188">
        <v>83.3</v>
      </c>
    </row>
    <row r="142" spans="1:11" ht="12.6">
      <c r="A142" s="100" t="s">
        <v>465</v>
      </c>
      <c r="D142" s="16" t="s">
        <v>466</v>
      </c>
      <c r="E142" s="181">
        <v>2639</v>
      </c>
      <c r="F142" s="181">
        <v>709</v>
      </c>
      <c r="G142" s="181">
        <v>1636</v>
      </c>
      <c r="H142" s="181">
        <v>4984</v>
      </c>
      <c r="I142" s="182">
        <v>0.2</v>
      </c>
      <c r="J142" s="19">
        <v>41961</v>
      </c>
      <c r="K142" s="188">
        <v>118.8</v>
      </c>
    </row>
    <row r="143" spans="1:11" ht="12.6">
      <c r="A143" s="100" t="s">
        <v>467</v>
      </c>
      <c r="D143" s="16" t="s">
        <v>468</v>
      </c>
      <c r="E143" s="181">
        <v>2298</v>
      </c>
      <c r="F143" s="181">
        <v>508</v>
      </c>
      <c r="G143" s="181">
        <v>2419</v>
      </c>
      <c r="H143" s="181">
        <v>5225</v>
      </c>
      <c r="I143" s="182">
        <v>0.2</v>
      </c>
      <c r="J143" s="19">
        <v>48854</v>
      </c>
      <c r="K143" s="188">
        <v>107</v>
      </c>
    </row>
    <row r="144" spans="1:11" ht="12.6">
      <c r="A144" s="100" t="s">
        <v>469</v>
      </c>
      <c r="D144" s="16" t="s">
        <v>470</v>
      </c>
      <c r="E144" s="181">
        <v>2168</v>
      </c>
      <c r="F144" s="181">
        <v>251</v>
      </c>
      <c r="G144" s="181">
        <v>1090</v>
      </c>
      <c r="H144" s="181">
        <v>3509</v>
      </c>
      <c r="I144" s="182">
        <v>0.1</v>
      </c>
      <c r="J144" s="19">
        <v>42560</v>
      </c>
      <c r="K144" s="188">
        <v>82.4</v>
      </c>
    </row>
    <row r="145" spans="1:11" ht="12.6">
      <c r="A145" s="100" t="s">
        <v>471</v>
      </c>
      <c r="D145" s="16" t="s">
        <v>472</v>
      </c>
      <c r="E145" s="181">
        <v>1686</v>
      </c>
      <c r="F145" s="181">
        <v>562</v>
      </c>
      <c r="G145" s="181">
        <v>1777</v>
      </c>
      <c r="H145" s="181">
        <v>4025</v>
      </c>
      <c r="I145" s="182">
        <v>0.2</v>
      </c>
      <c r="J145" s="19">
        <v>54616</v>
      </c>
      <c r="K145" s="188">
        <v>73.7</v>
      </c>
    </row>
    <row r="146" spans="1:11" ht="12.6">
      <c r="A146" s="100" t="s">
        <v>473</v>
      </c>
      <c r="D146" s="16" t="s">
        <v>474</v>
      </c>
      <c r="E146" s="181">
        <v>1897</v>
      </c>
      <c r="F146" s="181">
        <v>110</v>
      </c>
      <c r="G146" s="181">
        <v>1104</v>
      </c>
      <c r="H146" s="181">
        <v>3111</v>
      </c>
      <c r="I146" s="182">
        <v>0.1</v>
      </c>
      <c r="J146" s="19">
        <v>46035</v>
      </c>
      <c r="K146" s="188">
        <v>67.599999999999994</v>
      </c>
    </row>
    <row r="147" spans="1:11" ht="12.6">
      <c r="A147" s="100" t="s">
        <v>475</v>
      </c>
      <c r="D147" s="16" t="s">
        <v>476</v>
      </c>
      <c r="E147" s="181">
        <v>2020</v>
      </c>
      <c r="F147" s="181">
        <v>212</v>
      </c>
      <c r="G147" s="181">
        <v>1191</v>
      </c>
      <c r="H147" s="181">
        <v>3423</v>
      </c>
      <c r="I147" s="182">
        <v>0.1</v>
      </c>
      <c r="J147" s="19">
        <v>57733</v>
      </c>
      <c r="K147" s="188">
        <v>59.3</v>
      </c>
    </row>
    <row r="148" spans="1:11" ht="12.6">
      <c r="A148" s="100" t="s">
        <v>477</v>
      </c>
      <c r="D148" s="16" t="s">
        <v>478</v>
      </c>
      <c r="E148" s="181">
        <v>1767</v>
      </c>
      <c r="F148" s="181">
        <v>511</v>
      </c>
      <c r="G148" s="181">
        <v>1231</v>
      </c>
      <c r="H148" s="181">
        <v>3509</v>
      </c>
      <c r="I148" s="182">
        <v>0.1</v>
      </c>
      <c r="J148" s="19">
        <v>42835</v>
      </c>
      <c r="K148" s="188">
        <v>81.900000000000006</v>
      </c>
    </row>
    <row r="149" spans="1:11" ht="12.6">
      <c r="A149" s="100" t="s">
        <v>479</v>
      </c>
      <c r="D149" s="16" t="s">
        <v>480</v>
      </c>
      <c r="E149" s="181">
        <v>1344</v>
      </c>
      <c r="F149" s="181">
        <v>373</v>
      </c>
      <c r="G149" s="181">
        <v>1032</v>
      </c>
      <c r="H149" s="181">
        <v>2749</v>
      </c>
      <c r="I149" s="182">
        <v>0.1</v>
      </c>
      <c r="J149" s="19">
        <v>32158</v>
      </c>
      <c r="K149" s="188">
        <v>85.5</v>
      </c>
    </row>
    <row r="150" spans="1:11" s="17" customFormat="1" ht="25.15" customHeight="1">
      <c r="A150" s="102" t="s">
        <v>481</v>
      </c>
      <c r="C150" s="17" t="s">
        <v>482</v>
      </c>
      <c r="E150" s="181">
        <v>9441</v>
      </c>
      <c r="F150" s="181">
        <v>2189</v>
      </c>
      <c r="G150" s="181">
        <v>6447</v>
      </c>
      <c r="H150" s="181">
        <v>18077</v>
      </c>
      <c r="I150" s="182">
        <v>0.7</v>
      </c>
      <c r="J150" s="19">
        <v>237364</v>
      </c>
      <c r="K150" s="188">
        <v>76.2</v>
      </c>
    </row>
    <row r="151" spans="1:11" ht="12.6">
      <c r="A151" s="100" t="s">
        <v>483</v>
      </c>
      <c r="D151" s="16" t="s">
        <v>484</v>
      </c>
      <c r="E151" s="181">
        <v>1181</v>
      </c>
      <c r="F151" s="181">
        <v>740</v>
      </c>
      <c r="G151" s="181">
        <v>970</v>
      </c>
      <c r="H151" s="181">
        <v>2891</v>
      </c>
      <c r="I151" s="182">
        <v>0.1</v>
      </c>
      <c r="J151" s="19">
        <v>26592</v>
      </c>
      <c r="K151" s="188">
        <v>108.7</v>
      </c>
    </row>
    <row r="152" spans="1:11" ht="12.6">
      <c r="A152" s="100" t="s">
        <v>485</v>
      </c>
      <c r="D152" s="16" t="s">
        <v>486</v>
      </c>
      <c r="E152" s="181">
        <v>2601</v>
      </c>
      <c r="F152" s="181">
        <v>925</v>
      </c>
      <c r="G152" s="181">
        <v>2684</v>
      </c>
      <c r="H152" s="181">
        <v>6210</v>
      </c>
      <c r="I152" s="182">
        <v>0.2</v>
      </c>
      <c r="J152" s="19">
        <v>54073</v>
      </c>
      <c r="K152" s="188">
        <v>114.8</v>
      </c>
    </row>
    <row r="153" spans="1:11" ht="12.6">
      <c r="A153" s="100" t="s">
        <v>487</v>
      </c>
      <c r="D153" s="16" t="s">
        <v>488</v>
      </c>
      <c r="E153" s="181">
        <v>1440</v>
      </c>
      <c r="F153" s="181">
        <v>162</v>
      </c>
      <c r="G153" s="181">
        <v>1024</v>
      </c>
      <c r="H153" s="181">
        <v>2626</v>
      </c>
      <c r="I153" s="182">
        <v>0.1</v>
      </c>
      <c r="J153" s="19">
        <v>43838</v>
      </c>
      <c r="K153" s="188">
        <v>59.9</v>
      </c>
    </row>
    <row r="154" spans="1:11" ht="12.6">
      <c r="A154" s="100" t="s">
        <v>489</v>
      </c>
      <c r="D154" s="16" t="s">
        <v>490</v>
      </c>
      <c r="E154" s="181">
        <v>2029</v>
      </c>
      <c r="F154" s="181">
        <v>283</v>
      </c>
      <c r="G154" s="181">
        <v>801</v>
      </c>
      <c r="H154" s="181">
        <v>3113</v>
      </c>
      <c r="I154" s="182">
        <v>0.1</v>
      </c>
      <c r="J154" s="19">
        <v>53648</v>
      </c>
      <c r="K154" s="188">
        <v>58</v>
      </c>
    </row>
    <row r="155" spans="1:11" ht="12.6">
      <c r="A155" s="100" t="s">
        <v>491</v>
      </c>
      <c r="D155" s="16" t="s">
        <v>492</v>
      </c>
      <c r="E155" s="181">
        <v>2190</v>
      </c>
      <c r="F155" s="181">
        <v>79</v>
      </c>
      <c r="G155" s="181">
        <v>968</v>
      </c>
      <c r="H155" s="181">
        <v>3237</v>
      </c>
      <c r="I155" s="182">
        <v>0.1</v>
      </c>
      <c r="J155" s="19">
        <v>59214</v>
      </c>
      <c r="K155" s="188">
        <v>54.7</v>
      </c>
    </row>
    <row r="156" spans="1:11" s="17" customFormat="1" ht="25.15" customHeight="1">
      <c r="A156" s="102" t="s">
        <v>493</v>
      </c>
      <c r="C156" s="17" t="s">
        <v>494</v>
      </c>
      <c r="E156" s="181">
        <v>48320</v>
      </c>
      <c r="F156" s="181">
        <v>46513</v>
      </c>
      <c r="G156" s="181">
        <v>104147</v>
      </c>
      <c r="H156" s="181">
        <v>198980</v>
      </c>
      <c r="I156" s="182">
        <v>7.4</v>
      </c>
      <c r="J156" s="19">
        <v>1119973</v>
      </c>
      <c r="K156" s="188">
        <v>177.7</v>
      </c>
    </row>
    <row r="157" spans="1:11" ht="12.6">
      <c r="A157" s="100" t="s">
        <v>495</v>
      </c>
      <c r="D157" s="16" t="s">
        <v>496</v>
      </c>
      <c r="E157" s="181">
        <v>16067</v>
      </c>
      <c r="F157" s="181">
        <v>20185</v>
      </c>
      <c r="G157" s="181">
        <v>55917</v>
      </c>
      <c r="H157" s="181">
        <v>92169</v>
      </c>
      <c r="I157" s="182">
        <v>3.4</v>
      </c>
      <c r="J157" s="19">
        <v>419519</v>
      </c>
      <c r="K157" s="188">
        <v>219.7</v>
      </c>
    </row>
    <row r="158" spans="1:11" ht="12.6">
      <c r="A158" s="100" t="s">
        <v>497</v>
      </c>
      <c r="D158" s="16" t="s">
        <v>498</v>
      </c>
      <c r="E158" s="181">
        <v>6430</v>
      </c>
      <c r="F158" s="181">
        <v>4152</v>
      </c>
      <c r="G158" s="181">
        <v>8272</v>
      </c>
      <c r="H158" s="181">
        <v>18854</v>
      </c>
      <c r="I158" s="182">
        <v>0.7</v>
      </c>
      <c r="J158" s="19">
        <v>140117</v>
      </c>
      <c r="K158" s="188">
        <v>134.6</v>
      </c>
    </row>
    <row r="159" spans="1:11" ht="12.6">
      <c r="A159" s="100" t="s">
        <v>499</v>
      </c>
      <c r="D159" s="16" t="s">
        <v>500</v>
      </c>
      <c r="E159" s="181">
        <v>5595</v>
      </c>
      <c r="F159" s="181">
        <v>2518</v>
      </c>
      <c r="G159" s="181">
        <v>7667</v>
      </c>
      <c r="H159" s="181">
        <v>15780</v>
      </c>
      <c r="I159" s="182">
        <v>0.6</v>
      </c>
      <c r="J159" s="19">
        <v>132105</v>
      </c>
      <c r="K159" s="188">
        <v>119.5</v>
      </c>
    </row>
    <row r="160" spans="1:11" ht="12.6">
      <c r="A160" s="100" t="s">
        <v>501</v>
      </c>
      <c r="D160" s="16" t="s">
        <v>502</v>
      </c>
      <c r="E160" s="181">
        <v>3920</v>
      </c>
      <c r="F160" s="181">
        <v>5996</v>
      </c>
      <c r="G160" s="181">
        <v>12216</v>
      </c>
      <c r="H160" s="181">
        <v>22132</v>
      </c>
      <c r="I160" s="182">
        <v>0.8</v>
      </c>
      <c r="J160" s="19">
        <v>124758</v>
      </c>
      <c r="K160" s="188">
        <v>177.4</v>
      </c>
    </row>
    <row r="161" spans="1:11" ht="12.6">
      <c r="A161" s="100" t="s">
        <v>503</v>
      </c>
      <c r="D161" s="16" t="s">
        <v>504</v>
      </c>
      <c r="E161" s="181">
        <v>5476</v>
      </c>
      <c r="F161" s="181">
        <v>3514</v>
      </c>
      <c r="G161" s="181">
        <v>2746</v>
      </c>
      <c r="H161" s="181">
        <v>11736</v>
      </c>
      <c r="I161" s="182">
        <v>0.4</v>
      </c>
      <c r="J161" s="19">
        <v>88669</v>
      </c>
      <c r="K161" s="188">
        <v>132.4</v>
      </c>
    </row>
    <row r="162" spans="1:11" ht="12.6">
      <c r="A162" s="100" t="s">
        <v>505</v>
      </c>
      <c r="D162" s="16" t="s">
        <v>506</v>
      </c>
      <c r="E162" s="181">
        <v>7121</v>
      </c>
      <c r="F162" s="181">
        <v>6142</v>
      </c>
      <c r="G162" s="181">
        <v>10145</v>
      </c>
      <c r="H162" s="181">
        <v>23408</v>
      </c>
      <c r="I162" s="182">
        <v>0.9</v>
      </c>
      <c r="J162" s="19">
        <v>110534</v>
      </c>
      <c r="K162" s="188">
        <v>211.8</v>
      </c>
    </row>
    <row r="163" spans="1:11" ht="12.6">
      <c r="A163" s="100" t="s">
        <v>507</v>
      </c>
      <c r="D163" s="16" t="s">
        <v>508</v>
      </c>
      <c r="E163" s="181">
        <v>3711</v>
      </c>
      <c r="F163" s="181">
        <v>4006</v>
      </c>
      <c r="G163" s="181">
        <v>7184</v>
      </c>
      <c r="H163" s="181">
        <v>14901</v>
      </c>
      <c r="I163" s="182">
        <v>0.6</v>
      </c>
      <c r="J163" s="19">
        <v>104271</v>
      </c>
      <c r="K163" s="188">
        <v>142.9</v>
      </c>
    </row>
    <row r="164" spans="1:11" s="17" customFormat="1" ht="25.15" customHeight="1">
      <c r="A164" s="102" t="s">
        <v>509</v>
      </c>
      <c r="C164" s="17" t="s">
        <v>510</v>
      </c>
      <c r="E164" s="181">
        <v>13073</v>
      </c>
      <c r="F164" s="181">
        <v>2574</v>
      </c>
      <c r="G164" s="181">
        <v>6748</v>
      </c>
      <c r="H164" s="181">
        <v>22395</v>
      </c>
      <c r="I164" s="182">
        <v>0.8</v>
      </c>
      <c r="J164" s="19">
        <v>248128</v>
      </c>
      <c r="K164" s="188">
        <v>90.3</v>
      </c>
    </row>
    <row r="165" spans="1:11" ht="12.6">
      <c r="A165" s="100" t="s">
        <v>511</v>
      </c>
      <c r="D165" s="16" t="s">
        <v>512</v>
      </c>
      <c r="E165" s="181">
        <v>2296</v>
      </c>
      <c r="F165" s="181">
        <v>1</v>
      </c>
      <c r="G165" s="181">
        <v>933</v>
      </c>
      <c r="H165" s="181">
        <v>3230</v>
      </c>
      <c r="I165" s="182">
        <v>0.1</v>
      </c>
      <c r="J165" s="19">
        <v>39753</v>
      </c>
      <c r="K165" s="188">
        <v>81.3</v>
      </c>
    </row>
    <row r="166" spans="1:11" ht="12.6">
      <c r="A166" s="100" t="s">
        <v>513</v>
      </c>
      <c r="D166" s="16" t="s">
        <v>514</v>
      </c>
      <c r="E166" s="181">
        <v>1453</v>
      </c>
      <c r="F166" s="181">
        <v>130</v>
      </c>
      <c r="G166" s="181">
        <v>659</v>
      </c>
      <c r="H166" s="181">
        <v>2242</v>
      </c>
      <c r="I166" s="182">
        <v>0.1</v>
      </c>
      <c r="J166" s="19">
        <v>33481</v>
      </c>
      <c r="K166" s="188">
        <v>67</v>
      </c>
    </row>
    <row r="167" spans="1:11" ht="12.6">
      <c r="A167" s="100" t="s">
        <v>515</v>
      </c>
      <c r="D167" s="16" t="s">
        <v>516</v>
      </c>
      <c r="E167" s="181">
        <v>2182</v>
      </c>
      <c r="F167" s="181">
        <v>971</v>
      </c>
      <c r="G167" s="181">
        <v>1421</v>
      </c>
      <c r="H167" s="181">
        <v>4574</v>
      </c>
      <c r="I167" s="182">
        <v>0.2</v>
      </c>
      <c r="J167" s="19">
        <v>35071</v>
      </c>
      <c r="K167" s="188">
        <v>130.4</v>
      </c>
    </row>
    <row r="168" spans="1:11" ht="12.6">
      <c r="A168" s="100" t="s">
        <v>517</v>
      </c>
      <c r="D168" s="16" t="s">
        <v>518</v>
      </c>
      <c r="E168" s="181">
        <v>2439</v>
      </c>
      <c r="F168" s="181">
        <v>555</v>
      </c>
      <c r="G168" s="181">
        <v>1463</v>
      </c>
      <c r="H168" s="181">
        <v>4457</v>
      </c>
      <c r="I168" s="182">
        <v>0.2</v>
      </c>
      <c r="J168" s="19">
        <v>43379</v>
      </c>
      <c r="K168" s="188">
        <v>102.7</v>
      </c>
    </row>
    <row r="169" spans="1:11" ht="12.6">
      <c r="A169" s="100" t="s">
        <v>519</v>
      </c>
      <c r="D169" s="16" t="s">
        <v>520</v>
      </c>
      <c r="E169" s="181">
        <v>3248</v>
      </c>
      <c r="F169" s="181">
        <v>357</v>
      </c>
      <c r="G169" s="181">
        <v>949</v>
      </c>
      <c r="H169" s="181">
        <v>4554</v>
      </c>
      <c r="I169" s="182">
        <v>0.2</v>
      </c>
      <c r="J169" s="19">
        <v>52126</v>
      </c>
      <c r="K169" s="188">
        <v>87.4</v>
      </c>
    </row>
    <row r="170" spans="1:11" ht="12.6">
      <c r="A170" s="100" t="s">
        <v>521</v>
      </c>
      <c r="D170" s="16" t="s">
        <v>522</v>
      </c>
      <c r="E170" s="181">
        <v>1455</v>
      </c>
      <c r="F170" s="181">
        <v>560</v>
      </c>
      <c r="G170" s="181">
        <v>1323</v>
      </c>
      <c r="H170" s="181">
        <v>3338</v>
      </c>
      <c r="I170" s="182">
        <v>0.1</v>
      </c>
      <c r="J170" s="19">
        <v>44318</v>
      </c>
      <c r="K170" s="188">
        <v>75.3</v>
      </c>
    </row>
    <row r="171" spans="1:11" ht="25.15" customHeight="1">
      <c r="A171" s="102" t="s">
        <v>216</v>
      </c>
      <c r="B171" s="17" t="s">
        <v>523</v>
      </c>
      <c r="C171" s="17"/>
      <c r="D171" s="17"/>
      <c r="E171" s="148">
        <v>97361</v>
      </c>
      <c r="F171" s="148">
        <v>18411</v>
      </c>
      <c r="G171" s="148">
        <v>49725</v>
      </c>
      <c r="H171" s="148">
        <v>165497</v>
      </c>
      <c r="I171" s="180">
        <v>6.2</v>
      </c>
      <c r="J171" s="186">
        <v>2528111</v>
      </c>
      <c r="K171" s="187">
        <v>65.5</v>
      </c>
    </row>
    <row r="172" spans="1:11" ht="25.15" customHeight="1">
      <c r="A172" s="102" t="s">
        <v>524</v>
      </c>
      <c r="B172" s="17"/>
      <c r="C172" s="17" t="s">
        <v>1021</v>
      </c>
      <c r="D172" s="17"/>
      <c r="E172" s="181">
        <v>2392</v>
      </c>
      <c r="F172" s="181">
        <v>525</v>
      </c>
      <c r="G172" s="181">
        <v>1694</v>
      </c>
      <c r="H172" s="181">
        <v>4611</v>
      </c>
      <c r="I172" s="182">
        <v>0.2</v>
      </c>
      <c r="J172" s="19">
        <v>68555</v>
      </c>
      <c r="K172" s="188">
        <v>67.3</v>
      </c>
    </row>
    <row r="173" spans="1:11" ht="12.6">
      <c r="A173" s="102" t="s">
        <v>525</v>
      </c>
      <c r="B173" s="17"/>
      <c r="C173" s="17" t="s">
        <v>2422</v>
      </c>
      <c r="D173" s="17"/>
      <c r="E173" s="181">
        <v>3697</v>
      </c>
      <c r="F173" s="181">
        <v>172</v>
      </c>
      <c r="G173" s="181">
        <v>1136</v>
      </c>
      <c r="H173" s="181">
        <v>5005</v>
      </c>
      <c r="I173" s="182">
        <v>0.2</v>
      </c>
      <c r="J173" s="19">
        <v>113147</v>
      </c>
      <c r="K173" s="188">
        <v>44.2</v>
      </c>
    </row>
    <row r="174" spans="1:11" ht="12.6">
      <c r="A174" s="102" t="s">
        <v>526</v>
      </c>
      <c r="B174" s="17"/>
      <c r="C174" s="17" t="s">
        <v>2404</v>
      </c>
      <c r="D174" s="17"/>
      <c r="E174" s="181">
        <v>5041</v>
      </c>
      <c r="F174" s="181">
        <v>1669</v>
      </c>
      <c r="G174" s="181">
        <v>7185</v>
      </c>
      <c r="H174" s="181">
        <v>13895</v>
      </c>
      <c r="I174" s="182">
        <v>0.5</v>
      </c>
      <c r="J174" s="19">
        <v>77907</v>
      </c>
      <c r="K174" s="188">
        <v>178.4</v>
      </c>
    </row>
    <row r="175" spans="1:11" ht="12.6">
      <c r="A175" s="102" t="s">
        <v>527</v>
      </c>
      <c r="B175" s="17"/>
      <c r="C175" s="17" t="s">
        <v>1603</v>
      </c>
      <c r="D175" s="17"/>
      <c r="E175" s="181">
        <v>2803</v>
      </c>
      <c r="F175" s="181">
        <v>1848</v>
      </c>
      <c r="G175" s="181">
        <v>4484</v>
      </c>
      <c r="H175" s="181">
        <v>9135</v>
      </c>
      <c r="I175" s="182">
        <v>0.3</v>
      </c>
      <c r="J175" s="19">
        <v>77177</v>
      </c>
      <c r="K175" s="188">
        <v>118.4</v>
      </c>
    </row>
    <row r="176" spans="1:11" ht="12.6">
      <c r="A176" s="102" t="s">
        <v>528</v>
      </c>
      <c r="B176" s="17"/>
      <c r="C176" s="17" t="s">
        <v>2405</v>
      </c>
      <c r="D176" s="17"/>
      <c r="E176" s="181">
        <v>1910</v>
      </c>
      <c r="F176" s="181">
        <v>728</v>
      </c>
      <c r="G176" s="181">
        <v>1388</v>
      </c>
      <c r="H176" s="181">
        <v>4026</v>
      </c>
      <c r="I176" s="182">
        <v>0.2</v>
      </c>
      <c r="J176" s="19">
        <v>76439</v>
      </c>
      <c r="K176" s="188">
        <v>52.7</v>
      </c>
    </row>
    <row r="177" spans="1:11" ht="12.6">
      <c r="A177" s="102" t="s">
        <v>529</v>
      </c>
      <c r="B177" s="17"/>
      <c r="C177" s="17" t="s">
        <v>1809</v>
      </c>
      <c r="D177" s="17"/>
      <c r="E177" s="181">
        <v>3819</v>
      </c>
      <c r="F177" s="181">
        <v>672</v>
      </c>
      <c r="G177" s="181">
        <v>1361</v>
      </c>
      <c r="H177" s="181">
        <v>5852</v>
      </c>
      <c r="I177" s="182">
        <v>0.2</v>
      </c>
      <c r="J177" s="19">
        <v>65054</v>
      </c>
      <c r="K177" s="188">
        <v>90</v>
      </c>
    </row>
    <row r="178" spans="1:11" s="17" customFormat="1" ht="25.15" customHeight="1">
      <c r="A178" s="102" t="s">
        <v>530</v>
      </c>
      <c r="C178" s="17" t="s">
        <v>531</v>
      </c>
      <c r="E178" s="181">
        <v>9866</v>
      </c>
      <c r="F178" s="181">
        <v>1193</v>
      </c>
      <c r="G178" s="181">
        <v>3767</v>
      </c>
      <c r="H178" s="181">
        <v>14826</v>
      </c>
      <c r="I178" s="182">
        <v>0.6</v>
      </c>
      <c r="J178" s="19">
        <v>259829.99999999997</v>
      </c>
      <c r="K178" s="188">
        <v>57.1</v>
      </c>
    </row>
    <row r="179" spans="1:11" ht="12.6">
      <c r="A179" s="100" t="s">
        <v>532</v>
      </c>
      <c r="D179" s="16" t="s">
        <v>533</v>
      </c>
      <c r="E179" s="181">
        <v>1202</v>
      </c>
      <c r="F179" s="181">
        <v>303</v>
      </c>
      <c r="G179" s="181">
        <v>192</v>
      </c>
      <c r="H179" s="181">
        <v>1697</v>
      </c>
      <c r="I179" s="182">
        <v>0.1</v>
      </c>
      <c r="J179" s="19">
        <v>45183</v>
      </c>
      <c r="K179" s="188">
        <v>37.6</v>
      </c>
    </row>
    <row r="180" spans="1:11" ht="12.6">
      <c r="A180" s="100" t="s">
        <v>534</v>
      </c>
      <c r="D180" s="16" t="s">
        <v>535</v>
      </c>
      <c r="E180" s="181">
        <v>1393</v>
      </c>
      <c r="F180" s="181">
        <v>173</v>
      </c>
      <c r="G180" s="181">
        <v>705</v>
      </c>
      <c r="H180" s="181">
        <v>2271</v>
      </c>
      <c r="I180" s="182">
        <v>0.1</v>
      </c>
      <c r="J180" s="19">
        <v>36509</v>
      </c>
      <c r="K180" s="188">
        <v>62.2</v>
      </c>
    </row>
    <row r="181" spans="1:11" ht="12.6">
      <c r="A181" s="100" t="s">
        <v>536</v>
      </c>
      <c r="D181" s="16" t="s">
        <v>537</v>
      </c>
      <c r="E181" s="181">
        <v>1246</v>
      </c>
      <c r="F181" s="181">
        <v>605</v>
      </c>
      <c r="G181" s="181">
        <v>1534</v>
      </c>
      <c r="H181" s="181">
        <v>3385</v>
      </c>
      <c r="I181" s="182">
        <v>0.1</v>
      </c>
      <c r="J181" s="19">
        <v>42318</v>
      </c>
      <c r="K181" s="188">
        <v>80</v>
      </c>
    </row>
    <row r="182" spans="1:11" ht="12.6">
      <c r="A182" s="100" t="s">
        <v>538</v>
      </c>
      <c r="D182" s="16" t="s">
        <v>539</v>
      </c>
      <c r="E182" s="181">
        <v>3199</v>
      </c>
      <c r="F182" s="181">
        <v>108</v>
      </c>
      <c r="G182" s="181">
        <v>943</v>
      </c>
      <c r="H182" s="181">
        <v>4250</v>
      </c>
      <c r="I182" s="182">
        <v>0.2</v>
      </c>
      <c r="J182" s="19">
        <v>72883</v>
      </c>
      <c r="K182" s="188">
        <v>58.3</v>
      </c>
    </row>
    <row r="183" spans="1:11" ht="12.6">
      <c r="A183" s="100" t="s">
        <v>540</v>
      </c>
      <c r="D183" s="16" t="s">
        <v>541</v>
      </c>
      <c r="E183" s="181">
        <v>2826</v>
      </c>
      <c r="F183" s="181">
        <v>4</v>
      </c>
      <c r="G183" s="181">
        <v>393</v>
      </c>
      <c r="H183" s="181">
        <v>3223</v>
      </c>
      <c r="I183" s="182">
        <v>0.1</v>
      </c>
      <c r="J183" s="19">
        <v>62938</v>
      </c>
      <c r="K183" s="188">
        <v>51.2</v>
      </c>
    </row>
    <row r="184" spans="1:11" s="17" customFormat="1" ht="25.15" customHeight="1">
      <c r="A184" s="102" t="s">
        <v>542</v>
      </c>
      <c r="C184" s="17" t="s">
        <v>543</v>
      </c>
      <c r="E184" s="181">
        <v>25718</v>
      </c>
      <c r="F184" s="181">
        <v>3676</v>
      </c>
      <c r="G184" s="181">
        <v>10947</v>
      </c>
      <c r="H184" s="181">
        <v>40341</v>
      </c>
      <c r="I184" s="182">
        <v>1.5</v>
      </c>
      <c r="J184" s="19">
        <v>606024</v>
      </c>
      <c r="K184" s="188">
        <v>66.599999999999994</v>
      </c>
    </row>
    <row r="185" spans="1:11" ht="12.6">
      <c r="A185" s="100" t="s">
        <v>544</v>
      </c>
      <c r="D185" s="16" t="s">
        <v>545</v>
      </c>
      <c r="E185" s="181">
        <v>3417</v>
      </c>
      <c r="F185" s="181">
        <v>1218</v>
      </c>
      <c r="G185" s="181">
        <v>1111</v>
      </c>
      <c r="H185" s="181">
        <v>5746</v>
      </c>
      <c r="I185" s="182">
        <v>0.2</v>
      </c>
      <c r="J185" s="19">
        <v>75646</v>
      </c>
      <c r="K185" s="188">
        <v>76</v>
      </c>
    </row>
    <row r="186" spans="1:11" ht="12.6">
      <c r="A186" s="100" t="s">
        <v>546</v>
      </c>
      <c r="D186" s="16" t="s">
        <v>547</v>
      </c>
      <c r="E186" s="181">
        <v>2505</v>
      </c>
      <c r="F186" s="181">
        <v>161</v>
      </c>
      <c r="G186" s="181">
        <v>949</v>
      </c>
      <c r="H186" s="181">
        <v>3615</v>
      </c>
      <c r="I186" s="182">
        <v>0.1</v>
      </c>
      <c r="J186" s="19">
        <v>63355</v>
      </c>
      <c r="K186" s="188">
        <v>57.1</v>
      </c>
    </row>
    <row r="187" spans="1:11" ht="12.6">
      <c r="A187" s="100" t="s">
        <v>548</v>
      </c>
      <c r="D187" s="16" t="s">
        <v>549</v>
      </c>
      <c r="E187" s="181">
        <v>1097</v>
      </c>
      <c r="F187" s="181">
        <v>1</v>
      </c>
      <c r="G187" s="181">
        <v>230</v>
      </c>
      <c r="H187" s="181">
        <v>1328</v>
      </c>
      <c r="I187" s="182">
        <v>0</v>
      </c>
      <c r="J187" s="19">
        <v>31679</v>
      </c>
      <c r="K187" s="188">
        <v>41.9</v>
      </c>
    </row>
    <row r="188" spans="1:11" ht="12.6">
      <c r="A188" s="100" t="s">
        <v>550</v>
      </c>
      <c r="D188" s="16" t="s">
        <v>551</v>
      </c>
      <c r="E188" s="181">
        <v>1990</v>
      </c>
      <c r="F188" s="181">
        <v>72</v>
      </c>
      <c r="G188" s="181">
        <v>928</v>
      </c>
      <c r="H188" s="181">
        <v>2990</v>
      </c>
      <c r="I188" s="182">
        <v>0.1</v>
      </c>
      <c r="J188" s="19">
        <v>37064</v>
      </c>
      <c r="K188" s="188">
        <v>80.7</v>
      </c>
    </row>
    <row r="189" spans="1:11" ht="12.6">
      <c r="A189" s="100" t="s">
        <v>552</v>
      </c>
      <c r="D189" s="16" t="s">
        <v>553</v>
      </c>
      <c r="E189" s="181">
        <v>2938</v>
      </c>
      <c r="F189" s="181">
        <v>123</v>
      </c>
      <c r="G189" s="181">
        <v>689</v>
      </c>
      <c r="H189" s="181">
        <v>3750</v>
      </c>
      <c r="I189" s="182">
        <v>0.1</v>
      </c>
      <c r="J189" s="19">
        <v>72030</v>
      </c>
      <c r="K189" s="188">
        <v>52.1</v>
      </c>
    </row>
    <row r="190" spans="1:11" ht="12.6">
      <c r="A190" s="100" t="s">
        <v>554</v>
      </c>
      <c r="D190" s="16" t="s">
        <v>555</v>
      </c>
      <c r="E190" s="181">
        <v>2931</v>
      </c>
      <c r="F190" s="181">
        <v>300</v>
      </c>
      <c r="G190" s="181">
        <v>1243</v>
      </c>
      <c r="H190" s="181">
        <v>4474</v>
      </c>
      <c r="I190" s="182">
        <v>0.2</v>
      </c>
      <c r="J190" s="19">
        <v>77326</v>
      </c>
      <c r="K190" s="188">
        <v>57.9</v>
      </c>
    </row>
    <row r="191" spans="1:11" ht="12.6">
      <c r="A191" s="100" t="s">
        <v>556</v>
      </c>
      <c r="D191" s="16" t="s">
        <v>557</v>
      </c>
      <c r="E191" s="181">
        <v>2240</v>
      </c>
      <c r="F191" s="181">
        <v>284</v>
      </c>
      <c r="G191" s="181">
        <v>594</v>
      </c>
      <c r="H191" s="181">
        <v>3118</v>
      </c>
      <c r="I191" s="182">
        <v>0.1</v>
      </c>
      <c r="J191" s="19">
        <v>53631</v>
      </c>
      <c r="K191" s="188">
        <v>58.1</v>
      </c>
    </row>
    <row r="192" spans="1:11" ht="12.6">
      <c r="A192" s="100" t="s">
        <v>558</v>
      </c>
      <c r="D192" s="16" t="s">
        <v>559</v>
      </c>
      <c r="E192" s="181">
        <v>2466</v>
      </c>
      <c r="F192" s="181">
        <v>240</v>
      </c>
      <c r="G192" s="181">
        <v>393</v>
      </c>
      <c r="H192" s="181">
        <v>3099</v>
      </c>
      <c r="I192" s="182">
        <v>0.1</v>
      </c>
      <c r="J192" s="19">
        <v>35400</v>
      </c>
      <c r="K192" s="188">
        <v>87.5</v>
      </c>
    </row>
    <row r="193" spans="1:11" ht="12.6">
      <c r="A193" s="100" t="s">
        <v>560</v>
      </c>
      <c r="D193" s="16" t="s">
        <v>561</v>
      </c>
      <c r="E193" s="181">
        <v>1228</v>
      </c>
      <c r="F193" s="181">
        <v>129</v>
      </c>
      <c r="G193" s="181">
        <v>553</v>
      </c>
      <c r="H193" s="181">
        <v>1910</v>
      </c>
      <c r="I193" s="182">
        <v>0.1</v>
      </c>
      <c r="J193" s="19">
        <v>26816</v>
      </c>
      <c r="K193" s="188">
        <v>71.2</v>
      </c>
    </row>
    <row r="194" spans="1:11" ht="12.6">
      <c r="A194" s="100" t="s">
        <v>562</v>
      </c>
      <c r="D194" s="16" t="s">
        <v>563</v>
      </c>
      <c r="E194" s="181">
        <v>1281</v>
      </c>
      <c r="F194" s="181">
        <v>85</v>
      </c>
      <c r="G194" s="181">
        <v>471</v>
      </c>
      <c r="H194" s="181">
        <v>1837</v>
      </c>
      <c r="I194" s="182">
        <v>0.1</v>
      </c>
      <c r="J194" s="19">
        <v>34450</v>
      </c>
      <c r="K194" s="188">
        <v>53.3</v>
      </c>
    </row>
    <row r="195" spans="1:11" ht="12.6">
      <c r="A195" s="100" t="s">
        <v>564</v>
      </c>
      <c r="D195" s="16" t="s">
        <v>565</v>
      </c>
      <c r="E195" s="181">
        <v>2650</v>
      </c>
      <c r="F195" s="181">
        <v>1041</v>
      </c>
      <c r="G195" s="181">
        <v>3453</v>
      </c>
      <c r="H195" s="181">
        <v>7144</v>
      </c>
      <c r="I195" s="182">
        <v>0.3</v>
      </c>
      <c r="J195" s="19">
        <v>64646</v>
      </c>
      <c r="K195" s="188">
        <v>110.5</v>
      </c>
    </row>
    <row r="196" spans="1:11" ht="12.6">
      <c r="A196" s="100" t="s">
        <v>566</v>
      </c>
      <c r="D196" s="16" t="s">
        <v>567</v>
      </c>
      <c r="E196" s="181">
        <v>975</v>
      </c>
      <c r="F196" s="181">
        <v>22</v>
      </c>
      <c r="G196" s="181">
        <v>333</v>
      </c>
      <c r="H196" s="181">
        <v>1330</v>
      </c>
      <c r="I196" s="182">
        <v>0</v>
      </c>
      <c r="J196" s="19">
        <v>33981</v>
      </c>
      <c r="K196" s="188">
        <v>39.1</v>
      </c>
    </row>
    <row r="197" spans="1:11" s="17" customFormat="1" ht="25.15" customHeight="1">
      <c r="A197" s="102" t="s">
        <v>568</v>
      </c>
      <c r="C197" s="17" t="s">
        <v>569</v>
      </c>
      <c r="E197" s="181">
        <v>16318</v>
      </c>
      <c r="F197" s="181">
        <v>533</v>
      </c>
      <c r="G197" s="181">
        <v>4146</v>
      </c>
      <c r="H197" s="181">
        <v>20997</v>
      </c>
      <c r="I197" s="182">
        <v>0.8</v>
      </c>
      <c r="J197" s="19">
        <v>476156</v>
      </c>
      <c r="K197" s="188">
        <v>44.1</v>
      </c>
    </row>
    <row r="198" spans="1:11" ht="12.6">
      <c r="A198" s="100" t="s">
        <v>570</v>
      </c>
      <c r="D198" s="16" t="s">
        <v>571</v>
      </c>
      <c r="E198" s="181">
        <v>1659</v>
      </c>
      <c r="F198" s="181">
        <v>93</v>
      </c>
      <c r="G198" s="181">
        <v>487</v>
      </c>
      <c r="H198" s="181">
        <v>2239</v>
      </c>
      <c r="I198" s="182">
        <v>0.1</v>
      </c>
      <c r="J198" s="19">
        <v>39079</v>
      </c>
      <c r="K198" s="188">
        <v>57.3</v>
      </c>
    </row>
    <row r="199" spans="1:11" ht="12.6">
      <c r="A199" s="100" t="s">
        <v>572</v>
      </c>
      <c r="D199" s="16" t="s">
        <v>573</v>
      </c>
      <c r="E199" s="181">
        <v>2550</v>
      </c>
      <c r="F199" s="181">
        <v>2</v>
      </c>
      <c r="G199" s="181">
        <v>555</v>
      </c>
      <c r="H199" s="181">
        <v>3107</v>
      </c>
      <c r="I199" s="182">
        <v>0.1</v>
      </c>
      <c r="J199" s="19">
        <v>63099</v>
      </c>
      <c r="K199" s="188">
        <v>49.2</v>
      </c>
    </row>
    <row r="200" spans="1:11" ht="12.6">
      <c r="A200" s="100" t="s">
        <v>972</v>
      </c>
      <c r="D200" s="16" t="s">
        <v>2965</v>
      </c>
      <c r="E200" s="181">
        <v>1924</v>
      </c>
      <c r="F200" s="181">
        <v>10</v>
      </c>
      <c r="G200" s="181">
        <v>380</v>
      </c>
      <c r="H200" s="181">
        <v>2314</v>
      </c>
      <c r="I200" s="182">
        <v>0.1</v>
      </c>
      <c r="J200" s="19">
        <v>60311</v>
      </c>
      <c r="K200" s="188">
        <v>38.4</v>
      </c>
    </row>
    <row r="201" spans="1:11" ht="12.6">
      <c r="A201" s="100" t="s">
        <v>574</v>
      </c>
      <c r="D201" s="16" t="s">
        <v>575</v>
      </c>
      <c r="E201" s="181">
        <v>1429</v>
      </c>
      <c r="F201" s="181">
        <v>257</v>
      </c>
      <c r="G201" s="181">
        <v>381</v>
      </c>
      <c r="H201" s="181">
        <v>2067</v>
      </c>
      <c r="I201" s="182">
        <v>0.1</v>
      </c>
      <c r="J201" s="19">
        <v>40965</v>
      </c>
      <c r="K201" s="188">
        <v>50.5</v>
      </c>
    </row>
    <row r="202" spans="1:11" ht="12.6">
      <c r="A202" s="100" t="s">
        <v>576</v>
      </c>
      <c r="D202" s="16" t="s">
        <v>577</v>
      </c>
      <c r="E202" s="181">
        <v>1692</v>
      </c>
      <c r="F202" s="181">
        <v>12</v>
      </c>
      <c r="G202" s="181">
        <v>431</v>
      </c>
      <c r="H202" s="181">
        <v>2135</v>
      </c>
      <c r="I202" s="182">
        <v>0.1</v>
      </c>
      <c r="J202" s="19">
        <v>55457</v>
      </c>
      <c r="K202" s="188">
        <v>38.5</v>
      </c>
    </row>
    <row r="203" spans="1:11" ht="12.6">
      <c r="A203" s="100" t="s">
        <v>578</v>
      </c>
      <c r="D203" s="16" t="s">
        <v>579</v>
      </c>
      <c r="E203" s="181">
        <v>1878</v>
      </c>
      <c r="F203" s="181">
        <v>1</v>
      </c>
      <c r="G203" s="181">
        <v>381</v>
      </c>
      <c r="H203" s="181">
        <v>2260</v>
      </c>
      <c r="I203" s="182">
        <v>0.1</v>
      </c>
      <c r="J203" s="19">
        <v>57728</v>
      </c>
      <c r="K203" s="188">
        <v>39.1</v>
      </c>
    </row>
    <row r="204" spans="1:11" ht="12.6">
      <c r="A204" s="100" t="s">
        <v>973</v>
      </c>
      <c r="D204" s="16" t="s">
        <v>580</v>
      </c>
      <c r="E204" s="181">
        <v>1236</v>
      </c>
      <c r="F204" s="181">
        <v>24</v>
      </c>
      <c r="G204" s="181">
        <v>413</v>
      </c>
      <c r="H204" s="181">
        <v>1673</v>
      </c>
      <c r="I204" s="182">
        <v>0.1</v>
      </c>
      <c r="J204" s="19">
        <v>36332</v>
      </c>
      <c r="K204" s="188">
        <v>46</v>
      </c>
    </row>
    <row r="205" spans="1:11" ht="12.6">
      <c r="A205" s="100" t="s">
        <v>581</v>
      </c>
      <c r="D205" s="16" t="s">
        <v>582</v>
      </c>
      <c r="E205" s="181">
        <v>1225</v>
      </c>
      <c r="F205" s="181">
        <v>73</v>
      </c>
      <c r="G205" s="181">
        <v>278</v>
      </c>
      <c r="H205" s="181">
        <v>1576</v>
      </c>
      <c r="I205" s="182">
        <v>0.1</v>
      </c>
      <c r="J205" s="19">
        <v>37153</v>
      </c>
      <c r="K205" s="188">
        <v>42.4</v>
      </c>
    </row>
    <row r="206" spans="1:11" ht="12.6">
      <c r="A206" s="100" t="s">
        <v>583</v>
      </c>
      <c r="D206" s="16" t="s">
        <v>584</v>
      </c>
      <c r="E206" s="181">
        <v>1171</v>
      </c>
      <c r="F206" s="181">
        <v>34</v>
      </c>
      <c r="G206" s="181">
        <v>547</v>
      </c>
      <c r="H206" s="181">
        <v>1752</v>
      </c>
      <c r="I206" s="182">
        <v>0.1</v>
      </c>
      <c r="J206" s="19">
        <v>39039</v>
      </c>
      <c r="K206" s="188">
        <v>44.9</v>
      </c>
    </row>
    <row r="207" spans="1:11" ht="12.6">
      <c r="A207" s="100" t="s">
        <v>585</v>
      </c>
      <c r="D207" s="16" t="s">
        <v>586</v>
      </c>
      <c r="E207" s="181">
        <v>1554</v>
      </c>
      <c r="F207" s="181">
        <v>27</v>
      </c>
      <c r="G207" s="181">
        <v>293</v>
      </c>
      <c r="H207" s="181">
        <v>1874</v>
      </c>
      <c r="I207" s="182">
        <v>0.1</v>
      </c>
      <c r="J207" s="19">
        <v>46993</v>
      </c>
      <c r="K207" s="188">
        <v>39.9</v>
      </c>
    </row>
    <row r="208" spans="1:11" s="17" customFormat="1" ht="25.15" customHeight="1">
      <c r="A208" s="102" t="s">
        <v>587</v>
      </c>
      <c r="C208" s="17" t="s">
        <v>588</v>
      </c>
      <c r="E208" s="181">
        <v>13446</v>
      </c>
      <c r="F208" s="181">
        <v>5305</v>
      </c>
      <c r="G208" s="181">
        <v>8434</v>
      </c>
      <c r="H208" s="181">
        <v>27185</v>
      </c>
      <c r="I208" s="182">
        <v>1</v>
      </c>
      <c r="J208" s="19">
        <v>385784</v>
      </c>
      <c r="K208" s="188">
        <v>70.5</v>
      </c>
    </row>
    <row r="209" spans="1:13" ht="12.6">
      <c r="A209" s="100" t="s">
        <v>589</v>
      </c>
      <c r="D209" s="16" t="s">
        <v>590</v>
      </c>
      <c r="E209" s="181">
        <v>2420</v>
      </c>
      <c r="F209" s="181">
        <v>570</v>
      </c>
      <c r="G209" s="181">
        <v>1139</v>
      </c>
      <c r="H209" s="181">
        <v>4129</v>
      </c>
      <c r="I209" s="182">
        <v>0.2</v>
      </c>
      <c r="J209" s="19">
        <v>57464</v>
      </c>
      <c r="K209" s="188">
        <v>71.900000000000006</v>
      </c>
    </row>
    <row r="210" spans="1:13" ht="12.6">
      <c r="A210" s="100" t="s">
        <v>591</v>
      </c>
      <c r="D210" s="16" t="s">
        <v>592</v>
      </c>
      <c r="E210" s="181">
        <v>2710</v>
      </c>
      <c r="F210" s="181">
        <v>139</v>
      </c>
      <c r="G210" s="181">
        <v>1057</v>
      </c>
      <c r="H210" s="181">
        <v>3906</v>
      </c>
      <c r="I210" s="182">
        <v>0.1</v>
      </c>
      <c r="J210" s="19">
        <v>54683</v>
      </c>
      <c r="K210" s="188">
        <v>71.400000000000006</v>
      </c>
    </row>
    <row r="211" spans="1:13" ht="12.6">
      <c r="A211" s="100" t="s">
        <v>593</v>
      </c>
      <c r="D211" s="16" t="s">
        <v>594</v>
      </c>
      <c r="E211" s="181">
        <v>1157</v>
      </c>
      <c r="F211" s="181">
        <v>859</v>
      </c>
      <c r="G211" s="181">
        <v>1880</v>
      </c>
      <c r="H211" s="181">
        <v>3896</v>
      </c>
      <c r="I211" s="182">
        <v>0.1</v>
      </c>
      <c r="J211" s="19">
        <v>43015</v>
      </c>
      <c r="K211" s="188">
        <v>90.6</v>
      </c>
    </row>
    <row r="212" spans="1:13" ht="12.6">
      <c r="A212" s="100" t="s">
        <v>595</v>
      </c>
      <c r="D212" s="16" t="s">
        <v>596</v>
      </c>
      <c r="E212" s="181">
        <v>2124</v>
      </c>
      <c r="F212" s="181">
        <v>1741</v>
      </c>
      <c r="G212" s="181">
        <v>1886</v>
      </c>
      <c r="H212" s="181">
        <v>5751</v>
      </c>
      <c r="I212" s="182">
        <v>0.2</v>
      </c>
      <c r="J212" s="19">
        <v>64354</v>
      </c>
      <c r="K212" s="188">
        <v>89.4</v>
      </c>
    </row>
    <row r="213" spans="1:13" ht="12.6">
      <c r="A213" s="100" t="s">
        <v>597</v>
      </c>
      <c r="D213" s="16" t="s">
        <v>598</v>
      </c>
      <c r="E213" s="181">
        <v>1222</v>
      </c>
      <c r="F213" s="181">
        <v>983</v>
      </c>
      <c r="G213" s="181">
        <v>928</v>
      </c>
      <c r="H213" s="181">
        <v>3133</v>
      </c>
      <c r="I213" s="182">
        <v>0.1</v>
      </c>
      <c r="J213" s="19">
        <v>47355</v>
      </c>
      <c r="K213" s="188">
        <v>66.2</v>
      </c>
    </row>
    <row r="214" spans="1:13" ht="12.6">
      <c r="A214" s="100" t="s">
        <v>599</v>
      </c>
      <c r="D214" s="16" t="s">
        <v>600</v>
      </c>
      <c r="E214" s="181">
        <v>1509</v>
      </c>
      <c r="F214" s="181">
        <v>868</v>
      </c>
      <c r="G214" s="181">
        <v>689</v>
      </c>
      <c r="H214" s="181">
        <v>3066</v>
      </c>
      <c r="I214" s="182">
        <v>0.1</v>
      </c>
      <c r="J214" s="19">
        <v>62192</v>
      </c>
      <c r="K214" s="188">
        <v>49.3</v>
      </c>
    </row>
    <row r="215" spans="1:13" ht="12.6">
      <c r="A215" s="100" t="s">
        <v>601</v>
      </c>
      <c r="D215" s="16" t="s">
        <v>602</v>
      </c>
      <c r="E215" s="181">
        <v>2304</v>
      </c>
      <c r="F215" s="181">
        <v>145</v>
      </c>
      <c r="G215" s="181">
        <v>855</v>
      </c>
      <c r="H215" s="181">
        <v>3304</v>
      </c>
      <c r="I215" s="182">
        <v>0.1</v>
      </c>
      <c r="J215" s="19">
        <v>56720</v>
      </c>
      <c r="K215" s="188">
        <v>58.3</v>
      </c>
    </row>
    <row r="216" spans="1:13" s="17" customFormat="1" ht="25.15" customHeight="1">
      <c r="A216" s="102" t="s">
        <v>603</v>
      </c>
      <c r="C216" s="17" t="s">
        <v>604</v>
      </c>
      <c r="E216" s="181">
        <v>12351</v>
      </c>
      <c r="F216" s="181">
        <v>2090</v>
      </c>
      <c r="G216" s="181">
        <v>5183</v>
      </c>
      <c r="H216" s="181">
        <v>19624</v>
      </c>
      <c r="I216" s="182">
        <v>0.7</v>
      </c>
      <c r="J216" s="19">
        <v>322038</v>
      </c>
      <c r="K216" s="188">
        <v>60.9</v>
      </c>
    </row>
    <row r="217" spans="1:13" ht="12.6">
      <c r="A217" s="100" t="s">
        <v>605</v>
      </c>
      <c r="D217" s="16" t="s">
        <v>606</v>
      </c>
      <c r="E217" s="181">
        <v>1202</v>
      </c>
      <c r="F217" s="181">
        <v>69</v>
      </c>
      <c r="G217" s="181">
        <v>450</v>
      </c>
      <c r="H217" s="181">
        <v>1721</v>
      </c>
      <c r="I217" s="182">
        <v>0.1</v>
      </c>
      <c r="J217" s="19">
        <v>39152</v>
      </c>
      <c r="K217" s="188">
        <v>44</v>
      </c>
      <c r="L217" s="17"/>
      <c r="M217" s="17"/>
    </row>
    <row r="218" spans="1:13" ht="14.1">
      <c r="A218" s="645" t="s">
        <v>2956</v>
      </c>
      <c r="D218" s="645" t="s">
        <v>2974</v>
      </c>
      <c r="E218" s="181">
        <v>3745</v>
      </c>
      <c r="F218" s="181">
        <v>1058</v>
      </c>
      <c r="G218" s="181">
        <v>2360</v>
      </c>
      <c r="H218" s="181">
        <v>7163</v>
      </c>
      <c r="I218" s="182">
        <v>0.3</v>
      </c>
      <c r="J218" s="19">
        <v>107456</v>
      </c>
      <c r="K218" s="188">
        <v>66.7</v>
      </c>
      <c r="L218" s="17"/>
      <c r="M218" s="17"/>
    </row>
    <row r="219" spans="1:13" ht="12.6">
      <c r="A219" s="100" t="s">
        <v>607</v>
      </c>
      <c r="D219" s="16" t="s">
        <v>608</v>
      </c>
      <c r="E219" s="181">
        <v>2590</v>
      </c>
      <c r="F219" s="181">
        <v>796</v>
      </c>
      <c r="G219" s="181">
        <v>928</v>
      </c>
      <c r="H219" s="181">
        <v>4314</v>
      </c>
      <c r="I219" s="182">
        <v>0.2</v>
      </c>
      <c r="J219" s="19">
        <v>59274</v>
      </c>
      <c r="K219" s="188">
        <v>72.8</v>
      </c>
      <c r="L219" s="17"/>
      <c r="M219" s="17"/>
    </row>
    <row r="220" spans="1:13" ht="12.6">
      <c r="A220" s="100" t="s">
        <v>609</v>
      </c>
      <c r="D220" s="16" t="s">
        <v>610</v>
      </c>
      <c r="E220" s="181">
        <v>1268</v>
      </c>
      <c r="F220" s="181">
        <v>3</v>
      </c>
      <c r="G220" s="181">
        <v>558</v>
      </c>
      <c r="H220" s="181">
        <v>1829</v>
      </c>
      <c r="I220" s="182">
        <v>0.1</v>
      </c>
      <c r="J220" s="19">
        <v>42805</v>
      </c>
      <c r="K220" s="188">
        <v>42.7</v>
      </c>
      <c r="L220" s="17"/>
      <c r="M220" s="17"/>
    </row>
    <row r="221" spans="1:13" ht="14.1">
      <c r="A221" s="645" t="s">
        <v>2957</v>
      </c>
      <c r="D221" s="645" t="s">
        <v>2975</v>
      </c>
      <c r="E221" s="181">
        <v>3546</v>
      </c>
      <c r="F221" s="181">
        <v>164</v>
      </c>
      <c r="G221" s="181">
        <v>887</v>
      </c>
      <c r="H221" s="181">
        <v>4597</v>
      </c>
      <c r="I221" s="182">
        <v>0.2</v>
      </c>
      <c r="J221" s="19">
        <v>73351</v>
      </c>
      <c r="K221" s="188">
        <v>62.7</v>
      </c>
      <c r="L221" s="17"/>
      <c r="M221" s="17"/>
    </row>
    <row r="222" spans="1:13" ht="25.15" customHeight="1">
      <c r="A222" s="102" t="s">
        <v>218</v>
      </c>
      <c r="B222" s="17" t="s">
        <v>613</v>
      </c>
      <c r="E222" s="148">
        <v>86602</v>
      </c>
      <c r="F222" s="148">
        <v>50513</v>
      </c>
      <c r="G222" s="148">
        <v>39233</v>
      </c>
      <c r="H222" s="148">
        <v>176348</v>
      </c>
      <c r="I222" s="180">
        <v>6.6</v>
      </c>
      <c r="J222" s="186">
        <v>3447294</v>
      </c>
      <c r="K222" s="187">
        <v>51.2</v>
      </c>
      <c r="L222" s="17"/>
      <c r="M222" s="17"/>
    </row>
    <row r="223" spans="1:13" ht="25.15" customHeight="1">
      <c r="A223" s="17" t="s">
        <v>614</v>
      </c>
      <c r="B223" s="17"/>
      <c r="C223" s="17" t="s">
        <v>615</v>
      </c>
      <c r="D223" s="17"/>
      <c r="E223" s="181">
        <v>29456</v>
      </c>
      <c r="F223" s="181">
        <v>27349</v>
      </c>
      <c r="G223" s="181">
        <v>10759</v>
      </c>
      <c r="H223" s="181">
        <v>67564</v>
      </c>
      <c r="I223" s="182">
        <v>2.5</v>
      </c>
      <c r="J223" s="19">
        <v>1458086</v>
      </c>
      <c r="K223" s="188">
        <v>46.3</v>
      </c>
    </row>
    <row r="224" spans="1:13" ht="12.6">
      <c r="A224" s="100" t="s">
        <v>616</v>
      </c>
      <c r="D224" s="16" t="s">
        <v>617</v>
      </c>
      <c r="E224" s="181">
        <v>2844</v>
      </c>
      <c r="F224" s="181">
        <v>1734</v>
      </c>
      <c r="G224" s="181">
        <v>77</v>
      </c>
      <c r="H224" s="181">
        <v>4655</v>
      </c>
      <c r="I224" s="182">
        <v>0.2</v>
      </c>
      <c r="J224" s="19">
        <v>105883</v>
      </c>
      <c r="K224" s="188">
        <v>44</v>
      </c>
    </row>
    <row r="225" spans="1:11" ht="12.6">
      <c r="A225" s="100" t="s">
        <v>618</v>
      </c>
      <c r="D225" s="16" t="s">
        <v>619</v>
      </c>
      <c r="E225" s="181">
        <v>0</v>
      </c>
      <c r="F225" s="181">
        <v>0</v>
      </c>
      <c r="G225" s="181">
        <v>0</v>
      </c>
      <c r="H225" s="181">
        <v>0</v>
      </c>
      <c r="I225" s="182">
        <v>0</v>
      </c>
      <c r="J225" s="19">
        <v>3848</v>
      </c>
      <c r="K225" s="188">
        <v>0</v>
      </c>
    </row>
    <row r="226" spans="1:11" ht="12.6">
      <c r="A226" s="100" t="s">
        <v>620</v>
      </c>
      <c r="D226" s="16" t="s">
        <v>621</v>
      </c>
      <c r="E226" s="181">
        <v>2541</v>
      </c>
      <c r="F226" s="181">
        <v>2017</v>
      </c>
      <c r="G226" s="181">
        <v>731</v>
      </c>
      <c r="H226" s="181">
        <v>5289</v>
      </c>
      <c r="I226" s="182">
        <v>0.2</v>
      </c>
      <c r="J226" s="19">
        <v>113328</v>
      </c>
      <c r="K226" s="188">
        <v>46.7</v>
      </c>
    </row>
    <row r="227" spans="1:11" ht="12.6">
      <c r="A227" s="100" t="s">
        <v>622</v>
      </c>
      <c r="D227" s="16" t="s">
        <v>623</v>
      </c>
      <c r="E227" s="181">
        <v>852</v>
      </c>
      <c r="F227" s="181">
        <v>376</v>
      </c>
      <c r="G227" s="181">
        <v>594</v>
      </c>
      <c r="H227" s="181">
        <v>1822</v>
      </c>
      <c r="I227" s="182">
        <v>0.1</v>
      </c>
      <c r="J227" s="19">
        <v>79659</v>
      </c>
      <c r="K227" s="188">
        <v>22.9</v>
      </c>
    </row>
    <row r="228" spans="1:11" ht="12.6">
      <c r="A228" s="100" t="s">
        <v>624</v>
      </c>
      <c r="D228" s="16" t="s">
        <v>625</v>
      </c>
      <c r="E228" s="181">
        <v>2233</v>
      </c>
      <c r="F228" s="181">
        <v>2309</v>
      </c>
      <c r="G228" s="181">
        <v>1178</v>
      </c>
      <c r="H228" s="181">
        <v>5720</v>
      </c>
      <c r="I228" s="182">
        <v>0.2</v>
      </c>
      <c r="J228" s="19">
        <v>107522</v>
      </c>
      <c r="K228" s="188">
        <v>53.2</v>
      </c>
    </row>
    <row r="229" spans="1:11" ht="12.6">
      <c r="A229" s="100" t="s">
        <v>626</v>
      </c>
      <c r="D229" s="16" t="s">
        <v>627</v>
      </c>
      <c r="E229" s="181">
        <v>3382</v>
      </c>
      <c r="F229" s="181">
        <v>1330</v>
      </c>
      <c r="G229" s="181">
        <v>204</v>
      </c>
      <c r="H229" s="181">
        <v>4916</v>
      </c>
      <c r="I229" s="182">
        <v>0.2</v>
      </c>
      <c r="J229" s="19">
        <v>102416</v>
      </c>
      <c r="K229" s="188">
        <v>48</v>
      </c>
    </row>
    <row r="230" spans="1:11" ht="12.6">
      <c r="A230" s="100" t="s">
        <v>628</v>
      </c>
      <c r="D230" s="16" t="s">
        <v>629</v>
      </c>
      <c r="E230" s="181">
        <v>642</v>
      </c>
      <c r="F230" s="181">
        <v>719</v>
      </c>
      <c r="G230" s="181">
        <v>223</v>
      </c>
      <c r="H230" s="181">
        <v>1584</v>
      </c>
      <c r="I230" s="182">
        <v>0.1</v>
      </c>
      <c r="J230" s="19">
        <v>76596</v>
      </c>
      <c r="K230" s="188">
        <v>20.7</v>
      </c>
    </row>
    <row r="231" spans="1:11" ht="12.6">
      <c r="A231" s="100" t="s">
        <v>630</v>
      </c>
      <c r="D231" s="16" t="s">
        <v>631</v>
      </c>
      <c r="E231" s="181">
        <v>3719</v>
      </c>
      <c r="F231" s="181">
        <v>3384</v>
      </c>
      <c r="G231" s="181">
        <v>266</v>
      </c>
      <c r="H231" s="181">
        <v>7369</v>
      </c>
      <c r="I231" s="182">
        <v>0.3</v>
      </c>
      <c r="J231" s="19">
        <v>136914</v>
      </c>
      <c r="K231" s="188">
        <v>53.8</v>
      </c>
    </row>
    <row r="232" spans="1:11" ht="12.6">
      <c r="A232" s="100" t="s">
        <v>632</v>
      </c>
      <c r="D232" s="16" t="s">
        <v>633</v>
      </c>
      <c r="E232" s="181">
        <v>1594</v>
      </c>
      <c r="F232" s="181">
        <v>2280</v>
      </c>
      <c r="G232" s="181">
        <v>771</v>
      </c>
      <c r="H232" s="181">
        <v>4645</v>
      </c>
      <c r="I232" s="182">
        <v>0.2</v>
      </c>
      <c r="J232" s="19">
        <v>125153</v>
      </c>
      <c r="K232" s="188">
        <v>37.1</v>
      </c>
    </row>
    <row r="233" spans="1:11" ht="12.6">
      <c r="A233" s="100" t="s">
        <v>634</v>
      </c>
      <c r="D233" s="16" t="s">
        <v>635</v>
      </c>
      <c r="E233" s="181">
        <v>1513</v>
      </c>
      <c r="F233" s="181">
        <v>3989</v>
      </c>
      <c r="G233" s="181">
        <v>5426</v>
      </c>
      <c r="H233" s="181">
        <v>10928</v>
      </c>
      <c r="I233" s="182">
        <v>0.4</v>
      </c>
      <c r="J233" s="19">
        <v>111051</v>
      </c>
      <c r="K233" s="188">
        <v>98.4</v>
      </c>
    </row>
    <row r="234" spans="1:11" ht="12.6">
      <c r="A234" s="100" t="s">
        <v>636</v>
      </c>
      <c r="D234" s="16" t="s">
        <v>637</v>
      </c>
      <c r="E234" s="181">
        <v>4717</v>
      </c>
      <c r="F234" s="181">
        <v>5316</v>
      </c>
      <c r="G234" s="181">
        <v>254</v>
      </c>
      <c r="H234" s="181">
        <v>10287</v>
      </c>
      <c r="I234" s="182">
        <v>0.4</v>
      </c>
      <c r="J234" s="19">
        <v>128383.99999999999</v>
      </c>
      <c r="K234" s="188">
        <v>80.099999999999994</v>
      </c>
    </row>
    <row r="235" spans="1:11" ht="12.6">
      <c r="A235" s="100" t="s">
        <v>638</v>
      </c>
      <c r="D235" s="16" t="s">
        <v>639</v>
      </c>
      <c r="E235" s="181">
        <v>2499</v>
      </c>
      <c r="F235" s="181">
        <v>2890</v>
      </c>
      <c r="G235" s="181">
        <v>588</v>
      </c>
      <c r="H235" s="181">
        <v>5977</v>
      </c>
      <c r="I235" s="182">
        <v>0.2</v>
      </c>
      <c r="J235" s="19">
        <v>120623</v>
      </c>
      <c r="K235" s="188">
        <v>49.6</v>
      </c>
    </row>
    <row r="236" spans="1:11" ht="12.6">
      <c r="A236" s="100" t="s">
        <v>640</v>
      </c>
      <c r="D236" s="16" t="s">
        <v>641</v>
      </c>
      <c r="E236" s="181">
        <v>1318</v>
      </c>
      <c r="F236" s="181">
        <v>289</v>
      </c>
      <c r="G236" s="181">
        <v>362</v>
      </c>
      <c r="H236" s="181">
        <v>1969</v>
      </c>
      <c r="I236" s="182">
        <v>0.1</v>
      </c>
      <c r="J236" s="19">
        <v>133238</v>
      </c>
      <c r="K236" s="188">
        <v>14.8</v>
      </c>
    </row>
    <row r="237" spans="1:11" ht="12.6">
      <c r="A237" s="100" t="s">
        <v>642</v>
      </c>
      <c r="D237" s="16" t="s">
        <v>643</v>
      </c>
      <c r="E237" s="181">
        <v>1602</v>
      </c>
      <c r="F237" s="181">
        <v>716</v>
      </c>
      <c r="G237" s="181">
        <v>85</v>
      </c>
      <c r="H237" s="181">
        <v>2403</v>
      </c>
      <c r="I237" s="182">
        <v>0.1</v>
      </c>
      <c r="J237" s="19">
        <v>113471</v>
      </c>
      <c r="K237" s="188">
        <v>21.2</v>
      </c>
    </row>
    <row r="238" spans="1:11" ht="25.15" customHeight="1">
      <c r="A238" s="17" t="s">
        <v>644</v>
      </c>
      <c r="B238" s="17"/>
      <c r="C238" s="17" t="s">
        <v>645</v>
      </c>
      <c r="D238" s="17"/>
      <c r="E238" s="181">
        <v>57146</v>
      </c>
      <c r="F238" s="181">
        <v>23164</v>
      </c>
      <c r="G238" s="181">
        <v>28474</v>
      </c>
      <c r="H238" s="181">
        <v>108784</v>
      </c>
      <c r="I238" s="182">
        <v>4.0999999999999996</v>
      </c>
      <c r="J238" s="19">
        <v>1989206</v>
      </c>
      <c r="K238" s="188">
        <v>54.7</v>
      </c>
    </row>
    <row r="239" spans="1:11" ht="12.6">
      <c r="A239" s="100" t="s">
        <v>646</v>
      </c>
      <c r="D239" s="16" t="s">
        <v>647</v>
      </c>
      <c r="E239" s="181">
        <v>1857</v>
      </c>
      <c r="F239" s="181">
        <v>3364</v>
      </c>
      <c r="G239" s="181">
        <v>2036</v>
      </c>
      <c r="H239" s="181">
        <v>7257</v>
      </c>
      <c r="I239" s="182">
        <v>0.3</v>
      </c>
      <c r="J239" s="19">
        <v>75419</v>
      </c>
      <c r="K239" s="188">
        <v>96.2</v>
      </c>
    </row>
    <row r="240" spans="1:11" ht="12.6">
      <c r="A240" s="100" t="s">
        <v>648</v>
      </c>
      <c r="D240" s="16" t="s">
        <v>649</v>
      </c>
      <c r="E240" s="181">
        <v>3925</v>
      </c>
      <c r="F240" s="181">
        <v>467</v>
      </c>
      <c r="G240" s="181">
        <v>1331</v>
      </c>
      <c r="H240" s="181">
        <v>5723</v>
      </c>
      <c r="I240" s="182">
        <v>0.2</v>
      </c>
      <c r="J240" s="19">
        <v>144860</v>
      </c>
      <c r="K240" s="188">
        <v>39.5</v>
      </c>
    </row>
    <row r="241" spans="1:12" ht="12.6">
      <c r="A241" s="100" t="s">
        <v>650</v>
      </c>
      <c r="D241" s="16" t="s">
        <v>651</v>
      </c>
      <c r="E241" s="181">
        <v>3197</v>
      </c>
      <c r="F241" s="181">
        <v>592</v>
      </c>
      <c r="G241" s="181">
        <v>1305</v>
      </c>
      <c r="H241" s="181">
        <v>5094</v>
      </c>
      <c r="I241" s="182">
        <v>0.2</v>
      </c>
      <c r="J241" s="19">
        <v>96846</v>
      </c>
      <c r="K241" s="188">
        <v>52.6</v>
      </c>
    </row>
    <row r="242" spans="1:12" ht="12.6">
      <c r="A242" s="100" t="s">
        <v>652</v>
      </c>
      <c r="D242" s="16" t="s">
        <v>653</v>
      </c>
      <c r="E242" s="181">
        <v>2446</v>
      </c>
      <c r="F242" s="181">
        <v>1898</v>
      </c>
      <c r="G242" s="181">
        <v>1725</v>
      </c>
      <c r="H242" s="181">
        <v>6069</v>
      </c>
      <c r="I242" s="182">
        <v>0.2</v>
      </c>
      <c r="J242" s="19">
        <v>114539</v>
      </c>
      <c r="K242" s="188">
        <v>53</v>
      </c>
    </row>
    <row r="243" spans="1:12" ht="12.6">
      <c r="A243" s="100" t="s">
        <v>654</v>
      </c>
      <c r="D243" s="16" t="s">
        <v>655</v>
      </c>
      <c r="E243" s="181">
        <v>5051</v>
      </c>
      <c r="F243" s="181">
        <v>1013</v>
      </c>
      <c r="G243" s="181">
        <v>1005</v>
      </c>
      <c r="H243" s="181">
        <v>7069</v>
      </c>
      <c r="I243" s="182">
        <v>0.3</v>
      </c>
      <c r="J243" s="19">
        <v>137027</v>
      </c>
      <c r="K243" s="188">
        <v>51.6</v>
      </c>
    </row>
    <row r="244" spans="1:12" ht="12.6">
      <c r="A244" s="100" t="s">
        <v>656</v>
      </c>
      <c r="D244" s="16" t="s">
        <v>657</v>
      </c>
      <c r="E244" s="181">
        <v>3380</v>
      </c>
      <c r="F244" s="181">
        <v>1415</v>
      </c>
      <c r="G244" s="181">
        <v>1512</v>
      </c>
      <c r="H244" s="181">
        <v>6307</v>
      </c>
      <c r="I244" s="182">
        <v>0.2</v>
      </c>
      <c r="J244" s="19">
        <v>151032</v>
      </c>
      <c r="K244" s="188">
        <v>41.8</v>
      </c>
    </row>
    <row r="245" spans="1:12" ht="12.6">
      <c r="A245" s="100" t="s">
        <v>658</v>
      </c>
      <c r="D245" s="16" t="s">
        <v>659</v>
      </c>
      <c r="E245" s="181">
        <v>4679</v>
      </c>
      <c r="F245" s="181">
        <v>2795</v>
      </c>
      <c r="G245" s="181">
        <v>2898</v>
      </c>
      <c r="H245" s="181">
        <v>10372</v>
      </c>
      <c r="I245" s="182">
        <v>0.4</v>
      </c>
      <c r="J245" s="19">
        <v>124932</v>
      </c>
      <c r="K245" s="188">
        <v>83</v>
      </c>
    </row>
    <row r="246" spans="1:12" ht="12.6">
      <c r="A246" s="100" t="s">
        <v>660</v>
      </c>
      <c r="D246" s="16" t="s">
        <v>661</v>
      </c>
      <c r="E246" s="181">
        <v>3303</v>
      </c>
      <c r="F246" s="181">
        <v>3359</v>
      </c>
      <c r="G246" s="181">
        <v>2908</v>
      </c>
      <c r="H246" s="181">
        <v>9570</v>
      </c>
      <c r="I246" s="182">
        <v>0.4</v>
      </c>
      <c r="J246" s="19">
        <v>126757</v>
      </c>
      <c r="K246" s="188">
        <v>75.5</v>
      </c>
      <c r="L246" s="706"/>
    </row>
    <row r="247" spans="1:12" ht="12.6">
      <c r="A247" s="100" t="s">
        <v>662</v>
      </c>
      <c r="D247" s="16" t="s">
        <v>663</v>
      </c>
      <c r="E247" s="181">
        <v>2126</v>
      </c>
      <c r="F247" s="181">
        <v>1932</v>
      </c>
      <c r="G247" s="181">
        <v>683</v>
      </c>
      <c r="H247" s="181">
        <v>4741</v>
      </c>
      <c r="I247" s="182">
        <v>0.2</v>
      </c>
      <c r="J247" s="19">
        <v>107462</v>
      </c>
      <c r="K247" s="188">
        <v>44.1</v>
      </c>
      <c r="L247" s="706"/>
    </row>
    <row r="248" spans="1:12" ht="12.6">
      <c r="A248" s="100" t="s">
        <v>664</v>
      </c>
      <c r="D248" s="16" t="s">
        <v>665</v>
      </c>
      <c r="E248" s="181">
        <v>2729</v>
      </c>
      <c r="F248" s="181">
        <v>220</v>
      </c>
      <c r="G248" s="181">
        <v>1193</v>
      </c>
      <c r="H248" s="181">
        <v>4142</v>
      </c>
      <c r="I248" s="182">
        <v>0.2</v>
      </c>
      <c r="J248" s="19">
        <v>86226</v>
      </c>
      <c r="K248" s="188">
        <v>48</v>
      </c>
    </row>
    <row r="249" spans="1:12" ht="12.6">
      <c r="A249" s="100" t="s">
        <v>666</v>
      </c>
      <c r="D249" s="16" t="s">
        <v>667</v>
      </c>
      <c r="E249" s="181">
        <v>2974</v>
      </c>
      <c r="F249" s="181">
        <v>655</v>
      </c>
      <c r="G249" s="181">
        <v>1451</v>
      </c>
      <c r="H249" s="181">
        <v>5080</v>
      </c>
      <c r="I249" s="182">
        <v>0.2</v>
      </c>
      <c r="J249" s="19">
        <v>102089</v>
      </c>
      <c r="K249" s="188">
        <v>49.8</v>
      </c>
    </row>
    <row r="250" spans="1:12" ht="12.6">
      <c r="A250" s="100" t="s">
        <v>668</v>
      </c>
      <c r="D250" s="16" t="s">
        <v>669</v>
      </c>
      <c r="E250" s="181">
        <v>4328</v>
      </c>
      <c r="F250" s="181">
        <v>1198</v>
      </c>
      <c r="G250" s="181">
        <v>1644</v>
      </c>
      <c r="H250" s="181">
        <v>7170</v>
      </c>
      <c r="I250" s="182">
        <v>0.3</v>
      </c>
      <c r="J250" s="19">
        <v>106859</v>
      </c>
      <c r="K250" s="188">
        <v>67.099999999999994</v>
      </c>
    </row>
    <row r="251" spans="1:12" ht="12.6">
      <c r="A251" s="100" t="s">
        <v>670</v>
      </c>
      <c r="D251" s="16" t="s">
        <v>671</v>
      </c>
      <c r="E251" s="181">
        <v>3633</v>
      </c>
      <c r="F251" s="181">
        <v>583</v>
      </c>
      <c r="G251" s="181">
        <v>1262</v>
      </c>
      <c r="H251" s="181">
        <v>5478</v>
      </c>
      <c r="I251" s="182">
        <v>0.2</v>
      </c>
      <c r="J251" s="19">
        <v>99102</v>
      </c>
      <c r="K251" s="188">
        <v>55.3</v>
      </c>
    </row>
    <row r="252" spans="1:12" ht="12.6">
      <c r="A252" s="100" t="s">
        <v>672</v>
      </c>
      <c r="D252" s="16" t="s">
        <v>673</v>
      </c>
      <c r="E252" s="181">
        <v>2499</v>
      </c>
      <c r="F252" s="181">
        <v>1</v>
      </c>
      <c r="G252" s="181">
        <v>256</v>
      </c>
      <c r="H252" s="181">
        <v>2756</v>
      </c>
      <c r="I252" s="182">
        <v>0.1</v>
      </c>
      <c r="J252" s="19">
        <v>67232</v>
      </c>
      <c r="K252" s="188">
        <v>41</v>
      </c>
    </row>
    <row r="253" spans="1:12" ht="12.6">
      <c r="A253" s="100" t="s">
        <v>674</v>
      </c>
      <c r="D253" s="16" t="s">
        <v>675</v>
      </c>
      <c r="E253" s="181">
        <v>2093</v>
      </c>
      <c r="F253" s="181">
        <v>17</v>
      </c>
      <c r="G253" s="181">
        <v>590</v>
      </c>
      <c r="H253" s="181">
        <v>2700</v>
      </c>
      <c r="I253" s="182">
        <v>0.1</v>
      </c>
      <c r="J253" s="19">
        <v>79575</v>
      </c>
      <c r="K253" s="188">
        <v>33.9</v>
      </c>
    </row>
    <row r="254" spans="1:12" ht="12.6">
      <c r="A254" s="100" t="s">
        <v>676</v>
      </c>
      <c r="D254" s="16" t="s">
        <v>677</v>
      </c>
      <c r="E254" s="181">
        <v>3984</v>
      </c>
      <c r="F254" s="181">
        <v>531</v>
      </c>
      <c r="G254" s="181">
        <v>3645</v>
      </c>
      <c r="H254" s="181">
        <v>8160</v>
      </c>
      <c r="I254" s="182">
        <v>0.3</v>
      </c>
      <c r="J254" s="19">
        <v>105527</v>
      </c>
      <c r="K254" s="188">
        <v>77.3</v>
      </c>
    </row>
    <row r="255" spans="1:12" ht="12.6">
      <c r="A255" s="100" t="s">
        <v>678</v>
      </c>
      <c r="D255" s="16" t="s">
        <v>679</v>
      </c>
      <c r="E255" s="181">
        <v>1133</v>
      </c>
      <c r="F255" s="181">
        <v>14</v>
      </c>
      <c r="G255" s="181">
        <v>149</v>
      </c>
      <c r="H255" s="181">
        <v>1296</v>
      </c>
      <c r="I255" s="182">
        <v>0</v>
      </c>
      <c r="J255" s="19">
        <v>81741</v>
      </c>
      <c r="K255" s="188">
        <v>15.9</v>
      </c>
    </row>
    <row r="256" spans="1:12" ht="12.6">
      <c r="A256" s="100" t="s">
        <v>680</v>
      </c>
      <c r="D256" s="16" t="s">
        <v>681</v>
      </c>
      <c r="E256" s="181">
        <v>2362</v>
      </c>
      <c r="F256" s="181">
        <v>265</v>
      </c>
      <c r="G256" s="181">
        <v>470</v>
      </c>
      <c r="H256" s="181">
        <v>3097</v>
      </c>
      <c r="I256" s="182">
        <v>0.1</v>
      </c>
      <c r="J256" s="19">
        <v>80990</v>
      </c>
      <c r="K256" s="188">
        <v>38.200000000000003</v>
      </c>
    </row>
    <row r="257" spans="1:11" ht="12.6">
      <c r="A257" s="100" t="s">
        <v>682</v>
      </c>
      <c r="D257" s="16" t="s">
        <v>683</v>
      </c>
      <c r="E257" s="181">
        <v>1447</v>
      </c>
      <c r="F257" s="181">
        <v>2845</v>
      </c>
      <c r="G257" s="181">
        <v>2411</v>
      </c>
      <c r="H257" s="181">
        <v>6703</v>
      </c>
      <c r="I257" s="182">
        <v>0.3</v>
      </c>
      <c r="J257" s="19">
        <v>100991</v>
      </c>
      <c r="K257" s="188">
        <v>66.400000000000006</v>
      </c>
    </row>
    <row r="258" spans="1:11" ht="25.15" customHeight="1">
      <c r="A258" s="102" t="s">
        <v>220</v>
      </c>
      <c r="B258" s="17" t="s">
        <v>684</v>
      </c>
      <c r="C258" s="17"/>
      <c r="D258" s="17"/>
      <c r="E258" s="148">
        <v>144879</v>
      </c>
      <c r="F258" s="148">
        <v>23996</v>
      </c>
      <c r="G258" s="148">
        <v>53486</v>
      </c>
      <c r="H258" s="148">
        <v>222361</v>
      </c>
      <c r="I258" s="180">
        <v>8.3000000000000007</v>
      </c>
      <c r="J258" s="186">
        <v>3704853</v>
      </c>
      <c r="K258" s="187">
        <v>60</v>
      </c>
    </row>
    <row r="259" spans="1:11" ht="25.15" customHeight="1">
      <c r="A259" s="102" t="s">
        <v>685</v>
      </c>
      <c r="B259" s="17"/>
      <c r="C259" s="17" t="s">
        <v>2407</v>
      </c>
      <c r="D259" s="17"/>
      <c r="E259" s="181">
        <v>3059</v>
      </c>
      <c r="F259" s="181">
        <v>0</v>
      </c>
      <c r="G259" s="181">
        <v>1245</v>
      </c>
      <c r="H259" s="181">
        <v>4304</v>
      </c>
      <c r="I259" s="182">
        <v>0.2</v>
      </c>
      <c r="J259" s="19">
        <v>48377</v>
      </c>
      <c r="K259" s="188">
        <v>89</v>
      </c>
    </row>
    <row r="260" spans="1:11" ht="12.6">
      <c r="A260" s="102" t="s">
        <v>686</v>
      </c>
      <c r="B260" s="17"/>
      <c r="C260" s="17" t="s">
        <v>2412</v>
      </c>
      <c r="D260" s="17"/>
      <c r="E260" s="181">
        <v>4581</v>
      </c>
      <c r="F260" s="181">
        <v>1027</v>
      </c>
      <c r="G260" s="181">
        <v>1061</v>
      </c>
      <c r="H260" s="181">
        <v>6669</v>
      </c>
      <c r="I260" s="182">
        <v>0.2</v>
      </c>
      <c r="J260" s="19">
        <v>125127</v>
      </c>
      <c r="K260" s="188">
        <v>53.3</v>
      </c>
    </row>
    <row r="261" spans="1:11" ht="12.6">
      <c r="A261" s="102" t="s">
        <v>687</v>
      </c>
      <c r="B261" s="17"/>
      <c r="C261" s="17" t="s">
        <v>1388</v>
      </c>
      <c r="D261" s="17"/>
      <c r="E261" s="181">
        <v>1969</v>
      </c>
      <c r="F261" s="181">
        <v>228</v>
      </c>
      <c r="G261" s="181">
        <v>1834</v>
      </c>
      <c r="H261" s="181">
        <v>4031</v>
      </c>
      <c r="I261" s="182">
        <v>0.2</v>
      </c>
      <c r="J261" s="19">
        <v>62973</v>
      </c>
      <c r="K261" s="188">
        <v>64</v>
      </c>
    </row>
    <row r="262" spans="1:11" ht="12.6">
      <c r="A262" s="102" t="s">
        <v>688</v>
      </c>
      <c r="B262" s="17"/>
      <c r="C262" s="17" t="s">
        <v>2406</v>
      </c>
      <c r="D262" s="17"/>
      <c r="E262" s="181">
        <v>4552</v>
      </c>
      <c r="F262" s="181">
        <v>1558</v>
      </c>
      <c r="G262" s="181">
        <v>2090</v>
      </c>
      <c r="H262" s="181">
        <v>8200</v>
      </c>
      <c r="I262" s="182">
        <v>0.3</v>
      </c>
      <c r="J262" s="19">
        <v>111103</v>
      </c>
      <c r="K262" s="188">
        <v>73.8</v>
      </c>
    </row>
    <row r="263" spans="1:11" ht="12.6">
      <c r="A263" s="102" t="s">
        <v>689</v>
      </c>
      <c r="B263" s="17"/>
      <c r="C263" s="17" t="s">
        <v>2411</v>
      </c>
      <c r="D263" s="17"/>
      <c r="E263" s="181">
        <v>4906</v>
      </c>
      <c r="F263" s="181">
        <v>822</v>
      </c>
      <c r="G263" s="181">
        <v>1903</v>
      </c>
      <c r="H263" s="181">
        <v>7631</v>
      </c>
      <c r="I263" s="182">
        <v>0.3</v>
      </c>
      <c r="J263" s="19">
        <v>104203</v>
      </c>
      <c r="K263" s="188">
        <v>73.2</v>
      </c>
    </row>
    <row r="264" spans="1:11" ht="12.6">
      <c r="A264" s="102" t="s">
        <v>690</v>
      </c>
      <c r="B264" s="17"/>
      <c r="C264" s="17" t="s">
        <v>2413</v>
      </c>
      <c r="D264" s="17"/>
      <c r="E264" s="181">
        <v>6110</v>
      </c>
      <c r="F264" s="181">
        <v>1867</v>
      </c>
      <c r="G264" s="181">
        <v>2308</v>
      </c>
      <c r="H264" s="181">
        <v>10285</v>
      </c>
      <c r="I264" s="182">
        <v>0.4</v>
      </c>
      <c r="J264" s="19">
        <v>88772</v>
      </c>
      <c r="K264" s="188">
        <v>115.9</v>
      </c>
    </row>
    <row r="265" spans="1:11" ht="12.6">
      <c r="A265" s="102" t="s">
        <v>691</v>
      </c>
      <c r="B265" s="17"/>
      <c r="C265" s="17" t="s">
        <v>2409</v>
      </c>
      <c r="D265" s="17"/>
      <c r="E265" s="181">
        <v>2480</v>
      </c>
      <c r="F265" s="181">
        <v>502</v>
      </c>
      <c r="G265" s="181">
        <v>778</v>
      </c>
      <c r="H265" s="181">
        <v>3760</v>
      </c>
      <c r="I265" s="182">
        <v>0.1</v>
      </c>
      <c r="J265" s="19">
        <v>64938</v>
      </c>
      <c r="K265" s="188">
        <v>57.9</v>
      </c>
    </row>
    <row r="266" spans="1:11" ht="12.6">
      <c r="A266" s="102" t="s">
        <v>692</v>
      </c>
      <c r="B266" s="17"/>
      <c r="C266" s="17" t="s">
        <v>1699</v>
      </c>
      <c r="D266" s="17"/>
      <c r="E266" s="181">
        <v>2948</v>
      </c>
      <c r="F266" s="181">
        <v>876</v>
      </c>
      <c r="G266" s="181">
        <v>1888</v>
      </c>
      <c r="H266" s="181">
        <v>5712</v>
      </c>
      <c r="I266" s="182">
        <v>0.2</v>
      </c>
      <c r="J266" s="19">
        <v>53375</v>
      </c>
      <c r="K266" s="188">
        <v>107</v>
      </c>
    </row>
    <row r="267" spans="1:11" ht="12.6">
      <c r="A267" s="102" t="s">
        <v>693</v>
      </c>
      <c r="B267" s="17"/>
      <c r="C267" s="17" t="s">
        <v>2414</v>
      </c>
      <c r="D267" s="17"/>
      <c r="E267" s="181">
        <v>6361</v>
      </c>
      <c r="F267" s="181">
        <v>3058</v>
      </c>
      <c r="G267" s="181">
        <v>4268</v>
      </c>
      <c r="H267" s="181">
        <v>13687</v>
      </c>
      <c r="I267" s="182">
        <v>0.5</v>
      </c>
      <c r="J267" s="19">
        <v>100478</v>
      </c>
      <c r="K267" s="188">
        <v>136.19999999999999</v>
      </c>
    </row>
    <row r="268" spans="1:11" ht="12.6">
      <c r="A268" s="102" t="s">
        <v>694</v>
      </c>
      <c r="B268" s="17"/>
      <c r="C268" s="17" t="s">
        <v>2408</v>
      </c>
      <c r="D268" s="17"/>
      <c r="E268" s="181">
        <v>2946</v>
      </c>
      <c r="F268" s="181">
        <v>74</v>
      </c>
      <c r="G268" s="181">
        <v>541</v>
      </c>
      <c r="H268" s="181">
        <v>3561</v>
      </c>
      <c r="I268" s="182">
        <v>0.1</v>
      </c>
      <c r="J268" s="19">
        <v>64586</v>
      </c>
      <c r="K268" s="188">
        <v>55.1</v>
      </c>
    </row>
    <row r="269" spans="1:11" ht="12.6">
      <c r="A269" s="102" t="s">
        <v>695</v>
      </c>
      <c r="B269" s="17"/>
      <c r="C269" s="17" t="s">
        <v>2410</v>
      </c>
      <c r="D269" s="17"/>
      <c r="E269" s="181">
        <v>2391</v>
      </c>
      <c r="F269" s="181">
        <v>2</v>
      </c>
      <c r="G269" s="181">
        <v>434</v>
      </c>
      <c r="H269" s="181">
        <v>2827</v>
      </c>
      <c r="I269" s="182">
        <v>0.1</v>
      </c>
      <c r="J269" s="19">
        <v>60265</v>
      </c>
      <c r="K269" s="188">
        <v>46.9</v>
      </c>
    </row>
    <row r="270" spans="1:11" ht="12.6">
      <c r="A270" s="102" t="s">
        <v>696</v>
      </c>
      <c r="B270" s="17"/>
      <c r="C270" s="17" t="s">
        <v>1902</v>
      </c>
      <c r="D270" s="17"/>
      <c r="E270" s="181">
        <v>3046</v>
      </c>
      <c r="F270" s="181">
        <v>0</v>
      </c>
      <c r="G270" s="181">
        <v>438</v>
      </c>
      <c r="H270" s="181">
        <v>3484</v>
      </c>
      <c r="I270" s="182">
        <v>0.1</v>
      </c>
      <c r="J270" s="19">
        <v>63139</v>
      </c>
      <c r="K270" s="188">
        <v>55.2</v>
      </c>
    </row>
    <row r="271" spans="1:11" s="17" customFormat="1" ht="25.15" customHeight="1">
      <c r="A271" s="102" t="s">
        <v>697</v>
      </c>
      <c r="C271" s="17" t="s">
        <v>698</v>
      </c>
      <c r="E271" s="181">
        <v>7988</v>
      </c>
      <c r="F271" s="181">
        <v>337</v>
      </c>
      <c r="G271" s="181">
        <v>2623</v>
      </c>
      <c r="H271" s="181">
        <v>10948</v>
      </c>
      <c r="I271" s="182">
        <v>0.4</v>
      </c>
      <c r="J271" s="19">
        <v>210628</v>
      </c>
      <c r="K271" s="188">
        <v>52</v>
      </c>
    </row>
    <row r="272" spans="1:11" ht="12.6">
      <c r="A272" s="100" t="s">
        <v>699</v>
      </c>
      <c r="D272" s="16" t="s">
        <v>700</v>
      </c>
      <c r="E272" s="181">
        <v>2409</v>
      </c>
      <c r="F272" s="181">
        <v>29</v>
      </c>
      <c r="G272" s="181">
        <v>773</v>
      </c>
      <c r="H272" s="181">
        <v>3211</v>
      </c>
      <c r="I272" s="182">
        <v>0.1</v>
      </c>
      <c r="J272" s="19">
        <v>75940</v>
      </c>
      <c r="K272" s="188">
        <v>42.3</v>
      </c>
    </row>
    <row r="273" spans="1:11" ht="12.6">
      <c r="A273" s="100" t="s">
        <v>701</v>
      </c>
      <c r="D273" s="16" t="s">
        <v>702</v>
      </c>
      <c r="E273" s="181">
        <v>1125</v>
      </c>
      <c r="F273" s="181">
        <v>0</v>
      </c>
      <c r="G273" s="181">
        <v>208</v>
      </c>
      <c r="H273" s="181">
        <v>1333</v>
      </c>
      <c r="I273" s="182">
        <v>0</v>
      </c>
      <c r="J273" s="19">
        <v>37773</v>
      </c>
      <c r="K273" s="188">
        <v>35.299999999999997</v>
      </c>
    </row>
    <row r="274" spans="1:11" ht="12.6">
      <c r="A274" s="100" t="s">
        <v>703</v>
      </c>
      <c r="D274" s="16" t="s">
        <v>704</v>
      </c>
      <c r="E274" s="181">
        <v>763</v>
      </c>
      <c r="F274" s="181">
        <v>33</v>
      </c>
      <c r="G274" s="181">
        <v>107</v>
      </c>
      <c r="H274" s="181">
        <v>903</v>
      </c>
      <c r="I274" s="182">
        <v>0</v>
      </c>
      <c r="J274" s="19">
        <v>27478</v>
      </c>
      <c r="K274" s="188">
        <v>32.9</v>
      </c>
    </row>
    <row r="275" spans="1:11" ht="12.6">
      <c r="A275" s="100" t="s">
        <v>705</v>
      </c>
      <c r="D275" s="16" t="s">
        <v>706</v>
      </c>
      <c r="E275" s="181">
        <v>3691</v>
      </c>
      <c r="F275" s="181">
        <v>275</v>
      </c>
      <c r="G275" s="181">
        <v>1535</v>
      </c>
      <c r="H275" s="181">
        <v>5501</v>
      </c>
      <c r="I275" s="182">
        <v>0.2</v>
      </c>
      <c r="J275" s="19">
        <v>69438</v>
      </c>
      <c r="K275" s="188">
        <v>79.2</v>
      </c>
    </row>
    <row r="276" spans="1:11" s="17" customFormat="1" ht="25.15" customHeight="1">
      <c r="A276" s="102" t="s">
        <v>707</v>
      </c>
      <c r="C276" s="17" t="s">
        <v>708</v>
      </c>
      <c r="E276" s="181">
        <v>7191</v>
      </c>
      <c r="F276" s="181">
        <v>2016</v>
      </c>
      <c r="G276" s="181">
        <v>3994</v>
      </c>
      <c r="H276" s="181">
        <v>13201</v>
      </c>
      <c r="I276" s="182">
        <v>0.5</v>
      </c>
      <c r="J276" s="19">
        <v>242208</v>
      </c>
      <c r="K276" s="188">
        <v>54.5</v>
      </c>
    </row>
    <row r="277" spans="1:11" ht="12.6">
      <c r="A277" s="100" t="s">
        <v>709</v>
      </c>
      <c r="D277" s="16" t="s">
        <v>710</v>
      </c>
      <c r="E277" s="181">
        <v>1571</v>
      </c>
      <c r="F277" s="181">
        <v>529</v>
      </c>
      <c r="G277" s="181">
        <v>836</v>
      </c>
      <c r="H277" s="181">
        <v>2936</v>
      </c>
      <c r="I277" s="182">
        <v>0.1</v>
      </c>
      <c r="J277" s="19">
        <v>46558</v>
      </c>
      <c r="K277" s="188">
        <v>63.1</v>
      </c>
    </row>
    <row r="278" spans="1:11" ht="12.6">
      <c r="A278" s="100" t="s">
        <v>711</v>
      </c>
      <c r="D278" s="16" t="s">
        <v>712</v>
      </c>
      <c r="E278" s="181">
        <v>1195</v>
      </c>
      <c r="F278" s="181">
        <v>665</v>
      </c>
      <c r="G278" s="181">
        <v>1088</v>
      </c>
      <c r="H278" s="181">
        <v>2948</v>
      </c>
      <c r="I278" s="182">
        <v>0.1</v>
      </c>
      <c r="J278" s="19">
        <v>42367</v>
      </c>
      <c r="K278" s="188">
        <v>69.599999999999994</v>
      </c>
    </row>
    <row r="279" spans="1:11" ht="12.6">
      <c r="A279" s="100" t="s">
        <v>713</v>
      </c>
      <c r="D279" s="16" t="s">
        <v>714</v>
      </c>
      <c r="E279" s="181">
        <v>1396</v>
      </c>
      <c r="F279" s="181">
        <v>93</v>
      </c>
      <c r="G279" s="181">
        <v>721</v>
      </c>
      <c r="H279" s="181">
        <v>2210</v>
      </c>
      <c r="I279" s="182">
        <v>0.1</v>
      </c>
      <c r="J279" s="19">
        <v>43850</v>
      </c>
      <c r="K279" s="188">
        <v>50.4</v>
      </c>
    </row>
    <row r="280" spans="1:11" ht="12.6">
      <c r="A280" s="100" t="s">
        <v>715</v>
      </c>
      <c r="D280" s="16" t="s">
        <v>716</v>
      </c>
      <c r="E280" s="181">
        <v>1054</v>
      </c>
      <c r="F280" s="181">
        <v>535</v>
      </c>
      <c r="G280" s="181">
        <v>630</v>
      </c>
      <c r="H280" s="181">
        <v>2219</v>
      </c>
      <c r="I280" s="182">
        <v>0.1</v>
      </c>
      <c r="J280" s="19">
        <v>42498</v>
      </c>
      <c r="K280" s="188">
        <v>52.2</v>
      </c>
    </row>
    <row r="281" spans="1:11" ht="12.6">
      <c r="A281" s="100" t="s">
        <v>717</v>
      </c>
      <c r="D281" s="16" t="s">
        <v>718</v>
      </c>
      <c r="E281" s="181">
        <v>1975</v>
      </c>
      <c r="F281" s="181">
        <v>194</v>
      </c>
      <c r="G281" s="181">
        <v>719</v>
      </c>
      <c r="H281" s="181">
        <v>2888</v>
      </c>
      <c r="I281" s="182">
        <v>0.1</v>
      </c>
      <c r="J281" s="19">
        <v>66934</v>
      </c>
      <c r="K281" s="188">
        <v>43.1</v>
      </c>
    </row>
    <row r="282" spans="1:11" s="17" customFormat="1" ht="25.15" customHeight="1">
      <c r="A282" s="102" t="s">
        <v>719</v>
      </c>
      <c r="C282" s="17" t="s">
        <v>720</v>
      </c>
      <c r="E282" s="181">
        <v>23707</v>
      </c>
      <c r="F282" s="181">
        <v>2348</v>
      </c>
      <c r="G282" s="181">
        <v>7455</v>
      </c>
      <c r="H282" s="181">
        <v>33510</v>
      </c>
      <c r="I282" s="182">
        <v>1.3</v>
      </c>
      <c r="J282" s="19">
        <v>567174</v>
      </c>
      <c r="K282" s="188">
        <v>59.1</v>
      </c>
    </row>
    <row r="283" spans="1:11" ht="12.6">
      <c r="A283" s="100" t="s">
        <v>721</v>
      </c>
      <c r="D283" s="16" t="s">
        <v>722</v>
      </c>
      <c r="E283" s="181">
        <v>2815</v>
      </c>
      <c r="F283" s="181">
        <v>3</v>
      </c>
      <c r="G283" s="181">
        <v>505</v>
      </c>
      <c r="H283" s="181">
        <v>3323</v>
      </c>
      <c r="I283" s="182">
        <v>0.1</v>
      </c>
      <c r="J283" s="19">
        <v>72612</v>
      </c>
      <c r="K283" s="188">
        <v>45.8</v>
      </c>
    </row>
    <row r="284" spans="1:11" ht="12.6">
      <c r="A284" s="100" t="s">
        <v>723</v>
      </c>
      <c r="D284" s="16" t="s">
        <v>724</v>
      </c>
      <c r="E284" s="181">
        <v>1868</v>
      </c>
      <c r="F284" s="181">
        <v>77</v>
      </c>
      <c r="G284" s="181">
        <v>790</v>
      </c>
      <c r="H284" s="181">
        <v>2735</v>
      </c>
      <c r="I284" s="182">
        <v>0.1</v>
      </c>
      <c r="J284" s="19">
        <v>48874</v>
      </c>
      <c r="K284" s="188">
        <v>56</v>
      </c>
    </row>
    <row r="285" spans="1:11" ht="12.6">
      <c r="A285" s="100" t="s">
        <v>725</v>
      </c>
      <c r="D285" s="16" t="s">
        <v>726</v>
      </c>
      <c r="E285" s="181">
        <v>2644</v>
      </c>
      <c r="F285" s="181">
        <v>56</v>
      </c>
      <c r="G285" s="181">
        <v>646</v>
      </c>
      <c r="H285" s="181">
        <v>3346</v>
      </c>
      <c r="I285" s="182">
        <v>0.1</v>
      </c>
      <c r="J285" s="19">
        <v>54229</v>
      </c>
      <c r="K285" s="188">
        <v>61.7</v>
      </c>
    </row>
    <row r="286" spans="1:11" ht="12.6">
      <c r="A286" s="100" t="s">
        <v>727</v>
      </c>
      <c r="D286" s="16" t="s">
        <v>728</v>
      </c>
      <c r="E286" s="181">
        <v>2216</v>
      </c>
      <c r="F286" s="181">
        <v>26</v>
      </c>
      <c r="G286" s="181">
        <v>820</v>
      </c>
      <c r="H286" s="181">
        <v>3062</v>
      </c>
      <c r="I286" s="182">
        <v>0.1</v>
      </c>
      <c r="J286" s="19">
        <v>48685</v>
      </c>
      <c r="K286" s="188">
        <v>62.9</v>
      </c>
    </row>
    <row r="287" spans="1:11" ht="12.6">
      <c r="A287" s="100" t="s">
        <v>729</v>
      </c>
      <c r="D287" s="16" t="s">
        <v>730</v>
      </c>
      <c r="E287" s="181">
        <v>2117</v>
      </c>
      <c r="F287" s="181">
        <v>268</v>
      </c>
      <c r="G287" s="181">
        <v>832</v>
      </c>
      <c r="H287" s="181">
        <v>3217</v>
      </c>
      <c r="I287" s="182">
        <v>0.1</v>
      </c>
      <c r="J287" s="19">
        <v>36997</v>
      </c>
      <c r="K287" s="188">
        <v>87</v>
      </c>
    </row>
    <row r="288" spans="1:11" ht="12.6">
      <c r="A288" s="100" t="s">
        <v>731</v>
      </c>
      <c r="D288" s="16" t="s">
        <v>732</v>
      </c>
      <c r="E288" s="181">
        <v>1600</v>
      </c>
      <c r="F288" s="181">
        <v>0</v>
      </c>
      <c r="G288" s="181">
        <v>344</v>
      </c>
      <c r="H288" s="181">
        <v>1944</v>
      </c>
      <c r="I288" s="182">
        <v>0.1</v>
      </c>
      <c r="J288" s="19">
        <v>37129</v>
      </c>
      <c r="K288" s="188">
        <v>52.4</v>
      </c>
    </row>
    <row r="289" spans="1:11" ht="12.6">
      <c r="A289" s="100" t="s">
        <v>733</v>
      </c>
      <c r="D289" s="16" t="s">
        <v>734</v>
      </c>
      <c r="E289" s="181">
        <v>2412</v>
      </c>
      <c r="F289" s="181">
        <v>1535</v>
      </c>
      <c r="G289" s="181">
        <v>1110</v>
      </c>
      <c r="H289" s="181">
        <v>5057</v>
      </c>
      <c r="I289" s="182">
        <v>0.2</v>
      </c>
      <c r="J289" s="19">
        <v>52887</v>
      </c>
      <c r="K289" s="188">
        <v>95.6</v>
      </c>
    </row>
    <row r="290" spans="1:11" ht="12.6">
      <c r="A290" s="100" t="s">
        <v>735</v>
      </c>
      <c r="D290" s="16" t="s">
        <v>736</v>
      </c>
      <c r="E290" s="181">
        <v>3073</v>
      </c>
      <c r="F290" s="181">
        <v>235</v>
      </c>
      <c r="G290" s="181">
        <v>1018</v>
      </c>
      <c r="H290" s="181">
        <v>4326</v>
      </c>
      <c r="I290" s="182">
        <v>0.2</v>
      </c>
      <c r="J290" s="19">
        <v>78688</v>
      </c>
      <c r="K290" s="188">
        <v>55</v>
      </c>
    </row>
    <row r="291" spans="1:11" ht="12.6">
      <c r="A291" s="100" t="s">
        <v>737</v>
      </c>
      <c r="D291" s="16" t="s">
        <v>738</v>
      </c>
      <c r="E291" s="181">
        <v>1673</v>
      </c>
      <c r="F291" s="181">
        <v>54</v>
      </c>
      <c r="G291" s="181">
        <v>313</v>
      </c>
      <c r="H291" s="181">
        <v>2040</v>
      </c>
      <c r="I291" s="182">
        <v>0.1</v>
      </c>
      <c r="J291" s="19">
        <v>37646</v>
      </c>
      <c r="K291" s="188">
        <v>54.2</v>
      </c>
    </row>
    <row r="292" spans="1:11" ht="12.6">
      <c r="A292" s="100" t="s">
        <v>739</v>
      </c>
      <c r="D292" s="16" t="s">
        <v>740</v>
      </c>
      <c r="E292" s="181">
        <v>1817</v>
      </c>
      <c r="F292" s="181">
        <v>66</v>
      </c>
      <c r="G292" s="181">
        <v>844</v>
      </c>
      <c r="H292" s="181">
        <v>2727</v>
      </c>
      <c r="I292" s="182">
        <v>0.1</v>
      </c>
      <c r="J292" s="19">
        <v>50271</v>
      </c>
      <c r="K292" s="188">
        <v>54.2</v>
      </c>
    </row>
    <row r="293" spans="1:11" ht="12.6">
      <c r="A293" s="100" t="s">
        <v>741</v>
      </c>
      <c r="D293" s="16" t="s">
        <v>742</v>
      </c>
      <c r="E293" s="181">
        <v>1472</v>
      </c>
      <c r="F293" s="181">
        <v>28</v>
      </c>
      <c r="G293" s="181">
        <v>233</v>
      </c>
      <c r="H293" s="181">
        <v>1733</v>
      </c>
      <c r="I293" s="182">
        <v>0.1</v>
      </c>
      <c r="J293" s="19">
        <v>49155</v>
      </c>
      <c r="K293" s="188">
        <v>35.299999999999997</v>
      </c>
    </row>
    <row r="294" spans="1:11" s="17" customFormat="1" ht="25.15" customHeight="1">
      <c r="A294" s="102" t="s">
        <v>743</v>
      </c>
      <c r="C294" s="17" t="s">
        <v>744</v>
      </c>
      <c r="E294" s="181">
        <v>19991</v>
      </c>
      <c r="F294" s="181">
        <v>6380</v>
      </c>
      <c r="G294" s="181">
        <v>9528</v>
      </c>
      <c r="H294" s="181">
        <v>35899</v>
      </c>
      <c r="I294" s="182">
        <v>1.3</v>
      </c>
      <c r="J294" s="19">
        <v>638297</v>
      </c>
      <c r="K294" s="188">
        <v>56.2</v>
      </c>
    </row>
    <row r="295" spans="1:11" ht="12.6">
      <c r="A295" s="100" t="s">
        <v>745</v>
      </c>
      <c r="D295" s="16" t="s">
        <v>746</v>
      </c>
      <c r="E295" s="181">
        <v>1952</v>
      </c>
      <c r="F295" s="181">
        <v>189</v>
      </c>
      <c r="G295" s="181">
        <v>727</v>
      </c>
      <c r="H295" s="181">
        <v>2868</v>
      </c>
      <c r="I295" s="182">
        <v>0.1</v>
      </c>
      <c r="J295" s="19">
        <v>51354</v>
      </c>
      <c r="K295" s="188">
        <v>55.8</v>
      </c>
    </row>
    <row r="296" spans="1:11" ht="12.6">
      <c r="A296" s="100" t="s">
        <v>747</v>
      </c>
      <c r="D296" s="16" t="s">
        <v>748</v>
      </c>
      <c r="E296" s="181">
        <v>1866</v>
      </c>
      <c r="F296" s="181">
        <v>780</v>
      </c>
      <c r="G296" s="181">
        <v>800</v>
      </c>
      <c r="H296" s="181">
        <v>3446</v>
      </c>
      <c r="I296" s="182">
        <v>0.1</v>
      </c>
      <c r="J296" s="19">
        <v>64956</v>
      </c>
      <c r="K296" s="188">
        <v>53.1</v>
      </c>
    </row>
    <row r="297" spans="1:11" ht="12.6">
      <c r="A297" s="100" t="s">
        <v>749</v>
      </c>
      <c r="D297" s="16" t="s">
        <v>750</v>
      </c>
      <c r="E297" s="181">
        <v>1275</v>
      </c>
      <c r="F297" s="181">
        <v>273</v>
      </c>
      <c r="G297" s="181">
        <v>450</v>
      </c>
      <c r="H297" s="181">
        <v>1998</v>
      </c>
      <c r="I297" s="182">
        <v>0.1</v>
      </c>
      <c r="J297" s="19">
        <v>42944</v>
      </c>
      <c r="K297" s="188">
        <v>46.5</v>
      </c>
    </row>
    <row r="298" spans="1:11" ht="12.6">
      <c r="A298" s="100" t="s">
        <v>751</v>
      </c>
      <c r="D298" s="16" t="s">
        <v>752</v>
      </c>
      <c r="E298" s="181">
        <v>1288</v>
      </c>
      <c r="F298" s="181">
        <v>733</v>
      </c>
      <c r="G298" s="181">
        <v>1166</v>
      </c>
      <c r="H298" s="181">
        <v>3187</v>
      </c>
      <c r="I298" s="182">
        <v>0.1</v>
      </c>
      <c r="J298" s="19">
        <v>49876</v>
      </c>
      <c r="K298" s="188">
        <v>63.9</v>
      </c>
    </row>
    <row r="299" spans="1:11" ht="14.1">
      <c r="A299" s="100" t="s">
        <v>759</v>
      </c>
      <c r="D299" s="16" t="s">
        <v>2755</v>
      </c>
      <c r="E299" s="181">
        <v>1866</v>
      </c>
      <c r="F299" s="181">
        <v>807</v>
      </c>
      <c r="G299" s="181">
        <v>1195</v>
      </c>
      <c r="H299" s="181">
        <v>3868</v>
      </c>
      <c r="I299" s="182">
        <v>0.1</v>
      </c>
      <c r="J299" s="19">
        <v>49598</v>
      </c>
      <c r="K299" s="188">
        <v>78</v>
      </c>
    </row>
    <row r="300" spans="1:11" ht="12.6">
      <c r="A300" s="100" t="s">
        <v>753</v>
      </c>
      <c r="D300" s="16" t="s">
        <v>754</v>
      </c>
      <c r="E300" s="181">
        <v>1413</v>
      </c>
      <c r="F300" s="181">
        <v>566</v>
      </c>
      <c r="G300" s="181">
        <v>610</v>
      </c>
      <c r="H300" s="181">
        <v>2589</v>
      </c>
      <c r="I300" s="182">
        <v>0.1</v>
      </c>
      <c r="J300" s="19">
        <v>42116</v>
      </c>
      <c r="K300" s="188">
        <v>61.5</v>
      </c>
    </row>
    <row r="301" spans="1:11" ht="12.6">
      <c r="A301" s="100" t="s">
        <v>755</v>
      </c>
      <c r="D301" s="16" t="s">
        <v>756</v>
      </c>
      <c r="E301" s="181">
        <v>2218</v>
      </c>
      <c r="F301" s="181">
        <v>382</v>
      </c>
      <c r="G301" s="181">
        <v>638</v>
      </c>
      <c r="H301" s="181">
        <v>3238</v>
      </c>
      <c r="I301" s="182">
        <v>0.1</v>
      </c>
      <c r="J301" s="19">
        <v>67647</v>
      </c>
      <c r="K301" s="188">
        <v>47.9</v>
      </c>
    </row>
    <row r="302" spans="1:11" ht="12.6">
      <c r="A302" s="100" t="s">
        <v>757</v>
      </c>
      <c r="D302" s="16" t="s">
        <v>758</v>
      </c>
      <c r="E302" s="181">
        <v>1489</v>
      </c>
      <c r="F302" s="181">
        <v>59</v>
      </c>
      <c r="G302" s="181">
        <v>436</v>
      </c>
      <c r="H302" s="181">
        <v>1984</v>
      </c>
      <c r="I302" s="182">
        <v>0.1</v>
      </c>
      <c r="J302" s="19">
        <v>48507</v>
      </c>
      <c r="K302" s="188">
        <v>40.9</v>
      </c>
    </row>
    <row r="303" spans="1:11" ht="12.6">
      <c r="A303" s="100" t="s">
        <v>760</v>
      </c>
      <c r="D303" s="16" t="s">
        <v>761</v>
      </c>
      <c r="E303" s="181">
        <v>2204</v>
      </c>
      <c r="F303" s="181">
        <v>1222</v>
      </c>
      <c r="G303" s="181">
        <v>1185</v>
      </c>
      <c r="H303" s="181">
        <v>4611</v>
      </c>
      <c r="I303" s="182">
        <v>0.2</v>
      </c>
      <c r="J303" s="19">
        <v>59327</v>
      </c>
      <c r="K303" s="188">
        <v>77.7</v>
      </c>
    </row>
    <row r="304" spans="1:11" ht="12.6">
      <c r="A304" s="100" t="s">
        <v>762</v>
      </c>
      <c r="D304" s="16" t="s">
        <v>763</v>
      </c>
      <c r="E304" s="181">
        <v>1612</v>
      </c>
      <c r="F304" s="181">
        <v>840</v>
      </c>
      <c r="G304" s="181">
        <v>1555</v>
      </c>
      <c r="H304" s="181">
        <v>4007</v>
      </c>
      <c r="I304" s="182">
        <v>0.1</v>
      </c>
      <c r="J304" s="19">
        <v>62561</v>
      </c>
      <c r="K304" s="188">
        <v>64</v>
      </c>
    </row>
    <row r="305" spans="1:11" ht="12.6">
      <c r="A305" s="100" t="s">
        <v>764</v>
      </c>
      <c r="D305" s="16" t="s">
        <v>765</v>
      </c>
      <c r="E305" s="181">
        <v>1627</v>
      </c>
      <c r="F305" s="181">
        <v>361</v>
      </c>
      <c r="G305" s="181">
        <v>387</v>
      </c>
      <c r="H305" s="181">
        <v>2375</v>
      </c>
      <c r="I305" s="182">
        <v>0.1</v>
      </c>
      <c r="J305" s="19">
        <v>50828</v>
      </c>
      <c r="K305" s="188">
        <v>46.7</v>
      </c>
    </row>
    <row r="306" spans="1:11" ht="12.6">
      <c r="A306" s="100" t="s">
        <v>766</v>
      </c>
      <c r="D306" s="16" t="s">
        <v>767</v>
      </c>
      <c r="E306" s="181">
        <v>1181</v>
      </c>
      <c r="F306" s="181">
        <v>168</v>
      </c>
      <c r="G306" s="181">
        <v>379</v>
      </c>
      <c r="H306" s="181">
        <v>1728</v>
      </c>
      <c r="I306" s="182">
        <v>0.1</v>
      </c>
      <c r="J306" s="19">
        <v>48583</v>
      </c>
      <c r="K306" s="188">
        <v>35.6</v>
      </c>
    </row>
    <row r="307" spans="1:11" s="17" customFormat="1" ht="25.15" customHeight="1">
      <c r="A307" s="102" t="s">
        <v>768</v>
      </c>
      <c r="C307" s="17" t="s">
        <v>769</v>
      </c>
      <c r="E307" s="181">
        <v>8343</v>
      </c>
      <c r="F307" s="181">
        <v>900</v>
      </c>
      <c r="G307" s="181">
        <v>2404</v>
      </c>
      <c r="H307" s="181">
        <v>11647</v>
      </c>
      <c r="I307" s="182">
        <v>0.4</v>
      </c>
      <c r="J307" s="19">
        <v>268311</v>
      </c>
      <c r="K307" s="188">
        <v>43.4</v>
      </c>
    </row>
    <row r="308" spans="1:11" ht="12.6">
      <c r="A308" s="100" t="s">
        <v>770</v>
      </c>
      <c r="D308" s="16" t="s">
        <v>771</v>
      </c>
      <c r="E308" s="181">
        <v>1946</v>
      </c>
      <c r="F308" s="181">
        <v>185</v>
      </c>
      <c r="G308" s="181">
        <v>685</v>
      </c>
      <c r="H308" s="181">
        <v>2816</v>
      </c>
      <c r="I308" s="182">
        <v>0.1</v>
      </c>
      <c r="J308" s="19">
        <v>58832</v>
      </c>
      <c r="K308" s="188">
        <v>47.9</v>
      </c>
    </row>
    <row r="309" spans="1:11" ht="12.6">
      <c r="A309" s="100" t="s">
        <v>772</v>
      </c>
      <c r="D309" s="16" t="s">
        <v>773</v>
      </c>
      <c r="E309" s="181">
        <v>1538</v>
      </c>
      <c r="F309" s="181">
        <v>567</v>
      </c>
      <c r="G309" s="181">
        <v>580</v>
      </c>
      <c r="H309" s="181">
        <v>2685</v>
      </c>
      <c r="I309" s="182">
        <v>0.1</v>
      </c>
      <c r="J309" s="19">
        <v>55341</v>
      </c>
      <c r="K309" s="188">
        <v>48.5</v>
      </c>
    </row>
    <row r="310" spans="1:11" ht="12.6">
      <c r="A310" s="100" t="s">
        <v>774</v>
      </c>
      <c r="D310" s="16" t="s">
        <v>775</v>
      </c>
      <c r="E310" s="181">
        <v>1946</v>
      </c>
      <c r="F310" s="181">
        <v>85</v>
      </c>
      <c r="G310" s="181">
        <v>402</v>
      </c>
      <c r="H310" s="181">
        <v>2433</v>
      </c>
      <c r="I310" s="182">
        <v>0.1</v>
      </c>
      <c r="J310" s="19">
        <v>55896</v>
      </c>
      <c r="K310" s="188">
        <v>43.5</v>
      </c>
    </row>
    <row r="311" spans="1:11" ht="12.6">
      <c r="A311" s="100" t="s">
        <v>776</v>
      </c>
      <c r="D311" s="16" t="s">
        <v>777</v>
      </c>
      <c r="E311" s="181">
        <v>1555</v>
      </c>
      <c r="F311" s="181">
        <v>24</v>
      </c>
      <c r="G311" s="181">
        <v>304</v>
      </c>
      <c r="H311" s="181">
        <v>1883</v>
      </c>
      <c r="I311" s="182">
        <v>0.1</v>
      </c>
      <c r="J311" s="19">
        <v>52830</v>
      </c>
      <c r="K311" s="188">
        <v>35.6</v>
      </c>
    </row>
    <row r="312" spans="1:11" ht="12.6">
      <c r="A312" s="100" t="s">
        <v>778</v>
      </c>
      <c r="D312" s="16" t="s">
        <v>779</v>
      </c>
      <c r="E312" s="181">
        <v>1358</v>
      </c>
      <c r="F312" s="181">
        <v>39</v>
      </c>
      <c r="G312" s="181">
        <v>433</v>
      </c>
      <c r="H312" s="181">
        <v>1830</v>
      </c>
      <c r="I312" s="182">
        <v>0.1</v>
      </c>
      <c r="J312" s="19">
        <v>45411</v>
      </c>
      <c r="K312" s="188">
        <v>40.299999999999997</v>
      </c>
    </row>
    <row r="313" spans="1:11" s="17" customFormat="1" ht="25.15" customHeight="1">
      <c r="A313" s="102" t="s">
        <v>780</v>
      </c>
      <c r="C313" s="17" t="s">
        <v>781</v>
      </c>
      <c r="E313" s="181">
        <v>17365</v>
      </c>
      <c r="F313" s="181">
        <v>553</v>
      </c>
      <c r="G313" s="181">
        <v>3613</v>
      </c>
      <c r="H313" s="181">
        <v>21531</v>
      </c>
      <c r="I313" s="182">
        <v>0.8</v>
      </c>
      <c r="J313" s="19">
        <v>469169</v>
      </c>
      <c r="K313" s="188">
        <v>45.9</v>
      </c>
    </row>
    <row r="314" spans="1:11" ht="12.6">
      <c r="A314" s="100" t="s">
        <v>782</v>
      </c>
      <c r="D314" s="16" t="s">
        <v>783</v>
      </c>
      <c r="E314" s="181">
        <v>1969</v>
      </c>
      <c r="F314" s="181">
        <v>58</v>
      </c>
      <c r="G314" s="181">
        <v>224</v>
      </c>
      <c r="H314" s="181">
        <v>2251</v>
      </c>
      <c r="I314" s="182">
        <v>0.1</v>
      </c>
      <c r="J314" s="19">
        <v>54068</v>
      </c>
      <c r="K314" s="188">
        <v>41.6</v>
      </c>
    </row>
    <row r="315" spans="1:11" ht="12.6">
      <c r="A315" s="100" t="s">
        <v>784</v>
      </c>
      <c r="D315" s="16" t="s">
        <v>785</v>
      </c>
      <c r="E315" s="181">
        <v>933</v>
      </c>
      <c r="F315" s="181">
        <v>0</v>
      </c>
      <c r="G315" s="181">
        <v>174</v>
      </c>
      <c r="H315" s="181">
        <v>1107</v>
      </c>
      <c r="I315" s="182">
        <v>0</v>
      </c>
      <c r="J315" s="19">
        <v>30870</v>
      </c>
      <c r="K315" s="188">
        <v>35.9</v>
      </c>
    </row>
    <row r="316" spans="1:11" ht="12.6">
      <c r="A316" s="100" t="s">
        <v>786</v>
      </c>
      <c r="D316" s="16" t="s">
        <v>787</v>
      </c>
      <c r="E316" s="181">
        <v>1936</v>
      </c>
      <c r="F316" s="181">
        <v>11</v>
      </c>
      <c r="G316" s="181">
        <v>320</v>
      </c>
      <c r="H316" s="181">
        <v>2267</v>
      </c>
      <c r="I316" s="182">
        <v>0.1</v>
      </c>
      <c r="J316" s="19">
        <v>56041</v>
      </c>
      <c r="K316" s="188">
        <v>40.5</v>
      </c>
    </row>
    <row r="317" spans="1:11" ht="12.6">
      <c r="A317" s="100" t="s">
        <v>788</v>
      </c>
      <c r="D317" s="16" t="s">
        <v>789</v>
      </c>
      <c r="E317" s="181">
        <v>915</v>
      </c>
      <c r="F317" s="181">
        <v>0</v>
      </c>
      <c r="G317" s="181">
        <v>157</v>
      </c>
      <c r="H317" s="181">
        <v>1072</v>
      </c>
      <c r="I317" s="182">
        <v>0</v>
      </c>
      <c r="J317" s="19">
        <v>36770</v>
      </c>
      <c r="K317" s="188">
        <v>29.2</v>
      </c>
    </row>
    <row r="318" spans="1:11" ht="12.6">
      <c r="A318" s="100" t="s">
        <v>790</v>
      </c>
      <c r="D318" s="16" t="s">
        <v>791</v>
      </c>
      <c r="E318" s="181">
        <v>1959</v>
      </c>
      <c r="F318" s="181">
        <v>45</v>
      </c>
      <c r="G318" s="181">
        <v>301</v>
      </c>
      <c r="H318" s="181">
        <v>2305</v>
      </c>
      <c r="I318" s="182">
        <v>0.1</v>
      </c>
      <c r="J318" s="19">
        <v>57839</v>
      </c>
      <c r="K318" s="188">
        <v>39.9</v>
      </c>
    </row>
    <row r="319" spans="1:11" ht="12.6">
      <c r="A319" s="100" t="s">
        <v>792</v>
      </c>
      <c r="D319" s="16" t="s">
        <v>793</v>
      </c>
      <c r="E319" s="181">
        <v>1241</v>
      </c>
      <c r="F319" s="181">
        <v>0</v>
      </c>
      <c r="G319" s="181">
        <v>758</v>
      </c>
      <c r="H319" s="181">
        <v>1999</v>
      </c>
      <c r="I319" s="182">
        <v>0.1</v>
      </c>
      <c r="J319" s="19">
        <v>34167</v>
      </c>
      <c r="K319" s="188">
        <v>58.5</v>
      </c>
    </row>
    <row r="320" spans="1:11" ht="12.6">
      <c r="A320" s="100" t="s">
        <v>794</v>
      </c>
      <c r="D320" s="16" t="s">
        <v>795</v>
      </c>
      <c r="E320" s="181">
        <v>1980</v>
      </c>
      <c r="F320" s="181">
        <v>196</v>
      </c>
      <c r="G320" s="181">
        <v>741</v>
      </c>
      <c r="H320" s="181">
        <v>2917</v>
      </c>
      <c r="I320" s="182">
        <v>0.1</v>
      </c>
      <c r="J320" s="19">
        <v>40158</v>
      </c>
      <c r="K320" s="188">
        <v>72.599999999999994</v>
      </c>
    </row>
    <row r="321" spans="1:11" ht="12.6">
      <c r="A321" s="100" t="s">
        <v>796</v>
      </c>
      <c r="D321" s="16" t="s">
        <v>797</v>
      </c>
      <c r="E321" s="181">
        <v>1870</v>
      </c>
      <c r="F321" s="181">
        <v>0</v>
      </c>
      <c r="G321" s="181">
        <v>211</v>
      </c>
      <c r="H321" s="181">
        <v>2081</v>
      </c>
      <c r="I321" s="182">
        <v>0.1</v>
      </c>
      <c r="J321" s="19">
        <v>34492</v>
      </c>
      <c r="K321" s="188">
        <v>60.3</v>
      </c>
    </row>
    <row r="322" spans="1:11" ht="12.6">
      <c r="A322" s="100" t="s">
        <v>798</v>
      </c>
      <c r="D322" s="16" t="s">
        <v>799</v>
      </c>
      <c r="E322" s="181">
        <v>1306</v>
      </c>
      <c r="F322" s="181">
        <v>59</v>
      </c>
      <c r="G322" s="181">
        <v>216</v>
      </c>
      <c r="H322" s="181">
        <v>1581</v>
      </c>
      <c r="I322" s="182">
        <v>0.1</v>
      </c>
      <c r="J322" s="19">
        <v>34945</v>
      </c>
      <c r="K322" s="188">
        <v>45.2</v>
      </c>
    </row>
    <row r="323" spans="1:11" ht="12.6">
      <c r="A323" s="100" t="s">
        <v>800</v>
      </c>
      <c r="D323" s="16" t="s">
        <v>801</v>
      </c>
      <c r="E323" s="181">
        <v>1775</v>
      </c>
      <c r="F323" s="181">
        <v>1</v>
      </c>
      <c r="G323" s="181">
        <v>210</v>
      </c>
      <c r="H323" s="181">
        <v>1986</v>
      </c>
      <c r="I323" s="182">
        <v>0.1</v>
      </c>
      <c r="J323" s="19">
        <v>50141</v>
      </c>
      <c r="K323" s="188">
        <v>39.6</v>
      </c>
    </row>
    <row r="324" spans="1:11" ht="12.6">
      <c r="A324" s="100" t="s">
        <v>802</v>
      </c>
      <c r="D324" s="16" t="s">
        <v>803</v>
      </c>
      <c r="E324" s="181">
        <v>1481</v>
      </c>
      <c r="F324" s="181">
        <v>183</v>
      </c>
      <c r="G324" s="181">
        <v>301</v>
      </c>
      <c r="H324" s="181">
        <v>1965</v>
      </c>
      <c r="I324" s="182">
        <v>0.1</v>
      </c>
      <c r="J324" s="19">
        <v>39677</v>
      </c>
      <c r="K324" s="188">
        <v>49.5</v>
      </c>
    </row>
    <row r="325" spans="1:11" s="17" customFormat="1" ht="25.15" customHeight="1">
      <c r="A325" s="102" t="s">
        <v>804</v>
      </c>
      <c r="C325" s="17" t="s">
        <v>805</v>
      </c>
      <c r="E325" s="181">
        <v>14945</v>
      </c>
      <c r="F325" s="181">
        <v>1448</v>
      </c>
      <c r="G325" s="181">
        <v>5081</v>
      </c>
      <c r="H325" s="181">
        <v>21474</v>
      </c>
      <c r="I325" s="182">
        <v>0.8</v>
      </c>
      <c r="J325" s="19">
        <v>361731</v>
      </c>
      <c r="K325" s="188">
        <v>59.4</v>
      </c>
    </row>
    <row r="326" spans="1:11" ht="12.6">
      <c r="A326" s="100" t="s">
        <v>806</v>
      </c>
      <c r="D326" s="16" t="s">
        <v>807</v>
      </c>
      <c r="E326" s="181">
        <v>1163</v>
      </c>
      <c r="F326" s="181">
        <v>188</v>
      </c>
      <c r="G326" s="181">
        <v>370</v>
      </c>
      <c r="H326" s="181">
        <v>1721</v>
      </c>
      <c r="I326" s="182">
        <v>0.1</v>
      </c>
      <c r="J326" s="19">
        <v>27775</v>
      </c>
      <c r="K326" s="188">
        <v>62</v>
      </c>
    </row>
    <row r="327" spans="1:11" ht="12.6">
      <c r="A327" s="100" t="s">
        <v>808</v>
      </c>
      <c r="D327" s="16" t="s">
        <v>809</v>
      </c>
      <c r="E327" s="181">
        <v>2572</v>
      </c>
      <c r="F327" s="181">
        <v>433</v>
      </c>
      <c r="G327" s="181">
        <v>1080</v>
      </c>
      <c r="H327" s="181">
        <v>4085</v>
      </c>
      <c r="I327" s="182">
        <v>0.2</v>
      </c>
      <c r="J327" s="19">
        <v>69814</v>
      </c>
      <c r="K327" s="188">
        <v>58.5</v>
      </c>
    </row>
    <row r="328" spans="1:11" ht="12.6">
      <c r="A328" s="100" t="s">
        <v>810</v>
      </c>
      <c r="D328" s="16" t="s">
        <v>811</v>
      </c>
      <c r="E328" s="181">
        <v>1962</v>
      </c>
      <c r="F328" s="181">
        <v>394</v>
      </c>
      <c r="G328" s="181">
        <v>463</v>
      </c>
      <c r="H328" s="181">
        <v>2819</v>
      </c>
      <c r="I328" s="182">
        <v>0.1</v>
      </c>
      <c r="J328" s="19">
        <v>52234</v>
      </c>
      <c r="K328" s="188">
        <v>54</v>
      </c>
    </row>
    <row r="329" spans="1:11" ht="12.6">
      <c r="A329" s="100" t="s">
        <v>812</v>
      </c>
      <c r="D329" s="16" t="s">
        <v>813</v>
      </c>
      <c r="E329" s="181">
        <v>1710</v>
      </c>
      <c r="F329" s="181">
        <v>6</v>
      </c>
      <c r="G329" s="181">
        <v>515</v>
      </c>
      <c r="H329" s="181">
        <v>2231</v>
      </c>
      <c r="I329" s="182">
        <v>0.1</v>
      </c>
      <c r="J329" s="19">
        <v>44272</v>
      </c>
      <c r="K329" s="188">
        <v>50.4</v>
      </c>
    </row>
    <row r="330" spans="1:11" ht="12.6">
      <c r="A330" s="100" t="s">
        <v>814</v>
      </c>
      <c r="D330" s="16" t="s">
        <v>815</v>
      </c>
      <c r="E330" s="181">
        <v>2442</v>
      </c>
      <c r="F330" s="181">
        <v>70</v>
      </c>
      <c r="G330" s="181">
        <v>1669</v>
      </c>
      <c r="H330" s="181">
        <v>4181</v>
      </c>
      <c r="I330" s="182">
        <v>0.2</v>
      </c>
      <c r="J330" s="19">
        <v>58026</v>
      </c>
      <c r="K330" s="188">
        <v>72.099999999999994</v>
      </c>
    </row>
    <row r="331" spans="1:11" ht="12.6">
      <c r="A331" s="100" t="s">
        <v>816</v>
      </c>
      <c r="D331" s="16" t="s">
        <v>817</v>
      </c>
      <c r="E331" s="181">
        <v>2525</v>
      </c>
      <c r="F331" s="181">
        <v>0</v>
      </c>
      <c r="G331" s="181">
        <v>398</v>
      </c>
      <c r="H331" s="181">
        <v>2923</v>
      </c>
      <c r="I331" s="182">
        <v>0.1</v>
      </c>
      <c r="J331" s="19">
        <v>60507</v>
      </c>
      <c r="K331" s="188">
        <v>48.3</v>
      </c>
    </row>
    <row r="332" spans="1:11" ht="12.6">
      <c r="A332" s="100" t="s">
        <v>818</v>
      </c>
      <c r="D332" s="16" t="s">
        <v>819</v>
      </c>
      <c r="E332" s="181">
        <v>2571</v>
      </c>
      <c r="F332" s="181">
        <v>357</v>
      </c>
      <c r="G332" s="181">
        <v>586</v>
      </c>
      <c r="H332" s="181">
        <v>3514</v>
      </c>
      <c r="I332" s="182">
        <v>0.1</v>
      </c>
      <c r="J332" s="19">
        <v>49104</v>
      </c>
      <c r="K332" s="188">
        <v>71.599999999999994</v>
      </c>
    </row>
    <row r="333" spans="1:11" ht="25.15" customHeight="1">
      <c r="A333" s="102" t="s">
        <v>222</v>
      </c>
      <c r="B333" s="17" t="s">
        <v>820</v>
      </c>
      <c r="C333" s="17"/>
      <c r="D333" s="17"/>
      <c r="E333" s="148">
        <v>79474</v>
      </c>
      <c r="F333" s="148">
        <v>24914</v>
      </c>
      <c r="G333" s="148">
        <v>65855</v>
      </c>
      <c r="H333" s="148">
        <v>170243</v>
      </c>
      <c r="I333" s="180">
        <v>6.4</v>
      </c>
      <c r="J333" s="186">
        <v>2356954</v>
      </c>
      <c r="K333" s="187">
        <v>72.2</v>
      </c>
    </row>
    <row r="334" spans="1:11" ht="25.15" customHeight="1">
      <c r="A334" s="102" t="s">
        <v>821</v>
      </c>
      <c r="B334" s="17"/>
      <c r="C334" s="17" t="s">
        <v>2399</v>
      </c>
      <c r="D334" s="17"/>
      <c r="E334" s="181">
        <v>2233</v>
      </c>
      <c r="F334" s="181">
        <v>333</v>
      </c>
      <c r="G334" s="181">
        <v>1056</v>
      </c>
      <c r="H334" s="181">
        <v>3622</v>
      </c>
      <c r="I334" s="182">
        <v>0.1</v>
      </c>
      <c r="J334" s="19">
        <v>76115</v>
      </c>
      <c r="K334" s="188">
        <v>47.6</v>
      </c>
    </row>
    <row r="335" spans="1:11" ht="14.4">
      <c r="A335" s="8" t="s">
        <v>2954</v>
      </c>
      <c r="C335" s="8" t="s">
        <v>2970</v>
      </c>
      <c r="D335" s="17"/>
      <c r="E335" s="181">
        <v>7783</v>
      </c>
      <c r="F335" s="181">
        <v>1717</v>
      </c>
      <c r="G335" s="181">
        <v>3384</v>
      </c>
      <c r="H335" s="181">
        <v>12884</v>
      </c>
      <c r="I335" s="182">
        <v>0.5</v>
      </c>
      <c r="J335" s="19">
        <v>172852</v>
      </c>
      <c r="K335" s="188">
        <v>74.5</v>
      </c>
    </row>
    <row r="336" spans="1:11" ht="12.6">
      <c r="A336" s="102" t="s">
        <v>822</v>
      </c>
      <c r="B336" s="17"/>
      <c r="C336" s="17" t="s">
        <v>2400</v>
      </c>
      <c r="D336" s="17"/>
      <c r="E336" s="181">
        <v>4935</v>
      </c>
      <c r="F336" s="181">
        <v>3715</v>
      </c>
      <c r="G336" s="181">
        <v>3777</v>
      </c>
      <c r="H336" s="181">
        <v>12427</v>
      </c>
      <c r="I336" s="182">
        <v>0.5</v>
      </c>
      <c r="J336" s="19">
        <v>190108</v>
      </c>
      <c r="K336" s="188">
        <v>65.400000000000006</v>
      </c>
    </row>
    <row r="337" spans="1:11" ht="12.6">
      <c r="A337" s="102" t="s">
        <v>823</v>
      </c>
      <c r="B337" s="17"/>
      <c r="C337" s="17" t="s">
        <v>2419</v>
      </c>
      <c r="D337" s="17"/>
      <c r="E337" s="181">
        <v>4345</v>
      </c>
      <c r="F337" s="181">
        <v>5169</v>
      </c>
      <c r="G337" s="181">
        <v>9420</v>
      </c>
      <c r="H337" s="181">
        <v>18934</v>
      </c>
      <c r="I337" s="182">
        <v>0.7</v>
      </c>
      <c r="J337" s="19">
        <v>239036</v>
      </c>
      <c r="K337" s="188">
        <v>79.2</v>
      </c>
    </row>
    <row r="338" spans="1:11" ht="14.4">
      <c r="A338" s="8" t="s">
        <v>2955</v>
      </c>
      <c r="C338" s="8" t="s">
        <v>2972</v>
      </c>
      <c r="D338" s="17"/>
      <c r="E338" s="181">
        <v>5187</v>
      </c>
      <c r="F338" s="181">
        <v>1294</v>
      </c>
      <c r="G338" s="181">
        <v>3745</v>
      </c>
      <c r="H338" s="181">
        <v>10226</v>
      </c>
      <c r="I338" s="182">
        <v>0.4</v>
      </c>
      <c r="J338" s="19">
        <v>163959</v>
      </c>
      <c r="K338" s="188">
        <v>62.4</v>
      </c>
    </row>
    <row r="339" spans="1:11" ht="12.6">
      <c r="A339" s="102" t="s">
        <v>824</v>
      </c>
      <c r="B339" s="17"/>
      <c r="C339" s="17" t="s">
        <v>2420</v>
      </c>
      <c r="D339" s="17"/>
      <c r="E339" s="181">
        <v>0</v>
      </c>
      <c r="F339" s="181">
        <v>0</v>
      </c>
      <c r="G339" s="181">
        <v>0</v>
      </c>
      <c r="H339" s="181">
        <v>0</v>
      </c>
      <c r="I339" s="182">
        <v>0</v>
      </c>
      <c r="J339" s="19">
        <v>1058</v>
      </c>
      <c r="K339" s="188">
        <v>0</v>
      </c>
    </row>
    <row r="340" spans="1:11" ht="12.6">
      <c r="A340" s="102" t="s">
        <v>825</v>
      </c>
      <c r="B340" s="17"/>
      <c r="C340" s="17" t="s">
        <v>1551</v>
      </c>
      <c r="D340" s="17"/>
      <c r="E340" s="181">
        <v>3093</v>
      </c>
      <c r="F340" s="181">
        <v>349</v>
      </c>
      <c r="G340" s="181">
        <v>2028</v>
      </c>
      <c r="H340" s="181">
        <v>5470</v>
      </c>
      <c r="I340" s="182">
        <v>0.2</v>
      </c>
      <c r="J340" s="19">
        <v>92672</v>
      </c>
      <c r="K340" s="188">
        <v>59</v>
      </c>
    </row>
    <row r="341" spans="1:11" ht="12.6">
      <c r="A341" s="102" t="s">
        <v>826</v>
      </c>
      <c r="B341" s="17"/>
      <c r="C341" s="17" t="s">
        <v>2402</v>
      </c>
      <c r="D341" s="17"/>
      <c r="E341" s="181">
        <v>6431</v>
      </c>
      <c r="F341" s="181">
        <v>3712</v>
      </c>
      <c r="G341" s="181">
        <v>5244</v>
      </c>
      <c r="H341" s="181">
        <v>15387</v>
      </c>
      <c r="I341" s="182">
        <v>0.6</v>
      </c>
      <c r="J341" s="19">
        <v>110543</v>
      </c>
      <c r="K341" s="188">
        <v>139.19999999999999</v>
      </c>
    </row>
    <row r="342" spans="1:11" ht="12.6">
      <c r="A342" s="102" t="s">
        <v>827</v>
      </c>
      <c r="B342" s="17"/>
      <c r="C342" s="17" t="s">
        <v>2401</v>
      </c>
      <c r="D342" s="17"/>
      <c r="E342" s="181">
        <v>5177</v>
      </c>
      <c r="F342" s="181">
        <v>25</v>
      </c>
      <c r="G342" s="181">
        <v>2846</v>
      </c>
      <c r="H342" s="181">
        <v>8048</v>
      </c>
      <c r="I342" s="182">
        <v>0.3</v>
      </c>
      <c r="J342" s="19">
        <v>113543</v>
      </c>
      <c r="K342" s="188">
        <v>70.900000000000006</v>
      </c>
    </row>
    <row r="343" spans="1:11" ht="12.6">
      <c r="A343" s="102" t="s">
        <v>828</v>
      </c>
      <c r="B343" s="17"/>
      <c r="C343" s="17" t="s">
        <v>2403</v>
      </c>
      <c r="D343" s="17"/>
      <c r="E343" s="181">
        <v>5354</v>
      </c>
      <c r="F343" s="181">
        <v>616</v>
      </c>
      <c r="G343" s="181">
        <v>1388</v>
      </c>
      <c r="H343" s="181">
        <v>7358</v>
      </c>
      <c r="I343" s="182">
        <v>0.3</v>
      </c>
      <c r="J343" s="19">
        <v>91880</v>
      </c>
      <c r="K343" s="188">
        <v>80.099999999999994</v>
      </c>
    </row>
    <row r="344" spans="1:11" ht="12.6">
      <c r="A344" s="102" t="s">
        <v>829</v>
      </c>
      <c r="B344" s="17"/>
      <c r="C344" s="17" t="s">
        <v>1816</v>
      </c>
      <c r="D344" s="17"/>
      <c r="E344" s="181">
        <v>2423</v>
      </c>
      <c r="F344" s="181">
        <v>710</v>
      </c>
      <c r="G344" s="181">
        <v>2823</v>
      </c>
      <c r="H344" s="181">
        <v>5956</v>
      </c>
      <c r="I344" s="182">
        <v>0.2</v>
      </c>
      <c r="J344" s="19">
        <v>60525</v>
      </c>
      <c r="K344" s="188">
        <v>98.4</v>
      </c>
    </row>
    <row r="345" spans="1:11" ht="12.6">
      <c r="A345" s="102" t="s">
        <v>830</v>
      </c>
      <c r="B345" s="17"/>
      <c r="C345" s="17" t="s">
        <v>2421</v>
      </c>
      <c r="D345" s="17"/>
      <c r="E345" s="181">
        <v>8193</v>
      </c>
      <c r="F345" s="181">
        <v>765</v>
      </c>
      <c r="G345" s="181">
        <v>3679</v>
      </c>
      <c r="H345" s="181">
        <v>12637</v>
      </c>
      <c r="I345" s="182">
        <v>0.5</v>
      </c>
      <c r="J345" s="19">
        <v>205020</v>
      </c>
      <c r="K345" s="188">
        <v>61.6</v>
      </c>
    </row>
    <row r="346" spans="1:11" s="17" customFormat="1" ht="25.15" customHeight="1">
      <c r="A346" s="102" t="s">
        <v>831</v>
      </c>
      <c r="C346" s="17" t="s">
        <v>832</v>
      </c>
      <c r="E346" s="181">
        <v>8864</v>
      </c>
      <c r="F346" s="181">
        <v>3525</v>
      </c>
      <c r="G346" s="181">
        <v>15216</v>
      </c>
      <c r="H346" s="181">
        <v>27605</v>
      </c>
      <c r="I346" s="182">
        <v>1</v>
      </c>
      <c r="J346" s="19">
        <v>336837</v>
      </c>
      <c r="K346" s="188">
        <v>82</v>
      </c>
    </row>
    <row r="347" spans="1:11" ht="12.6">
      <c r="A347" s="100" t="s">
        <v>833</v>
      </c>
      <c r="D347" s="16" t="s">
        <v>834</v>
      </c>
      <c r="E347" s="181">
        <v>1644</v>
      </c>
      <c r="F347" s="181">
        <v>292</v>
      </c>
      <c r="G347" s="181">
        <v>1598</v>
      </c>
      <c r="H347" s="181">
        <v>3534</v>
      </c>
      <c r="I347" s="182">
        <v>0.1</v>
      </c>
      <c r="J347" s="19">
        <v>62161</v>
      </c>
      <c r="K347" s="188">
        <v>56.9</v>
      </c>
    </row>
    <row r="348" spans="1:11" ht="12.6">
      <c r="A348" s="100" t="s">
        <v>835</v>
      </c>
      <c r="D348" s="16" t="s">
        <v>836</v>
      </c>
      <c r="E348" s="181">
        <v>1875</v>
      </c>
      <c r="F348" s="181">
        <v>309</v>
      </c>
      <c r="G348" s="181">
        <v>1183</v>
      </c>
      <c r="H348" s="181">
        <v>3367</v>
      </c>
      <c r="I348" s="182">
        <v>0.1</v>
      </c>
      <c r="J348" s="19">
        <v>52493</v>
      </c>
      <c r="K348" s="188">
        <v>64.099999999999994</v>
      </c>
    </row>
    <row r="349" spans="1:11" ht="12.6">
      <c r="A349" s="100" t="s">
        <v>837</v>
      </c>
      <c r="D349" s="16" t="s">
        <v>838</v>
      </c>
      <c r="E349" s="181">
        <v>797</v>
      </c>
      <c r="F349" s="181">
        <v>506</v>
      </c>
      <c r="G349" s="181">
        <v>1350</v>
      </c>
      <c r="H349" s="181">
        <v>2653</v>
      </c>
      <c r="I349" s="182">
        <v>0.1</v>
      </c>
      <c r="J349" s="19">
        <v>33831</v>
      </c>
      <c r="K349" s="188">
        <v>78.400000000000006</v>
      </c>
    </row>
    <row r="350" spans="1:11" ht="12.6">
      <c r="A350" s="100" t="s">
        <v>839</v>
      </c>
      <c r="D350" s="16" t="s">
        <v>840</v>
      </c>
      <c r="E350" s="181">
        <v>742</v>
      </c>
      <c r="F350" s="181">
        <v>499</v>
      </c>
      <c r="G350" s="181">
        <v>1736</v>
      </c>
      <c r="H350" s="181">
        <v>2977</v>
      </c>
      <c r="I350" s="182">
        <v>0.1</v>
      </c>
      <c r="J350" s="19">
        <v>40803</v>
      </c>
      <c r="K350" s="188">
        <v>73</v>
      </c>
    </row>
    <row r="351" spans="1:11" ht="12.6">
      <c r="A351" s="100" t="s">
        <v>841</v>
      </c>
      <c r="D351" s="16" t="s">
        <v>842</v>
      </c>
      <c r="E351" s="181">
        <v>1046</v>
      </c>
      <c r="F351" s="181">
        <v>419</v>
      </c>
      <c r="G351" s="181">
        <v>1946</v>
      </c>
      <c r="H351" s="181">
        <v>3411</v>
      </c>
      <c r="I351" s="182">
        <v>0.1</v>
      </c>
      <c r="J351" s="19">
        <v>37982</v>
      </c>
      <c r="K351" s="188">
        <v>89.8</v>
      </c>
    </row>
    <row r="352" spans="1:11" ht="12.6">
      <c r="A352" s="100" t="s">
        <v>843</v>
      </c>
      <c r="D352" s="16" t="s">
        <v>844</v>
      </c>
      <c r="E352" s="181">
        <v>1853</v>
      </c>
      <c r="F352" s="181">
        <v>377</v>
      </c>
      <c r="G352" s="181">
        <v>2041</v>
      </c>
      <c r="H352" s="181">
        <v>4271</v>
      </c>
      <c r="I352" s="182">
        <v>0.2</v>
      </c>
      <c r="J352" s="19">
        <v>56513</v>
      </c>
      <c r="K352" s="188">
        <v>75.599999999999994</v>
      </c>
    </row>
    <row r="353" spans="1:11" ht="12.6">
      <c r="A353" s="100" t="s">
        <v>845</v>
      </c>
      <c r="D353" s="16" t="s">
        <v>846</v>
      </c>
      <c r="E353" s="181">
        <v>430</v>
      </c>
      <c r="F353" s="181">
        <v>693</v>
      </c>
      <c r="G353" s="181">
        <v>3874</v>
      </c>
      <c r="H353" s="181">
        <v>4997</v>
      </c>
      <c r="I353" s="182">
        <v>0.2</v>
      </c>
      <c r="J353" s="19">
        <v>29522</v>
      </c>
      <c r="K353" s="188">
        <v>169.3</v>
      </c>
    </row>
    <row r="354" spans="1:11" ht="12.6">
      <c r="A354" s="100" t="s">
        <v>847</v>
      </c>
      <c r="D354" s="16" t="s">
        <v>848</v>
      </c>
      <c r="E354" s="181">
        <v>477</v>
      </c>
      <c r="F354" s="181">
        <v>430</v>
      </c>
      <c r="G354" s="181">
        <v>1488</v>
      </c>
      <c r="H354" s="181">
        <v>2395</v>
      </c>
      <c r="I354" s="182">
        <v>0.1</v>
      </c>
      <c r="J354" s="19">
        <v>23532</v>
      </c>
      <c r="K354" s="188">
        <v>101.8</v>
      </c>
    </row>
    <row r="355" spans="1:11" s="17" customFormat="1" ht="25.15" customHeight="1">
      <c r="A355" s="102" t="s">
        <v>852</v>
      </c>
      <c r="C355" s="17" t="s">
        <v>853</v>
      </c>
      <c r="E355" s="181">
        <v>9345</v>
      </c>
      <c r="F355" s="181">
        <v>1422</v>
      </c>
      <c r="G355" s="181">
        <v>6653</v>
      </c>
      <c r="H355" s="181">
        <v>17420</v>
      </c>
      <c r="I355" s="182">
        <v>0.7</v>
      </c>
      <c r="J355" s="19">
        <v>265105</v>
      </c>
      <c r="K355" s="188">
        <v>65.7</v>
      </c>
    </row>
    <row r="356" spans="1:11" ht="12.6">
      <c r="A356" s="100" t="s">
        <v>854</v>
      </c>
      <c r="D356" s="16" t="s">
        <v>855</v>
      </c>
      <c r="E356" s="181">
        <v>1690</v>
      </c>
      <c r="F356" s="181">
        <v>297</v>
      </c>
      <c r="G356" s="181">
        <v>568</v>
      </c>
      <c r="H356" s="181">
        <v>2555</v>
      </c>
      <c r="I356" s="182">
        <v>0.1</v>
      </c>
      <c r="J356" s="19">
        <v>51420</v>
      </c>
      <c r="K356" s="188">
        <v>49.7</v>
      </c>
    </row>
    <row r="357" spans="1:11" ht="12.6">
      <c r="A357" s="100" t="s">
        <v>856</v>
      </c>
      <c r="D357" s="16" t="s">
        <v>857</v>
      </c>
      <c r="E357" s="181">
        <v>959</v>
      </c>
      <c r="F357" s="181">
        <v>49</v>
      </c>
      <c r="G357" s="181">
        <v>390</v>
      </c>
      <c r="H357" s="181">
        <v>1398</v>
      </c>
      <c r="I357" s="182">
        <v>0.1</v>
      </c>
      <c r="J357" s="19">
        <v>37735</v>
      </c>
      <c r="K357" s="188">
        <v>37</v>
      </c>
    </row>
    <row r="358" spans="1:11" ht="12.6">
      <c r="A358" s="100" t="s">
        <v>858</v>
      </c>
      <c r="D358" s="16" t="s">
        <v>859</v>
      </c>
      <c r="E358" s="181">
        <v>1265</v>
      </c>
      <c r="F358" s="181">
        <v>231</v>
      </c>
      <c r="G358" s="181">
        <v>1818</v>
      </c>
      <c r="H358" s="181">
        <v>3314</v>
      </c>
      <c r="I358" s="182">
        <v>0.1</v>
      </c>
      <c r="J358" s="19">
        <v>35806</v>
      </c>
      <c r="K358" s="188">
        <v>92.6</v>
      </c>
    </row>
    <row r="359" spans="1:11" ht="12.6">
      <c r="A359" s="100" t="s">
        <v>860</v>
      </c>
      <c r="D359" s="16" t="s">
        <v>861</v>
      </c>
      <c r="E359" s="181">
        <v>2386</v>
      </c>
      <c r="F359" s="181">
        <v>806</v>
      </c>
      <c r="G359" s="181">
        <v>2001</v>
      </c>
      <c r="H359" s="181">
        <v>5193</v>
      </c>
      <c r="I359" s="182">
        <v>0.2</v>
      </c>
      <c r="J359" s="19">
        <v>52677</v>
      </c>
      <c r="K359" s="188">
        <v>98.6</v>
      </c>
    </row>
    <row r="360" spans="1:11" ht="12.6">
      <c r="A360" s="100" t="s">
        <v>862</v>
      </c>
      <c r="D360" s="16" t="s">
        <v>863</v>
      </c>
      <c r="E360" s="181">
        <v>1474</v>
      </c>
      <c r="F360" s="181">
        <v>30</v>
      </c>
      <c r="G360" s="181">
        <v>945</v>
      </c>
      <c r="H360" s="181">
        <v>2449</v>
      </c>
      <c r="I360" s="182">
        <v>0.1</v>
      </c>
      <c r="J360" s="19">
        <v>49791</v>
      </c>
      <c r="K360" s="188">
        <v>49.2</v>
      </c>
    </row>
    <row r="361" spans="1:11" ht="12.6">
      <c r="A361" s="100" t="s">
        <v>864</v>
      </c>
      <c r="D361" s="16" t="s">
        <v>865</v>
      </c>
      <c r="E361" s="181">
        <v>1571</v>
      </c>
      <c r="F361" s="181">
        <v>9</v>
      </c>
      <c r="G361" s="181">
        <v>931</v>
      </c>
      <c r="H361" s="181">
        <v>2511</v>
      </c>
      <c r="I361" s="182">
        <v>0.1</v>
      </c>
      <c r="J361" s="19">
        <v>37676</v>
      </c>
      <c r="K361" s="188">
        <v>66.599999999999994</v>
      </c>
    </row>
    <row r="362" spans="1:11" s="17" customFormat="1" ht="25.15" customHeight="1">
      <c r="A362" s="102" t="s">
        <v>866</v>
      </c>
      <c r="C362" s="17" t="s">
        <v>867</v>
      </c>
      <c r="E362" s="181">
        <v>6111</v>
      </c>
      <c r="F362" s="181">
        <v>1562</v>
      </c>
      <c r="G362" s="181">
        <v>4596</v>
      </c>
      <c r="H362" s="181">
        <v>12269</v>
      </c>
      <c r="I362" s="182">
        <v>0.5</v>
      </c>
      <c r="J362" s="19">
        <v>237703</v>
      </c>
      <c r="K362" s="188">
        <v>51.6</v>
      </c>
    </row>
    <row r="363" spans="1:11" ht="12.6">
      <c r="A363" s="100" t="s">
        <v>868</v>
      </c>
      <c r="D363" s="16" t="s">
        <v>869</v>
      </c>
      <c r="E363" s="181">
        <v>1273</v>
      </c>
      <c r="F363" s="181">
        <v>234</v>
      </c>
      <c r="G363" s="181">
        <v>977</v>
      </c>
      <c r="H363" s="181">
        <v>2484</v>
      </c>
      <c r="I363" s="182">
        <v>0.1</v>
      </c>
      <c r="J363" s="19">
        <v>48282</v>
      </c>
      <c r="K363" s="188">
        <v>51.4</v>
      </c>
    </row>
    <row r="364" spans="1:11" ht="12.6">
      <c r="A364" s="100" t="s">
        <v>870</v>
      </c>
      <c r="D364" s="16" t="s">
        <v>871</v>
      </c>
      <c r="E364" s="181">
        <v>1627</v>
      </c>
      <c r="F364" s="181">
        <v>458</v>
      </c>
      <c r="G364" s="181">
        <v>1170</v>
      </c>
      <c r="H364" s="181">
        <v>3255</v>
      </c>
      <c r="I364" s="182">
        <v>0.1</v>
      </c>
      <c r="J364" s="19">
        <v>51752</v>
      </c>
      <c r="K364" s="188">
        <v>62.9</v>
      </c>
    </row>
    <row r="365" spans="1:11" ht="14.1">
      <c r="A365" s="645" t="s">
        <v>2958</v>
      </c>
      <c r="D365" s="645" t="s">
        <v>2976</v>
      </c>
      <c r="E365" s="181">
        <v>1364</v>
      </c>
      <c r="F365" s="181">
        <v>500</v>
      </c>
      <c r="G365" s="181">
        <v>1287</v>
      </c>
      <c r="H365" s="181">
        <v>3151</v>
      </c>
      <c r="I365" s="182">
        <v>0.1</v>
      </c>
      <c r="J365" s="19">
        <v>65347</v>
      </c>
      <c r="K365" s="188">
        <v>48.2</v>
      </c>
    </row>
    <row r="366" spans="1:11" ht="12.6">
      <c r="A366" s="100" t="s">
        <v>872</v>
      </c>
      <c r="D366" s="16" t="s">
        <v>873</v>
      </c>
      <c r="E366" s="181">
        <v>1847</v>
      </c>
      <c r="F366" s="181">
        <v>370</v>
      </c>
      <c r="G366" s="181">
        <v>1162</v>
      </c>
      <c r="H366" s="181">
        <v>3379</v>
      </c>
      <c r="I366" s="182">
        <v>0.1</v>
      </c>
      <c r="J366" s="19">
        <v>72321</v>
      </c>
      <c r="K366" s="188">
        <v>46.7</v>
      </c>
    </row>
    <row r="367" spans="1:11" ht="25.15" customHeight="1">
      <c r="A367" s="15" t="s">
        <v>224</v>
      </c>
      <c r="B367" s="17" t="s">
        <v>875</v>
      </c>
      <c r="E367" s="148">
        <v>43188</v>
      </c>
      <c r="F367" s="148">
        <v>16679</v>
      </c>
      <c r="G367" s="148">
        <v>86337</v>
      </c>
      <c r="H367" s="148">
        <v>146204</v>
      </c>
      <c r="I367" s="180">
        <v>5.5</v>
      </c>
      <c r="J367" s="186">
        <v>1341594</v>
      </c>
      <c r="K367" s="187">
        <v>109</v>
      </c>
    </row>
    <row r="368" spans="1:11" ht="25.15" customHeight="1">
      <c r="A368" s="100" t="s">
        <v>876</v>
      </c>
      <c r="D368" s="16" t="s">
        <v>877</v>
      </c>
      <c r="E368" s="181">
        <v>372</v>
      </c>
      <c r="F368" s="181">
        <v>190</v>
      </c>
      <c r="G368" s="181">
        <v>2249</v>
      </c>
      <c r="H368" s="181">
        <v>2811</v>
      </c>
      <c r="I368" s="182">
        <v>0.1</v>
      </c>
      <c r="J368" s="19">
        <v>30909</v>
      </c>
      <c r="K368" s="188">
        <v>90.9</v>
      </c>
    </row>
    <row r="369" spans="1:11" ht="12.6">
      <c r="A369" s="100" t="s">
        <v>878</v>
      </c>
      <c r="D369" s="16" t="s">
        <v>879</v>
      </c>
      <c r="E369" s="181">
        <v>1177</v>
      </c>
      <c r="F369" s="181">
        <v>391</v>
      </c>
      <c r="G369" s="181">
        <v>2419</v>
      </c>
      <c r="H369" s="181">
        <v>3987</v>
      </c>
      <c r="I369" s="182">
        <v>0.1</v>
      </c>
      <c r="J369" s="19">
        <v>53699</v>
      </c>
      <c r="K369" s="188">
        <v>74.2</v>
      </c>
    </row>
    <row r="370" spans="1:11" ht="12.6">
      <c r="A370" s="100" t="s">
        <v>880</v>
      </c>
      <c r="D370" s="16" t="s">
        <v>881</v>
      </c>
      <c r="E370" s="181">
        <v>1813</v>
      </c>
      <c r="F370" s="181">
        <v>434</v>
      </c>
      <c r="G370" s="181">
        <v>3834</v>
      </c>
      <c r="H370" s="181">
        <v>6081</v>
      </c>
      <c r="I370" s="182">
        <v>0.2</v>
      </c>
      <c r="J370" s="19">
        <v>52415</v>
      </c>
      <c r="K370" s="188">
        <v>116</v>
      </c>
    </row>
    <row r="371" spans="1:11" ht="12.6">
      <c r="A371" s="100" t="s">
        <v>882</v>
      </c>
      <c r="D371" s="16" t="s">
        <v>883</v>
      </c>
      <c r="E371" s="181">
        <v>2565</v>
      </c>
      <c r="F371" s="181">
        <v>715</v>
      </c>
      <c r="G371" s="181">
        <v>6002</v>
      </c>
      <c r="H371" s="181">
        <v>9282</v>
      </c>
      <c r="I371" s="182">
        <v>0.3</v>
      </c>
      <c r="J371" s="19">
        <v>41361</v>
      </c>
      <c r="K371" s="188">
        <v>224.4</v>
      </c>
    </row>
    <row r="372" spans="1:11" ht="12.6">
      <c r="A372" s="100" t="s">
        <v>884</v>
      </c>
      <c r="D372" s="16" t="s">
        <v>885</v>
      </c>
      <c r="E372" s="181">
        <v>2570</v>
      </c>
      <c r="F372" s="181">
        <v>497</v>
      </c>
      <c r="G372" s="181">
        <v>5190</v>
      </c>
      <c r="H372" s="181">
        <v>8257</v>
      </c>
      <c r="I372" s="182">
        <v>0.3</v>
      </c>
      <c r="J372" s="19">
        <v>65560</v>
      </c>
      <c r="K372" s="188">
        <v>125.9</v>
      </c>
    </row>
    <row r="373" spans="1:11" ht="12.6">
      <c r="A373" s="100" t="s">
        <v>886</v>
      </c>
      <c r="D373" s="16" t="s">
        <v>887</v>
      </c>
      <c r="E373" s="181">
        <v>2048</v>
      </c>
      <c r="F373" s="181">
        <v>635</v>
      </c>
      <c r="G373" s="181">
        <v>1949</v>
      </c>
      <c r="H373" s="181">
        <v>4632</v>
      </c>
      <c r="I373" s="182">
        <v>0.2</v>
      </c>
      <c r="J373" s="19">
        <v>58092</v>
      </c>
      <c r="K373" s="188">
        <v>79.7</v>
      </c>
    </row>
    <row r="374" spans="1:11" ht="12.6">
      <c r="A374" s="100" t="s">
        <v>888</v>
      </c>
      <c r="D374" s="16" t="s">
        <v>889</v>
      </c>
      <c r="E374" s="181">
        <v>2198</v>
      </c>
      <c r="F374" s="181">
        <v>162</v>
      </c>
      <c r="G374" s="181">
        <v>5460</v>
      </c>
      <c r="H374" s="181">
        <v>7820</v>
      </c>
      <c r="I374" s="182">
        <v>0.3</v>
      </c>
      <c r="J374" s="19">
        <v>59224</v>
      </c>
      <c r="K374" s="188">
        <v>132</v>
      </c>
    </row>
    <row r="375" spans="1:11" ht="12.6">
      <c r="A375" s="100" t="s">
        <v>890</v>
      </c>
      <c r="D375" s="16" t="s">
        <v>891</v>
      </c>
      <c r="E375" s="181">
        <v>1367</v>
      </c>
      <c r="F375" s="181">
        <v>133</v>
      </c>
      <c r="G375" s="181">
        <v>4677</v>
      </c>
      <c r="H375" s="181">
        <v>6177</v>
      </c>
      <c r="I375" s="182">
        <v>0.2</v>
      </c>
      <c r="J375" s="19">
        <v>31193</v>
      </c>
      <c r="K375" s="188">
        <v>198</v>
      </c>
    </row>
    <row r="376" spans="1:11" ht="12.6">
      <c r="A376" s="100" t="s">
        <v>892</v>
      </c>
      <c r="D376" s="16" t="s">
        <v>893</v>
      </c>
      <c r="E376" s="181">
        <v>1260</v>
      </c>
      <c r="F376" s="181">
        <v>371</v>
      </c>
      <c r="G376" s="181">
        <v>3864</v>
      </c>
      <c r="H376" s="181">
        <v>5495</v>
      </c>
      <c r="I376" s="182">
        <v>0.2</v>
      </c>
      <c r="J376" s="19">
        <v>54865</v>
      </c>
      <c r="K376" s="188">
        <v>100.2</v>
      </c>
    </row>
    <row r="377" spans="1:11" ht="12.6">
      <c r="A377" s="100" t="s">
        <v>894</v>
      </c>
      <c r="D377" s="16" t="s">
        <v>895</v>
      </c>
      <c r="E377" s="181">
        <v>2363</v>
      </c>
      <c r="F377" s="181">
        <v>859</v>
      </c>
      <c r="G377" s="181">
        <v>6651</v>
      </c>
      <c r="H377" s="181">
        <v>9873</v>
      </c>
      <c r="I377" s="182">
        <v>0.4</v>
      </c>
      <c r="J377" s="19">
        <v>80451</v>
      </c>
      <c r="K377" s="188">
        <v>122.7</v>
      </c>
    </row>
    <row r="378" spans="1:11" ht="12.6">
      <c r="A378" s="100" t="s">
        <v>896</v>
      </c>
      <c r="D378" s="16" t="s">
        <v>897</v>
      </c>
      <c r="E378" s="181">
        <v>2014</v>
      </c>
      <c r="F378" s="181">
        <v>945</v>
      </c>
      <c r="G378" s="181">
        <v>5020</v>
      </c>
      <c r="H378" s="181">
        <v>7979</v>
      </c>
      <c r="I378" s="182">
        <v>0.3</v>
      </c>
      <c r="J378" s="19">
        <v>107441</v>
      </c>
      <c r="K378" s="188">
        <v>74.3</v>
      </c>
    </row>
    <row r="379" spans="1:11" ht="12.6">
      <c r="A379" s="100" t="s">
        <v>898</v>
      </c>
      <c r="D379" s="16" t="s">
        <v>899</v>
      </c>
      <c r="E379" s="181">
        <v>1823</v>
      </c>
      <c r="F379" s="181">
        <v>1423</v>
      </c>
      <c r="G379" s="181">
        <v>4358</v>
      </c>
      <c r="H379" s="181">
        <v>7604</v>
      </c>
      <c r="I379" s="182">
        <v>0.3</v>
      </c>
      <c r="J379" s="19">
        <v>61508</v>
      </c>
      <c r="K379" s="188">
        <v>123.6</v>
      </c>
    </row>
    <row r="380" spans="1:11" ht="12.6">
      <c r="A380" s="100" t="s">
        <v>900</v>
      </c>
      <c r="D380" s="16" t="s">
        <v>901</v>
      </c>
      <c r="E380" s="181">
        <v>1318</v>
      </c>
      <c r="F380" s="181">
        <v>1221</v>
      </c>
      <c r="G380" s="181">
        <v>3890</v>
      </c>
      <c r="H380" s="181">
        <v>6429</v>
      </c>
      <c r="I380" s="182">
        <v>0.2</v>
      </c>
      <c r="J380" s="19">
        <v>60982</v>
      </c>
      <c r="K380" s="188">
        <v>105.4</v>
      </c>
    </row>
    <row r="381" spans="1:11" ht="12.75" customHeight="1">
      <c r="A381" s="100" t="s">
        <v>902</v>
      </c>
      <c r="D381" s="16" t="s">
        <v>2966</v>
      </c>
      <c r="E381" s="181">
        <v>2213</v>
      </c>
      <c r="F381" s="181">
        <v>427</v>
      </c>
      <c r="G381" s="181">
        <v>2126</v>
      </c>
      <c r="H381" s="181">
        <v>4766</v>
      </c>
      <c r="I381" s="182">
        <v>0.2</v>
      </c>
      <c r="J381" s="19">
        <v>55517</v>
      </c>
      <c r="K381" s="188">
        <v>85.8</v>
      </c>
    </row>
    <row r="382" spans="1:11" ht="12.6">
      <c r="A382" s="100" t="s">
        <v>903</v>
      </c>
      <c r="D382" s="16" t="s">
        <v>904</v>
      </c>
      <c r="E382" s="181">
        <v>5930</v>
      </c>
      <c r="F382" s="181">
        <v>2972</v>
      </c>
      <c r="G382" s="181">
        <v>6106</v>
      </c>
      <c r="H382" s="181">
        <v>15008</v>
      </c>
      <c r="I382" s="182">
        <v>0.6</v>
      </c>
      <c r="J382" s="19">
        <v>151125</v>
      </c>
      <c r="K382" s="188">
        <v>99.3</v>
      </c>
    </row>
    <row r="383" spans="1:11" ht="12.6">
      <c r="A383" s="100" t="s">
        <v>905</v>
      </c>
      <c r="D383" s="16" t="s">
        <v>906</v>
      </c>
      <c r="E383" s="181">
        <v>2056</v>
      </c>
      <c r="F383" s="181">
        <v>1583</v>
      </c>
      <c r="G383" s="181">
        <v>8663</v>
      </c>
      <c r="H383" s="181">
        <v>12302</v>
      </c>
      <c r="I383" s="182">
        <v>0.5</v>
      </c>
      <c r="J383" s="19">
        <v>103224</v>
      </c>
      <c r="K383" s="188">
        <v>119.2</v>
      </c>
    </row>
    <row r="384" spans="1:11" ht="12.6">
      <c r="A384" s="100" t="s">
        <v>907</v>
      </c>
      <c r="D384" s="16" t="s">
        <v>908</v>
      </c>
      <c r="E384" s="181">
        <v>693</v>
      </c>
      <c r="F384" s="181">
        <v>543</v>
      </c>
      <c r="G384" s="181">
        <v>1698</v>
      </c>
      <c r="H384" s="181">
        <v>2934</v>
      </c>
      <c r="I384" s="182">
        <v>0.1</v>
      </c>
      <c r="J384" s="19">
        <v>24684</v>
      </c>
      <c r="K384" s="188">
        <v>118.9</v>
      </c>
    </row>
    <row r="385" spans="1:11" ht="12.6">
      <c r="A385" s="100" t="s">
        <v>909</v>
      </c>
      <c r="D385" s="16" t="s">
        <v>910</v>
      </c>
      <c r="E385" s="181">
        <v>3090</v>
      </c>
      <c r="F385" s="181">
        <v>1276</v>
      </c>
      <c r="G385" s="181">
        <v>4438</v>
      </c>
      <c r="H385" s="181">
        <v>8804</v>
      </c>
      <c r="I385" s="182">
        <v>0.3</v>
      </c>
      <c r="J385" s="19">
        <v>76087</v>
      </c>
      <c r="K385" s="188">
        <v>115.7</v>
      </c>
    </row>
    <row r="386" spans="1:11" ht="12.6">
      <c r="A386" s="100" t="s">
        <v>911</v>
      </c>
      <c r="D386" s="16" t="s">
        <v>912</v>
      </c>
      <c r="E386" s="181">
        <v>570</v>
      </c>
      <c r="F386" s="181">
        <v>395</v>
      </c>
      <c r="G386" s="181">
        <v>2283</v>
      </c>
      <c r="H386" s="181">
        <v>3248</v>
      </c>
      <c r="I386" s="182">
        <v>0.1</v>
      </c>
      <c r="J386" s="19">
        <v>30867</v>
      </c>
      <c r="K386" s="188">
        <v>105.2</v>
      </c>
    </row>
    <row r="387" spans="1:11" ht="12.6">
      <c r="A387" s="100" t="s">
        <v>913</v>
      </c>
      <c r="D387" s="16" t="s">
        <v>914</v>
      </c>
      <c r="E387" s="181">
        <v>1705</v>
      </c>
      <c r="F387" s="181">
        <v>291</v>
      </c>
      <c r="G387" s="181">
        <v>1566</v>
      </c>
      <c r="H387" s="181">
        <v>3562</v>
      </c>
      <c r="I387" s="182">
        <v>0.1</v>
      </c>
      <c r="J387" s="19">
        <v>39405</v>
      </c>
      <c r="K387" s="188">
        <v>90.4</v>
      </c>
    </row>
    <row r="388" spans="1:11" ht="12.6">
      <c r="A388" s="100" t="s">
        <v>915</v>
      </c>
      <c r="D388" s="16" t="s">
        <v>916</v>
      </c>
      <c r="E388" s="181">
        <v>1474</v>
      </c>
      <c r="F388" s="181">
        <v>26</v>
      </c>
      <c r="G388" s="181">
        <v>965</v>
      </c>
      <c r="H388" s="181">
        <v>2465</v>
      </c>
      <c r="I388" s="182">
        <v>0.1</v>
      </c>
      <c r="J388" s="19">
        <v>39590</v>
      </c>
      <c r="K388" s="188">
        <v>62.3</v>
      </c>
    </row>
    <row r="389" spans="1:11" ht="12.6">
      <c r="A389" s="100" t="s">
        <v>917</v>
      </c>
      <c r="D389" s="16" t="s">
        <v>918</v>
      </c>
      <c r="E389" s="181">
        <v>2569</v>
      </c>
      <c r="F389" s="181">
        <v>1190</v>
      </c>
      <c r="G389" s="181">
        <v>2929</v>
      </c>
      <c r="H389" s="181">
        <v>6688</v>
      </c>
      <c r="I389" s="182">
        <v>0.3</v>
      </c>
      <c r="J389" s="19">
        <v>63394</v>
      </c>
      <c r="K389" s="188">
        <v>105.5</v>
      </c>
    </row>
    <row r="390" spans="1:11" ht="25.15" customHeight="1">
      <c r="A390" s="15" t="s">
        <v>226</v>
      </c>
      <c r="B390" s="17" t="s">
        <v>919</v>
      </c>
      <c r="E390" s="148">
        <v>165722</v>
      </c>
      <c r="F390" s="148">
        <v>64027</v>
      </c>
      <c r="G390" s="148">
        <v>107139</v>
      </c>
      <c r="H390" s="148">
        <v>336888</v>
      </c>
      <c r="I390" s="180">
        <v>12.6</v>
      </c>
      <c r="J390" s="186">
        <v>2446173</v>
      </c>
      <c r="K390" s="187">
        <v>137.69999999999999</v>
      </c>
    </row>
    <row r="391" spans="1:11" ht="25.15" customHeight="1">
      <c r="A391" s="16" t="s">
        <v>955</v>
      </c>
      <c r="D391" s="16" t="s">
        <v>956</v>
      </c>
      <c r="E391" s="181">
        <v>5992</v>
      </c>
      <c r="F391" s="181">
        <v>1157</v>
      </c>
      <c r="G391" s="181">
        <v>1062</v>
      </c>
      <c r="H391" s="181">
        <v>8211</v>
      </c>
      <c r="I391" s="182">
        <v>0.3</v>
      </c>
      <c r="J391" s="19">
        <v>106749</v>
      </c>
      <c r="K391" s="188">
        <v>76.900000000000006</v>
      </c>
    </row>
    <row r="392" spans="1:11" ht="12.6">
      <c r="A392" s="16" t="s">
        <v>957</v>
      </c>
      <c r="D392" s="16" t="s">
        <v>958</v>
      </c>
      <c r="E392" s="181">
        <v>8700</v>
      </c>
      <c r="F392" s="181">
        <v>1015</v>
      </c>
      <c r="G392" s="181">
        <v>2075</v>
      </c>
      <c r="H392" s="181">
        <v>11790</v>
      </c>
      <c r="I392" s="182">
        <v>0.4</v>
      </c>
      <c r="J392" s="19">
        <v>110296</v>
      </c>
      <c r="K392" s="188">
        <v>106.9</v>
      </c>
    </row>
    <row r="393" spans="1:11" ht="12.6">
      <c r="A393" s="16" t="s">
        <v>967</v>
      </c>
      <c r="D393" s="16" t="s">
        <v>968</v>
      </c>
      <c r="E393" s="181">
        <v>2799</v>
      </c>
      <c r="F393" s="181">
        <v>469</v>
      </c>
      <c r="G393" s="181">
        <v>1359</v>
      </c>
      <c r="H393" s="181">
        <v>4627</v>
      </c>
      <c r="I393" s="182">
        <v>0.2</v>
      </c>
      <c r="J393" s="19">
        <v>53333</v>
      </c>
      <c r="K393" s="188">
        <v>86.8</v>
      </c>
    </row>
    <row r="394" spans="1:11" ht="12.6">
      <c r="A394" s="16" t="s">
        <v>959</v>
      </c>
      <c r="D394" s="16" t="s">
        <v>2015</v>
      </c>
      <c r="E394" s="181">
        <v>2795</v>
      </c>
      <c r="F394" s="181">
        <v>621</v>
      </c>
      <c r="G394" s="181">
        <v>1395</v>
      </c>
      <c r="H394" s="181">
        <v>4811</v>
      </c>
      <c r="I394" s="182">
        <v>0.2</v>
      </c>
      <c r="J394" s="19">
        <v>41040</v>
      </c>
      <c r="K394" s="188">
        <v>117.2</v>
      </c>
    </row>
    <row r="395" spans="1:11" ht="12.6">
      <c r="A395" s="16" t="s">
        <v>960</v>
      </c>
      <c r="D395" s="16" t="s">
        <v>2436</v>
      </c>
      <c r="E395" s="181">
        <v>12914</v>
      </c>
      <c r="F395" s="181">
        <v>3581</v>
      </c>
      <c r="G395" s="181">
        <v>4529</v>
      </c>
      <c r="H395" s="181">
        <v>21024</v>
      </c>
      <c r="I395" s="182">
        <v>0.8</v>
      </c>
      <c r="J395" s="19">
        <v>231383</v>
      </c>
      <c r="K395" s="188">
        <v>90.9</v>
      </c>
    </row>
    <row r="396" spans="1:11" ht="12.6">
      <c r="A396" s="16" t="s">
        <v>920</v>
      </c>
      <c r="D396" s="16" t="s">
        <v>921</v>
      </c>
      <c r="E396" s="181">
        <v>1550</v>
      </c>
      <c r="F396" s="181">
        <v>1202</v>
      </c>
      <c r="G396" s="181">
        <v>804</v>
      </c>
      <c r="H396" s="181">
        <v>3556</v>
      </c>
      <c r="I396" s="182">
        <v>0.1</v>
      </c>
      <c r="J396" s="19">
        <v>23401</v>
      </c>
      <c r="K396" s="188">
        <v>152</v>
      </c>
    </row>
    <row r="397" spans="1:11" ht="12.6">
      <c r="A397" s="16" t="s">
        <v>922</v>
      </c>
      <c r="D397" s="16" t="s">
        <v>2031</v>
      </c>
      <c r="E397" s="181">
        <v>2889</v>
      </c>
      <c r="F397" s="181">
        <v>872</v>
      </c>
      <c r="G397" s="181">
        <v>3120</v>
      </c>
      <c r="H397" s="181">
        <v>6881</v>
      </c>
      <c r="I397" s="182">
        <v>0.3</v>
      </c>
      <c r="J397" s="19">
        <v>69202</v>
      </c>
      <c r="K397" s="188">
        <v>99.4</v>
      </c>
    </row>
    <row r="398" spans="1:11" ht="12.6">
      <c r="A398" s="16" t="s">
        <v>969</v>
      </c>
      <c r="D398" s="16" t="s">
        <v>970</v>
      </c>
      <c r="E398" s="181">
        <v>6262</v>
      </c>
      <c r="F398" s="181">
        <v>3156</v>
      </c>
      <c r="G398" s="181">
        <v>2662</v>
      </c>
      <c r="H398" s="181">
        <v>12080</v>
      </c>
      <c r="I398" s="182">
        <v>0.5</v>
      </c>
      <c r="J398" s="19">
        <v>69635</v>
      </c>
      <c r="K398" s="188">
        <v>173.5</v>
      </c>
    </row>
    <row r="399" spans="1:11" ht="12.6">
      <c r="A399" s="16" t="s">
        <v>923</v>
      </c>
      <c r="D399" s="16" t="s">
        <v>924</v>
      </c>
      <c r="E399" s="181">
        <v>3162</v>
      </c>
      <c r="F399" s="181">
        <v>3503</v>
      </c>
      <c r="G399" s="181">
        <v>3447</v>
      </c>
      <c r="H399" s="181">
        <v>10112</v>
      </c>
      <c r="I399" s="182">
        <v>0.4</v>
      </c>
      <c r="J399" s="19">
        <v>54748</v>
      </c>
      <c r="K399" s="188">
        <v>184.7</v>
      </c>
    </row>
    <row r="400" spans="1:11" ht="12.6">
      <c r="A400" s="16" t="s">
        <v>925</v>
      </c>
      <c r="D400" s="16" t="s">
        <v>926</v>
      </c>
      <c r="E400" s="181">
        <v>3074</v>
      </c>
      <c r="F400" s="181">
        <v>313</v>
      </c>
      <c r="G400" s="181">
        <v>1383</v>
      </c>
      <c r="H400" s="181">
        <v>4770</v>
      </c>
      <c r="I400" s="182">
        <v>0.2</v>
      </c>
      <c r="J400" s="19">
        <v>45350</v>
      </c>
      <c r="K400" s="188">
        <v>105.2</v>
      </c>
    </row>
    <row r="401" spans="1:11" ht="12.6">
      <c r="A401" s="16" t="s">
        <v>927</v>
      </c>
      <c r="D401" s="16" t="s">
        <v>928</v>
      </c>
      <c r="E401" s="181">
        <v>1548</v>
      </c>
      <c r="F401" s="181">
        <v>544</v>
      </c>
      <c r="G401" s="181">
        <v>862</v>
      </c>
      <c r="H401" s="181">
        <v>2954</v>
      </c>
      <c r="I401" s="182">
        <v>0.1</v>
      </c>
      <c r="J401" s="19">
        <v>44749</v>
      </c>
      <c r="K401" s="188">
        <v>66</v>
      </c>
    </row>
    <row r="402" spans="1:11" ht="12.6">
      <c r="A402" s="16" t="s">
        <v>929</v>
      </c>
      <c r="D402" s="16" t="s">
        <v>930</v>
      </c>
      <c r="E402" s="181">
        <v>3822</v>
      </c>
      <c r="F402" s="181">
        <v>447</v>
      </c>
      <c r="G402" s="181">
        <v>5567</v>
      </c>
      <c r="H402" s="181">
        <v>9836</v>
      </c>
      <c r="I402" s="182">
        <v>0.4</v>
      </c>
      <c r="J402" s="19">
        <v>38581</v>
      </c>
      <c r="K402" s="188">
        <v>254.9</v>
      </c>
    </row>
    <row r="403" spans="1:11" ht="12.6">
      <c r="A403" s="16" t="s">
        <v>932</v>
      </c>
      <c r="D403" s="16" t="s">
        <v>933</v>
      </c>
      <c r="E403" s="181">
        <v>4419</v>
      </c>
      <c r="F403" s="181">
        <v>1052</v>
      </c>
      <c r="G403" s="181">
        <v>2434</v>
      </c>
      <c r="H403" s="181">
        <v>7905</v>
      </c>
      <c r="I403" s="182">
        <v>0.3</v>
      </c>
      <c r="J403" s="19">
        <v>71072</v>
      </c>
      <c r="K403" s="188">
        <v>111.2</v>
      </c>
    </row>
    <row r="404" spans="1:11" ht="12.6">
      <c r="A404" s="16" t="s">
        <v>2754</v>
      </c>
      <c r="D404" s="16" t="s">
        <v>2934</v>
      </c>
      <c r="E404" s="181">
        <v>11772</v>
      </c>
      <c r="F404" s="181">
        <v>5489</v>
      </c>
      <c r="G404" s="181">
        <v>6009</v>
      </c>
      <c r="H404" s="181">
        <v>23270</v>
      </c>
      <c r="I404" s="182">
        <v>0.9</v>
      </c>
      <c r="J404" s="19">
        <v>165833</v>
      </c>
      <c r="K404" s="188">
        <v>140.30000000000001</v>
      </c>
    </row>
    <row r="405" spans="1:11" ht="14.1">
      <c r="A405" s="645" t="s">
        <v>2959</v>
      </c>
      <c r="D405" s="16" t="s">
        <v>2962</v>
      </c>
      <c r="E405" s="181">
        <v>18841</v>
      </c>
      <c r="F405" s="181">
        <v>12685</v>
      </c>
      <c r="G405" s="181">
        <v>14846</v>
      </c>
      <c r="H405" s="181">
        <v>46372</v>
      </c>
      <c r="I405" s="182">
        <v>1.7</v>
      </c>
      <c r="J405" s="19">
        <v>289399</v>
      </c>
      <c r="K405" s="188">
        <v>160.19999999999999</v>
      </c>
    </row>
    <row r="406" spans="1:11" ht="12.6">
      <c r="A406" s="16" t="s">
        <v>934</v>
      </c>
      <c r="D406" s="16" t="s">
        <v>935</v>
      </c>
      <c r="E406" s="181">
        <v>5293</v>
      </c>
      <c r="F406" s="181">
        <v>753</v>
      </c>
      <c r="G406" s="181">
        <v>3484</v>
      </c>
      <c r="H406" s="181">
        <v>9530</v>
      </c>
      <c r="I406" s="182">
        <v>0.4</v>
      </c>
      <c r="J406" s="19">
        <v>107573</v>
      </c>
      <c r="K406" s="188">
        <v>88.6</v>
      </c>
    </row>
    <row r="407" spans="1:11" ht="12.6">
      <c r="A407" s="16" t="s">
        <v>936</v>
      </c>
      <c r="D407" s="16" t="s">
        <v>937</v>
      </c>
      <c r="E407" s="181">
        <v>2745</v>
      </c>
      <c r="F407" s="181">
        <v>2808</v>
      </c>
      <c r="G407" s="181">
        <v>3497</v>
      </c>
      <c r="H407" s="181">
        <v>9050</v>
      </c>
      <c r="I407" s="182">
        <v>0.3</v>
      </c>
      <c r="J407" s="19">
        <v>37586</v>
      </c>
      <c r="K407" s="188">
        <v>240.8</v>
      </c>
    </row>
    <row r="408" spans="1:11" ht="12.6">
      <c r="A408" s="16" t="s">
        <v>938</v>
      </c>
      <c r="D408" s="16" t="s">
        <v>939</v>
      </c>
      <c r="E408" s="181">
        <v>2608</v>
      </c>
      <c r="F408" s="181">
        <v>523</v>
      </c>
      <c r="G408" s="181">
        <v>1100</v>
      </c>
      <c r="H408" s="181">
        <v>4231</v>
      </c>
      <c r="I408" s="182">
        <v>0.2</v>
      </c>
      <c r="J408" s="19">
        <v>37766</v>
      </c>
      <c r="K408" s="188">
        <v>112</v>
      </c>
    </row>
    <row r="409" spans="1:11" ht="12.6">
      <c r="A409" s="16" t="s">
        <v>940</v>
      </c>
      <c r="D409" s="16" t="s">
        <v>941</v>
      </c>
      <c r="E409" s="181">
        <v>2423</v>
      </c>
      <c r="F409" s="181">
        <v>634</v>
      </c>
      <c r="G409" s="181">
        <v>1470</v>
      </c>
      <c r="H409" s="181">
        <v>4527</v>
      </c>
      <c r="I409" s="182">
        <v>0.2</v>
      </c>
      <c r="J409" s="19">
        <v>41961</v>
      </c>
      <c r="K409" s="188">
        <v>107.9</v>
      </c>
    </row>
    <row r="410" spans="1:11" ht="13.5" customHeight="1">
      <c r="A410" s="16" t="s">
        <v>931</v>
      </c>
      <c r="D410" s="16" t="s">
        <v>2438</v>
      </c>
      <c r="E410" s="181">
        <v>1781</v>
      </c>
      <c r="F410" s="181">
        <v>437</v>
      </c>
      <c r="G410" s="181">
        <v>2485</v>
      </c>
      <c r="H410" s="181">
        <v>4703</v>
      </c>
      <c r="I410" s="182">
        <v>0.2</v>
      </c>
      <c r="J410" s="19">
        <v>12951</v>
      </c>
      <c r="K410" s="188">
        <v>363.1</v>
      </c>
    </row>
    <row r="411" spans="1:11" ht="12.6">
      <c r="A411" s="16" t="s">
        <v>942</v>
      </c>
      <c r="D411" s="16" t="s">
        <v>943</v>
      </c>
      <c r="E411" s="181">
        <v>3929</v>
      </c>
      <c r="F411" s="181">
        <v>2995</v>
      </c>
      <c r="G411" s="181">
        <v>4198</v>
      </c>
      <c r="H411" s="181">
        <v>11122</v>
      </c>
      <c r="I411" s="182">
        <v>0.4</v>
      </c>
      <c r="J411" s="19">
        <v>63440</v>
      </c>
      <c r="K411" s="188">
        <v>175.3</v>
      </c>
    </row>
    <row r="412" spans="1:11" ht="14.1">
      <c r="A412" s="645" t="s">
        <v>2960</v>
      </c>
      <c r="D412" s="16" t="s">
        <v>2963</v>
      </c>
      <c r="E412" s="181">
        <v>10503</v>
      </c>
      <c r="F412" s="181">
        <v>5169</v>
      </c>
      <c r="G412" s="181">
        <v>11171</v>
      </c>
      <c r="H412" s="181">
        <v>26843</v>
      </c>
      <c r="I412" s="182">
        <v>1</v>
      </c>
      <c r="J412" s="19">
        <v>150364</v>
      </c>
      <c r="K412" s="188">
        <v>178.5</v>
      </c>
    </row>
    <row r="413" spans="1:11" ht="12.6">
      <c r="A413" s="16" t="s">
        <v>944</v>
      </c>
      <c r="D413" s="16" t="s">
        <v>945</v>
      </c>
      <c r="E413" s="181">
        <v>386</v>
      </c>
      <c r="F413" s="181">
        <v>4</v>
      </c>
      <c r="G413" s="181">
        <v>579</v>
      </c>
      <c r="H413" s="181">
        <v>969</v>
      </c>
      <c r="I413" s="182">
        <v>0</v>
      </c>
      <c r="J413" s="19">
        <v>10256</v>
      </c>
      <c r="K413" s="188">
        <v>94.5</v>
      </c>
    </row>
    <row r="414" spans="1:11" ht="12.6">
      <c r="A414" s="16" t="s">
        <v>2753</v>
      </c>
      <c r="D414" s="16" t="s">
        <v>2855</v>
      </c>
      <c r="E414" s="181">
        <v>4355</v>
      </c>
      <c r="F414" s="181">
        <v>299</v>
      </c>
      <c r="G414" s="181">
        <v>3013</v>
      </c>
      <c r="H414" s="181">
        <v>7667</v>
      </c>
      <c r="I414" s="182">
        <v>0.3</v>
      </c>
      <c r="J414" s="19">
        <v>67101</v>
      </c>
      <c r="K414" s="188">
        <v>114.3</v>
      </c>
    </row>
    <row r="415" spans="1:11" ht="12.6">
      <c r="A415" s="16" t="s">
        <v>961</v>
      </c>
      <c r="D415" s="16" t="s">
        <v>962</v>
      </c>
      <c r="E415" s="181">
        <v>9274</v>
      </c>
      <c r="F415" s="181">
        <v>2960</v>
      </c>
      <c r="G415" s="181">
        <v>3987</v>
      </c>
      <c r="H415" s="181">
        <v>16221</v>
      </c>
      <c r="I415" s="182">
        <v>0.6</v>
      </c>
      <c r="J415" s="19">
        <v>84025</v>
      </c>
      <c r="K415" s="188">
        <v>193</v>
      </c>
    </row>
    <row r="416" spans="1:11" ht="12.6">
      <c r="A416" s="16" t="s">
        <v>946</v>
      </c>
      <c r="D416" s="16" t="s">
        <v>2437</v>
      </c>
      <c r="E416" s="181">
        <v>4876</v>
      </c>
      <c r="F416" s="181">
        <v>616</v>
      </c>
      <c r="G416" s="181">
        <v>3106</v>
      </c>
      <c r="H416" s="181">
        <v>8598</v>
      </c>
      <c r="I416" s="182">
        <v>0.3</v>
      </c>
      <c r="J416" s="19">
        <v>53787</v>
      </c>
      <c r="K416" s="188">
        <v>159.9</v>
      </c>
    </row>
    <row r="417" spans="1:11" ht="12.6">
      <c r="A417" s="16" t="s">
        <v>947</v>
      </c>
      <c r="D417" s="16" t="s">
        <v>948</v>
      </c>
      <c r="E417" s="181">
        <v>245</v>
      </c>
      <c r="F417" s="181">
        <v>58</v>
      </c>
      <c r="G417" s="181">
        <v>182</v>
      </c>
      <c r="H417" s="181">
        <v>485</v>
      </c>
      <c r="I417" s="182">
        <v>0</v>
      </c>
      <c r="J417" s="19">
        <v>10283</v>
      </c>
      <c r="K417" s="188">
        <v>47.2</v>
      </c>
    </row>
    <row r="418" spans="1:11" ht="12.6">
      <c r="A418" s="16" t="s">
        <v>949</v>
      </c>
      <c r="D418" s="16" t="s">
        <v>950</v>
      </c>
      <c r="E418" s="181">
        <v>2781</v>
      </c>
      <c r="F418" s="181">
        <v>1460</v>
      </c>
      <c r="G418" s="181">
        <v>2812</v>
      </c>
      <c r="H418" s="181">
        <v>7053</v>
      </c>
      <c r="I418" s="182">
        <v>0.3</v>
      </c>
      <c r="J418" s="19">
        <v>51923</v>
      </c>
      <c r="K418" s="188">
        <v>135.80000000000001</v>
      </c>
    </row>
    <row r="419" spans="1:11" ht="12.6">
      <c r="A419" s="16" t="s">
        <v>951</v>
      </c>
      <c r="D419" s="16" t="s">
        <v>952</v>
      </c>
      <c r="E419" s="181">
        <v>12339</v>
      </c>
      <c r="F419" s="181">
        <v>4670</v>
      </c>
      <c r="G419" s="181">
        <v>7458</v>
      </c>
      <c r="H419" s="181">
        <v>24467</v>
      </c>
      <c r="I419" s="182">
        <v>0.9</v>
      </c>
      <c r="J419" s="19">
        <v>144148</v>
      </c>
      <c r="K419" s="188">
        <v>169.7</v>
      </c>
    </row>
    <row r="420" spans="1:11" ht="12.6">
      <c r="A420" s="16" t="s">
        <v>953</v>
      </c>
      <c r="D420" s="16" t="s">
        <v>954</v>
      </c>
      <c r="E420" s="181">
        <v>2300</v>
      </c>
      <c r="F420" s="181">
        <v>770</v>
      </c>
      <c r="G420" s="181">
        <v>924</v>
      </c>
      <c r="H420" s="181">
        <v>3994</v>
      </c>
      <c r="I420" s="182">
        <v>0.1</v>
      </c>
      <c r="J420" s="19">
        <v>38951</v>
      </c>
      <c r="K420" s="188">
        <v>102.5</v>
      </c>
    </row>
    <row r="421" spans="1:11" ht="12.6">
      <c r="A421" s="16" t="s">
        <v>963</v>
      </c>
      <c r="D421" s="16" t="s">
        <v>964</v>
      </c>
      <c r="E421" s="181">
        <v>2257</v>
      </c>
      <c r="F421" s="181">
        <v>1704</v>
      </c>
      <c r="G421" s="181">
        <v>2504</v>
      </c>
      <c r="H421" s="181">
        <v>6465</v>
      </c>
      <c r="I421" s="182">
        <v>0.2</v>
      </c>
      <c r="J421" s="19">
        <v>42657</v>
      </c>
      <c r="K421" s="188">
        <v>151.6</v>
      </c>
    </row>
    <row r="422" spans="1:11" ht="12.9" thickBot="1">
      <c r="A422" s="359" t="s">
        <v>965</v>
      </c>
      <c r="B422" s="359"/>
      <c r="C422" s="359"/>
      <c r="D422" s="359" t="s">
        <v>966</v>
      </c>
      <c r="E422" s="367">
        <v>7088</v>
      </c>
      <c r="F422" s="367">
        <v>2061</v>
      </c>
      <c r="G422" s="367">
        <v>3615</v>
      </c>
      <c r="H422" s="367">
        <v>12764</v>
      </c>
      <c r="I422" s="368">
        <v>0.5</v>
      </c>
      <c r="J422" s="649">
        <v>76630</v>
      </c>
      <c r="K422" s="650">
        <v>166.6</v>
      </c>
    </row>
    <row r="423" spans="1:11" ht="31.9" customHeight="1" thickTop="1">
      <c r="A423" s="940" t="s">
        <v>2977</v>
      </c>
      <c r="B423" s="940"/>
      <c r="C423" s="940"/>
      <c r="D423" s="940"/>
      <c r="E423" s="940"/>
      <c r="F423" s="940"/>
      <c r="G423" s="940"/>
      <c r="H423" s="940"/>
    </row>
    <row r="424" spans="1:11" ht="40.5" customHeight="1">
      <c r="A424" s="941" t="s">
        <v>2967</v>
      </c>
      <c r="B424" s="942"/>
      <c r="C424" s="942"/>
      <c r="D424" s="942"/>
      <c r="E424" s="942"/>
      <c r="F424" s="942"/>
      <c r="G424" s="942"/>
      <c r="H424" s="942"/>
    </row>
    <row r="425" spans="1:11" ht="15" customHeight="1">
      <c r="A425" s="945" t="s">
        <v>2971</v>
      </c>
      <c r="B425" s="946"/>
      <c r="C425" s="946"/>
      <c r="D425" s="946"/>
      <c r="E425" s="642"/>
      <c r="F425" s="642"/>
      <c r="G425" s="642"/>
      <c r="H425" s="642"/>
    </row>
    <row r="426" spans="1:11" ht="31.5" customHeight="1">
      <c r="A426" s="861" t="s">
        <v>2978</v>
      </c>
      <c r="B426" s="861"/>
      <c r="C426" s="861"/>
      <c r="D426" s="861"/>
      <c r="E426" s="861"/>
      <c r="F426" s="861"/>
      <c r="G426" s="861"/>
      <c r="H426" s="861"/>
      <c r="I426" s="861"/>
      <c r="J426" s="861"/>
      <c r="K426" s="861"/>
    </row>
    <row r="427" spans="1:11" ht="39.75" customHeight="1">
      <c r="A427" s="869" t="s">
        <v>2973</v>
      </c>
      <c r="B427" s="946"/>
      <c r="C427" s="946"/>
      <c r="D427" s="946"/>
      <c r="E427" s="946"/>
      <c r="F427" s="946"/>
      <c r="G427" s="946"/>
      <c r="H427" s="946"/>
      <c r="I427" s="946"/>
      <c r="J427" s="946"/>
      <c r="K427" s="946"/>
    </row>
    <row r="428" spans="1:11" ht="81" customHeight="1">
      <c r="A428" s="943" t="s">
        <v>3045</v>
      </c>
      <c r="B428" s="944"/>
      <c r="C428" s="944"/>
      <c r="D428" s="944"/>
      <c r="E428" s="944"/>
      <c r="F428" s="944"/>
      <c r="G428" s="944"/>
      <c r="H428" s="944"/>
      <c r="I428" s="944"/>
      <c r="J428" s="944"/>
      <c r="K428" s="944"/>
    </row>
    <row r="429" spans="1:11" ht="14.25" customHeight="1">
      <c r="A429" s="944" t="s">
        <v>2968</v>
      </c>
      <c r="B429" s="944"/>
      <c r="C429" s="944"/>
      <c r="D429" s="944"/>
      <c r="E429" s="944"/>
      <c r="F429" s="944"/>
      <c r="G429" s="944"/>
      <c r="H429" s="944"/>
      <c r="I429" s="944"/>
      <c r="J429" s="944"/>
      <c r="K429" s="944"/>
    </row>
    <row r="430" spans="1:11">
      <c r="E430" s="16"/>
      <c r="F430" s="16"/>
      <c r="G430" s="16"/>
      <c r="H430" s="16"/>
      <c r="I430" s="16"/>
    </row>
    <row r="431" spans="1:11">
      <c r="A431" s="286" t="s">
        <v>1</v>
      </c>
      <c r="B431" s="286"/>
      <c r="C431" s="286"/>
      <c r="D431" s="287" t="str">
        <f>Contents!C30</f>
        <v>27 Feb 2020</v>
      </c>
    </row>
    <row r="432" spans="1:11">
      <c r="A432" s="286" t="s">
        <v>2665</v>
      </c>
      <c r="B432" s="286"/>
      <c r="C432" s="286"/>
      <c r="D432" s="287" t="str">
        <f>Contents!D30</f>
        <v>28 May 2020</v>
      </c>
    </row>
    <row r="436" spans="1:1">
      <c r="A436" s="641"/>
    </row>
    <row r="437" spans="1:1">
      <c r="A437" s="641"/>
    </row>
    <row r="438" spans="1:1">
      <c r="A438" s="641"/>
    </row>
    <row r="439" spans="1:1">
      <c r="A439" s="641"/>
    </row>
    <row r="440" spans="1:1">
      <c r="A440" s="641"/>
    </row>
    <row r="441" spans="1:1">
      <c r="A441" s="641"/>
    </row>
    <row r="442" spans="1:1">
      <c r="A442" s="641"/>
    </row>
    <row r="443" spans="1:1">
      <c r="A443" s="641"/>
    </row>
  </sheetData>
  <mergeCells count="8">
    <mergeCell ref="E3:G3"/>
    <mergeCell ref="A423:H423"/>
    <mergeCell ref="A424:H424"/>
    <mergeCell ref="A428:K428"/>
    <mergeCell ref="A429:K429"/>
    <mergeCell ref="A425:D425"/>
    <mergeCell ref="A427:K427"/>
    <mergeCell ref="A426:K426"/>
  </mergeCells>
  <pageMargins left="0.74803149606299213" right="0.74803149606299213" top="0.74803149606299213" bottom="0.74803149606299213" header="0.31496062992125984" footer="0.31496062992125984"/>
  <pageSetup paperSize="9" scale="63" fitToHeight="0" orientation="portrait" verticalDpi="4" r:id="rId1"/>
  <rowBreaks count="7" manualBreakCount="7">
    <brk id="64" max="16383" man="1"/>
    <brk id="127" max="16383" man="1"/>
    <brk id="170" max="16383" man="1"/>
    <brk id="221" max="16383" man="1"/>
    <brk id="281" max="16383" man="1"/>
    <brk id="332" max="16383" man="1"/>
    <brk id="389"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7C2D4-B478-4D5C-AF48-1261DA5D6146}">
  <sheetPr codeName="Sheet34">
    <tabColor theme="4" tint="0.59999389629810485"/>
  </sheetPr>
  <dimension ref="A1:H437"/>
  <sheetViews>
    <sheetView zoomScaleNormal="100" workbookViewId="0">
      <pane ySplit="3" topLeftCell="A4" activePane="bottomLeft" state="frozen"/>
      <selection pane="bottomLeft" activeCell="A2" sqref="A2"/>
    </sheetView>
  </sheetViews>
  <sheetFormatPr defaultColWidth="9" defaultRowHeight="12.3"/>
  <cols>
    <col min="1" max="1" width="12" style="16" customWidth="1"/>
    <col min="2" max="2" width="2" style="16" customWidth="1"/>
    <col min="3" max="3" width="3.71875" style="16" customWidth="1"/>
    <col min="4" max="4" width="36.71875" style="16" customWidth="1"/>
    <col min="5" max="7" width="14.609375" style="20" customWidth="1"/>
    <col min="8" max="16384" width="9" style="16"/>
  </cols>
  <sheetData>
    <row r="1" spans="1:8" ht="14.1">
      <c r="A1" s="15" t="s">
        <v>3083</v>
      </c>
    </row>
    <row r="2" spans="1:8" ht="13.5" customHeight="1" thickBot="1">
      <c r="A2" s="15"/>
    </row>
    <row r="3" spans="1:8" ht="60" customHeight="1" thickTop="1">
      <c r="A3" s="166" t="s">
        <v>199</v>
      </c>
      <c r="B3" s="167" t="s">
        <v>200</v>
      </c>
      <c r="C3" s="830"/>
      <c r="D3" s="830"/>
      <c r="E3" s="831" t="s">
        <v>127</v>
      </c>
      <c r="F3" s="774" t="s">
        <v>3085</v>
      </c>
      <c r="G3" s="832" t="s">
        <v>2681</v>
      </c>
    </row>
    <row r="4" spans="1:8" ht="25.15" customHeight="1">
      <c r="A4" s="15" t="s">
        <v>203</v>
      </c>
      <c r="B4" s="17" t="s">
        <v>227</v>
      </c>
      <c r="E4" s="148">
        <v>1109059</v>
      </c>
      <c r="F4" s="148">
        <v>61317</v>
      </c>
      <c r="G4" s="237">
        <v>100</v>
      </c>
      <c r="H4" s="148"/>
    </row>
    <row r="5" spans="1:8" ht="25.15" customHeight="1">
      <c r="A5" s="15" t="s">
        <v>204</v>
      </c>
      <c r="B5" s="17" t="s">
        <v>228</v>
      </c>
      <c r="E5" s="148">
        <v>915583</v>
      </c>
      <c r="F5" s="148">
        <v>40615</v>
      </c>
      <c r="G5" s="237">
        <v>66.2</v>
      </c>
      <c r="H5" s="148"/>
    </row>
    <row r="6" spans="1:8" ht="25.15" customHeight="1">
      <c r="A6" s="102" t="s">
        <v>206</v>
      </c>
      <c r="B6" s="17" t="s">
        <v>229</v>
      </c>
      <c r="E6" s="148">
        <v>75970</v>
      </c>
      <c r="F6" s="148">
        <v>3811</v>
      </c>
      <c r="G6" s="237">
        <v>6.2</v>
      </c>
      <c r="H6" s="148"/>
    </row>
    <row r="7" spans="1:8" ht="25.15" customHeight="1">
      <c r="A7" s="102" t="s">
        <v>230</v>
      </c>
      <c r="B7" s="17"/>
      <c r="C7" s="17" t="s">
        <v>2415</v>
      </c>
      <c r="E7" s="719">
        <v>15301</v>
      </c>
      <c r="F7" s="719">
        <v>695</v>
      </c>
      <c r="G7" s="305">
        <v>1.0999999999999999</v>
      </c>
      <c r="H7" s="148"/>
    </row>
    <row r="8" spans="1:8" ht="12.6">
      <c r="A8" s="102" t="s">
        <v>231</v>
      </c>
      <c r="B8" s="17"/>
      <c r="C8" s="17" t="s">
        <v>1210</v>
      </c>
      <c r="D8" s="17"/>
      <c r="E8" s="719">
        <v>3102</v>
      </c>
      <c r="F8" s="719">
        <v>0</v>
      </c>
      <c r="G8" s="305">
        <v>0</v>
      </c>
      <c r="H8" s="148"/>
    </row>
    <row r="9" spans="1:8" ht="12.6">
      <c r="A9" s="102" t="s">
        <v>232</v>
      </c>
      <c r="B9" s="17"/>
      <c r="C9" s="17" t="s">
        <v>1336</v>
      </c>
      <c r="D9" s="17"/>
      <c r="E9" s="719">
        <v>5741</v>
      </c>
      <c r="F9" s="719">
        <v>1420</v>
      </c>
      <c r="G9" s="305">
        <v>2.2999999999999998</v>
      </c>
      <c r="H9" s="148"/>
    </row>
    <row r="10" spans="1:8" ht="12.6">
      <c r="A10" s="102" t="s">
        <v>233</v>
      </c>
      <c r="B10" s="17"/>
      <c r="C10" s="17" t="s">
        <v>1495</v>
      </c>
      <c r="D10" s="17"/>
      <c r="E10" s="719">
        <v>6957</v>
      </c>
      <c r="F10" s="719">
        <v>625</v>
      </c>
      <c r="G10" s="305">
        <v>1</v>
      </c>
      <c r="H10" s="148"/>
    </row>
    <row r="11" spans="1:8" ht="12.6">
      <c r="A11" s="102" t="s">
        <v>971</v>
      </c>
      <c r="B11" s="17"/>
      <c r="C11" s="17" t="s">
        <v>2964</v>
      </c>
      <c r="D11" s="17"/>
      <c r="E11" s="719">
        <v>6178</v>
      </c>
      <c r="F11" s="719">
        <v>13</v>
      </c>
      <c r="G11" s="305">
        <v>0</v>
      </c>
      <c r="H11" s="148"/>
    </row>
    <row r="12" spans="1:8" ht="12.6">
      <c r="A12" s="102" t="s">
        <v>234</v>
      </c>
      <c r="B12" s="17"/>
      <c r="C12" s="17" t="s">
        <v>2384</v>
      </c>
      <c r="D12" s="17"/>
      <c r="E12" s="719">
        <v>5739</v>
      </c>
      <c r="F12" s="719">
        <v>963</v>
      </c>
      <c r="G12" s="305">
        <v>1.6</v>
      </c>
      <c r="H12" s="148"/>
    </row>
    <row r="13" spans="1:8" ht="12.6">
      <c r="A13" s="102" t="s">
        <v>235</v>
      </c>
      <c r="B13" s="17"/>
      <c r="C13" s="17" t="s">
        <v>2385</v>
      </c>
      <c r="D13" s="17"/>
      <c r="E13" s="719">
        <v>5780</v>
      </c>
      <c r="F13" s="719">
        <v>22</v>
      </c>
      <c r="G13" s="305">
        <v>0</v>
      </c>
      <c r="H13" s="148"/>
    </row>
    <row r="14" spans="1:8" ht="25.15" customHeight="1">
      <c r="A14" s="102" t="s">
        <v>2433</v>
      </c>
      <c r="B14" s="17"/>
      <c r="C14" s="17" t="s">
        <v>236</v>
      </c>
      <c r="E14" s="719">
        <v>27172</v>
      </c>
      <c r="F14" s="719">
        <v>73</v>
      </c>
      <c r="G14" s="305">
        <v>0.1</v>
      </c>
      <c r="H14" s="148"/>
    </row>
    <row r="15" spans="1:8" ht="12.6">
      <c r="A15" s="100" t="s">
        <v>974</v>
      </c>
      <c r="D15" s="16" t="s">
        <v>237</v>
      </c>
      <c r="E15" s="719">
        <v>4989</v>
      </c>
      <c r="F15" s="719" t="s">
        <v>3086</v>
      </c>
      <c r="G15" s="305"/>
      <c r="H15" s="148"/>
    </row>
    <row r="16" spans="1:8" ht="12.6">
      <c r="A16" s="100" t="s">
        <v>238</v>
      </c>
      <c r="D16" s="16" t="s">
        <v>239</v>
      </c>
      <c r="E16" s="719">
        <v>6346</v>
      </c>
      <c r="F16" s="719" t="s">
        <v>3087</v>
      </c>
      <c r="G16" s="305"/>
      <c r="H16" s="148"/>
    </row>
    <row r="17" spans="1:8" ht="12.6">
      <c r="A17" s="100" t="s">
        <v>240</v>
      </c>
      <c r="D17" s="16" t="s">
        <v>241</v>
      </c>
      <c r="E17" s="719">
        <v>4084</v>
      </c>
      <c r="F17" s="719">
        <v>0</v>
      </c>
      <c r="G17" s="305">
        <v>0</v>
      </c>
      <c r="H17" s="148"/>
    </row>
    <row r="18" spans="1:8" ht="12.6">
      <c r="A18" s="100" t="s">
        <v>242</v>
      </c>
      <c r="D18" s="16" t="s">
        <v>243</v>
      </c>
      <c r="E18" s="719">
        <v>3231</v>
      </c>
      <c r="F18" s="719">
        <v>0</v>
      </c>
      <c r="G18" s="305">
        <v>0</v>
      </c>
      <c r="H18" s="148"/>
    </row>
    <row r="19" spans="1:8" ht="12.6">
      <c r="A19" s="100" t="s">
        <v>244</v>
      </c>
      <c r="D19" s="16" t="s">
        <v>245</v>
      </c>
      <c r="E19" s="719">
        <v>8522</v>
      </c>
      <c r="F19" s="719">
        <v>0</v>
      </c>
      <c r="G19" s="305">
        <v>0</v>
      </c>
      <c r="H19" s="148"/>
    </row>
    <row r="20" spans="1:8" s="17" customFormat="1" ht="25.15" customHeight="1">
      <c r="A20" s="102" t="s">
        <v>208</v>
      </c>
      <c r="B20" s="17" t="s">
        <v>246</v>
      </c>
      <c r="E20" s="148">
        <v>231017</v>
      </c>
      <c r="F20" s="148">
        <v>3466</v>
      </c>
      <c r="G20" s="237">
        <v>5.7</v>
      </c>
      <c r="H20" s="148"/>
    </row>
    <row r="21" spans="1:8" ht="25.15" customHeight="1">
      <c r="A21" s="100" t="s">
        <v>247</v>
      </c>
      <c r="C21" s="16" t="s">
        <v>2387</v>
      </c>
      <c r="E21" s="719">
        <v>12571</v>
      </c>
      <c r="F21" s="719">
        <v>24</v>
      </c>
      <c r="G21" s="305">
        <v>0</v>
      </c>
      <c r="H21" s="148"/>
    </row>
    <row r="22" spans="1:8" ht="12.6">
      <c r="A22" s="100" t="s">
        <v>248</v>
      </c>
      <c r="C22" s="16" t="s">
        <v>2388</v>
      </c>
      <c r="E22" s="719">
        <v>11364</v>
      </c>
      <c r="F22" s="719">
        <v>60</v>
      </c>
      <c r="G22" s="305">
        <v>0.1</v>
      </c>
      <c r="H22" s="148"/>
    </row>
    <row r="23" spans="1:8" ht="12.6">
      <c r="A23" s="100" t="s">
        <v>249</v>
      </c>
      <c r="C23" s="16" t="s">
        <v>2416</v>
      </c>
      <c r="E23" s="719">
        <v>4181</v>
      </c>
      <c r="F23" s="719">
        <v>81</v>
      </c>
      <c r="G23" s="305">
        <v>0.1</v>
      </c>
      <c r="H23" s="148"/>
    </row>
    <row r="24" spans="1:8" ht="12.6">
      <c r="A24" s="100" t="s">
        <v>250</v>
      </c>
      <c r="C24" s="16" t="s">
        <v>2417</v>
      </c>
      <c r="E24" s="719">
        <v>4961</v>
      </c>
      <c r="F24" s="719">
        <v>420</v>
      </c>
      <c r="G24" s="305">
        <v>0.70000000000000007</v>
      </c>
      <c r="H24" s="148"/>
    </row>
    <row r="25" spans="1:8" ht="12.6">
      <c r="A25" s="100" t="s">
        <v>251</v>
      </c>
      <c r="C25" s="16" t="s">
        <v>1322</v>
      </c>
      <c r="E25" s="719">
        <v>2427</v>
      </c>
      <c r="F25" s="719">
        <v>0</v>
      </c>
      <c r="G25" s="305">
        <v>0</v>
      </c>
      <c r="H25" s="148"/>
    </row>
    <row r="26" spans="1:8" ht="12.6">
      <c r="A26" s="100" t="s">
        <v>252</v>
      </c>
      <c r="C26" s="16" t="s">
        <v>2386</v>
      </c>
      <c r="E26" s="719">
        <v>2909</v>
      </c>
      <c r="F26" s="719">
        <v>0</v>
      </c>
      <c r="G26" s="305">
        <v>0</v>
      </c>
      <c r="H26" s="148"/>
    </row>
    <row r="27" spans="1:8" ht="25.15" customHeight="1">
      <c r="A27" s="102" t="s">
        <v>253</v>
      </c>
      <c r="B27" s="17"/>
      <c r="C27" s="17" t="s">
        <v>254</v>
      </c>
      <c r="E27" s="719">
        <v>7808</v>
      </c>
      <c r="F27" s="719">
        <v>255</v>
      </c>
      <c r="G27" s="305">
        <v>0.4</v>
      </c>
      <c r="H27" s="148"/>
    </row>
    <row r="28" spans="1:8" ht="12.6">
      <c r="A28" s="100" t="s">
        <v>255</v>
      </c>
      <c r="D28" s="16" t="s">
        <v>256</v>
      </c>
      <c r="E28" s="719">
        <v>1523</v>
      </c>
      <c r="F28" s="719">
        <v>0</v>
      </c>
      <c r="G28" s="305">
        <v>0</v>
      </c>
      <c r="H28" s="148"/>
    </row>
    <row r="29" spans="1:8" ht="12.6">
      <c r="A29" s="100" t="s">
        <v>257</v>
      </c>
      <c r="D29" s="16" t="s">
        <v>258</v>
      </c>
      <c r="E29" s="719">
        <v>1325</v>
      </c>
      <c r="F29" s="719">
        <v>0</v>
      </c>
      <c r="G29" s="305">
        <v>0</v>
      </c>
      <c r="H29" s="148"/>
    </row>
    <row r="30" spans="1:8" ht="12.6">
      <c r="A30" s="100" t="s">
        <v>259</v>
      </c>
      <c r="D30" s="16" t="s">
        <v>260</v>
      </c>
      <c r="E30" s="719">
        <v>2229</v>
      </c>
      <c r="F30" s="719">
        <v>219</v>
      </c>
      <c r="G30" s="305">
        <v>0.4</v>
      </c>
      <c r="H30" s="148"/>
    </row>
    <row r="31" spans="1:8" ht="12.6">
      <c r="A31" s="100" t="s">
        <v>261</v>
      </c>
      <c r="D31" s="16" t="s">
        <v>262</v>
      </c>
      <c r="E31" s="719">
        <v>878</v>
      </c>
      <c r="F31" s="719">
        <v>0</v>
      </c>
      <c r="G31" s="305">
        <v>0</v>
      </c>
      <c r="H31" s="148"/>
    </row>
    <row r="32" spans="1:8" ht="12.6">
      <c r="A32" s="100" t="s">
        <v>263</v>
      </c>
      <c r="D32" s="16" t="s">
        <v>264</v>
      </c>
      <c r="E32" s="719">
        <v>887</v>
      </c>
      <c r="F32" s="719">
        <v>6</v>
      </c>
      <c r="G32" s="305">
        <v>0</v>
      </c>
      <c r="H32" s="148"/>
    </row>
    <row r="33" spans="1:8" ht="12.6">
      <c r="A33" s="100" t="s">
        <v>265</v>
      </c>
      <c r="D33" s="16" t="s">
        <v>266</v>
      </c>
      <c r="E33" s="719">
        <v>966</v>
      </c>
      <c r="F33" s="719">
        <v>30</v>
      </c>
      <c r="G33" s="305">
        <v>0</v>
      </c>
      <c r="H33" s="148"/>
    </row>
    <row r="34" spans="1:8" ht="25.15" customHeight="1">
      <c r="A34" s="102" t="s">
        <v>267</v>
      </c>
      <c r="B34" s="17"/>
      <c r="C34" s="17" t="s">
        <v>268</v>
      </c>
      <c r="E34" s="719">
        <v>87582</v>
      </c>
      <c r="F34" s="719">
        <v>874</v>
      </c>
      <c r="G34" s="305">
        <v>1.4000000000000001</v>
      </c>
      <c r="H34" s="148"/>
    </row>
    <row r="35" spans="1:8" ht="12.6">
      <c r="A35" s="100" t="s">
        <v>269</v>
      </c>
      <c r="D35" s="16" t="s">
        <v>270</v>
      </c>
      <c r="E35" s="719">
        <v>12285</v>
      </c>
      <c r="F35" s="719">
        <v>40</v>
      </c>
      <c r="G35" s="305">
        <v>0.1</v>
      </c>
      <c r="H35" s="148"/>
    </row>
    <row r="36" spans="1:8" ht="12.6">
      <c r="A36" s="100" t="s">
        <v>271</v>
      </c>
      <c r="D36" s="16" t="s">
        <v>272</v>
      </c>
      <c r="E36" s="719">
        <v>5951</v>
      </c>
      <c r="F36" s="719">
        <v>42</v>
      </c>
      <c r="G36" s="305">
        <v>0.1</v>
      </c>
      <c r="H36" s="148"/>
    </row>
    <row r="37" spans="1:8" ht="12.6">
      <c r="A37" s="100" t="s">
        <v>273</v>
      </c>
      <c r="D37" s="16" t="s">
        <v>274</v>
      </c>
      <c r="E37" s="719">
        <v>18312</v>
      </c>
      <c r="F37" s="719">
        <v>32</v>
      </c>
      <c r="G37" s="305">
        <v>0.1</v>
      </c>
      <c r="H37" s="148"/>
    </row>
    <row r="38" spans="1:8" ht="12.6">
      <c r="A38" s="100" t="s">
        <v>275</v>
      </c>
      <c r="D38" s="16" t="s">
        <v>276</v>
      </c>
      <c r="E38" s="719">
        <v>12103</v>
      </c>
      <c r="F38" s="719">
        <v>282</v>
      </c>
      <c r="G38" s="305">
        <v>0.5</v>
      </c>
      <c r="H38" s="148"/>
    </row>
    <row r="39" spans="1:8" ht="12.6">
      <c r="A39" s="100" t="s">
        <v>277</v>
      </c>
      <c r="D39" s="16" t="s">
        <v>278</v>
      </c>
      <c r="E39" s="719">
        <v>9189</v>
      </c>
      <c r="F39" s="719">
        <v>98</v>
      </c>
      <c r="G39" s="305">
        <v>0.2</v>
      </c>
      <c r="H39" s="148"/>
    </row>
    <row r="40" spans="1:8" ht="12.6">
      <c r="A40" s="100" t="s">
        <v>279</v>
      </c>
      <c r="D40" s="16" t="s">
        <v>280</v>
      </c>
      <c r="E40" s="719">
        <v>5751</v>
      </c>
      <c r="F40" s="719">
        <v>145</v>
      </c>
      <c r="G40" s="305">
        <v>0.2</v>
      </c>
      <c r="H40" s="148"/>
    </row>
    <row r="41" spans="1:8" ht="12.6">
      <c r="A41" s="100" t="s">
        <v>281</v>
      </c>
      <c r="D41" s="16" t="s">
        <v>282</v>
      </c>
      <c r="E41" s="719">
        <v>5278</v>
      </c>
      <c r="F41" s="719">
        <v>57</v>
      </c>
      <c r="G41" s="305">
        <v>0.1</v>
      </c>
      <c r="H41" s="148"/>
    </row>
    <row r="42" spans="1:8" ht="12.6">
      <c r="A42" s="100" t="s">
        <v>283</v>
      </c>
      <c r="D42" s="16" t="s">
        <v>284</v>
      </c>
      <c r="E42" s="719">
        <v>6132</v>
      </c>
      <c r="F42" s="719">
        <v>56</v>
      </c>
      <c r="G42" s="305">
        <v>0.1</v>
      </c>
      <c r="H42" s="148"/>
    </row>
    <row r="43" spans="1:8" ht="12.6">
      <c r="A43" s="100" t="s">
        <v>285</v>
      </c>
      <c r="D43" s="16" t="s">
        <v>286</v>
      </c>
      <c r="E43" s="719">
        <v>4229</v>
      </c>
      <c r="F43" s="719">
        <v>48</v>
      </c>
      <c r="G43" s="305">
        <v>0.1</v>
      </c>
      <c r="H43" s="148"/>
    </row>
    <row r="44" spans="1:8" ht="12.6">
      <c r="A44" s="100" t="s">
        <v>287</v>
      </c>
      <c r="D44" s="16" t="s">
        <v>288</v>
      </c>
      <c r="E44" s="719">
        <v>8352</v>
      </c>
      <c r="F44" s="719">
        <v>74</v>
      </c>
      <c r="G44" s="305">
        <v>0.1</v>
      </c>
      <c r="H44" s="148"/>
    </row>
    <row r="45" spans="1:8" s="17" customFormat="1" ht="25.15" customHeight="1">
      <c r="A45" s="102" t="s">
        <v>289</v>
      </c>
      <c r="C45" s="17" t="s">
        <v>290</v>
      </c>
      <c r="E45" s="719">
        <v>43821</v>
      </c>
      <c r="F45" s="719">
        <v>210</v>
      </c>
      <c r="G45" s="305">
        <v>0.3</v>
      </c>
      <c r="H45" s="148"/>
    </row>
    <row r="46" spans="1:8" ht="12.6">
      <c r="A46" s="100" t="s">
        <v>291</v>
      </c>
      <c r="D46" s="16" t="s">
        <v>292</v>
      </c>
      <c r="E46" s="719">
        <v>6037</v>
      </c>
      <c r="F46" s="719">
        <v>8</v>
      </c>
      <c r="G46" s="305">
        <v>0</v>
      </c>
      <c r="H46" s="148"/>
    </row>
    <row r="47" spans="1:8" ht="12.6">
      <c r="A47" s="100" t="s">
        <v>293</v>
      </c>
      <c r="D47" s="16" t="s">
        <v>294</v>
      </c>
      <c r="E47" s="719">
        <v>1819</v>
      </c>
      <c r="F47" s="719">
        <v>14</v>
      </c>
      <c r="G47" s="305">
        <v>0</v>
      </c>
      <c r="H47" s="148"/>
    </row>
    <row r="48" spans="1:8" ht="12.6">
      <c r="A48" s="100" t="s">
        <v>295</v>
      </c>
      <c r="D48" s="16" t="s">
        <v>296</v>
      </c>
      <c r="E48" s="719">
        <v>1990</v>
      </c>
      <c r="F48" s="719">
        <v>12</v>
      </c>
      <c r="G48" s="305">
        <v>0</v>
      </c>
      <c r="H48" s="148"/>
    </row>
    <row r="49" spans="1:8" ht="12.6">
      <c r="A49" s="100" t="s">
        <v>297</v>
      </c>
      <c r="D49" s="16" t="s">
        <v>298</v>
      </c>
      <c r="E49" s="719">
        <v>5688</v>
      </c>
      <c r="F49" s="719">
        <v>0</v>
      </c>
      <c r="G49" s="305">
        <v>0</v>
      </c>
      <c r="H49" s="148"/>
    </row>
    <row r="50" spans="1:8" ht="12.6">
      <c r="A50" s="100" t="s">
        <v>299</v>
      </c>
      <c r="D50" s="16" t="s">
        <v>300</v>
      </c>
      <c r="E50" s="719">
        <v>3884</v>
      </c>
      <c r="F50" s="719">
        <v>6</v>
      </c>
      <c r="G50" s="305">
        <v>0</v>
      </c>
      <c r="H50" s="148"/>
    </row>
    <row r="51" spans="1:8" ht="12.6">
      <c r="A51" s="100" t="s">
        <v>301</v>
      </c>
      <c r="D51" s="16" t="s">
        <v>302</v>
      </c>
      <c r="E51" s="719">
        <v>7420</v>
      </c>
      <c r="F51" s="719">
        <v>8</v>
      </c>
      <c r="G51" s="305">
        <v>0</v>
      </c>
      <c r="H51" s="148"/>
    </row>
    <row r="52" spans="1:8" ht="12.6">
      <c r="A52" s="100" t="s">
        <v>303</v>
      </c>
      <c r="D52" s="16" t="s">
        <v>304</v>
      </c>
      <c r="E52" s="719">
        <v>5520</v>
      </c>
      <c r="F52" s="719">
        <v>55</v>
      </c>
      <c r="G52" s="305">
        <v>0.1</v>
      </c>
      <c r="H52" s="148"/>
    </row>
    <row r="53" spans="1:8" ht="12.6">
      <c r="A53" s="100" t="s">
        <v>305</v>
      </c>
      <c r="D53" s="16" t="s">
        <v>306</v>
      </c>
      <c r="E53" s="719">
        <v>701</v>
      </c>
      <c r="F53" s="719" t="s">
        <v>3087</v>
      </c>
      <c r="G53" s="305"/>
      <c r="H53" s="148"/>
    </row>
    <row r="54" spans="1:8" ht="12.6">
      <c r="A54" s="100" t="s">
        <v>307</v>
      </c>
      <c r="D54" s="16" t="s">
        <v>308</v>
      </c>
      <c r="E54" s="719">
        <v>2582</v>
      </c>
      <c r="F54" s="719">
        <v>17</v>
      </c>
      <c r="G54" s="305">
        <v>0</v>
      </c>
      <c r="H54" s="148"/>
    </row>
    <row r="55" spans="1:8" ht="12.6">
      <c r="A55" s="100" t="s">
        <v>309</v>
      </c>
      <c r="D55" s="16" t="s">
        <v>310</v>
      </c>
      <c r="E55" s="719">
        <v>1965</v>
      </c>
      <c r="F55" s="719">
        <v>64</v>
      </c>
      <c r="G55" s="305">
        <v>0.1</v>
      </c>
      <c r="H55" s="148"/>
    </row>
    <row r="56" spans="1:8" ht="12.6">
      <c r="A56" s="100" t="s">
        <v>311</v>
      </c>
      <c r="D56" s="16" t="s">
        <v>312</v>
      </c>
      <c r="E56" s="719">
        <v>2566</v>
      </c>
      <c r="F56" s="719" t="s">
        <v>3086</v>
      </c>
      <c r="G56" s="305"/>
      <c r="H56" s="148"/>
    </row>
    <row r="57" spans="1:8" ht="12.6">
      <c r="A57" s="100" t="s">
        <v>313</v>
      </c>
      <c r="D57" s="16" t="s">
        <v>314</v>
      </c>
      <c r="E57" s="719">
        <v>3649</v>
      </c>
      <c r="F57" s="719">
        <v>18</v>
      </c>
      <c r="G57" s="305">
        <v>0</v>
      </c>
      <c r="H57" s="148"/>
    </row>
    <row r="58" spans="1:8" s="17" customFormat="1" ht="25.15" customHeight="1">
      <c r="A58" s="102" t="s">
        <v>315</v>
      </c>
      <c r="C58" s="17" t="s">
        <v>316</v>
      </c>
      <c r="E58" s="719">
        <v>53393</v>
      </c>
      <c r="F58" s="719">
        <v>1542</v>
      </c>
      <c r="G58" s="305">
        <v>2.5</v>
      </c>
      <c r="H58" s="148"/>
    </row>
    <row r="59" spans="1:8" ht="12.6">
      <c r="A59" s="100" t="s">
        <v>317</v>
      </c>
      <c r="D59" s="16" t="s">
        <v>318</v>
      </c>
      <c r="E59" s="719">
        <v>5838</v>
      </c>
      <c r="F59" s="719">
        <v>7</v>
      </c>
      <c r="G59" s="305">
        <v>0</v>
      </c>
      <c r="H59" s="148"/>
    </row>
    <row r="60" spans="1:8" ht="12.6">
      <c r="A60" s="100" t="s">
        <v>319</v>
      </c>
      <c r="D60" s="16" t="s">
        <v>320</v>
      </c>
      <c r="E60" s="719">
        <v>20819</v>
      </c>
      <c r="F60" s="719">
        <v>969</v>
      </c>
      <c r="G60" s="305">
        <v>1.6</v>
      </c>
      <c r="H60" s="148"/>
    </row>
    <row r="61" spans="1:8" ht="12.6">
      <c r="A61" s="100" t="s">
        <v>321</v>
      </c>
      <c r="D61" s="16" t="s">
        <v>322</v>
      </c>
      <c r="E61" s="719">
        <v>10388</v>
      </c>
      <c r="F61" s="719">
        <v>23</v>
      </c>
      <c r="G61" s="305">
        <v>0</v>
      </c>
      <c r="H61" s="148"/>
    </row>
    <row r="62" spans="1:8" ht="12.6">
      <c r="A62" s="100" t="s">
        <v>323</v>
      </c>
      <c r="D62" s="16" t="s">
        <v>324</v>
      </c>
      <c r="E62" s="719">
        <v>4409</v>
      </c>
      <c r="F62" s="719">
        <v>349</v>
      </c>
      <c r="G62" s="305">
        <v>0.6</v>
      </c>
      <c r="H62" s="148"/>
    </row>
    <row r="63" spans="1:8" ht="12.6">
      <c r="A63" s="100" t="s">
        <v>325</v>
      </c>
      <c r="D63" s="16" t="s">
        <v>326</v>
      </c>
      <c r="E63" s="719">
        <v>11939</v>
      </c>
      <c r="F63" s="719">
        <v>194</v>
      </c>
      <c r="G63" s="305">
        <v>0.3</v>
      </c>
      <c r="H63" s="148"/>
    </row>
    <row r="64" spans="1:8" ht="25.15" customHeight="1">
      <c r="A64" s="102" t="s">
        <v>210</v>
      </c>
      <c r="B64" s="17" t="s">
        <v>327</v>
      </c>
      <c r="C64" s="17"/>
      <c r="D64" s="17"/>
      <c r="E64" s="148">
        <v>173897</v>
      </c>
      <c r="F64" s="148">
        <v>4257</v>
      </c>
      <c r="G64" s="237">
        <v>6.9</v>
      </c>
      <c r="H64" s="148"/>
    </row>
    <row r="65" spans="1:8" ht="25.15" customHeight="1">
      <c r="A65" s="100" t="s">
        <v>328</v>
      </c>
      <c r="C65" s="16" t="s">
        <v>2390</v>
      </c>
      <c r="E65" s="719">
        <v>5592</v>
      </c>
      <c r="F65" s="719">
        <v>113</v>
      </c>
      <c r="G65" s="305">
        <v>0.2</v>
      </c>
      <c r="H65" s="148"/>
    </row>
    <row r="66" spans="1:8" ht="12.6">
      <c r="A66" s="100" t="s">
        <v>329</v>
      </c>
      <c r="C66" s="16" t="s">
        <v>2389</v>
      </c>
      <c r="E66" s="719">
        <v>4424</v>
      </c>
      <c r="F66" s="719">
        <v>0</v>
      </c>
      <c r="G66" s="305">
        <v>0</v>
      </c>
      <c r="H66" s="148"/>
    </row>
    <row r="67" spans="1:8" ht="12.6">
      <c r="A67" s="100" t="s">
        <v>330</v>
      </c>
      <c r="C67" s="16" t="s">
        <v>2391</v>
      </c>
      <c r="E67" s="719">
        <v>5394</v>
      </c>
      <c r="F67" s="719" t="s">
        <v>3086</v>
      </c>
      <c r="G67" s="305"/>
      <c r="H67" s="148"/>
    </row>
    <row r="68" spans="1:8" ht="12.6">
      <c r="A68" s="100" t="s">
        <v>331</v>
      </c>
      <c r="C68" s="16" t="s">
        <v>2392</v>
      </c>
      <c r="E68" s="719">
        <v>3007</v>
      </c>
      <c r="F68" s="719" t="s">
        <v>3087</v>
      </c>
      <c r="G68" s="305"/>
      <c r="H68" s="148"/>
    </row>
    <row r="69" spans="1:8" ht="12.6">
      <c r="A69" s="100" t="s">
        <v>332</v>
      </c>
      <c r="C69" s="16" t="s">
        <v>2393</v>
      </c>
      <c r="E69" s="719">
        <v>1120</v>
      </c>
      <c r="F69" s="719">
        <v>45</v>
      </c>
      <c r="G69" s="305">
        <v>0.1</v>
      </c>
      <c r="H69" s="148"/>
    </row>
    <row r="70" spans="1:8" ht="25.15" customHeight="1">
      <c r="A70" s="102" t="s">
        <v>333</v>
      </c>
      <c r="B70" s="17"/>
      <c r="C70" s="17" t="s">
        <v>334</v>
      </c>
      <c r="E70" s="719">
        <v>6478</v>
      </c>
      <c r="F70" s="719">
        <v>155</v>
      </c>
      <c r="G70" s="305">
        <v>0.3</v>
      </c>
      <c r="H70" s="148"/>
    </row>
    <row r="71" spans="1:8" ht="12.6">
      <c r="A71" s="100" t="s">
        <v>335</v>
      </c>
      <c r="D71" s="16" t="s">
        <v>336</v>
      </c>
      <c r="E71" s="719">
        <v>692</v>
      </c>
      <c r="F71" s="719">
        <v>63</v>
      </c>
      <c r="G71" s="305">
        <v>0.1</v>
      </c>
      <c r="H71" s="148"/>
    </row>
    <row r="72" spans="1:8" ht="12.6">
      <c r="A72" s="100" t="s">
        <v>337</v>
      </c>
      <c r="D72" s="16" t="s">
        <v>338</v>
      </c>
      <c r="E72" s="719">
        <v>762</v>
      </c>
      <c r="F72" s="719">
        <v>13</v>
      </c>
      <c r="G72" s="305">
        <v>0</v>
      </c>
      <c r="H72" s="148"/>
    </row>
    <row r="73" spans="1:8" ht="12.6">
      <c r="A73" s="100" t="s">
        <v>339</v>
      </c>
      <c r="D73" s="16" t="s">
        <v>340</v>
      </c>
      <c r="E73" s="719">
        <v>1156</v>
      </c>
      <c r="F73" s="719">
        <v>14</v>
      </c>
      <c r="G73" s="305">
        <v>0</v>
      </c>
      <c r="H73" s="148"/>
    </row>
    <row r="74" spans="1:8" ht="12.6">
      <c r="A74" s="100" t="s">
        <v>341</v>
      </c>
      <c r="D74" s="16" t="s">
        <v>342</v>
      </c>
      <c r="E74" s="719">
        <v>424</v>
      </c>
      <c r="F74" s="719" t="s">
        <v>3086</v>
      </c>
      <c r="G74" s="305"/>
      <c r="H74" s="148"/>
    </row>
    <row r="75" spans="1:8" ht="12.6">
      <c r="A75" s="100" t="s">
        <v>343</v>
      </c>
      <c r="D75" s="16" t="s">
        <v>344</v>
      </c>
      <c r="E75" s="719">
        <v>678</v>
      </c>
      <c r="F75" s="719">
        <v>20</v>
      </c>
      <c r="G75" s="305">
        <v>0</v>
      </c>
      <c r="H75" s="148"/>
    </row>
    <row r="76" spans="1:8" ht="12.6">
      <c r="A76" s="100" t="s">
        <v>345</v>
      </c>
      <c r="D76" s="16" t="s">
        <v>346</v>
      </c>
      <c r="E76" s="719">
        <v>1990</v>
      </c>
      <c r="F76" s="719">
        <v>32</v>
      </c>
      <c r="G76" s="305">
        <v>0.1</v>
      </c>
      <c r="H76" s="148"/>
    </row>
    <row r="77" spans="1:8" ht="12.6">
      <c r="A77" s="100" t="s">
        <v>347</v>
      </c>
      <c r="D77" s="16" t="s">
        <v>348</v>
      </c>
      <c r="E77" s="719">
        <v>776</v>
      </c>
      <c r="F77" s="719" t="s">
        <v>3087</v>
      </c>
      <c r="G77" s="305"/>
      <c r="H77" s="148"/>
    </row>
    <row r="78" spans="1:8" s="17" customFormat="1" ht="25.15" customHeight="1">
      <c r="A78" s="102" t="s">
        <v>349</v>
      </c>
      <c r="C78" s="17" t="s">
        <v>350</v>
      </c>
      <c r="E78" s="719">
        <v>36072</v>
      </c>
      <c r="F78" s="719">
        <v>3022</v>
      </c>
      <c r="G78" s="305">
        <v>4.9000000000000004</v>
      </c>
      <c r="H78" s="148"/>
    </row>
    <row r="79" spans="1:8" ht="12.6">
      <c r="A79" s="100" t="s">
        <v>351</v>
      </c>
      <c r="D79" s="16" t="s">
        <v>352</v>
      </c>
      <c r="E79" s="719">
        <v>4942</v>
      </c>
      <c r="F79" s="719">
        <v>105</v>
      </c>
      <c r="G79" s="305">
        <v>0.2</v>
      </c>
      <c r="H79" s="148"/>
    </row>
    <row r="80" spans="1:8" ht="12.6">
      <c r="A80" s="100" t="s">
        <v>353</v>
      </c>
      <c r="D80" s="16" t="s">
        <v>354</v>
      </c>
      <c r="E80" s="719">
        <v>8765</v>
      </c>
      <c r="F80" s="719">
        <v>713</v>
      </c>
      <c r="G80" s="305">
        <v>1.2</v>
      </c>
      <c r="H80" s="148"/>
    </row>
    <row r="81" spans="1:8" ht="12.6">
      <c r="A81" s="100" t="s">
        <v>355</v>
      </c>
      <c r="D81" s="16" t="s">
        <v>356</v>
      </c>
      <c r="E81" s="719">
        <v>8942</v>
      </c>
      <c r="F81" s="719">
        <v>2176</v>
      </c>
      <c r="G81" s="305">
        <v>3.5000000000000004</v>
      </c>
      <c r="H81" s="148"/>
    </row>
    <row r="82" spans="1:8" ht="12.6">
      <c r="A82" s="100" t="s">
        <v>357</v>
      </c>
      <c r="D82" s="16" t="s">
        <v>358</v>
      </c>
      <c r="E82" s="719">
        <v>13423</v>
      </c>
      <c r="F82" s="719">
        <v>28</v>
      </c>
      <c r="G82" s="305">
        <v>0</v>
      </c>
      <c r="H82" s="148"/>
    </row>
    <row r="83" spans="1:8" s="17" customFormat="1" ht="25.15" customHeight="1">
      <c r="A83" s="102" t="s">
        <v>359</v>
      </c>
      <c r="C83" s="17" t="s">
        <v>360</v>
      </c>
      <c r="E83" s="719">
        <v>111810</v>
      </c>
      <c r="F83" s="719">
        <v>905</v>
      </c>
      <c r="G83" s="305">
        <v>1.5</v>
      </c>
      <c r="H83" s="148"/>
    </row>
    <row r="84" spans="1:8" ht="12.6">
      <c r="A84" s="100" t="s">
        <v>361</v>
      </c>
      <c r="D84" s="16" t="s">
        <v>362</v>
      </c>
      <c r="E84" s="719">
        <v>56078</v>
      </c>
      <c r="F84" s="719">
        <v>25</v>
      </c>
      <c r="G84" s="305">
        <v>0</v>
      </c>
      <c r="H84" s="148"/>
    </row>
    <row r="85" spans="1:8" ht="12.6">
      <c r="A85" s="100" t="s">
        <v>363</v>
      </c>
      <c r="D85" s="16" t="s">
        <v>364</v>
      </c>
      <c r="E85" s="719">
        <v>9416</v>
      </c>
      <c r="F85" s="719">
        <v>166</v>
      </c>
      <c r="G85" s="305">
        <v>0.3</v>
      </c>
      <c r="H85" s="148"/>
    </row>
    <row r="86" spans="1:8" ht="12.6">
      <c r="A86" s="100" t="s">
        <v>365</v>
      </c>
      <c r="D86" s="16" t="s">
        <v>366</v>
      </c>
      <c r="E86" s="719">
        <v>20140</v>
      </c>
      <c r="F86" s="719">
        <v>5</v>
      </c>
      <c r="G86" s="305">
        <v>0</v>
      </c>
      <c r="H86" s="148"/>
    </row>
    <row r="87" spans="1:8" ht="12.6">
      <c r="A87" s="100" t="s">
        <v>367</v>
      </c>
      <c r="D87" s="16" t="s">
        <v>368</v>
      </c>
      <c r="E87" s="719">
        <v>20132</v>
      </c>
      <c r="F87" s="719">
        <v>522</v>
      </c>
      <c r="G87" s="305">
        <v>0.89999999999999991</v>
      </c>
      <c r="H87" s="148"/>
    </row>
    <row r="88" spans="1:8" ht="12.6">
      <c r="A88" s="100" t="s">
        <v>369</v>
      </c>
      <c r="D88" s="16" t="s">
        <v>370</v>
      </c>
      <c r="E88" s="719">
        <v>6044</v>
      </c>
      <c r="F88" s="719">
        <v>187</v>
      </c>
      <c r="G88" s="305">
        <v>0.3</v>
      </c>
      <c r="H88" s="148"/>
    </row>
    <row r="89" spans="1:8" ht="25.15" customHeight="1">
      <c r="A89" s="102" t="s">
        <v>212</v>
      </c>
      <c r="B89" s="17" t="s">
        <v>371</v>
      </c>
      <c r="C89" s="17"/>
      <c r="E89" s="148">
        <v>80911</v>
      </c>
      <c r="F89" s="148">
        <v>6592</v>
      </c>
      <c r="G89" s="237">
        <v>10.8</v>
      </c>
      <c r="H89" s="148"/>
    </row>
    <row r="90" spans="1:8" ht="25.15" customHeight="1">
      <c r="A90" s="102" t="s">
        <v>372</v>
      </c>
      <c r="B90" s="17"/>
      <c r="C90" s="17" t="s">
        <v>2434</v>
      </c>
      <c r="D90" s="17"/>
      <c r="E90" s="719">
        <v>8269</v>
      </c>
      <c r="F90" s="719">
        <v>732</v>
      </c>
      <c r="G90" s="305">
        <v>1.2</v>
      </c>
      <c r="H90" s="148"/>
    </row>
    <row r="91" spans="1:8" ht="12.6">
      <c r="A91" s="102" t="s">
        <v>373</v>
      </c>
      <c r="B91" s="17"/>
      <c r="C91" s="17" t="s">
        <v>2394</v>
      </c>
      <c r="D91" s="17"/>
      <c r="E91" s="719">
        <v>14219</v>
      </c>
      <c r="F91" s="719">
        <v>1838</v>
      </c>
      <c r="G91" s="305">
        <v>3</v>
      </c>
      <c r="H91" s="148"/>
    </row>
    <row r="92" spans="1:8" ht="12.6">
      <c r="A92" s="102" t="s">
        <v>374</v>
      </c>
      <c r="B92" s="17"/>
      <c r="C92" s="17" t="s">
        <v>2395</v>
      </c>
      <c r="D92" s="17"/>
      <c r="E92" s="719">
        <v>8774</v>
      </c>
      <c r="F92" s="719">
        <v>1355</v>
      </c>
      <c r="G92" s="305">
        <v>2.1999999999999997</v>
      </c>
      <c r="H92" s="148"/>
    </row>
    <row r="93" spans="1:8" ht="12.6">
      <c r="A93" s="102" t="s">
        <v>375</v>
      </c>
      <c r="B93" s="17"/>
      <c r="C93" s="17" t="s">
        <v>2435</v>
      </c>
      <c r="D93" s="17"/>
      <c r="E93" s="719">
        <v>224</v>
      </c>
      <c r="F93" s="719" t="s">
        <v>3086</v>
      </c>
      <c r="G93" s="305"/>
      <c r="H93" s="148"/>
    </row>
    <row r="94" spans="1:8" s="17" customFormat="1" ht="25.15" customHeight="1">
      <c r="A94" s="102" t="s">
        <v>376</v>
      </c>
      <c r="C94" s="17" t="s">
        <v>377</v>
      </c>
      <c r="E94" s="719">
        <v>10641</v>
      </c>
      <c r="F94" s="719">
        <v>427</v>
      </c>
      <c r="G94" s="305">
        <v>0.70000000000000007</v>
      </c>
      <c r="H94" s="148"/>
    </row>
    <row r="95" spans="1:8" ht="12.6">
      <c r="A95" s="100" t="s">
        <v>378</v>
      </c>
      <c r="D95" s="16" t="s">
        <v>379</v>
      </c>
      <c r="E95" s="719">
        <v>1721</v>
      </c>
      <c r="F95" s="719">
        <v>74</v>
      </c>
      <c r="G95" s="305">
        <v>0.1</v>
      </c>
      <c r="H95" s="148"/>
    </row>
    <row r="96" spans="1:8" ht="12.6">
      <c r="A96" s="100" t="s">
        <v>380</v>
      </c>
      <c r="D96" s="16" t="s">
        <v>381</v>
      </c>
      <c r="E96" s="719">
        <v>1674</v>
      </c>
      <c r="F96" s="719">
        <v>42</v>
      </c>
      <c r="G96" s="305">
        <v>0.1</v>
      </c>
      <c r="H96" s="148"/>
    </row>
    <row r="97" spans="1:8" ht="12.6">
      <c r="A97" s="100" t="s">
        <v>382</v>
      </c>
      <c r="D97" s="16" t="s">
        <v>383</v>
      </c>
      <c r="E97" s="719">
        <v>1459</v>
      </c>
      <c r="F97" s="719">
        <v>36</v>
      </c>
      <c r="G97" s="305">
        <v>0.1</v>
      </c>
      <c r="H97" s="148"/>
    </row>
    <row r="98" spans="1:8" ht="12.6">
      <c r="A98" s="100" t="s">
        <v>384</v>
      </c>
      <c r="D98" s="16" t="s">
        <v>385</v>
      </c>
      <c r="E98" s="719">
        <v>526</v>
      </c>
      <c r="F98" s="719">
        <v>18</v>
      </c>
      <c r="G98" s="305">
        <v>0</v>
      </c>
      <c r="H98" s="148"/>
    </row>
    <row r="99" spans="1:8" ht="12.6">
      <c r="A99" s="100" t="s">
        <v>386</v>
      </c>
      <c r="D99" s="16" t="s">
        <v>387</v>
      </c>
      <c r="E99" s="719">
        <v>1695</v>
      </c>
      <c r="F99" s="719">
        <v>43</v>
      </c>
      <c r="G99" s="305">
        <v>0.1</v>
      </c>
      <c r="H99" s="148"/>
    </row>
    <row r="100" spans="1:8" ht="12.6">
      <c r="A100" s="100" t="s">
        <v>388</v>
      </c>
      <c r="D100" s="16" t="s">
        <v>389</v>
      </c>
      <c r="E100" s="719">
        <v>1167</v>
      </c>
      <c r="F100" s="719">
        <v>13</v>
      </c>
      <c r="G100" s="305">
        <v>0</v>
      </c>
      <c r="H100" s="148"/>
    </row>
    <row r="101" spans="1:8" ht="12.6">
      <c r="A101" s="100" t="s">
        <v>390</v>
      </c>
      <c r="D101" s="16" t="s">
        <v>391</v>
      </c>
      <c r="E101" s="719">
        <v>1238</v>
      </c>
      <c r="F101" s="719">
        <v>75</v>
      </c>
      <c r="G101" s="305">
        <v>0.1</v>
      </c>
      <c r="H101" s="148"/>
    </row>
    <row r="102" spans="1:8" ht="12.6">
      <c r="A102" s="100" t="s">
        <v>392</v>
      </c>
      <c r="D102" s="16" t="s">
        <v>393</v>
      </c>
      <c r="E102" s="719">
        <v>1161</v>
      </c>
      <c r="F102" s="719">
        <v>126</v>
      </c>
      <c r="G102" s="305">
        <v>0.2</v>
      </c>
      <c r="H102" s="148"/>
    </row>
    <row r="103" spans="1:8" s="17" customFormat="1" ht="25.15" customHeight="1">
      <c r="A103" s="102" t="s">
        <v>394</v>
      </c>
      <c r="C103" s="17" t="s">
        <v>395</v>
      </c>
      <c r="E103" s="719">
        <v>9611</v>
      </c>
      <c r="F103" s="719">
        <v>1834</v>
      </c>
      <c r="G103" s="305">
        <v>3</v>
      </c>
      <c r="H103" s="148"/>
    </row>
    <row r="104" spans="1:8" ht="12.6">
      <c r="A104" s="100" t="s">
        <v>396</v>
      </c>
      <c r="D104" s="16" t="s">
        <v>397</v>
      </c>
      <c r="E104" s="719">
        <v>1270</v>
      </c>
      <c r="F104" s="719" t="s">
        <v>3087</v>
      </c>
      <c r="G104" s="305"/>
      <c r="H104" s="148"/>
    </row>
    <row r="105" spans="1:8" ht="12.6">
      <c r="A105" s="100" t="s">
        <v>398</v>
      </c>
      <c r="D105" s="16" t="s">
        <v>399</v>
      </c>
      <c r="E105" s="719">
        <v>2148</v>
      </c>
      <c r="F105" s="719">
        <v>21</v>
      </c>
      <c r="G105" s="305">
        <v>0</v>
      </c>
      <c r="H105" s="148"/>
    </row>
    <row r="106" spans="1:8" ht="12.6">
      <c r="A106" s="100" t="s">
        <v>400</v>
      </c>
      <c r="D106" s="16" t="s">
        <v>401</v>
      </c>
      <c r="E106" s="719">
        <v>1649</v>
      </c>
      <c r="F106" s="719">
        <v>958</v>
      </c>
      <c r="G106" s="305">
        <v>1.6</v>
      </c>
      <c r="H106" s="148"/>
    </row>
    <row r="107" spans="1:8" ht="12.6">
      <c r="A107" s="100" t="s">
        <v>402</v>
      </c>
      <c r="D107" s="16" t="s">
        <v>403</v>
      </c>
      <c r="E107" s="719">
        <v>1350</v>
      </c>
      <c r="F107" s="719">
        <v>184</v>
      </c>
      <c r="G107" s="305">
        <v>0.3</v>
      </c>
      <c r="H107" s="148"/>
    </row>
    <row r="108" spans="1:8" ht="12.6">
      <c r="A108" s="100" t="s">
        <v>404</v>
      </c>
      <c r="D108" s="16" t="s">
        <v>405</v>
      </c>
      <c r="E108" s="719">
        <v>1095</v>
      </c>
      <c r="F108" s="719">
        <v>526</v>
      </c>
      <c r="G108" s="305">
        <v>0.89999999999999991</v>
      </c>
      <c r="H108" s="148"/>
    </row>
    <row r="109" spans="1:8" ht="12.6">
      <c r="A109" s="100" t="s">
        <v>406</v>
      </c>
      <c r="D109" s="16" t="s">
        <v>407</v>
      </c>
      <c r="E109" s="719">
        <v>1142</v>
      </c>
      <c r="F109" s="719">
        <v>137</v>
      </c>
      <c r="G109" s="305">
        <v>0.2</v>
      </c>
      <c r="H109" s="148"/>
    </row>
    <row r="110" spans="1:8" ht="12.6">
      <c r="A110" s="100" t="s">
        <v>408</v>
      </c>
      <c r="D110" s="16" t="s">
        <v>409</v>
      </c>
      <c r="E110" s="719">
        <v>957</v>
      </c>
      <c r="F110" s="719" t="s">
        <v>3086</v>
      </c>
      <c r="G110" s="305"/>
      <c r="H110" s="148"/>
    </row>
    <row r="111" spans="1:8" s="17" customFormat="1" ht="25.15" customHeight="1">
      <c r="A111" s="102" t="s">
        <v>410</v>
      </c>
      <c r="C111" s="17" t="s">
        <v>411</v>
      </c>
      <c r="E111" s="719">
        <v>10597</v>
      </c>
      <c r="F111" s="719" t="s">
        <v>3086</v>
      </c>
      <c r="G111" s="305"/>
      <c r="H111" s="148"/>
    </row>
    <row r="112" spans="1:8" ht="12.6">
      <c r="A112" s="100" t="s">
        <v>412</v>
      </c>
      <c r="D112" s="16" t="s">
        <v>413</v>
      </c>
      <c r="E112" s="719">
        <v>879</v>
      </c>
      <c r="F112" s="719">
        <v>0</v>
      </c>
      <c r="G112" s="305">
        <v>0</v>
      </c>
      <c r="H112" s="148"/>
    </row>
    <row r="113" spans="1:8" ht="12.6">
      <c r="A113" s="100" t="s">
        <v>414</v>
      </c>
      <c r="D113" s="16" t="s">
        <v>415</v>
      </c>
      <c r="E113" s="719">
        <v>3788</v>
      </c>
      <c r="F113" s="719" t="s">
        <v>3086</v>
      </c>
      <c r="G113" s="305"/>
      <c r="H113" s="148"/>
    </row>
    <row r="114" spans="1:8" ht="12.6">
      <c r="A114" s="100" t="s">
        <v>416</v>
      </c>
      <c r="D114" s="16" t="s">
        <v>417</v>
      </c>
      <c r="E114" s="719">
        <v>958</v>
      </c>
      <c r="F114" s="719">
        <v>0</v>
      </c>
      <c r="G114" s="305">
        <v>0</v>
      </c>
      <c r="H114" s="148"/>
    </row>
    <row r="115" spans="1:8" ht="12.6">
      <c r="A115" s="100" t="s">
        <v>418</v>
      </c>
      <c r="D115" s="16" t="s">
        <v>419</v>
      </c>
      <c r="E115" s="719">
        <v>1164</v>
      </c>
      <c r="F115" s="719">
        <v>0</v>
      </c>
      <c r="G115" s="305">
        <v>0</v>
      </c>
      <c r="H115" s="148"/>
    </row>
    <row r="116" spans="1:8" ht="12.6">
      <c r="A116" s="100" t="s">
        <v>420</v>
      </c>
      <c r="D116" s="16" t="s">
        <v>421</v>
      </c>
      <c r="E116" s="719">
        <v>1183</v>
      </c>
      <c r="F116" s="719">
        <v>0</v>
      </c>
      <c r="G116" s="305">
        <v>0</v>
      </c>
      <c r="H116" s="148"/>
    </row>
    <row r="117" spans="1:8" ht="12.6">
      <c r="A117" s="100" t="s">
        <v>422</v>
      </c>
      <c r="D117" s="16" t="s">
        <v>423</v>
      </c>
      <c r="E117" s="719">
        <v>1049</v>
      </c>
      <c r="F117" s="719">
        <v>0</v>
      </c>
      <c r="G117" s="305">
        <v>0</v>
      </c>
      <c r="H117" s="148"/>
    </row>
    <row r="118" spans="1:8" ht="12.6">
      <c r="A118" s="100" t="s">
        <v>424</v>
      </c>
      <c r="D118" s="16" t="s">
        <v>425</v>
      </c>
      <c r="E118" s="719">
        <v>1576</v>
      </c>
      <c r="F118" s="719">
        <v>0</v>
      </c>
      <c r="G118" s="305">
        <v>0</v>
      </c>
      <c r="H118" s="148"/>
    </row>
    <row r="119" spans="1:8" s="17" customFormat="1" ht="25.15" customHeight="1">
      <c r="A119" s="102" t="s">
        <v>426</v>
      </c>
      <c r="C119" s="17" t="s">
        <v>427</v>
      </c>
      <c r="E119" s="719">
        <v>5883</v>
      </c>
      <c r="F119" s="719">
        <v>15</v>
      </c>
      <c r="G119" s="305">
        <v>0</v>
      </c>
      <c r="H119" s="148"/>
    </row>
    <row r="120" spans="1:8" ht="12.6">
      <c r="A120" s="100" t="s">
        <v>428</v>
      </c>
      <c r="D120" s="16" t="s">
        <v>429</v>
      </c>
      <c r="E120" s="719">
        <v>711</v>
      </c>
      <c r="F120" s="719">
        <v>0</v>
      </c>
      <c r="G120" s="305">
        <v>0</v>
      </c>
      <c r="H120" s="148"/>
    </row>
    <row r="121" spans="1:8" ht="12.6">
      <c r="A121" s="100" t="s">
        <v>430</v>
      </c>
      <c r="D121" s="16" t="s">
        <v>431</v>
      </c>
      <c r="E121" s="719">
        <v>415</v>
      </c>
      <c r="F121" s="719">
        <v>0</v>
      </c>
      <c r="G121" s="305">
        <v>0</v>
      </c>
      <c r="H121" s="148"/>
    </row>
    <row r="122" spans="1:8" ht="12.6">
      <c r="A122" s="100" t="s">
        <v>432</v>
      </c>
      <c r="D122" s="16" t="s">
        <v>433</v>
      </c>
      <c r="E122" s="719">
        <v>645</v>
      </c>
      <c r="F122" s="719">
        <v>0</v>
      </c>
      <c r="G122" s="305">
        <v>0</v>
      </c>
      <c r="H122" s="148"/>
    </row>
    <row r="123" spans="1:8" ht="12.6">
      <c r="A123" s="100" t="s">
        <v>434</v>
      </c>
      <c r="D123" s="16" t="s">
        <v>435</v>
      </c>
      <c r="E123" s="719">
        <v>916</v>
      </c>
      <c r="F123" s="719" t="s">
        <v>3087</v>
      </c>
      <c r="G123" s="305"/>
      <c r="H123" s="148"/>
    </row>
    <row r="124" spans="1:8" ht="12.6">
      <c r="A124" s="100" t="s">
        <v>436</v>
      </c>
      <c r="D124" s="16" t="s">
        <v>437</v>
      </c>
      <c r="E124" s="719">
        <v>2080</v>
      </c>
      <c r="F124" s="719">
        <v>8</v>
      </c>
      <c r="G124" s="305">
        <v>0</v>
      </c>
      <c r="H124" s="148"/>
    </row>
    <row r="125" spans="1:8" ht="12.6">
      <c r="A125" s="100" t="s">
        <v>438</v>
      </c>
      <c r="D125" s="16" t="s">
        <v>439</v>
      </c>
      <c r="E125" s="719">
        <v>344</v>
      </c>
      <c r="F125" s="719">
        <v>0</v>
      </c>
      <c r="G125" s="305">
        <v>0</v>
      </c>
      <c r="H125" s="148"/>
    </row>
    <row r="126" spans="1:8" ht="12.6">
      <c r="A126" s="100" t="s">
        <v>440</v>
      </c>
      <c r="D126" s="16" t="s">
        <v>441</v>
      </c>
      <c r="E126" s="719">
        <v>772</v>
      </c>
      <c r="F126" s="719" t="s">
        <v>3086</v>
      </c>
      <c r="G126" s="305"/>
      <c r="H126" s="148"/>
    </row>
    <row r="127" spans="1:8" s="17" customFormat="1" ht="25.15" customHeight="1">
      <c r="A127" s="102" t="s">
        <v>442</v>
      </c>
      <c r="C127" s="17" t="s">
        <v>443</v>
      </c>
      <c r="E127" s="719">
        <v>12693</v>
      </c>
      <c r="F127" s="719">
        <v>386</v>
      </c>
      <c r="G127" s="305">
        <v>0.6</v>
      </c>
      <c r="H127" s="148"/>
    </row>
    <row r="128" spans="1:8" ht="12.6">
      <c r="A128" s="100" t="s">
        <v>444</v>
      </c>
      <c r="D128" s="16" t="s">
        <v>445</v>
      </c>
      <c r="E128" s="719">
        <v>2431</v>
      </c>
      <c r="F128" s="719">
        <v>0</v>
      </c>
      <c r="G128" s="305">
        <v>0</v>
      </c>
      <c r="H128" s="148"/>
    </row>
    <row r="129" spans="1:8" ht="12.6">
      <c r="A129" s="100" t="s">
        <v>446</v>
      </c>
      <c r="D129" s="16" t="s">
        <v>447</v>
      </c>
      <c r="E129" s="719">
        <v>2093</v>
      </c>
      <c r="F129" s="719">
        <v>44</v>
      </c>
      <c r="G129" s="305">
        <v>0.1</v>
      </c>
      <c r="H129" s="148"/>
    </row>
    <row r="130" spans="1:8" ht="12.6">
      <c r="A130" s="100" t="s">
        <v>448</v>
      </c>
      <c r="D130" s="16" t="s">
        <v>449</v>
      </c>
      <c r="E130" s="719">
        <v>1521</v>
      </c>
      <c r="F130" s="719">
        <v>0</v>
      </c>
      <c r="G130" s="305">
        <v>0</v>
      </c>
      <c r="H130" s="148"/>
    </row>
    <row r="131" spans="1:8" ht="12.6">
      <c r="A131" s="100" t="s">
        <v>450</v>
      </c>
      <c r="D131" s="16" t="s">
        <v>451</v>
      </c>
      <c r="E131" s="719">
        <v>1952</v>
      </c>
      <c r="F131" s="719">
        <v>6</v>
      </c>
      <c r="G131" s="305">
        <v>0</v>
      </c>
      <c r="H131" s="148"/>
    </row>
    <row r="132" spans="1:8" ht="12.6">
      <c r="A132" s="100" t="s">
        <v>452</v>
      </c>
      <c r="D132" s="16" t="s">
        <v>453</v>
      </c>
      <c r="E132" s="719">
        <v>2143</v>
      </c>
      <c r="F132" s="719">
        <v>0</v>
      </c>
      <c r="G132" s="305">
        <v>0</v>
      </c>
      <c r="H132" s="148"/>
    </row>
    <row r="133" spans="1:8" ht="12.6">
      <c r="A133" s="100" t="s">
        <v>454</v>
      </c>
      <c r="D133" s="16" t="s">
        <v>455</v>
      </c>
      <c r="E133" s="719">
        <v>1477</v>
      </c>
      <c r="F133" s="719">
        <v>101</v>
      </c>
      <c r="G133" s="305">
        <v>0.2</v>
      </c>
      <c r="H133" s="148"/>
    </row>
    <row r="134" spans="1:8" ht="12.6">
      <c r="A134" s="100" t="s">
        <v>456</v>
      </c>
      <c r="D134" s="16" t="s">
        <v>457</v>
      </c>
      <c r="E134" s="719">
        <v>1076</v>
      </c>
      <c r="F134" s="719">
        <v>235</v>
      </c>
      <c r="G134" s="305">
        <v>0.4</v>
      </c>
      <c r="H134" s="148"/>
    </row>
    <row r="135" spans="1:8" ht="25.15" customHeight="1">
      <c r="A135" s="102" t="s">
        <v>214</v>
      </c>
      <c r="B135" s="17" t="s">
        <v>458</v>
      </c>
      <c r="C135" s="17"/>
      <c r="D135" s="17"/>
      <c r="E135" s="148">
        <v>145489</v>
      </c>
      <c r="F135" s="148">
        <v>4658</v>
      </c>
      <c r="G135" s="237">
        <v>7.6</v>
      </c>
      <c r="H135" s="148"/>
    </row>
    <row r="136" spans="1:8" ht="25.15" customHeight="1">
      <c r="A136" s="102" t="s">
        <v>459</v>
      </c>
      <c r="B136" s="17"/>
      <c r="C136" s="17" t="s">
        <v>2396</v>
      </c>
      <c r="D136" s="17"/>
      <c r="E136" s="719">
        <v>1908</v>
      </c>
      <c r="F136" s="719">
        <v>90</v>
      </c>
      <c r="G136" s="305">
        <v>0.1</v>
      </c>
      <c r="H136" s="148"/>
    </row>
    <row r="137" spans="1:8" ht="12.6">
      <c r="A137" s="102" t="s">
        <v>460</v>
      </c>
      <c r="B137" s="17"/>
      <c r="C137" s="17" t="s">
        <v>2418</v>
      </c>
      <c r="D137" s="17"/>
      <c r="E137" s="719">
        <v>3801</v>
      </c>
      <c r="F137" s="719">
        <v>246</v>
      </c>
      <c r="G137" s="305">
        <v>0.4</v>
      </c>
      <c r="H137" s="148"/>
    </row>
    <row r="138" spans="1:8" ht="12.6">
      <c r="A138" s="102" t="s">
        <v>461</v>
      </c>
      <c r="B138" s="17"/>
      <c r="C138" s="17" t="s">
        <v>2398</v>
      </c>
      <c r="D138" s="17"/>
      <c r="E138" s="719">
        <v>7778</v>
      </c>
      <c r="F138" s="719">
        <v>61</v>
      </c>
      <c r="G138" s="305">
        <v>0.1</v>
      </c>
      <c r="H138" s="148"/>
    </row>
    <row r="139" spans="1:8" ht="12.6">
      <c r="A139" s="102" t="s">
        <v>462</v>
      </c>
      <c r="B139" s="17"/>
      <c r="C139" s="17" t="s">
        <v>2397</v>
      </c>
      <c r="D139" s="17"/>
      <c r="E139" s="719">
        <v>3180</v>
      </c>
      <c r="F139" s="719">
        <v>0</v>
      </c>
      <c r="G139" s="305">
        <v>0</v>
      </c>
      <c r="H139" s="148"/>
    </row>
    <row r="140" spans="1:8" s="17" customFormat="1" ht="25.15" customHeight="1">
      <c r="A140" s="102" t="s">
        <v>463</v>
      </c>
      <c r="C140" s="17" t="s">
        <v>464</v>
      </c>
      <c r="E140" s="719">
        <v>11480</v>
      </c>
      <c r="F140" s="719">
        <v>164</v>
      </c>
      <c r="G140" s="305">
        <v>0.3</v>
      </c>
      <c r="H140" s="148"/>
    </row>
    <row r="141" spans="1:8" ht="12.6">
      <c r="A141" s="100" t="s">
        <v>465</v>
      </c>
      <c r="D141" s="16" t="s">
        <v>466</v>
      </c>
      <c r="E141" s="719">
        <v>1636</v>
      </c>
      <c r="F141" s="719">
        <v>0</v>
      </c>
      <c r="G141" s="305">
        <v>0</v>
      </c>
      <c r="H141" s="148"/>
    </row>
    <row r="142" spans="1:8" ht="12.6">
      <c r="A142" s="100" t="s">
        <v>467</v>
      </c>
      <c r="D142" s="16" t="s">
        <v>468</v>
      </c>
      <c r="E142" s="719">
        <v>2419</v>
      </c>
      <c r="F142" s="719" t="s">
        <v>3086</v>
      </c>
      <c r="G142" s="305"/>
      <c r="H142" s="148"/>
    </row>
    <row r="143" spans="1:8" ht="12.6">
      <c r="A143" s="100" t="s">
        <v>469</v>
      </c>
      <c r="D143" s="16" t="s">
        <v>470</v>
      </c>
      <c r="E143" s="719">
        <v>1090</v>
      </c>
      <c r="F143" s="719">
        <v>15</v>
      </c>
      <c r="G143" s="305">
        <v>0</v>
      </c>
      <c r="H143" s="148"/>
    </row>
    <row r="144" spans="1:8" ht="12.6">
      <c r="A144" s="100" t="s">
        <v>471</v>
      </c>
      <c r="D144" s="16" t="s">
        <v>472</v>
      </c>
      <c r="E144" s="719">
        <v>1777</v>
      </c>
      <c r="F144" s="719" t="s">
        <v>3087</v>
      </c>
      <c r="G144" s="305"/>
      <c r="H144" s="148"/>
    </row>
    <row r="145" spans="1:8" ht="12.6">
      <c r="A145" s="100" t="s">
        <v>473</v>
      </c>
      <c r="D145" s="16" t="s">
        <v>474</v>
      </c>
      <c r="E145" s="719">
        <v>1104</v>
      </c>
      <c r="F145" s="719">
        <v>41</v>
      </c>
      <c r="G145" s="305">
        <v>0.1</v>
      </c>
      <c r="H145" s="148"/>
    </row>
    <row r="146" spans="1:8" ht="12.6">
      <c r="A146" s="100" t="s">
        <v>475</v>
      </c>
      <c r="D146" s="16" t="s">
        <v>476</v>
      </c>
      <c r="E146" s="719">
        <v>1191</v>
      </c>
      <c r="F146" s="719">
        <v>55</v>
      </c>
      <c r="G146" s="305">
        <v>0.1</v>
      </c>
      <c r="H146" s="148"/>
    </row>
    <row r="147" spans="1:8" ht="12.6">
      <c r="A147" s="100" t="s">
        <v>477</v>
      </c>
      <c r="D147" s="16" t="s">
        <v>478</v>
      </c>
      <c r="E147" s="719">
        <v>1231</v>
      </c>
      <c r="F147" s="719">
        <v>11</v>
      </c>
      <c r="G147" s="305">
        <v>0</v>
      </c>
      <c r="H147" s="148"/>
    </row>
    <row r="148" spans="1:8" ht="12.6">
      <c r="A148" s="100" t="s">
        <v>479</v>
      </c>
      <c r="D148" s="16" t="s">
        <v>480</v>
      </c>
      <c r="E148" s="719">
        <v>1032</v>
      </c>
      <c r="F148" s="719">
        <v>35</v>
      </c>
      <c r="G148" s="305">
        <v>0.1</v>
      </c>
      <c r="H148" s="148"/>
    </row>
    <row r="149" spans="1:8" s="17" customFormat="1" ht="25.15" customHeight="1">
      <c r="A149" s="102" t="s">
        <v>481</v>
      </c>
      <c r="C149" s="17" t="s">
        <v>482</v>
      </c>
      <c r="E149" s="719">
        <v>6447</v>
      </c>
      <c r="F149" s="719">
        <v>729</v>
      </c>
      <c r="G149" s="305">
        <v>1.2</v>
      </c>
      <c r="H149" s="148"/>
    </row>
    <row r="150" spans="1:8" ht="12.6">
      <c r="A150" s="100" t="s">
        <v>483</v>
      </c>
      <c r="D150" s="16" t="s">
        <v>484</v>
      </c>
      <c r="E150" s="719">
        <v>970</v>
      </c>
      <c r="F150" s="719">
        <v>139</v>
      </c>
      <c r="G150" s="305">
        <v>0.2</v>
      </c>
      <c r="H150" s="148"/>
    </row>
    <row r="151" spans="1:8" ht="12.6">
      <c r="A151" s="100" t="s">
        <v>485</v>
      </c>
      <c r="D151" s="16" t="s">
        <v>486</v>
      </c>
      <c r="E151" s="719">
        <v>2684</v>
      </c>
      <c r="F151" s="719">
        <v>176</v>
      </c>
      <c r="G151" s="305">
        <v>0.3</v>
      </c>
      <c r="H151" s="148"/>
    </row>
    <row r="152" spans="1:8" ht="12.6">
      <c r="A152" s="100" t="s">
        <v>487</v>
      </c>
      <c r="D152" s="16" t="s">
        <v>488</v>
      </c>
      <c r="E152" s="719">
        <v>1024</v>
      </c>
      <c r="F152" s="719">
        <v>141</v>
      </c>
      <c r="G152" s="305">
        <v>0.2</v>
      </c>
      <c r="H152" s="148"/>
    </row>
    <row r="153" spans="1:8" ht="12.6">
      <c r="A153" s="100" t="s">
        <v>489</v>
      </c>
      <c r="D153" s="16" t="s">
        <v>490</v>
      </c>
      <c r="E153" s="719">
        <v>801</v>
      </c>
      <c r="F153" s="719">
        <v>223</v>
      </c>
      <c r="G153" s="305">
        <v>0.4</v>
      </c>
      <c r="H153" s="148"/>
    </row>
    <row r="154" spans="1:8" ht="12.6">
      <c r="A154" s="100" t="s">
        <v>491</v>
      </c>
      <c r="D154" s="16" t="s">
        <v>492</v>
      </c>
      <c r="E154" s="719">
        <v>968</v>
      </c>
      <c r="F154" s="719">
        <v>50</v>
      </c>
      <c r="G154" s="305">
        <v>0.1</v>
      </c>
      <c r="H154" s="148"/>
    </row>
    <row r="155" spans="1:8" s="17" customFormat="1" ht="25.15" customHeight="1">
      <c r="A155" s="102" t="s">
        <v>493</v>
      </c>
      <c r="C155" s="17" t="s">
        <v>494</v>
      </c>
      <c r="E155" s="719">
        <v>104147</v>
      </c>
      <c r="F155" s="719">
        <v>3031</v>
      </c>
      <c r="G155" s="305">
        <v>4.9000000000000004</v>
      </c>
      <c r="H155" s="148"/>
    </row>
    <row r="156" spans="1:8" ht="12.6">
      <c r="A156" s="100" t="s">
        <v>495</v>
      </c>
      <c r="D156" s="16" t="s">
        <v>496</v>
      </c>
      <c r="E156" s="719">
        <v>55917</v>
      </c>
      <c r="F156" s="719" t="s">
        <v>3086</v>
      </c>
      <c r="G156" s="305"/>
      <c r="H156" s="148"/>
    </row>
    <row r="157" spans="1:8" ht="12.6">
      <c r="A157" s="100" t="s">
        <v>497</v>
      </c>
      <c r="D157" s="16" t="s">
        <v>498</v>
      </c>
      <c r="E157" s="719">
        <v>8272</v>
      </c>
      <c r="F157" s="719" t="s">
        <v>3087</v>
      </c>
      <c r="G157" s="305"/>
      <c r="H157" s="148"/>
    </row>
    <row r="158" spans="1:8" ht="12.6">
      <c r="A158" s="100" t="s">
        <v>499</v>
      </c>
      <c r="D158" s="16" t="s">
        <v>500</v>
      </c>
      <c r="E158" s="719">
        <v>7667</v>
      </c>
      <c r="F158" s="719">
        <v>1018</v>
      </c>
      <c r="G158" s="305">
        <v>1.7000000000000002</v>
      </c>
      <c r="H158" s="148"/>
    </row>
    <row r="159" spans="1:8" ht="12.6">
      <c r="A159" s="100" t="s">
        <v>501</v>
      </c>
      <c r="D159" s="16" t="s">
        <v>502</v>
      </c>
      <c r="E159" s="719">
        <v>12216</v>
      </c>
      <c r="F159" s="719">
        <v>827</v>
      </c>
      <c r="G159" s="305">
        <v>1.3</v>
      </c>
      <c r="H159" s="148"/>
    </row>
    <row r="160" spans="1:8" ht="12.6">
      <c r="A160" s="100" t="s">
        <v>503</v>
      </c>
      <c r="D160" s="16" t="s">
        <v>504</v>
      </c>
      <c r="E160" s="719">
        <v>2746</v>
      </c>
      <c r="F160" s="719">
        <v>115</v>
      </c>
      <c r="G160" s="305">
        <v>0.2</v>
      </c>
      <c r="H160" s="148"/>
    </row>
    <row r="161" spans="1:8" ht="12.6">
      <c r="A161" s="100" t="s">
        <v>505</v>
      </c>
      <c r="D161" s="16" t="s">
        <v>506</v>
      </c>
      <c r="E161" s="719">
        <v>10145</v>
      </c>
      <c r="F161" s="719">
        <v>1052</v>
      </c>
      <c r="G161" s="305">
        <v>1.7000000000000002</v>
      </c>
      <c r="H161" s="148"/>
    </row>
    <row r="162" spans="1:8" ht="12.6">
      <c r="A162" s="100" t="s">
        <v>507</v>
      </c>
      <c r="D162" s="16" t="s">
        <v>508</v>
      </c>
      <c r="E162" s="719">
        <v>7184</v>
      </c>
      <c r="F162" s="719">
        <v>0</v>
      </c>
      <c r="G162" s="305">
        <v>0</v>
      </c>
      <c r="H162" s="148"/>
    </row>
    <row r="163" spans="1:8" s="17" customFormat="1" ht="25.15" customHeight="1">
      <c r="A163" s="102" t="s">
        <v>509</v>
      </c>
      <c r="C163" s="17" t="s">
        <v>510</v>
      </c>
      <c r="E163" s="719">
        <v>6748</v>
      </c>
      <c r="F163" s="719">
        <v>337</v>
      </c>
      <c r="G163" s="305">
        <v>0.5</v>
      </c>
      <c r="H163" s="148"/>
    </row>
    <row r="164" spans="1:8" ht="12.6">
      <c r="A164" s="100" t="s">
        <v>511</v>
      </c>
      <c r="D164" s="16" t="s">
        <v>512</v>
      </c>
      <c r="E164" s="719">
        <v>933</v>
      </c>
      <c r="F164" s="719">
        <v>109</v>
      </c>
      <c r="G164" s="305">
        <v>0.2</v>
      </c>
      <c r="H164" s="148"/>
    </row>
    <row r="165" spans="1:8" ht="12.6">
      <c r="A165" s="100" t="s">
        <v>513</v>
      </c>
      <c r="D165" s="16" t="s">
        <v>514</v>
      </c>
      <c r="E165" s="719">
        <v>659</v>
      </c>
      <c r="F165" s="719">
        <v>74</v>
      </c>
      <c r="G165" s="305">
        <v>0.1</v>
      </c>
      <c r="H165" s="148"/>
    </row>
    <row r="166" spans="1:8" ht="12.6">
      <c r="A166" s="100" t="s">
        <v>515</v>
      </c>
      <c r="D166" s="16" t="s">
        <v>516</v>
      </c>
      <c r="E166" s="719">
        <v>1421</v>
      </c>
      <c r="F166" s="719">
        <v>8</v>
      </c>
      <c r="G166" s="305">
        <v>0</v>
      </c>
      <c r="H166" s="148"/>
    </row>
    <row r="167" spans="1:8" ht="12.6">
      <c r="A167" s="100" t="s">
        <v>517</v>
      </c>
      <c r="D167" s="16" t="s">
        <v>518</v>
      </c>
      <c r="E167" s="719">
        <v>1463</v>
      </c>
      <c r="F167" s="719">
        <v>23</v>
      </c>
      <c r="G167" s="305">
        <v>0</v>
      </c>
      <c r="H167" s="148"/>
    </row>
    <row r="168" spans="1:8" ht="12.6">
      <c r="A168" s="100" t="s">
        <v>519</v>
      </c>
      <c r="D168" s="16" t="s">
        <v>520</v>
      </c>
      <c r="E168" s="719">
        <v>949</v>
      </c>
      <c r="F168" s="719">
        <v>88</v>
      </c>
      <c r="G168" s="305">
        <v>0.1</v>
      </c>
      <c r="H168" s="148"/>
    </row>
    <row r="169" spans="1:8" ht="12.6">
      <c r="A169" s="100" t="s">
        <v>521</v>
      </c>
      <c r="D169" s="16" t="s">
        <v>522</v>
      </c>
      <c r="E169" s="719">
        <v>1323</v>
      </c>
      <c r="F169" s="719">
        <v>35</v>
      </c>
      <c r="G169" s="305">
        <v>0.1</v>
      </c>
      <c r="H169" s="148"/>
    </row>
    <row r="170" spans="1:8" ht="25.15" customHeight="1">
      <c r="A170" s="102" t="s">
        <v>216</v>
      </c>
      <c r="B170" s="17" t="s">
        <v>523</v>
      </c>
      <c r="C170" s="17"/>
      <c r="D170" s="17"/>
      <c r="E170" s="148">
        <v>49725</v>
      </c>
      <c r="F170" s="148">
        <v>1232</v>
      </c>
      <c r="G170" s="237">
        <v>2</v>
      </c>
      <c r="H170" s="148"/>
    </row>
    <row r="171" spans="1:8" ht="25.15" customHeight="1">
      <c r="A171" s="102" t="s">
        <v>524</v>
      </c>
      <c r="B171" s="17"/>
      <c r="C171" s="17" t="s">
        <v>1021</v>
      </c>
      <c r="D171" s="17"/>
      <c r="E171" s="719">
        <v>1694</v>
      </c>
      <c r="F171" s="719">
        <v>0</v>
      </c>
      <c r="G171" s="305">
        <v>0</v>
      </c>
      <c r="H171" s="148"/>
    </row>
    <row r="172" spans="1:8" ht="12.6">
      <c r="A172" s="102" t="s">
        <v>525</v>
      </c>
      <c r="B172" s="17"/>
      <c r="C172" s="17" t="s">
        <v>2422</v>
      </c>
      <c r="D172" s="17"/>
      <c r="E172" s="719">
        <v>1136</v>
      </c>
      <c r="F172" s="719">
        <v>0</v>
      </c>
      <c r="G172" s="305">
        <v>0</v>
      </c>
      <c r="H172" s="148"/>
    </row>
    <row r="173" spans="1:8" ht="12.6">
      <c r="A173" s="102" t="s">
        <v>526</v>
      </c>
      <c r="B173" s="17"/>
      <c r="C173" s="17" t="s">
        <v>2404</v>
      </c>
      <c r="D173" s="17"/>
      <c r="E173" s="719">
        <v>7185</v>
      </c>
      <c r="F173" s="719">
        <v>21</v>
      </c>
      <c r="G173" s="305">
        <v>0</v>
      </c>
      <c r="H173" s="148"/>
    </row>
    <row r="174" spans="1:8" ht="12.6">
      <c r="A174" s="102" t="s">
        <v>527</v>
      </c>
      <c r="B174" s="17"/>
      <c r="C174" s="17" t="s">
        <v>1603</v>
      </c>
      <c r="D174" s="17"/>
      <c r="E174" s="719">
        <v>4484</v>
      </c>
      <c r="F174" s="719">
        <v>172</v>
      </c>
      <c r="G174" s="305">
        <v>0.3</v>
      </c>
      <c r="H174" s="148"/>
    </row>
    <row r="175" spans="1:8" ht="12.6">
      <c r="A175" s="102" t="s">
        <v>528</v>
      </c>
      <c r="B175" s="17"/>
      <c r="C175" s="17" t="s">
        <v>2405</v>
      </c>
      <c r="D175" s="17"/>
      <c r="E175" s="719">
        <v>1388</v>
      </c>
      <c r="F175" s="719" t="s">
        <v>3087</v>
      </c>
      <c r="G175" s="305"/>
      <c r="H175" s="148"/>
    </row>
    <row r="176" spans="1:8" ht="12.6">
      <c r="A176" s="102" t="s">
        <v>529</v>
      </c>
      <c r="B176" s="17"/>
      <c r="C176" s="17" t="s">
        <v>1809</v>
      </c>
      <c r="D176" s="17"/>
      <c r="E176" s="719">
        <v>1361</v>
      </c>
      <c r="F176" s="719">
        <v>232</v>
      </c>
      <c r="G176" s="305">
        <v>0.4</v>
      </c>
      <c r="H176" s="148"/>
    </row>
    <row r="177" spans="1:8" s="17" customFormat="1" ht="25.15" customHeight="1">
      <c r="A177" s="102" t="s">
        <v>530</v>
      </c>
      <c r="C177" s="17" t="s">
        <v>531</v>
      </c>
      <c r="E177" s="719">
        <v>3767</v>
      </c>
      <c r="F177" s="719" t="s">
        <v>3086</v>
      </c>
      <c r="G177" s="305"/>
      <c r="H177" s="148"/>
    </row>
    <row r="178" spans="1:8" ht="12.6">
      <c r="A178" s="100" t="s">
        <v>532</v>
      </c>
      <c r="D178" s="16" t="s">
        <v>533</v>
      </c>
      <c r="E178" s="719">
        <v>192</v>
      </c>
      <c r="F178" s="719">
        <v>0</v>
      </c>
      <c r="G178" s="305">
        <v>0</v>
      </c>
      <c r="H178" s="148"/>
    </row>
    <row r="179" spans="1:8" ht="12.6">
      <c r="A179" s="100" t="s">
        <v>534</v>
      </c>
      <c r="D179" s="16" t="s">
        <v>535</v>
      </c>
      <c r="E179" s="719">
        <v>705</v>
      </c>
      <c r="F179" s="719">
        <v>0</v>
      </c>
      <c r="G179" s="305">
        <v>0</v>
      </c>
      <c r="H179" s="148"/>
    </row>
    <row r="180" spans="1:8" ht="12.6">
      <c r="A180" s="100" t="s">
        <v>536</v>
      </c>
      <c r="D180" s="16" t="s">
        <v>537</v>
      </c>
      <c r="E180" s="719">
        <v>1534</v>
      </c>
      <c r="F180" s="719" t="s">
        <v>3086</v>
      </c>
      <c r="G180" s="305"/>
      <c r="H180" s="148"/>
    </row>
    <row r="181" spans="1:8" ht="12.6">
      <c r="A181" s="100" t="s">
        <v>538</v>
      </c>
      <c r="D181" s="16" t="s">
        <v>539</v>
      </c>
      <c r="E181" s="719">
        <v>943</v>
      </c>
      <c r="F181" s="719">
        <v>0</v>
      </c>
      <c r="G181" s="305">
        <v>0</v>
      </c>
      <c r="H181" s="148"/>
    </row>
    <row r="182" spans="1:8" ht="12.6">
      <c r="A182" s="100" t="s">
        <v>540</v>
      </c>
      <c r="D182" s="16" t="s">
        <v>541</v>
      </c>
      <c r="E182" s="719">
        <v>393</v>
      </c>
      <c r="F182" s="719" t="s">
        <v>3086</v>
      </c>
      <c r="G182" s="305"/>
      <c r="H182" s="148"/>
    </row>
    <row r="183" spans="1:8" s="17" customFormat="1" ht="25.15" customHeight="1">
      <c r="A183" s="102" t="s">
        <v>542</v>
      </c>
      <c r="C183" s="17" t="s">
        <v>543</v>
      </c>
      <c r="E183" s="719">
        <v>10947</v>
      </c>
      <c r="F183" s="719">
        <v>338</v>
      </c>
      <c r="G183" s="305">
        <v>0.6</v>
      </c>
      <c r="H183" s="148"/>
    </row>
    <row r="184" spans="1:8" ht="12.6">
      <c r="A184" s="100" t="s">
        <v>544</v>
      </c>
      <c r="D184" s="16" t="s">
        <v>545</v>
      </c>
      <c r="E184" s="719">
        <v>1111</v>
      </c>
      <c r="F184" s="719">
        <v>0</v>
      </c>
      <c r="G184" s="305">
        <v>0</v>
      </c>
      <c r="H184" s="148"/>
    </row>
    <row r="185" spans="1:8" ht="12.6">
      <c r="A185" s="100" t="s">
        <v>546</v>
      </c>
      <c r="D185" s="16" t="s">
        <v>547</v>
      </c>
      <c r="E185" s="719">
        <v>949</v>
      </c>
      <c r="F185" s="719">
        <v>56</v>
      </c>
      <c r="G185" s="305">
        <v>0.1</v>
      </c>
      <c r="H185" s="148"/>
    </row>
    <row r="186" spans="1:8" ht="12.6">
      <c r="A186" s="100" t="s">
        <v>548</v>
      </c>
      <c r="D186" s="16" t="s">
        <v>549</v>
      </c>
      <c r="E186" s="719">
        <v>230</v>
      </c>
      <c r="F186" s="719">
        <v>0</v>
      </c>
      <c r="G186" s="305">
        <v>0</v>
      </c>
      <c r="H186" s="148"/>
    </row>
    <row r="187" spans="1:8" ht="12.6">
      <c r="A187" s="100" t="s">
        <v>550</v>
      </c>
      <c r="D187" s="16" t="s">
        <v>551</v>
      </c>
      <c r="E187" s="719">
        <v>928</v>
      </c>
      <c r="F187" s="719">
        <v>0</v>
      </c>
      <c r="G187" s="305">
        <v>0</v>
      </c>
      <c r="H187" s="148"/>
    </row>
    <row r="188" spans="1:8" ht="12.6">
      <c r="A188" s="100" t="s">
        <v>552</v>
      </c>
      <c r="D188" s="16" t="s">
        <v>553</v>
      </c>
      <c r="E188" s="719">
        <v>689</v>
      </c>
      <c r="F188" s="719">
        <v>43</v>
      </c>
      <c r="G188" s="305">
        <v>0.1</v>
      </c>
      <c r="H188" s="148"/>
    </row>
    <row r="189" spans="1:8" ht="12.6">
      <c r="A189" s="100" t="s">
        <v>554</v>
      </c>
      <c r="D189" s="16" t="s">
        <v>555</v>
      </c>
      <c r="E189" s="719">
        <v>1243</v>
      </c>
      <c r="F189" s="719">
        <v>34</v>
      </c>
      <c r="G189" s="305">
        <v>0.1</v>
      </c>
      <c r="H189" s="148"/>
    </row>
    <row r="190" spans="1:8" ht="12.6">
      <c r="A190" s="100" t="s">
        <v>556</v>
      </c>
      <c r="D190" s="16" t="s">
        <v>557</v>
      </c>
      <c r="E190" s="719">
        <v>594</v>
      </c>
      <c r="F190" s="719">
        <v>76</v>
      </c>
      <c r="G190" s="305">
        <v>0.1</v>
      </c>
      <c r="H190" s="148"/>
    </row>
    <row r="191" spans="1:8" ht="12.6">
      <c r="A191" s="100" t="s">
        <v>558</v>
      </c>
      <c r="D191" s="16" t="s">
        <v>559</v>
      </c>
      <c r="E191" s="719">
        <v>393</v>
      </c>
      <c r="F191" s="719">
        <v>0</v>
      </c>
      <c r="G191" s="305">
        <v>0</v>
      </c>
      <c r="H191" s="148"/>
    </row>
    <row r="192" spans="1:8" ht="12.6">
      <c r="A192" s="100" t="s">
        <v>560</v>
      </c>
      <c r="D192" s="16" t="s">
        <v>561</v>
      </c>
      <c r="E192" s="719">
        <v>553</v>
      </c>
      <c r="F192" s="719">
        <v>23</v>
      </c>
      <c r="G192" s="305">
        <v>0</v>
      </c>
      <c r="H192" s="148"/>
    </row>
    <row r="193" spans="1:8" ht="12.6">
      <c r="A193" s="100" t="s">
        <v>562</v>
      </c>
      <c r="D193" s="16" t="s">
        <v>563</v>
      </c>
      <c r="E193" s="719">
        <v>471</v>
      </c>
      <c r="F193" s="719">
        <v>0</v>
      </c>
      <c r="G193" s="305">
        <v>0</v>
      </c>
      <c r="H193" s="148"/>
    </row>
    <row r="194" spans="1:8" ht="12.6">
      <c r="A194" s="100" t="s">
        <v>564</v>
      </c>
      <c r="D194" s="16" t="s">
        <v>565</v>
      </c>
      <c r="E194" s="719">
        <v>3453</v>
      </c>
      <c r="F194" s="719">
        <v>91</v>
      </c>
      <c r="G194" s="305">
        <v>0.1</v>
      </c>
      <c r="H194" s="148"/>
    </row>
    <row r="195" spans="1:8" ht="12.6">
      <c r="A195" s="100" t="s">
        <v>566</v>
      </c>
      <c r="D195" s="16" t="s">
        <v>567</v>
      </c>
      <c r="E195" s="719">
        <v>333</v>
      </c>
      <c r="F195" s="719">
        <v>15</v>
      </c>
      <c r="G195" s="305">
        <v>0</v>
      </c>
      <c r="H195" s="148"/>
    </row>
    <row r="196" spans="1:8" s="17" customFormat="1" ht="25.15" customHeight="1">
      <c r="A196" s="102" t="s">
        <v>568</v>
      </c>
      <c r="C196" s="17" t="s">
        <v>569</v>
      </c>
      <c r="E196" s="719">
        <v>4146</v>
      </c>
      <c r="F196" s="719">
        <v>127</v>
      </c>
      <c r="G196" s="305">
        <v>0.2</v>
      </c>
      <c r="H196" s="148"/>
    </row>
    <row r="197" spans="1:8" ht="12.6">
      <c r="A197" s="100" t="s">
        <v>570</v>
      </c>
      <c r="D197" s="16" t="s">
        <v>571</v>
      </c>
      <c r="E197" s="719">
        <v>487</v>
      </c>
      <c r="F197" s="719">
        <v>17</v>
      </c>
      <c r="G197" s="305">
        <v>0</v>
      </c>
      <c r="H197" s="148"/>
    </row>
    <row r="198" spans="1:8" ht="12.6">
      <c r="A198" s="100" t="s">
        <v>572</v>
      </c>
      <c r="D198" s="16" t="s">
        <v>573</v>
      </c>
      <c r="E198" s="719">
        <v>555</v>
      </c>
      <c r="F198" s="719">
        <v>16</v>
      </c>
      <c r="G198" s="305">
        <v>0</v>
      </c>
      <c r="H198" s="148"/>
    </row>
    <row r="199" spans="1:8" ht="12.6">
      <c r="A199" s="100" t="s">
        <v>972</v>
      </c>
      <c r="D199" s="16" t="s">
        <v>2965</v>
      </c>
      <c r="E199" s="719">
        <v>380</v>
      </c>
      <c r="F199" s="719">
        <v>7</v>
      </c>
      <c r="G199" s="305">
        <v>0</v>
      </c>
      <c r="H199" s="148"/>
    </row>
    <row r="200" spans="1:8" ht="12.6">
      <c r="A200" s="100" t="s">
        <v>574</v>
      </c>
      <c r="D200" s="16" t="s">
        <v>575</v>
      </c>
      <c r="E200" s="719">
        <v>381</v>
      </c>
      <c r="F200" s="719">
        <v>11</v>
      </c>
      <c r="G200" s="305">
        <v>0</v>
      </c>
      <c r="H200" s="148"/>
    </row>
    <row r="201" spans="1:8" ht="12.6">
      <c r="A201" s="100" t="s">
        <v>576</v>
      </c>
      <c r="D201" s="16" t="s">
        <v>577</v>
      </c>
      <c r="E201" s="719">
        <v>431</v>
      </c>
      <c r="F201" s="719">
        <v>10</v>
      </c>
      <c r="G201" s="305">
        <v>0</v>
      </c>
      <c r="H201" s="148"/>
    </row>
    <row r="202" spans="1:8" ht="12.6">
      <c r="A202" s="100" t="s">
        <v>578</v>
      </c>
      <c r="D202" s="16" t="s">
        <v>579</v>
      </c>
      <c r="E202" s="719">
        <v>381</v>
      </c>
      <c r="F202" s="719">
        <v>23</v>
      </c>
      <c r="G202" s="305">
        <v>0</v>
      </c>
      <c r="H202" s="148"/>
    </row>
    <row r="203" spans="1:8" ht="12.6">
      <c r="A203" s="100" t="s">
        <v>973</v>
      </c>
      <c r="D203" s="16" t="s">
        <v>580</v>
      </c>
      <c r="E203" s="719">
        <v>413</v>
      </c>
      <c r="F203" s="719">
        <v>10</v>
      </c>
      <c r="G203" s="305">
        <v>0</v>
      </c>
      <c r="H203" s="148"/>
    </row>
    <row r="204" spans="1:8" ht="12.6">
      <c r="A204" s="100" t="s">
        <v>581</v>
      </c>
      <c r="D204" s="16" t="s">
        <v>582</v>
      </c>
      <c r="E204" s="719">
        <v>278</v>
      </c>
      <c r="F204" s="719">
        <v>8</v>
      </c>
      <c r="G204" s="305">
        <v>0</v>
      </c>
      <c r="H204" s="148"/>
    </row>
    <row r="205" spans="1:8" ht="12.6">
      <c r="A205" s="100" t="s">
        <v>583</v>
      </c>
      <c r="D205" s="16" t="s">
        <v>584</v>
      </c>
      <c r="E205" s="719">
        <v>547</v>
      </c>
      <c r="F205" s="719">
        <v>20</v>
      </c>
      <c r="G205" s="305">
        <v>0</v>
      </c>
      <c r="H205" s="148"/>
    </row>
    <row r="206" spans="1:8" ht="12.6">
      <c r="A206" s="100" t="s">
        <v>585</v>
      </c>
      <c r="D206" s="16" t="s">
        <v>586</v>
      </c>
      <c r="E206" s="719">
        <v>293</v>
      </c>
      <c r="F206" s="719">
        <v>5</v>
      </c>
      <c r="G206" s="305">
        <v>0</v>
      </c>
      <c r="H206" s="148"/>
    </row>
    <row r="207" spans="1:8" s="17" customFormat="1" ht="25.15" customHeight="1">
      <c r="A207" s="102" t="s">
        <v>587</v>
      </c>
      <c r="C207" s="17" t="s">
        <v>588</v>
      </c>
      <c r="E207" s="719">
        <v>8434</v>
      </c>
      <c r="F207" s="719">
        <v>55</v>
      </c>
      <c r="G207" s="305">
        <v>0.1</v>
      </c>
      <c r="H207" s="148"/>
    </row>
    <row r="208" spans="1:8" ht="12.6">
      <c r="A208" s="100" t="s">
        <v>589</v>
      </c>
      <c r="D208" s="16" t="s">
        <v>590</v>
      </c>
      <c r="E208" s="719">
        <v>1139</v>
      </c>
      <c r="F208" s="719" t="s">
        <v>3086</v>
      </c>
      <c r="G208" s="305"/>
      <c r="H208" s="148"/>
    </row>
    <row r="209" spans="1:8" ht="12.6">
      <c r="A209" s="100" t="s">
        <v>591</v>
      </c>
      <c r="D209" s="16" t="s">
        <v>592</v>
      </c>
      <c r="E209" s="719">
        <v>1057</v>
      </c>
      <c r="F209" s="719">
        <v>28</v>
      </c>
      <c r="G209" s="305">
        <v>0</v>
      </c>
      <c r="H209" s="148"/>
    </row>
    <row r="210" spans="1:8" ht="12.6">
      <c r="A210" s="100" t="s">
        <v>593</v>
      </c>
      <c r="D210" s="16" t="s">
        <v>594</v>
      </c>
      <c r="E210" s="719">
        <v>1880</v>
      </c>
      <c r="F210" s="719">
        <v>8</v>
      </c>
      <c r="G210" s="305">
        <v>0</v>
      </c>
      <c r="H210" s="148"/>
    </row>
    <row r="211" spans="1:8" ht="12.6">
      <c r="A211" s="100" t="s">
        <v>595</v>
      </c>
      <c r="D211" s="16" t="s">
        <v>596</v>
      </c>
      <c r="E211" s="719">
        <v>1886</v>
      </c>
      <c r="F211" s="719" t="s">
        <v>3087</v>
      </c>
      <c r="G211" s="305"/>
      <c r="H211" s="148"/>
    </row>
    <row r="212" spans="1:8" ht="12.6">
      <c r="A212" s="100" t="s">
        <v>597</v>
      </c>
      <c r="D212" s="16" t="s">
        <v>598</v>
      </c>
      <c r="E212" s="719">
        <v>928</v>
      </c>
      <c r="F212" s="719">
        <v>0</v>
      </c>
      <c r="G212" s="305">
        <v>0</v>
      </c>
      <c r="H212" s="148"/>
    </row>
    <row r="213" spans="1:8" ht="12.6">
      <c r="A213" s="100" t="s">
        <v>599</v>
      </c>
      <c r="D213" s="16" t="s">
        <v>600</v>
      </c>
      <c r="E213" s="719">
        <v>689</v>
      </c>
      <c r="F213" s="719" t="s">
        <v>3086</v>
      </c>
      <c r="G213" s="305"/>
      <c r="H213" s="148"/>
    </row>
    <row r="214" spans="1:8" ht="12.6">
      <c r="A214" s="100" t="s">
        <v>601</v>
      </c>
      <c r="D214" s="16" t="s">
        <v>602</v>
      </c>
      <c r="E214" s="719">
        <v>855</v>
      </c>
      <c r="F214" s="719">
        <v>11</v>
      </c>
      <c r="G214" s="305">
        <v>0</v>
      </c>
      <c r="H214" s="148"/>
    </row>
    <row r="215" spans="1:8" s="17" customFormat="1" ht="25.15" customHeight="1">
      <c r="A215" s="102" t="s">
        <v>603</v>
      </c>
      <c r="C215" s="17" t="s">
        <v>604</v>
      </c>
      <c r="E215" s="719">
        <v>5183</v>
      </c>
      <c r="F215" s="719">
        <v>273</v>
      </c>
      <c r="G215" s="305">
        <v>0.4</v>
      </c>
      <c r="H215" s="148"/>
    </row>
    <row r="216" spans="1:8" ht="12.6">
      <c r="A216" s="100" t="s">
        <v>605</v>
      </c>
      <c r="D216" s="16" t="s">
        <v>606</v>
      </c>
      <c r="E216" s="719">
        <v>450</v>
      </c>
      <c r="F216" s="719">
        <v>5</v>
      </c>
      <c r="G216" s="305">
        <v>0</v>
      </c>
      <c r="H216" s="148"/>
    </row>
    <row r="217" spans="1:8" ht="14.1">
      <c r="A217" s="825" t="s">
        <v>2956</v>
      </c>
      <c r="D217" s="825" t="s">
        <v>2974</v>
      </c>
      <c r="E217" s="719">
        <v>2360</v>
      </c>
      <c r="F217" s="719">
        <v>189</v>
      </c>
      <c r="G217" s="305">
        <v>0.3</v>
      </c>
      <c r="H217" s="148"/>
    </row>
    <row r="218" spans="1:8" ht="12.6">
      <c r="A218" s="100" t="s">
        <v>607</v>
      </c>
      <c r="D218" s="16" t="s">
        <v>608</v>
      </c>
      <c r="E218" s="719">
        <v>928</v>
      </c>
      <c r="F218" s="719">
        <v>14</v>
      </c>
      <c r="G218" s="305">
        <v>0</v>
      </c>
      <c r="H218" s="148"/>
    </row>
    <row r="219" spans="1:8" ht="12.6">
      <c r="A219" s="100" t="s">
        <v>609</v>
      </c>
      <c r="D219" s="16" t="s">
        <v>610</v>
      </c>
      <c r="E219" s="719">
        <v>558</v>
      </c>
      <c r="F219" s="719">
        <v>5</v>
      </c>
      <c r="G219" s="305">
        <v>0</v>
      </c>
      <c r="H219" s="148"/>
    </row>
    <row r="220" spans="1:8" ht="14.1">
      <c r="A220" s="825" t="s">
        <v>2957</v>
      </c>
      <c r="D220" s="825" t="s">
        <v>2975</v>
      </c>
      <c r="E220" s="719">
        <v>887</v>
      </c>
      <c r="F220" s="719">
        <v>60</v>
      </c>
      <c r="G220" s="305">
        <v>0.1</v>
      </c>
      <c r="H220" s="148"/>
    </row>
    <row r="221" spans="1:8" ht="25.15" customHeight="1">
      <c r="A221" s="102" t="s">
        <v>218</v>
      </c>
      <c r="B221" s="17" t="s">
        <v>613</v>
      </c>
      <c r="E221" s="148">
        <v>39233</v>
      </c>
      <c r="F221" s="148">
        <v>679</v>
      </c>
      <c r="G221" s="237">
        <v>1.0999999999999999</v>
      </c>
      <c r="H221" s="148"/>
    </row>
    <row r="222" spans="1:8" ht="25.15" customHeight="1">
      <c r="A222" s="17" t="s">
        <v>614</v>
      </c>
      <c r="B222" s="17"/>
      <c r="C222" s="17" t="s">
        <v>615</v>
      </c>
      <c r="D222" s="17"/>
      <c r="E222" s="719">
        <v>10759</v>
      </c>
      <c r="F222" s="719">
        <v>194</v>
      </c>
      <c r="G222" s="305">
        <v>0.3</v>
      </c>
      <c r="H222" s="148"/>
    </row>
    <row r="223" spans="1:8" ht="12.6">
      <c r="A223" s="100" t="s">
        <v>616</v>
      </c>
      <c r="D223" s="16" t="s">
        <v>617</v>
      </c>
      <c r="E223" s="719">
        <v>77</v>
      </c>
      <c r="F223" s="719" t="s">
        <v>3086</v>
      </c>
      <c r="G223" s="305"/>
      <c r="H223" s="148"/>
    </row>
    <row r="224" spans="1:8" ht="12.6">
      <c r="A224" s="100" t="s">
        <v>618</v>
      </c>
      <c r="D224" s="16" t="s">
        <v>619</v>
      </c>
      <c r="E224" s="719">
        <v>0</v>
      </c>
      <c r="F224" s="719">
        <v>0</v>
      </c>
      <c r="G224" s="305">
        <v>0</v>
      </c>
      <c r="H224" s="148"/>
    </row>
    <row r="225" spans="1:8" ht="12.6">
      <c r="A225" s="100" t="s">
        <v>620</v>
      </c>
      <c r="D225" s="16" t="s">
        <v>621</v>
      </c>
      <c r="E225" s="719">
        <v>731</v>
      </c>
      <c r="F225" s="719">
        <v>12</v>
      </c>
      <c r="G225" s="305">
        <v>0</v>
      </c>
      <c r="H225" s="148"/>
    </row>
    <row r="226" spans="1:8" ht="12.6">
      <c r="A226" s="100" t="s">
        <v>622</v>
      </c>
      <c r="D226" s="16" t="s">
        <v>623</v>
      </c>
      <c r="E226" s="719">
        <v>594</v>
      </c>
      <c r="F226" s="719">
        <v>68</v>
      </c>
      <c r="G226" s="305">
        <v>0.1</v>
      </c>
      <c r="H226" s="148"/>
    </row>
    <row r="227" spans="1:8" ht="12.6">
      <c r="A227" s="100" t="s">
        <v>624</v>
      </c>
      <c r="D227" s="16" t="s">
        <v>625</v>
      </c>
      <c r="E227" s="719">
        <v>1178</v>
      </c>
      <c r="F227" s="719">
        <v>10</v>
      </c>
      <c r="G227" s="305">
        <v>0</v>
      </c>
      <c r="H227" s="148"/>
    </row>
    <row r="228" spans="1:8" ht="12.6">
      <c r="A228" s="100" t="s">
        <v>626</v>
      </c>
      <c r="D228" s="16" t="s">
        <v>627</v>
      </c>
      <c r="E228" s="719">
        <v>204</v>
      </c>
      <c r="F228" s="719">
        <v>27</v>
      </c>
      <c r="G228" s="305">
        <v>0</v>
      </c>
      <c r="H228" s="148"/>
    </row>
    <row r="229" spans="1:8" ht="12.6">
      <c r="A229" s="100" t="s">
        <v>628</v>
      </c>
      <c r="D229" s="16" t="s">
        <v>629</v>
      </c>
      <c r="E229" s="719">
        <v>223</v>
      </c>
      <c r="F229" s="719">
        <v>0</v>
      </c>
      <c r="G229" s="305">
        <v>0</v>
      </c>
      <c r="H229" s="148"/>
    </row>
    <row r="230" spans="1:8" ht="12.6">
      <c r="A230" s="100" t="s">
        <v>630</v>
      </c>
      <c r="D230" s="16" t="s">
        <v>631</v>
      </c>
      <c r="E230" s="719">
        <v>266</v>
      </c>
      <c r="F230" s="719" t="s">
        <v>3086</v>
      </c>
      <c r="G230" s="305"/>
      <c r="H230" s="148"/>
    </row>
    <row r="231" spans="1:8" ht="12.6">
      <c r="A231" s="100" t="s">
        <v>632</v>
      </c>
      <c r="D231" s="16" t="s">
        <v>633</v>
      </c>
      <c r="E231" s="719">
        <v>771</v>
      </c>
      <c r="F231" s="719">
        <v>67</v>
      </c>
      <c r="G231" s="305">
        <v>0.1</v>
      </c>
      <c r="H231" s="148"/>
    </row>
    <row r="232" spans="1:8" ht="12.6">
      <c r="A232" s="100" t="s">
        <v>634</v>
      </c>
      <c r="D232" s="16" t="s">
        <v>635</v>
      </c>
      <c r="E232" s="719">
        <v>5426</v>
      </c>
      <c r="F232" s="719">
        <v>0</v>
      </c>
      <c r="G232" s="305">
        <v>0</v>
      </c>
      <c r="H232" s="148"/>
    </row>
    <row r="233" spans="1:8" ht="12.6">
      <c r="A233" s="100" t="s">
        <v>636</v>
      </c>
      <c r="D233" s="16" t="s">
        <v>637</v>
      </c>
      <c r="E233" s="719">
        <v>254</v>
      </c>
      <c r="F233" s="719">
        <v>0</v>
      </c>
      <c r="G233" s="305">
        <v>0</v>
      </c>
      <c r="H233" s="148"/>
    </row>
    <row r="234" spans="1:8" ht="12.6">
      <c r="A234" s="100" t="s">
        <v>638</v>
      </c>
      <c r="D234" s="16" t="s">
        <v>639</v>
      </c>
      <c r="E234" s="719">
        <v>588</v>
      </c>
      <c r="F234" s="719">
        <v>0</v>
      </c>
      <c r="G234" s="305">
        <v>0</v>
      </c>
      <c r="H234" s="148"/>
    </row>
    <row r="235" spans="1:8" ht="12.6">
      <c r="A235" s="100" t="s">
        <v>640</v>
      </c>
      <c r="D235" s="16" t="s">
        <v>641</v>
      </c>
      <c r="E235" s="719">
        <v>362</v>
      </c>
      <c r="F235" s="719" t="s">
        <v>3087</v>
      </c>
      <c r="G235" s="305"/>
      <c r="H235" s="148"/>
    </row>
    <row r="236" spans="1:8" ht="12.6">
      <c r="A236" s="100" t="s">
        <v>642</v>
      </c>
      <c r="D236" s="16" t="s">
        <v>643</v>
      </c>
      <c r="E236" s="719">
        <v>85</v>
      </c>
      <c r="F236" s="719">
        <v>0</v>
      </c>
      <c r="G236" s="305">
        <v>0</v>
      </c>
      <c r="H236" s="148"/>
    </row>
    <row r="237" spans="1:8" ht="25.15" customHeight="1">
      <c r="A237" s="17" t="s">
        <v>644</v>
      </c>
      <c r="B237" s="17"/>
      <c r="C237" s="17" t="s">
        <v>645</v>
      </c>
      <c r="D237" s="17"/>
      <c r="E237" s="719">
        <v>28474</v>
      </c>
      <c r="F237" s="719">
        <v>485</v>
      </c>
      <c r="G237" s="305">
        <v>0.8</v>
      </c>
      <c r="H237" s="148"/>
    </row>
    <row r="238" spans="1:8" ht="12.6">
      <c r="A238" s="100" t="s">
        <v>646</v>
      </c>
      <c r="D238" s="16" t="s">
        <v>647</v>
      </c>
      <c r="E238" s="719">
        <v>2036</v>
      </c>
      <c r="F238" s="719" t="s">
        <v>3086</v>
      </c>
      <c r="G238" s="305"/>
      <c r="H238" s="148"/>
    </row>
    <row r="239" spans="1:8" ht="12.6">
      <c r="A239" s="100" t="s">
        <v>648</v>
      </c>
      <c r="D239" s="16" t="s">
        <v>649</v>
      </c>
      <c r="E239" s="719">
        <v>1331</v>
      </c>
      <c r="F239" s="719">
        <v>0</v>
      </c>
      <c r="G239" s="305">
        <v>0</v>
      </c>
      <c r="H239" s="148"/>
    </row>
    <row r="240" spans="1:8" ht="12.6">
      <c r="A240" s="100" t="s">
        <v>650</v>
      </c>
      <c r="D240" s="16" t="s">
        <v>651</v>
      </c>
      <c r="E240" s="719">
        <v>1305</v>
      </c>
      <c r="F240" s="719">
        <v>158</v>
      </c>
      <c r="G240" s="305">
        <v>0.3</v>
      </c>
      <c r="H240" s="148"/>
    </row>
    <row r="241" spans="1:8" ht="12.6">
      <c r="A241" s="100" t="s">
        <v>652</v>
      </c>
      <c r="D241" s="16" t="s">
        <v>653</v>
      </c>
      <c r="E241" s="719">
        <v>1725</v>
      </c>
      <c r="F241" s="719" t="s">
        <v>3086</v>
      </c>
      <c r="G241" s="305"/>
      <c r="H241" s="148"/>
    </row>
    <row r="242" spans="1:8" ht="12.6">
      <c r="A242" s="100" t="s">
        <v>654</v>
      </c>
      <c r="D242" s="16" t="s">
        <v>655</v>
      </c>
      <c r="E242" s="719">
        <v>1005</v>
      </c>
      <c r="F242" s="719">
        <v>129</v>
      </c>
      <c r="G242" s="305">
        <v>0.2</v>
      </c>
      <c r="H242" s="148"/>
    </row>
    <row r="243" spans="1:8" ht="12.6">
      <c r="A243" s="100" t="s">
        <v>656</v>
      </c>
      <c r="D243" s="16" t="s">
        <v>657</v>
      </c>
      <c r="E243" s="719">
        <v>1512</v>
      </c>
      <c r="F243" s="719">
        <v>35</v>
      </c>
      <c r="G243" s="305">
        <v>0.1</v>
      </c>
      <c r="H243" s="148"/>
    </row>
    <row r="244" spans="1:8" ht="12.6">
      <c r="A244" s="100" t="s">
        <v>658</v>
      </c>
      <c r="D244" s="16" t="s">
        <v>659</v>
      </c>
      <c r="E244" s="719">
        <v>2898</v>
      </c>
      <c r="F244" s="719">
        <v>58</v>
      </c>
      <c r="G244" s="305">
        <v>0.1</v>
      </c>
      <c r="H244" s="148"/>
    </row>
    <row r="245" spans="1:8" ht="12.6">
      <c r="A245" s="100" t="s">
        <v>660</v>
      </c>
      <c r="D245" s="16" t="s">
        <v>661</v>
      </c>
      <c r="E245" s="719">
        <v>2908</v>
      </c>
      <c r="F245" s="719">
        <v>10</v>
      </c>
      <c r="G245" s="305">
        <v>0</v>
      </c>
      <c r="H245" s="148"/>
    </row>
    <row r="246" spans="1:8" ht="12.6">
      <c r="A246" s="100" t="s">
        <v>662</v>
      </c>
      <c r="D246" s="16" t="s">
        <v>663</v>
      </c>
      <c r="E246" s="719">
        <v>683</v>
      </c>
      <c r="F246" s="719">
        <v>11</v>
      </c>
      <c r="G246" s="305">
        <v>0</v>
      </c>
      <c r="H246" s="148"/>
    </row>
    <row r="247" spans="1:8" ht="12.6">
      <c r="A247" s="100" t="s">
        <v>664</v>
      </c>
      <c r="D247" s="16" t="s">
        <v>665</v>
      </c>
      <c r="E247" s="719">
        <v>1193</v>
      </c>
      <c r="F247" s="719">
        <v>0</v>
      </c>
      <c r="G247" s="305">
        <v>0</v>
      </c>
      <c r="H247" s="148"/>
    </row>
    <row r="248" spans="1:8" ht="12.6">
      <c r="A248" s="100" t="s">
        <v>666</v>
      </c>
      <c r="D248" s="16" t="s">
        <v>667</v>
      </c>
      <c r="E248" s="719">
        <v>1451</v>
      </c>
      <c r="F248" s="719" t="s">
        <v>3086</v>
      </c>
      <c r="G248" s="305"/>
      <c r="H248" s="148"/>
    </row>
    <row r="249" spans="1:8" ht="12.6">
      <c r="A249" s="100" t="s">
        <v>668</v>
      </c>
      <c r="D249" s="16" t="s">
        <v>669</v>
      </c>
      <c r="E249" s="719">
        <v>1644</v>
      </c>
      <c r="F249" s="719" t="s">
        <v>3086</v>
      </c>
      <c r="G249" s="305"/>
      <c r="H249" s="148"/>
    </row>
    <row r="250" spans="1:8" ht="12.6">
      <c r="A250" s="100" t="s">
        <v>670</v>
      </c>
      <c r="D250" s="16" t="s">
        <v>671</v>
      </c>
      <c r="E250" s="719">
        <v>1262</v>
      </c>
      <c r="F250" s="719">
        <v>9</v>
      </c>
      <c r="G250" s="305">
        <v>0</v>
      </c>
      <c r="H250" s="148"/>
    </row>
    <row r="251" spans="1:8" ht="12.6">
      <c r="A251" s="100" t="s">
        <v>672</v>
      </c>
      <c r="D251" s="16" t="s">
        <v>673</v>
      </c>
      <c r="E251" s="719">
        <v>256</v>
      </c>
      <c r="F251" s="719">
        <v>12</v>
      </c>
      <c r="G251" s="305">
        <v>0</v>
      </c>
      <c r="H251" s="148"/>
    </row>
    <row r="252" spans="1:8" ht="12.6">
      <c r="A252" s="100" t="s">
        <v>674</v>
      </c>
      <c r="D252" s="16" t="s">
        <v>675</v>
      </c>
      <c r="E252" s="719">
        <v>590</v>
      </c>
      <c r="F252" s="719" t="s">
        <v>3086</v>
      </c>
      <c r="G252" s="305"/>
      <c r="H252" s="148"/>
    </row>
    <row r="253" spans="1:8" ht="12.6">
      <c r="A253" s="100" t="s">
        <v>676</v>
      </c>
      <c r="D253" s="16" t="s">
        <v>677</v>
      </c>
      <c r="E253" s="719">
        <v>3645</v>
      </c>
      <c r="F253" s="719">
        <v>5</v>
      </c>
      <c r="G253" s="305">
        <v>0</v>
      </c>
      <c r="H253" s="148"/>
    </row>
    <row r="254" spans="1:8" ht="12.6">
      <c r="A254" s="100" t="s">
        <v>678</v>
      </c>
      <c r="D254" s="16" t="s">
        <v>679</v>
      </c>
      <c r="E254" s="719">
        <v>149</v>
      </c>
      <c r="F254" s="719" t="s">
        <v>3086</v>
      </c>
      <c r="G254" s="305"/>
      <c r="H254" s="148"/>
    </row>
    <row r="255" spans="1:8" ht="12.6">
      <c r="A255" s="100" t="s">
        <v>680</v>
      </c>
      <c r="D255" s="16" t="s">
        <v>681</v>
      </c>
      <c r="E255" s="719">
        <v>470</v>
      </c>
      <c r="F255" s="719" t="s">
        <v>3086</v>
      </c>
      <c r="G255" s="305"/>
      <c r="H255" s="148"/>
    </row>
    <row r="256" spans="1:8" ht="12.6">
      <c r="A256" s="100" t="s">
        <v>682</v>
      </c>
      <c r="D256" s="16" t="s">
        <v>683</v>
      </c>
      <c r="E256" s="719">
        <v>2411</v>
      </c>
      <c r="F256" s="719">
        <v>42</v>
      </c>
      <c r="G256" s="305">
        <v>0.1</v>
      </c>
      <c r="H256" s="148"/>
    </row>
    <row r="257" spans="1:8" ht="25.15" customHeight="1">
      <c r="A257" s="102" t="s">
        <v>220</v>
      </c>
      <c r="B257" s="17" t="s">
        <v>684</v>
      </c>
      <c r="C257" s="17"/>
      <c r="D257" s="17"/>
      <c r="E257" s="148">
        <v>53486</v>
      </c>
      <c r="F257" s="148">
        <v>4872</v>
      </c>
      <c r="G257" s="237">
        <v>7.9</v>
      </c>
      <c r="H257" s="148"/>
    </row>
    <row r="258" spans="1:8" ht="25.15" customHeight="1">
      <c r="A258" s="102" t="s">
        <v>685</v>
      </c>
      <c r="B258" s="17"/>
      <c r="C258" s="17" t="s">
        <v>2407</v>
      </c>
      <c r="D258" s="17"/>
      <c r="E258" s="719">
        <v>1245</v>
      </c>
      <c r="F258" s="719">
        <v>848</v>
      </c>
      <c r="G258" s="305">
        <v>1.4000000000000001</v>
      </c>
      <c r="H258" s="148"/>
    </row>
    <row r="259" spans="1:8" ht="12.6">
      <c r="A259" s="102" t="s">
        <v>686</v>
      </c>
      <c r="B259" s="17"/>
      <c r="C259" s="17" t="s">
        <v>2412</v>
      </c>
      <c r="D259" s="17"/>
      <c r="E259" s="719">
        <v>1061</v>
      </c>
      <c r="F259" s="719">
        <v>0</v>
      </c>
      <c r="G259" s="305">
        <v>0</v>
      </c>
      <c r="H259" s="148"/>
    </row>
    <row r="260" spans="1:8" ht="12.6">
      <c r="A260" s="102" t="s">
        <v>687</v>
      </c>
      <c r="B260" s="17"/>
      <c r="C260" s="17" t="s">
        <v>1388</v>
      </c>
      <c r="D260" s="17"/>
      <c r="E260" s="719">
        <v>1834</v>
      </c>
      <c r="F260" s="719">
        <v>811</v>
      </c>
      <c r="G260" s="305">
        <v>1.3</v>
      </c>
      <c r="H260" s="148"/>
    </row>
    <row r="261" spans="1:8" ht="12.6">
      <c r="A261" s="102" t="s">
        <v>688</v>
      </c>
      <c r="B261" s="17"/>
      <c r="C261" s="17" t="s">
        <v>2406</v>
      </c>
      <c r="D261" s="17"/>
      <c r="E261" s="719">
        <v>2090</v>
      </c>
      <c r="F261" s="719">
        <v>0</v>
      </c>
      <c r="G261" s="305">
        <v>0</v>
      </c>
      <c r="H261" s="148"/>
    </row>
    <row r="262" spans="1:8" ht="12.6">
      <c r="A262" s="102" t="s">
        <v>689</v>
      </c>
      <c r="B262" s="17"/>
      <c r="C262" s="17" t="s">
        <v>2411</v>
      </c>
      <c r="D262" s="17"/>
      <c r="E262" s="719">
        <v>1903</v>
      </c>
      <c r="F262" s="719">
        <v>0</v>
      </c>
      <c r="G262" s="305">
        <v>0</v>
      </c>
      <c r="H262" s="148"/>
    </row>
    <row r="263" spans="1:8" ht="12.6">
      <c r="A263" s="102" t="s">
        <v>690</v>
      </c>
      <c r="B263" s="17"/>
      <c r="C263" s="17" t="s">
        <v>2413</v>
      </c>
      <c r="D263" s="17"/>
      <c r="E263" s="719">
        <v>2308</v>
      </c>
      <c r="F263" s="719">
        <v>316</v>
      </c>
      <c r="G263" s="305">
        <v>0.5</v>
      </c>
      <c r="H263" s="148"/>
    </row>
    <row r="264" spans="1:8" ht="12.6">
      <c r="A264" s="102" t="s">
        <v>691</v>
      </c>
      <c r="B264" s="17"/>
      <c r="C264" s="17" t="s">
        <v>2409</v>
      </c>
      <c r="D264" s="17"/>
      <c r="E264" s="719">
        <v>778</v>
      </c>
      <c r="F264" s="719">
        <v>0</v>
      </c>
      <c r="G264" s="305">
        <v>0</v>
      </c>
      <c r="H264" s="148"/>
    </row>
    <row r="265" spans="1:8" ht="12.6">
      <c r="A265" s="102" t="s">
        <v>692</v>
      </c>
      <c r="B265" s="17"/>
      <c r="C265" s="17" t="s">
        <v>1699</v>
      </c>
      <c r="D265" s="17"/>
      <c r="E265" s="719">
        <v>1888</v>
      </c>
      <c r="F265" s="719">
        <v>195</v>
      </c>
      <c r="G265" s="305">
        <v>0.3</v>
      </c>
      <c r="H265" s="148"/>
    </row>
    <row r="266" spans="1:8" ht="12.6">
      <c r="A266" s="102" t="s">
        <v>693</v>
      </c>
      <c r="B266" s="17"/>
      <c r="C266" s="17" t="s">
        <v>2414</v>
      </c>
      <c r="D266" s="17"/>
      <c r="E266" s="719">
        <v>4268</v>
      </c>
      <c r="F266" s="719">
        <v>0</v>
      </c>
      <c r="G266" s="305">
        <v>0</v>
      </c>
      <c r="H266" s="148"/>
    </row>
    <row r="267" spans="1:8" ht="12.6">
      <c r="A267" s="102" t="s">
        <v>694</v>
      </c>
      <c r="B267" s="17"/>
      <c r="C267" s="17" t="s">
        <v>2408</v>
      </c>
      <c r="D267" s="17"/>
      <c r="E267" s="719">
        <v>541</v>
      </c>
      <c r="F267" s="719" t="s">
        <v>3087</v>
      </c>
      <c r="G267" s="305"/>
      <c r="H267" s="148"/>
    </row>
    <row r="268" spans="1:8" ht="12.6">
      <c r="A268" s="102" t="s">
        <v>695</v>
      </c>
      <c r="B268" s="17"/>
      <c r="C268" s="17" t="s">
        <v>2410</v>
      </c>
      <c r="D268" s="17"/>
      <c r="E268" s="719">
        <v>434</v>
      </c>
      <c r="F268" s="719">
        <v>0</v>
      </c>
      <c r="G268" s="305">
        <v>0</v>
      </c>
      <c r="H268" s="148"/>
    </row>
    <row r="269" spans="1:8" ht="12.6">
      <c r="A269" s="102" t="s">
        <v>696</v>
      </c>
      <c r="B269" s="17"/>
      <c r="C269" s="17" t="s">
        <v>1902</v>
      </c>
      <c r="D269" s="17"/>
      <c r="E269" s="719">
        <v>438</v>
      </c>
      <c r="F269" s="719" t="s">
        <v>3086</v>
      </c>
      <c r="G269" s="305"/>
      <c r="H269" s="148"/>
    </row>
    <row r="270" spans="1:8" s="17" customFormat="1" ht="25.15" customHeight="1">
      <c r="A270" s="102" t="s">
        <v>697</v>
      </c>
      <c r="C270" s="17" t="s">
        <v>698</v>
      </c>
      <c r="E270" s="719">
        <v>2623</v>
      </c>
      <c r="F270" s="719">
        <v>88</v>
      </c>
      <c r="G270" s="305">
        <v>0.1</v>
      </c>
      <c r="H270" s="148"/>
    </row>
    <row r="271" spans="1:8" ht="12.6">
      <c r="A271" s="100" t="s">
        <v>699</v>
      </c>
      <c r="D271" s="16" t="s">
        <v>700</v>
      </c>
      <c r="E271" s="719">
        <v>773</v>
      </c>
      <c r="F271" s="719">
        <v>35</v>
      </c>
      <c r="G271" s="305">
        <v>0.1</v>
      </c>
      <c r="H271" s="148"/>
    </row>
    <row r="272" spans="1:8" ht="12.6">
      <c r="A272" s="100" t="s">
        <v>701</v>
      </c>
      <c r="D272" s="16" t="s">
        <v>702</v>
      </c>
      <c r="E272" s="719">
        <v>208</v>
      </c>
      <c r="F272" s="719" t="s">
        <v>3087</v>
      </c>
      <c r="G272" s="305"/>
      <c r="H272" s="148"/>
    </row>
    <row r="273" spans="1:8" ht="12.6">
      <c r="A273" s="100" t="s">
        <v>703</v>
      </c>
      <c r="D273" s="16" t="s">
        <v>704</v>
      </c>
      <c r="E273" s="719">
        <v>107</v>
      </c>
      <c r="F273" s="719" t="s">
        <v>3086</v>
      </c>
      <c r="G273" s="305"/>
      <c r="H273" s="148"/>
    </row>
    <row r="274" spans="1:8" ht="12.6">
      <c r="A274" s="100" t="s">
        <v>705</v>
      </c>
      <c r="D274" s="16" t="s">
        <v>706</v>
      </c>
      <c r="E274" s="719">
        <v>1535</v>
      </c>
      <c r="F274" s="719">
        <v>42</v>
      </c>
      <c r="G274" s="305">
        <v>0.1</v>
      </c>
      <c r="H274" s="148"/>
    </row>
    <row r="275" spans="1:8" s="17" customFormat="1" ht="25.15" customHeight="1">
      <c r="A275" s="102" t="s">
        <v>707</v>
      </c>
      <c r="C275" s="17" t="s">
        <v>708</v>
      </c>
      <c r="E275" s="719">
        <v>3994</v>
      </c>
      <c r="F275" s="719">
        <v>60</v>
      </c>
      <c r="G275" s="305">
        <v>0.1</v>
      </c>
      <c r="H275" s="148"/>
    </row>
    <row r="276" spans="1:8" ht="12.6">
      <c r="A276" s="100" t="s">
        <v>709</v>
      </c>
      <c r="D276" s="16" t="s">
        <v>710</v>
      </c>
      <c r="E276" s="719">
        <v>836</v>
      </c>
      <c r="F276" s="719">
        <v>0</v>
      </c>
      <c r="G276" s="305">
        <v>0</v>
      </c>
      <c r="H276" s="148"/>
    </row>
    <row r="277" spans="1:8" ht="12.6">
      <c r="A277" s="100" t="s">
        <v>711</v>
      </c>
      <c r="D277" s="16" t="s">
        <v>712</v>
      </c>
      <c r="E277" s="719">
        <v>1088</v>
      </c>
      <c r="F277" s="719" t="s">
        <v>3087</v>
      </c>
      <c r="G277" s="305"/>
      <c r="H277" s="148"/>
    </row>
    <row r="278" spans="1:8" ht="12.6">
      <c r="A278" s="100" t="s">
        <v>713</v>
      </c>
      <c r="D278" s="16" t="s">
        <v>714</v>
      </c>
      <c r="E278" s="719">
        <v>721</v>
      </c>
      <c r="F278" s="719">
        <v>0</v>
      </c>
      <c r="G278" s="305">
        <v>0</v>
      </c>
      <c r="H278" s="148"/>
    </row>
    <row r="279" spans="1:8" ht="12.6">
      <c r="A279" s="100" t="s">
        <v>715</v>
      </c>
      <c r="D279" s="16" t="s">
        <v>716</v>
      </c>
      <c r="E279" s="719">
        <v>630</v>
      </c>
      <c r="F279" s="719" t="s">
        <v>3086</v>
      </c>
      <c r="G279" s="305"/>
      <c r="H279" s="148"/>
    </row>
    <row r="280" spans="1:8" ht="12.6">
      <c r="A280" s="100" t="s">
        <v>717</v>
      </c>
      <c r="D280" s="16" t="s">
        <v>718</v>
      </c>
      <c r="E280" s="719">
        <v>719</v>
      </c>
      <c r="F280" s="719" t="s">
        <v>3086</v>
      </c>
      <c r="G280" s="305"/>
      <c r="H280" s="148"/>
    </row>
    <row r="281" spans="1:8" s="17" customFormat="1" ht="25.15" customHeight="1">
      <c r="A281" s="102" t="s">
        <v>719</v>
      </c>
      <c r="C281" s="17" t="s">
        <v>720</v>
      </c>
      <c r="E281" s="719">
        <v>7455</v>
      </c>
      <c r="F281" s="719">
        <v>789</v>
      </c>
      <c r="G281" s="305">
        <v>1.3</v>
      </c>
      <c r="H281" s="148"/>
    </row>
    <row r="282" spans="1:8" ht="12.6">
      <c r="A282" s="100" t="s">
        <v>721</v>
      </c>
      <c r="D282" s="16" t="s">
        <v>722</v>
      </c>
      <c r="E282" s="719">
        <v>505</v>
      </c>
      <c r="F282" s="719" t="s">
        <v>3086</v>
      </c>
      <c r="G282" s="305"/>
      <c r="H282" s="148"/>
    </row>
    <row r="283" spans="1:8" ht="12.6">
      <c r="A283" s="100" t="s">
        <v>723</v>
      </c>
      <c r="D283" s="16" t="s">
        <v>724</v>
      </c>
      <c r="E283" s="719">
        <v>790</v>
      </c>
      <c r="F283" s="719">
        <v>339</v>
      </c>
      <c r="G283" s="305">
        <v>0.6</v>
      </c>
      <c r="H283" s="148"/>
    </row>
    <row r="284" spans="1:8" ht="12.6">
      <c r="A284" s="100" t="s">
        <v>725</v>
      </c>
      <c r="D284" s="16" t="s">
        <v>726</v>
      </c>
      <c r="E284" s="719">
        <v>646</v>
      </c>
      <c r="F284" s="719">
        <v>0</v>
      </c>
      <c r="G284" s="305">
        <v>0</v>
      </c>
      <c r="H284" s="148"/>
    </row>
    <row r="285" spans="1:8" ht="12.6">
      <c r="A285" s="100" t="s">
        <v>727</v>
      </c>
      <c r="D285" s="16" t="s">
        <v>728</v>
      </c>
      <c r="E285" s="719">
        <v>820</v>
      </c>
      <c r="F285" s="719">
        <v>0</v>
      </c>
      <c r="G285" s="305">
        <v>0</v>
      </c>
      <c r="H285" s="148"/>
    </row>
    <row r="286" spans="1:8" ht="12.6">
      <c r="A286" s="100" t="s">
        <v>729</v>
      </c>
      <c r="D286" s="16" t="s">
        <v>730</v>
      </c>
      <c r="E286" s="719">
        <v>832</v>
      </c>
      <c r="F286" s="719">
        <v>231</v>
      </c>
      <c r="G286" s="305">
        <v>0.4</v>
      </c>
      <c r="H286" s="148"/>
    </row>
    <row r="287" spans="1:8" ht="12.6">
      <c r="A287" s="100" t="s">
        <v>731</v>
      </c>
      <c r="D287" s="16" t="s">
        <v>732</v>
      </c>
      <c r="E287" s="719">
        <v>344</v>
      </c>
      <c r="F287" s="719">
        <v>0</v>
      </c>
      <c r="G287" s="305">
        <v>0</v>
      </c>
      <c r="H287" s="148"/>
    </row>
    <row r="288" spans="1:8" ht="12.6">
      <c r="A288" s="100" t="s">
        <v>733</v>
      </c>
      <c r="D288" s="16" t="s">
        <v>734</v>
      </c>
      <c r="E288" s="719">
        <v>1110</v>
      </c>
      <c r="F288" s="719" t="s">
        <v>3087</v>
      </c>
      <c r="G288" s="305"/>
      <c r="H288" s="148"/>
    </row>
    <row r="289" spans="1:8" ht="12.6">
      <c r="A289" s="100" t="s">
        <v>735</v>
      </c>
      <c r="D289" s="16" t="s">
        <v>736</v>
      </c>
      <c r="E289" s="719">
        <v>1018</v>
      </c>
      <c r="F289" s="719">
        <v>0</v>
      </c>
      <c r="G289" s="305">
        <v>0</v>
      </c>
      <c r="H289" s="148"/>
    </row>
    <row r="290" spans="1:8" ht="12.6">
      <c r="A290" s="100" t="s">
        <v>737</v>
      </c>
      <c r="D290" s="16" t="s">
        <v>738</v>
      </c>
      <c r="E290" s="719">
        <v>313</v>
      </c>
      <c r="F290" s="719">
        <v>0</v>
      </c>
      <c r="G290" s="305">
        <v>0</v>
      </c>
      <c r="H290" s="148"/>
    </row>
    <row r="291" spans="1:8" ht="12.6">
      <c r="A291" s="100" t="s">
        <v>739</v>
      </c>
      <c r="D291" s="16" t="s">
        <v>740</v>
      </c>
      <c r="E291" s="719">
        <v>844</v>
      </c>
      <c r="F291" s="719">
        <v>0</v>
      </c>
      <c r="G291" s="305">
        <v>0</v>
      </c>
      <c r="H291" s="148"/>
    </row>
    <row r="292" spans="1:8" ht="12.6">
      <c r="A292" s="100" t="s">
        <v>741</v>
      </c>
      <c r="D292" s="16" t="s">
        <v>742</v>
      </c>
      <c r="E292" s="719">
        <v>233</v>
      </c>
      <c r="F292" s="719" t="s">
        <v>3086</v>
      </c>
      <c r="G292" s="305"/>
      <c r="H292" s="148"/>
    </row>
    <row r="293" spans="1:8" s="17" customFormat="1" ht="25.15" customHeight="1">
      <c r="A293" s="102" t="s">
        <v>743</v>
      </c>
      <c r="C293" s="17" t="s">
        <v>744</v>
      </c>
      <c r="E293" s="719">
        <v>9528</v>
      </c>
      <c r="F293" s="719">
        <v>212</v>
      </c>
      <c r="G293" s="305">
        <v>0.3</v>
      </c>
      <c r="H293" s="148"/>
    </row>
    <row r="294" spans="1:8" ht="12.6">
      <c r="A294" s="100" t="s">
        <v>745</v>
      </c>
      <c r="D294" s="16" t="s">
        <v>746</v>
      </c>
      <c r="E294" s="719">
        <v>727</v>
      </c>
      <c r="F294" s="719">
        <v>13</v>
      </c>
      <c r="G294" s="305">
        <v>0</v>
      </c>
      <c r="H294" s="148"/>
    </row>
    <row r="295" spans="1:8" ht="12.6">
      <c r="A295" s="100" t="s">
        <v>747</v>
      </c>
      <c r="D295" s="16" t="s">
        <v>748</v>
      </c>
      <c r="E295" s="719">
        <v>800</v>
      </c>
      <c r="F295" s="719">
        <v>0</v>
      </c>
      <c r="G295" s="305">
        <v>0</v>
      </c>
      <c r="H295" s="148"/>
    </row>
    <row r="296" spans="1:8" ht="12.6">
      <c r="A296" s="100" t="s">
        <v>749</v>
      </c>
      <c r="D296" s="16" t="s">
        <v>750</v>
      </c>
      <c r="E296" s="719">
        <v>450</v>
      </c>
      <c r="F296" s="719">
        <v>36</v>
      </c>
      <c r="G296" s="305">
        <v>0.1</v>
      </c>
      <c r="H296" s="148"/>
    </row>
    <row r="297" spans="1:8" ht="12.6">
      <c r="A297" s="100" t="s">
        <v>751</v>
      </c>
      <c r="D297" s="16" t="s">
        <v>752</v>
      </c>
      <c r="E297" s="719">
        <v>1166</v>
      </c>
      <c r="F297" s="719">
        <v>23</v>
      </c>
      <c r="G297" s="305">
        <v>0</v>
      </c>
      <c r="H297" s="148"/>
    </row>
    <row r="298" spans="1:8" ht="14.1">
      <c r="A298" s="100" t="s">
        <v>759</v>
      </c>
      <c r="D298" s="16" t="s">
        <v>2755</v>
      </c>
      <c r="E298" s="719">
        <v>1195</v>
      </c>
      <c r="F298" s="719">
        <v>45</v>
      </c>
      <c r="G298" s="305">
        <v>0.1</v>
      </c>
      <c r="H298" s="148"/>
    </row>
    <row r="299" spans="1:8" ht="12.6">
      <c r="A299" s="100" t="s">
        <v>753</v>
      </c>
      <c r="D299" s="16" t="s">
        <v>754</v>
      </c>
      <c r="E299" s="719">
        <v>610</v>
      </c>
      <c r="F299" s="719">
        <v>18</v>
      </c>
      <c r="G299" s="305">
        <v>0</v>
      </c>
      <c r="H299" s="148"/>
    </row>
    <row r="300" spans="1:8" ht="12.6">
      <c r="A300" s="100" t="s">
        <v>755</v>
      </c>
      <c r="D300" s="16" t="s">
        <v>756</v>
      </c>
      <c r="E300" s="719">
        <v>638</v>
      </c>
      <c r="F300" s="719">
        <v>0</v>
      </c>
      <c r="G300" s="305">
        <v>0</v>
      </c>
      <c r="H300" s="148"/>
    </row>
    <row r="301" spans="1:8" ht="12.6">
      <c r="A301" s="100" t="s">
        <v>757</v>
      </c>
      <c r="D301" s="16" t="s">
        <v>758</v>
      </c>
      <c r="E301" s="719">
        <v>436</v>
      </c>
      <c r="F301" s="719">
        <v>64</v>
      </c>
      <c r="G301" s="305">
        <v>0.1</v>
      </c>
      <c r="H301" s="148"/>
    </row>
    <row r="302" spans="1:8" ht="12.6">
      <c r="A302" s="100" t="s">
        <v>760</v>
      </c>
      <c r="D302" s="16" t="s">
        <v>761</v>
      </c>
      <c r="E302" s="719">
        <v>1185</v>
      </c>
      <c r="F302" s="719" t="s">
        <v>3086</v>
      </c>
      <c r="G302" s="305"/>
      <c r="H302" s="148"/>
    </row>
    <row r="303" spans="1:8" ht="12.6">
      <c r="A303" s="100" t="s">
        <v>762</v>
      </c>
      <c r="D303" s="16" t="s">
        <v>763</v>
      </c>
      <c r="E303" s="719">
        <v>1555</v>
      </c>
      <c r="F303" s="719">
        <v>0</v>
      </c>
      <c r="G303" s="305">
        <v>0</v>
      </c>
      <c r="H303" s="148"/>
    </row>
    <row r="304" spans="1:8" ht="12.6">
      <c r="A304" s="100" t="s">
        <v>764</v>
      </c>
      <c r="D304" s="16" t="s">
        <v>765</v>
      </c>
      <c r="E304" s="719">
        <v>387</v>
      </c>
      <c r="F304" s="719" t="s">
        <v>3086</v>
      </c>
      <c r="G304" s="305"/>
      <c r="H304" s="148"/>
    </row>
    <row r="305" spans="1:8" ht="12.6">
      <c r="A305" s="100" t="s">
        <v>766</v>
      </c>
      <c r="D305" s="16" t="s">
        <v>767</v>
      </c>
      <c r="E305" s="719">
        <v>379</v>
      </c>
      <c r="F305" s="719" t="s">
        <v>3087</v>
      </c>
      <c r="G305" s="305"/>
      <c r="H305" s="148"/>
    </row>
    <row r="306" spans="1:8" s="17" customFormat="1" ht="25.15" customHeight="1">
      <c r="A306" s="102" t="s">
        <v>768</v>
      </c>
      <c r="C306" s="17" t="s">
        <v>769</v>
      </c>
      <c r="E306" s="719">
        <v>2404</v>
      </c>
      <c r="F306" s="719">
        <v>363</v>
      </c>
      <c r="G306" s="305">
        <v>0.6</v>
      </c>
      <c r="H306" s="148"/>
    </row>
    <row r="307" spans="1:8" ht="12.6">
      <c r="A307" s="100" t="s">
        <v>770</v>
      </c>
      <c r="D307" s="16" t="s">
        <v>771</v>
      </c>
      <c r="E307" s="719">
        <v>685</v>
      </c>
      <c r="F307" s="719">
        <v>73</v>
      </c>
      <c r="G307" s="305">
        <v>0.1</v>
      </c>
      <c r="H307" s="148"/>
    </row>
    <row r="308" spans="1:8" ht="12.6">
      <c r="A308" s="100" t="s">
        <v>772</v>
      </c>
      <c r="D308" s="16" t="s">
        <v>773</v>
      </c>
      <c r="E308" s="719">
        <v>580</v>
      </c>
      <c r="F308" s="719">
        <v>8</v>
      </c>
      <c r="G308" s="305">
        <v>0</v>
      </c>
      <c r="H308" s="148"/>
    </row>
    <row r="309" spans="1:8" ht="12.6">
      <c r="A309" s="100" t="s">
        <v>774</v>
      </c>
      <c r="D309" s="16" t="s">
        <v>775</v>
      </c>
      <c r="E309" s="719">
        <v>402</v>
      </c>
      <c r="F309" s="719">
        <v>84</v>
      </c>
      <c r="G309" s="305">
        <v>0.1</v>
      </c>
      <c r="H309" s="148"/>
    </row>
    <row r="310" spans="1:8" ht="12.6">
      <c r="A310" s="100" t="s">
        <v>776</v>
      </c>
      <c r="D310" s="16" t="s">
        <v>777</v>
      </c>
      <c r="E310" s="719">
        <v>304</v>
      </c>
      <c r="F310" s="719">
        <v>30</v>
      </c>
      <c r="G310" s="305">
        <v>0</v>
      </c>
      <c r="H310" s="148"/>
    </row>
    <row r="311" spans="1:8" ht="12.6">
      <c r="A311" s="100" t="s">
        <v>778</v>
      </c>
      <c r="D311" s="16" t="s">
        <v>779</v>
      </c>
      <c r="E311" s="719">
        <v>433</v>
      </c>
      <c r="F311" s="719">
        <v>168</v>
      </c>
      <c r="G311" s="305">
        <v>0.3</v>
      </c>
      <c r="H311" s="148"/>
    </row>
    <row r="312" spans="1:8" s="17" customFormat="1" ht="25.15" customHeight="1">
      <c r="A312" s="102" t="s">
        <v>780</v>
      </c>
      <c r="C312" s="17" t="s">
        <v>781</v>
      </c>
      <c r="E312" s="719">
        <v>3613</v>
      </c>
      <c r="F312" s="719">
        <v>991</v>
      </c>
      <c r="G312" s="305">
        <v>1.6</v>
      </c>
      <c r="H312" s="148"/>
    </row>
    <row r="313" spans="1:8" ht="12.6">
      <c r="A313" s="100" t="s">
        <v>782</v>
      </c>
      <c r="D313" s="16" t="s">
        <v>783</v>
      </c>
      <c r="E313" s="719">
        <v>224</v>
      </c>
      <c r="F313" s="719">
        <v>11</v>
      </c>
      <c r="G313" s="305">
        <v>0</v>
      </c>
      <c r="H313" s="148"/>
    </row>
    <row r="314" spans="1:8" ht="12.6">
      <c r="A314" s="100" t="s">
        <v>784</v>
      </c>
      <c r="D314" s="16" t="s">
        <v>785</v>
      </c>
      <c r="E314" s="719">
        <v>174</v>
      </c>
      <c r="F314" s="719">
        <v>8</v>
      </c>
      <c r="G314" s="305">
        <v>0</v>
      </c>
      <c r="H314" s="148"/>
    </row>
    <row r="315" spans="1:8" ht="12.6">
      <c r="A315" s="100" t="s">
        <v>786</v>
      </c>
      <c r="D315" s="16" t="s">
        <v>787</v>
      </c>
      <c r="E315" s="719">
        <v>320</v>
      </c>
      <c r="F315" s="719">
        <v>33</v>
      </c>
      <c r="G315" s="305">
        <v>0.1</v>
      </c>
      <c r="H315" s="148"/>
    </row>
    <row r="316" spans="1:8" ht="12.6">
      <c r="A316" s="100" t="s">
        <v>788</v>
      </c>
      <c r="D316" s="16" t="s">
        <v>789</v>
      </c>
      <c r="E316" s="719">
        <v>157</v>
      </c>
      <c r="F316" s="719">
        <v>18</v>
      </c>
      <c r="G316" s="305">
        <v>0</v>
      </c>
      <c r="H316" s="148"/>
    </row>
    <row r="317" spans="1:8" ht="12.6">
      <c r="A317" s="100" t="s">
        <v>790</v>
      </c>
      <c r="D317" s="16" t="s">
        <v>791</v>
      </c>
      <c r="E317" s="719">
        <v>301</v>
      </c>
      <c r="F317" s="719">
        <v>6</v>
      </c>
      <c r="G317" s="305">
        <v>0</v>
      </c>
      <c r="H317" s="148"/>
    </row>
    <row r="318" spans="1:8" ht="12.6">
      <c r="A318" s="100" t="s">
        <v>792</v>
      </c>
      <c r="D318" s="16" t="s">
        <v>793</v>
      </c>
      <c r="E318" s="719">
        <v>758</v>
      </c>
      <c r="F318" s="719">
        <v>463</v>
      </c>
      <c r="G318" s="305">
        <v>0.8</v>
      </c>
      <c r="H318" s="148"/>
    </row>
    <row r="319" spans="1:8" ht="12.6">
      <c r="A319" s="100" t="s">
        <v>794</v>
      </c>
      <c r="D319" s="16" t="s">
        <v>795</v>
      </c>
      <c r="E319" s="719">
        <v>741</v>
      </c>
      <c r="F319" s="719">
        <v>394</v>
      </c>
      <c r="G319" s="305">
        <v>0.6</v>
      </c>
      <c r="H319" s="148"/>
    </row>
    <row r="320" spans="1:8" ht="12.6">
      <c r="A320" s="100" t="s">
        <v>796</v>
      </c>
      <c r="D320" s="16" t="s">
        <v>797</v>
      </c>
      <c r="E320" s="719">
        <v>211</v>
      </c>
      <c r="F320" s="719">
        <v>12</v>
      </c>
      <c r="G320" s="305">
        <v>0</v>
      </c>
      <c r="H320" s="148"/>
    </row>
    <row r="321" spans="1:8" ht="12.6">
      <c r="A321" s="100" t="s">
        <v>798</v>
      </c>
      <c r="D321" s="16" t="s">
        <v>799</v>
      </c>
      <c r="E321" s="719">
        <v>216</v>
      </c>
      <c r="F321" s="719">
        <v>6</v>
      </c>
      <c r="G321" s="305">
        <v>0</v>
      </c>
      <c r="H321" s="148"/>
    </row>
    <row r="322" spans="1:8" ht="12.6">
      <c r="A322" s="100" t="s">
        <v>800</v>
      </c>
      <c r="D322" s="16" t="s">
        <v>801</v>
      </c>
      <c r="E322" s="719">
        <v>210</v>
      </c>
      <c r="F322" s="719">
        <v>12</v>
      </c>
      <c r="G322" s="305">
        <v>0</v>
      </c>
      <c r="H322" s="148"/>
    </row>
    <row r="323" spans="1:8" ht="12.6">
      <c r="A323" s="100" t="s">
        <v>802</v>
      </c>
      <c r="D323" s="16" t="s">
        <v>803</v>
      </c>
      <c r="E323" s="719">
        <v>301</v>
      </c>
      <c r="F323" s="719">
        <v>28</v>
      </c>
      <c r="G323" s="305">
        <v>0</v>
      </c>
      <c r="H323" s="148"/>
    </row>
    <row r="324" spans="1:8" s="17" customFormat="1" ht="25.15" customHeight="1">
      <c r="A324" s="102" t="s">
        <v>804</v>
      </c>
      <c r="C324" s="17" t="s">
        <v>805</v>
      </c>
      <c r="E324" s="719">
        <v>5081</v>
      </c>
      <c r="F324" s="719">
        <v>124</v>
      </c>
      <c r="G324" s="305">
        <v>0.2</v>
      </c>
      <c r="H324" s="148"/>
    </row>
    <row r="325" spans="1:8" ht="12.6">
      <c r="A325" s="100" t="s">
        <v>806</v>
      </c>
      <c r="D325" s="16" t="s">
        <v>807</v>
      </c>
      <c r="E325" s="719">
        <v>370</v>
      </c>
      <c r="F325" s="719">
        <v>0</v>
      </c>
      <c r="G325" s="305">
        <v>0</v>
      </c>
      <c r="H325" s="148"/>
    </row>
    <row r="326" spans="1:8" ht="12.6">
      <c r="A326" s="100" t="s">
        <v>808</v>
      </c>
      <c r="D326" s="16" t="s">
        <v>809</v>
      </c>
      <c r="E326" s="719">
        <v>1080</v>
      </c>
      <c r="F326" s="719">
        <v>66</v>
      </c>
      <c r="G326" s="305">
        <v>0.1</v>
      </c>
      <c r="H326" s="148"/>
    </row>
    <row r="327" spans="1:8" ht="12.6">
      <c r="A327" s="100" t="s">
        <v>810</v>
      </c>
      <c r="D327" s="16" t="s">
        <v>811</v>
      </c>
      <c r="E327" s="719">
        <v>463</v>
      </c>
      <c r="F327" s="719">
        <v>12</v>
      </c>
      <c r="G327" s="305">
        <v>0</v>
      </c>
      <c r="H327" s="148"/>
    </row>
    <row r="328" spans="1:8" ht="12.6">
      <c r="A328" s="100" t="s">
        <v>812</v>
      </c>
      <c r="D328" s="16" t="s">
        <v>813</v>
      </c>
      <c r="E328" s="719">
        <v>515</v>
      </c>
      <c r="F328" s="719" t="s">
        <v>3086</v>
      </c>
      <c r="G328" s="305"/>
      <c r="H328" s="148"/>
    </row>
    <row r="329" spans="1:8" ht="12.6">
      <c r="A329" s="100" t="s">
        <v>814</v>
      </c>
      <c r="D329" s="16" t="s">
        <v>815</v>
      </c>
      <c r="E329" s="719">
        <v>1669</v>
      </c>
      <c r="F329" s="719">
        <v>41</v>
      </c>
      <c r="G329" s="305">
        <v>0.1</v>
      </c>
      <c r="H329" s="148"/>
    </row>
    <row r="330" spans="1:8" ht="12.6">
      <c r="A330" s="100" t="s">
        <v>816</v>
      </c>
      <c r="D330" s="16" t="s">
        <v>817</v>
      </c>
      <c r="E330" s="719">
        <v>398</v>
      </c>
      <c r="F330" s="719" t="s">
        <v>3086</v>
      </c>
      <c r="G330" s="305"/>
      <c r="H330" s="148"/>
    </row>
    <row r="331" spans="1:8" ht="12.6">
      <c r="A331" s="100" t="s">
        <v>818</v>
      </c>
      <c r="D331" s="16" t="s">
        <v>819</v>
      </c>
      <c r="E331" s="719">
        <v>586</v>
      </c>
      <c r="F331" s="719" t="s">
        <v>3086</v>
      </c>
      <c r="G331" s="305"/>
      <c r="H331" s="148"/>
    </row>
    <row r="332" spans="1:8" ht="25.15" customHeight="1">
      <c r="A332" s="102" t="s">
        <v>222</v>
      </c>
      <c r="B332" s="17" t="s">
        <v>820</v>
      </c>
      <c r="C332" s="17"/>
      <c r="D332" s="17"/>
      <c r="E332" s="148">
        <v>65855</v>
      </c>
      <c r="F332" s="148">
        <v>11048</v>
      </c>
      <c r="G332" s="237">
        <v>18</v>
      </c>
      <c r="H332" s="148"/>
    </row>
    <row r="333" spans="1:8" ht="25.15" customHeight="1">
      <c r="A333" s="102" t="s">
        <v>821</v>
      </c>
      <c r="B333" s="17"/>
      <c r="C333" s="17" t="s">
        <v>2399</v>
      </c>
      <c r="D333" s="17"/>
      <c r="E333" s="719">
        <v>1056</v>
      </c>
      <c r="F333" s="719">
        <v>41</v>
      </c>
      <c r="G333" s="305">
        <v>0.1</v>
      </c>
      <c r="H333" s="148"/>
    </row>
    <row r="334" spans="1:8" ht="14.4">
      <c r="A334" s="8" t="s">
        <v>2954</v>
      </c>
      <c r="C334" s="8" t="s">
        <v>2970</v>
      </c>
      <c r="D334" s="17"/>
      <c r="E334" s="719">
        <v>3384</v>
      </c>
      <c r="F334" s="719">
        <v>269</v>
      </c>
      <c r="G334" s="305">
        <v>0.4</v>
      </c>
      <c r="H334" s="148"/>
    </row>
    <row r="335" spans="1:8" ht="12.6">
      <c r="A335" s="102" t="s">
        <v>822</v>
      </c>
      <c r="B335" s="17"/>
      <c r="C335" s="17" t="s">
        <v>2400</v>
      </c>
      <c r="D335" s="17"/>
      <c r="E335" s="719">
        <v>3777</v>
      </c>
      <c r="F335" s="719">
        <v>180</v>
      </c>
      <c r="G335" s="305">
        <v>0.3</v>
      </c>
      <c r="H335" s="148"/>
    </row>
    <row r="336" spans="1:8" ht="12.6">
      <c r="A336" s="102" t="s">
        <v>823</v>
      </c>
      <c r="B336" s="17"/>
      <c r="C336" s="17" t="s">
        <v>2419</v>
      </c>
      <c r="D336" s="17"/>
      <c r="E336" s="719">
        <v>9420</v>
      </c>
      <c r="F336" s="719">
        <v>231</v>
      </c>
      <c r="G336" s="305">
        <v>0.4</v>
      </c>
      <c r="H336" s="148"/>
    </row>
    <row r="337" spans="1:8" ht="14.4">
      <c r="A337" s="8" t="s">
        <v>2955</v>
      </c>
      <c r="C337" s="8" t="s">
        <v>2972</v>
      </c>
      <c r="D337" s="17"/>
      <c r="E337" s="719">
        <v>3745</v>
      </c>
      <c r="F337" s="719">
        <v>674</v>
      </c>
      <c r="G337" s="305">
        <v>1.0999999999999999</v>
      </c>
      <c r="H337" s="148"/>
    </row>
    <row r="338" spans="1:8" ht="12.6">
      <c r="A338" s="102" t="s">
        <v>824</v>
      </c>
      <c r="B338" s="17"/>
      <c r="C338" s="17" t="s">
        <v>2420</v>
      </c>
      <c r="D338" s="17"/>
      <c r="E338" s="719">
        <v>0</v>
      </c>
      <c r="F338" s="719">
        <v>0</v>
      </c>
      <c r="G338" s="305">
        <v>0</v>
      </c>
      <c r="H338" s="148"/>
    </row>
    <row r="339" spans="1:8" ht="12.6">
      <c r="A339" s="102" t="s">
        <v>825</v>
      </c>
      <c r="B339" s="17"/>
      <c r="C339" s="17" t="s">
        <v>1551</v>
      </c>
      <c r="D339" s="17"/>
      <c r="E339" s="719">
        <v>2028</v>
      </c>
      <c r="F339" s="719">
        <v>47</v>
      </c>
      <c r="G339" s="305">
        <v>0.1</v>
      </c>
      <c r="H339" s="148"/>
    </row>
    <row r="340" spans="1:8" ht="12.6">
      <c r="A340" s="102" t="s">
        <v>826</v>
      </c>
      <c r="B340" s="17"/>
      <c r="C340" s="17" t="s">
        <v>2402</v>
      </c>
      <c r="D340" s="17"/>
      <c r="E340" s="719">
        <v>5244</v>
      </c>
      <c r="F340" s="719">
        <v>1178</v>
      </c>
      <c r="G340" s="305">
        <v>1.9</v>
      </c>
      <c r="H340" s="148"/>
    </row>
    <row r="341" spans="1:8" ht="12.6">
      <c r="A341" s="102" t="s">
        <v>827</v>
      </c>
      <c r="B341" s="17"/>
      <c r="C341" s="17" t="s">
        <v>2401</v>
      </c>
      <c r="D341" s="17"/>
      <c r="E341" s="719">
        <v>2846</v>
      </c>
      <c r="F341" s="719">
        <v>399</v>
      </c>
      <c r="G341" s="305">
        <v>0.70000000000000007</v>
      </c>
      <c r="H341" s="148"/>
    </row>
    <row r="342" spans="1:8" ht="12.6">
      <c r="A342" s="102" t="s">
        <v>828</v>
      </c>
      <c r="B342" s="17"/>
      <c r="C342" s="17" t="s">
        <v>2403</v>
      </c>
      <c r="D342" s="17"/>
      <c r="E342" s="719">
        <v>1388</v>
      </c>
      <c r="F342" s="719">
        <v>34</v>
      </c>
      <c r="G342" s="305">
        <v>0.1</v>
      </c>
      <c r="H342" s="148"/>
    </row>
    <row r="343" spans="1:8" ht="12.6">
      <c r="A343" s="102" t="s">
        <v>829</v>
      </c>
      <c r="B343" s="17"/>
      <c r="C343" s="17" t="s">
        <v>1816</v>
      </c>
      <c r="D343" s="17"/>
      <c r="E343" s="719">
        <v>2823</v>
      </c>
      <c r="F343" s="719">
        <v>81</v>
      </c>
      <c r="G343" s="305">
        <v>0.1</v>
      </c>
      <c r="H343" s="148"/>
    </row>
    <row r="344" spans="1:8" ht="12.6">
      <c r="A344" s="102" t="s">
        <v>830</v>
      </c>
      <c r="B344" s="17"/>
      <c r="C344" s="17" t="s">
        <v>2421</v>
      </c>
      <c r="D344" s="17"/>
      <c r="E344" s="719">
        <v>3679</v>
      </c>
      <c r="F344" s="719">
        <v>346</v>
      </c>
      <c r="G344" s="305">
        <v>0.6</v>
      </c>
      <c r="H344" s="148"/>
    </row>
    <row r="345" spans="1:8" s="17" customFormat="1" ht="25.15" customHeight="1">
      <c r="A345" s="102" t="s">
        <v>831</v>
      </c>
      <c r="C345" s="17" t="s">
        <v>832</v>
      </c>
      <c r="E345" s="719">
        <v>15216</v>
      </c>
      <c r="F345" s="719">
        <v>6275</v>
      </c>
      <c r="G345" s="305">
        <v>10.199999999999999</v>
      </c>
      <c r="H345" s="148"/>
    </row>
    <row r="346" spans="1:8" ht="12.6">
      <c r="A346" s="100" t="s">
        <v>833</v>
      </c>
      <c r="D346" s="16" t="s">
        <v>834</v>
      </c>
      <c r="E346" s="719">
        <v>1598</v>
      </c>
      <c r="F346" s="719">
        <v>417</v>
      </c>
      <c r="G346" s="305">
        <v>0.70000000000000007</v>
      </c>
      <c r="H346" s="148"/>
    </row>
    <row r="347" spans="1:8" ht="12.6">
      <c r="A347" s="100" t="s">
        <v>835</v>
      </c>
      <c r="D347" s="16" t="s">
        <v>836</v>
      </c>
      <c r="E347" s="719">
        <v>1183</v>
      </c>
      <c r="F347" s="719">
        <v>427</v>
      </c>
      <c r="G347" s="305">
        <v>0.70000000000000007</v>
      </c>
      <c r="H347" s="148"/>
    </row>
    <row r="348" spans="1:8" ht="12.6">
      <c r="A348" s="100" t="s">
        <v>837</v>
      </c>
      <c r="D348" s="16" t="s">
        <v>838</v>
      </c>
      <c r="E348" s="719">
        <v>1350</v>
      </c>
      <c r="F348" s="719">
        <v>521</v>
      </c>
      <c r="G348" s="305">
        <v>0.8</v>
      </c>
      <c r="H348" s="148"/>
    </row>
    <row r="349" spans="1:8" ht="12.6">
      <c r="A349" s="100" t="s">
        <v>839</v>
      </c>
      <c r="D349" s="16" t="s">
        <v>840</v>
      </c>
      <c r="E349" s="719">
        <v>1736</v>
      </c>
      <c r="F349" s="719">
        <v>478</v>
      </c>
      <c r="G349" s="305">
        <v>0.8</v>
      </c>
      <c r="H349" s="148"/>
    </row>
    <row r="350" spans="1:8" ht="12.6">
      <c r="A350" s="100" t="s">
        <v>841</v>
      </c>
      <c r="D350" s="16" t="s">
        <v>842</v>
      </c>
      <c r="E350" s="719">
        <v>1946</v>
      </c>
      <c r="F350" s="719">
        <v>851</v>
      </c>
      <c r="G350" s="305">
        <v>1.4000000000000001</v>
      </c>
      <c r="H350" s="148"/>
    </row>
    <row r="351" spans="1:8" ht="12.6">
      <c r="A351" s="100" t="s">
        <v>843</v>
      </c>
      <c r="D351" s="16" t="s">
        <v>844</v>
      </c>
      <c r="E351" s="719">
        <v>2041</v>
      </c>
      <c r="F351" s="719">
        <v>584</v>
      </c>
      <c r="G351" s="305">
        <v>1</v>
      </c>
      <c r="H351" s="148"/>
    </row>
    <row r="352" spans="1:8" ht="12.6">
      <c r="A352" s="100" t="s">
        <v>845</v>
      </c>
      <c r="D352" s="16" t="s">
        <v>846</v>
      </c>
      <c r="E352" s="719">
        <v>3874</v>
      </c>
      <c r="F352" s="719">
        <v>2308</v>
      </c>
      <c r="G352" s="305">
        <v>3.8</v>
      </c>
      <c r="H352" s="148"/>
    </row>
    <row r="353" spans="1:8" ht="12.6">
      <c r="A353" s="100" t="s">
        <v>847</v>
      </c>
      <c r="D353" s="16" t="s">
        <v>848</v>
      </c>
      <c r="E353" s="719">
        <v>1488</v>
      </c>
      <c r="F353" s="719">
        <v>689</v>
      </c>
      <c r="G353" s="305">
        <v>1.0999999999999999</v>
      </c>
      <c r="H353" s="148"/>
    </row>
    <row r="354" spans="1:8" s="17" customFormat="1" ht="25.15" customHeight="1">
      <c r="A354" s="102" t="s">
        <v>852</v>
      </c>
      <c r="C354" s="17" t="s">
        <v>853</v>
      </c>
      <c r="E354" s="719">
        <v>6653</v>
      </c>
      <c r="F354" s="719">
        <v>1151</v>
      </c>
      <c r="G354" s="305">
        <v>1.9</v>
      </c>
      <c r="H354" s="148"/>
    </row>
    <row r="355" spans="1:8" ht="12.6">
      <c r="A355" s="100" t="s">
        <v>854</v>
      </c>
      <c r="D355" s="16" t="s">
        <v>855</v>
      </c>
      <c r="E355" s="719">
        <v>568</v>
      </c>
      <c r="F355" s="719">
        <v>72</v>
      </c>
      <c r="G355" s="305">
        <v>0.1</v>
      </c>
      <c r="H355" s="148"/>
    </row>
    <row r="356" spans="1:8" ht="12.6">
      <c r="A356" s="100" t="s">
        <v>856</v>
      </c>
      <c r="D356" s="16" t="s">
        <v>857</v>
      </c>
      <c r="E356" s="719">
        <v>390</v>
      </c>
      <c r="F356" s="719">
        <v>56</v>
      </c>
      <c r="G356" s="305">
        <v>0.1</v>
      </c>
      <c r="H356" s="148"/>
    </row>
    <row r="357" spans="1:8" ht="12.6">
      <c r="A357" s="100" t="s">
        <v>858</v>
      </c>
      <c r="D357" s="16" t="s">
        <v>859</v>
      </c>
      <c r="E357" s="719">
        <v>1818</v>
      </c>
      <c r="F357" s="719">
        <v>220</v>
      </c>
      <c r="G357" s="305">
        <v>0.4</v>
      </c>
      <c r="H357" s="148"/>
    </row>
    <row r="358" spans="1:8" ht="12.6">
      <c r="A358" s="100" t="s">
        <v>860</v>
      </c>
      <c r="D358" s="16" t="s">
        <v>861</v>
      </c>
      <c r="E358" s="719">
        <v>2001</v>
      </c>
      <c r="F358" s="719">
        <v>384</v>
      </c>
      <c r="G358" s="305">
        <v>0.6</v>
      </c>
      <c r="H358" s="148"/>
    </row>
    <row r="359" spans="1:8" ht="12.6">
      <c r="A359" s="100" t="s">
        <v>862</v>
      </c>
      <c r="D359" s="16" t="s">
        <v>863</v>
      </c>
      <c r="E359" s="719">
        <v>945</v>
      </c>
      <c r="F359" s="719">
        <v>204</v>
      </c>
      <c r="G359" s="305">
        <v>0.3</v>
      </c>
      <c r="H359" s="148"/>
    </row>
    <row r="360" spans="1:8" ht="12.6">
      <c r="A360" s="100" t="s">
        <v>864</v>
      </c>
      <c r="D360" s="16" t="s">
        <v>865</v>
      </c>
      <c r="E360" s="719">
        <v>931</v>
      </c>
      <c r="F360" s="719">
        <v>215</v>
      </c>
      <c r="G360" s="305">
        <v>0.4</v>
      </c>
      <c r="H360" s="148"/>
    </row>
    <row r="361" spans="1:8" s="17" customFormat="1" ht="25.15" customHeight="1">
      <c r="A361" s="102" t="s">
        <v>866</v>
      </c>
      <c r="C361" s="17" t="s">
        <v>867</v>
      </c>
      <c r="E361" s="719">
        <v>4596</v>
      </c>
      <c r="F361" s="719">
        <v>142</v>
      </c>
      <c r="G361" s="305">
        <v>0.2</v>
      </c>
      <c r="H361" s="148"/>
    </row>
    <row r="362" spans="1:8" ht="12.6">
      <c r="A362" s="100" t="s">
        <v>868</v>
      </c>
      <c r="D362" s="16" t="s">
        <v>869</v>
      </c>
      <c r="E362" s="719">
        <v>977</v>
      </c>
      <c r="F362" s="719">
        <v>30</v>
      </c>
      <c r="G362" s="305">
        <v>0</v>
      </c>
      <c r="H362" s="148"/>
    </row>
    <row r="363" spans="1:8" ht="12.6">
      <c r="A363" s="100" t="s">
        <v>870</v>
      </c>
      <c r="D363" s="16" t="s">
        <v>871</v>
      </c>
      <c r="E363" s="719">
        <v>1170</v>
      </c>
      <c r="F363" s="719">
        <v>0</v>
      </c>
      <c r="G363" s="305">
        <v>0</v>
      </c>
      <c r="H363" s="148"/>
    </row>
    <row r="364" spans="1:8" ht="14.1">
      <c r="A364" s="825" t="s">
        <v>2958</v>
      </c>
      <c r="D364" s="825" t="s">
        <v>2976</v>
      </c>
      <c r="E364" s="719">
        <v>1287</v>
      </c>
      <c r="F364" s="719">
        <v>0</v>
      </c>
      <c r="G364" s="305">
        <v>0</v>
      </c>
      <c r="H364" s="148"/>
    </row>
    <row r="365" spans="1:8" ht="12.6">
      <c r="A365" s="100" t="s">
        <v>872</v>
      </c>
      <c r="D365" s="16" t="s">
        <v>873</v>
      </c>
      <c r="E365" s="719">
        <v>1162</v>
      </c>
      <c r="F365" s="719">
        <v>112</v>
      </c>
      <c r="G365" s="305">
        <v>0.2</v>
      </c>
      <c r="H365" s="148"/>
    </row>
    <row r="366" spans="1:8" ht="25.15" customHeight="1">
      <c r="A366" s="15" t="s">
        <v>224</v>
      </c>
      <c r="B366" s="17" t="s">
        <v>875</v>
      </c>
      <c r="E366" s="148">
        <v>86337</v>
      </c>
      <c r="F366" s="148">
        <v>9646</v>
      </c>
      <c r="G366" s="237">
        <v>15.7</v>
      </c>
      <c r="H366" s="148"/>
    </row>
    <row r="367" spans="1:8" ht="25.15" customHeight="1">
      <c r="A367" s="100" t="s">
        <v>876</v>
      </c>
      <c r="D367" s="16" t="s">
        <v>877</v>
      </c>
      <c r="E367" s="719">
        <v>2249</v>
      </c>
      <c r="F367" s="719">
        <v>172</v>
      </c>
      <c r="G367" s="305">
        <v>0.3</v>
      </c>
      <c r="H367" s="148"/>
    </row>
    <row r="368" spans="1:8" ht="12.6">
      <c r="A368" s="100" t="s">
        <v>878</v>
      </c>
      <c r="D368" s="16" t="s">
        <v>879</v>
      </c>
      <c r="E368" s="719">
        <v>2419</v>
      </c>
      <c r="F368" s="719" t="s">
        <v>3087</v>
      </c>
      <c r="G368" s="305"/>
      <c r="H368" s="148"/>
    </row>
    <row r="369" spans="1:8" ht="12.6">
      <c r="A369" s="100" t="s">
        <v>880</v>
      </c>
      <c r="D369" s="16" t="s">
        <v>881</v>
      </c>
      <c r="E369" s="719">
        <v>3834</v>
      </c>
      <c r="F369" s="719">
        <v>173</v>
      </c>
      <c r="G369" s="305">
        <v>0.3</v>
      </c>
      <c r="H369" s="148"/>
    </row>
    <row r="370" spans="1:8" ht="12.6">
      <c r="A370" s="100" t="s">
        <v>882</v>
      </c>
      <c r="D370" s="16" t="s">
        <v>883</v>
      </c>
      <c r="E370" s="719">
        <v>6002</v>
      </c>
      <c r="F370" s="719">
        <v>1663</v>
      </c>
      <c r="G370" s="305">
        <v>2.7</v>
      </c>
      <c r="H370" s="148"/>
    </row>
    <row r="371" spans="1:8" ht="12.6">
      <c r="A371" s="100" t="s">
        <v>884</v>
      </c>
      <c r="D371" s="16" t="s">
        <v>885</v>
      </c>
      <c r="E371" s="719">
        <v>5190</v>
      </c>
      <c r="F371" s="719">
        <v>1398</v>
      </c>
      <c r="G371" s="305">
        <v>2.2999999999999998</v>
      </c>
      <c r="H371" s="148"/>
    </row>
    <row r="372" spans="1:8" ht="12.6">
      <c r="A372" s="100" t="s">
        <v>886</v>
      </c>
      <c r="D372" s="16" t="s">
        <v>887</v>
      </c>
      <c r="E372" s="719">
        <v>1949</v>
      </c>
      <c r="F372" s="719">
        <v>0</v>
      </c>
      <c r="G372" s="305">
        <v>0</v>
      </c>
      <c r="H372" s="148"/>
    </row>
    <row r="373" spans="1:8" ht="12.6">
      <c r="A373" s="100" t="s">
        <v>888</v>
      </c>
      <c r="D373" s="16" t="s">
        <v>889</v>
      </c>
      <c r="E373" s="719">
        <v>5460</v>
      </c>
      <c r="F373" s="719">
        <v>2564</v>
      </c>
      <c r="G373" s="305">
        <v>4.2</v>
      </c>
      <c r="H373" s="148"/>
    </row>
    <row r="374" spans="1:8" ht="12.6">
      <c r="A374" s="100" t="s">
        <v>890</v>
      </c>
      <c r="D374" s="16" t="s">
        <v>891</v>
      </c>
      <c r="E374" s="719">
        <v>4677</v>
      </c>
      <c r="F374" s="719">
        <v>2000</v>
      </c>
      <c r="G374" s="305">
        <v>3.3000000000000003</v>
      </c>
      <c r="H374" s="148"/>
    </row>
    <row r="375" spans="1:8" ht="12.6">
      <c r="A375" s="100" t="s">
        <v>892</v>
      </c>
      <c r="D375" s="16" t="s">
        <v>893</v>
      </c>
      <c r="E375" s="719">
        <v>3864</v>
      </c>
      <c r="F375" s="719">
        <v>820</v>
      </c>
      <c r="G375" s="305">
        <v>1.3</v>
      </c>
      <c r="H375" s="148"/>
    </row>
    <row r="376" spans="1:8" ht="12.6">
      <c r="A376" s="100" t="s">
        <v>894</v>
      </c>
      <c r="D376" s="16" t="s">
        <v>895</v>
      </c>
      <c r="E376" s="719">
        <v>6651</v>
      </c>
      <c r="F376" s="719">
        <v>524</v>
      </c>
      <c r="G376" s="305">
        <v>0.89999999999999991</v>
      </c>
      <c r="H376" s="148"/>
    </row>
    <row r="377" spans="1:8" ht="12.6">
      <c r="A377" s="100" t="s">
        <v>896</v>
      </c>
      <c r="D377" s="16" t="s">
        <v>897</v>
      </c>
      <c r="E377" s="719">
        <v>5020</v>
      </c>
      <c r="F377" s="719">
        <v>0</v>
      </c>
      <c r="G377" s="305">
        <v>0</v>
      </c>
      <c r="H377" s="148"/>
    </row>
    <row r="378" spans="1:8" ht="12.6">
      <c r="A378" s="100" t="s">
        <v>898</v>
      </c>
      <c r="D378" s="16" t="s">
        <v>899</v>
      </c>
      <c r="E378" s="719">
        <v>4358</v>
      </c>
      <c r="F378" s="719">
        <v>0</v>
      </c>
      <c r="G378" s="305">
        <v>0</v>
      </c>
      <c r="H378" s="148"/>
    </row>
    <row r="379" spans="1:8" ht="12.6">
      <c r="A379" s="100" t="s">
        <v>900</v>
      </c>
      <c r="D379" s="16" t="s">
        <v>901</v>
      </c>
      <c r="E379" s="719">
        <v>3890</v>
      </c>
      <c r="F379" s="719">
        <v>0</v>
      </c>
      <c r="G379" s="305">
        <v>0</v>
      </c>
      <c r="H379" s="148"/>
    </row>
    <row r="380" spans="1:8" ht="12.75" customHeight="1">
      <c r="A380" s="100" t="s">
        <v>902</v>
      </c>
      <c r="D380" s="16" t="s">
        <v>2966</v>
      </c>
      <c r="E380" s="719">
        <v>2126</v>
      </c>
      <c r="F380" s="719">
        <v>0</v>
      </c>
      <c r="G380" s="305">
        <v>0</v>
      </c>
      <c r="H380" s="148"/>
    </row>
    <row r="381" spans="1:8" ht="12.6">
      <c r="A381" s="100" t="s">
        <v>903</v>
      </c>
      <c r="D381" s="16" t="s">
        <v>904</v>
      </c>
      <c r="E381" s="719">
        <v>6106</v>
      </c>
      <c r="F381" s="719">
        <v>0</v>
      </c>
      <c r="G381" s="305">
        <v>0</v>
      </c>
      <c r="H381" s="148"/>
    </row>
    <row r="382" spans="1:8" ht="12.6">
      <c r="A382" s="100" t="s">
        <v>905</v>
      </c>
      <c r="D382" s="16" t="s">
        <v>906</v>
      </c>
      <c r="E382" s="719">
        <v>8663</v>
      </c>
      <c r="F382" s="719">
        <v>150</v>
      </c>
      <c r="G382" s="305">
        <v>0.2</v>
      </c>
      <c r="H382" s="148"/>
    </row>
    <row r="383" spans="1:8" ht="12.6">
      <c r="A383" s="100" t="s">
        <v>907</v>
      </c>
      <c r="D383" s="16" t="s">
        <v>908</v>
      </c>
      <c r="E383" s="719">
        <v>1698</v>
      </c>
      <c r="F383" s="719">
        <v>0</v>
      </c>
      <c r="G383" s="305">
        <v>0</v>
      </c>
      <c r="H383" s="148"/>
    </row>
    <row r="384" spans="1:8" ht="12.6">
      <c r="A384" s="100" t="s">
        <v>909</v>
      </c>
      <c r="D384" s="16" t="s">
        <v>910</v>
      </c>
      <c r="E384" s="719">
        <v>4438</v>
      </c>
      <c r="F384" s="719" t="s">
        <v>3086</v>
      </c>
      <c r="G384" s="305"/>
      <c r="H384" s="148"/>
    </row>
    <row r="385" spans="1:8" ht="12.6">
      <c r="A385" s="100" t="s">
        <v>911</v>
      </c>
      <c r="D385" s="16" t="s">
        <v>912</v>
      </c>
      <c r="E385" s="719">
        <v>2283</v>
      </c>
      <c r="F385" s="719">
        <v>132</v>
      </c>
      <c r="G385" s="305">
        <v>0.2</v>
      </c>
      <c r="H385" s="148"/>
    </row>
    <row r="386" spans="1:8" ht="12.6">
      <c r="A386" s="100" t="s">
        <v>913</v>
      </c>
      <c r="D386" s="16" t="s">
        <v>914</v>
      </c>
      <c r="E386" s="719">
        <v>1566</v>
      </c>
      <c r="F386" s="719">
        <v>0</v>
      </c>
      <c r="G386" s="305">
        <v>0</v>
      </c>
      <c r="H386" s="148"/>
    </row>
    <row r="387" spans="1:8" ht="12.6">
      <c r="A387" s="100" t="s">
        <v>915</v>
      </c>
      <c r="D387" s="16" t="s">
        <v>916</v>
      </c>
      <c r="E387" s="719">
        <v>965</v>
      </c>
      <c r="F387" s="719">
        <v>0</v>
      </c>
      <c r="G387" s="305">
        <v>0</v>
      </c>
      <c r="H387" s="148"/>
    </row>
    <row r="388" spans="1:8" ht="12.6">
      <c r="A388" s="100" t="s">
        <v>917</v>
      </c>
      <c r="D388" s="16" t="s">
        <v>918</v>
      </c>
      <c r="E388" s="719">
        <v>2929</v>
      </c>
      <c r="F388" s="719">
        <v>0</v>
      </c>
      <c r="G388" s="305">
        <v>0</v>
      </c>
      <c r="H388" s="148"/>
    </row>
    <row r="389" spans="1:8" ht="25.15" customHeight="1">
      <c r="A389" s="15" t="s">
        <v>226</v>
      </c>
      <c r="B389" s="17" t="s">
        <v>919</v>
      </c>
      <c r="E389" s="148">
        <v>107139</v>
      </c>
      <c r="F389" s="148">
        <v>11056</v>
      </c>
      <c r="G389" s="237">
        <v>18</v>
      </c>
      <c r="H389" s="148"/>
    </row>
    <row r="390" spans="1:8" ht="25.15" customHeight="1">
      <c r="A390" s="16" t="s">
        <v>955</v>
      </c>
      <c r="D390" s="16" t="s">
        <v>956</v>
      </c>
      <c r="E390" s="719">
        <v>1062</v>
      </c>
      <c r="F390" s="719">
        <v>149</v>
      </c>
      <c r="G390" s="305">
        <v>0.2</v>
      </c>
      <c r="H390" s="148"/>
    </row>
    <row r="391" spans="1:8" ht="12.6">
      <c r="A391" s="16" t="s">
        <v>957</v>
      </c>
      <c r="D391" s="16" t="s">
        <v>958</v>
      </c>
      <c r="E391" s="719">
        <v>2075</v>
      </c>
      <c r="F391" s="719">
        <v>249</v>
      </c>
      <c r="G391" s="305">
        <v>0.4</v>
      </c>
      <c r="H391" s="148"/>
    </row>
    <row r="392" spans="1:8" ht="12.6">
      <c r="A392" s="16" t="s">
        <v>967</v>
      </c>
      <c r="D392" s="16" t="s">
        <v>968</v>
      </c>
      <c r="E392" s="719">
        <v>1359</v>
      </c>
      <c r="F392" s="719">
        <v>100</v>
      </c>
      <c r="G392" s="305">
        <v>0.2</v>
      </c>
      <c r="H392" s="148"/>
    </row>
    <row r="393" spans="1:8" ht="12.6">
      <c r="A393" s="16" t="s">
        <v>959</v>
      </c>
      <c r="D393" s="16" t="s">
        <v>2015</v>
      </c>
      <c r="E393" s="719">
        <v>1395</v>
      </c>
      <c r="F393" s="719">
        <v>0</v>
      </c>
      <c r="G393" s="305">
        <v>0</v>
      </c>
      <c r="H393" s="148"/>
    </row>
    <row r="394" spans="1:8" ht="12.6">
      <c r="A394" s="16" t="s">
        <v>960</v>
      </c>
      <c r="D394" s="16" t="s">
        <v>2436</v>
      </c>
      <c r="E394" s="719">
        <v>4529</v>
      </c>
      <c r="F394" s="719">
        <v>153</v>
      </c>
      <c r="G394" s="305">
        <v>0.2</v>
      </c>
      <c r="H394" s="148"/>
    </row>
    <row r="395" spans="1:8" ht="12.6">
      <c r="A395" s="16" t="s">
        <v>920</v>
      </c>
      <c r="D395" s="16" t="s">
        <v>921</v>
      </c>
      <c r="E395" s="719">
        <v>804</v>
      </c>
      <c r="F395" s="719">
        <v>25</v>
      </c>
      <c r="G395" s="305">
        <v>0</v>
      </c>
      <c r="H395" s="148"/>
    </row>
    <row r="396" spans="1:8" ht="12.6">
      <c r="A396" s="16" t="s">
        <v>922</v>
      </c>
      <c r="D396" s="16" t="s">
        <v>2031</v>
      </c>
      <c r="E396" s="719">
        <v>3120</v>
      </c>
      <c r="F396" s="719">
        <v>25</v>
      </c>
      <c r="G396" s="305">
        <v>0</v>
      </c>
      <c r="H396" s="148"/>
    </row>
    <row r="397" spans="1:8" ht="12.6">
      <c r="A397" s="16" t="s">
        <v>969</v>
      </c>
      <c r="D397" s="16" t="s">
        <v>970</v>
      </c>
      <c r="E397" s="719">
        <v>2662</v>
      </c>
      <c r="F397" s="719">
        <v>331</v>
      </c>
      <c r="G397" s="305">
        <v>0.5</v>
      </c>
      <c r="H397" s="148"/>
    </row>
    <row r="398" spans="1:8" ht="12.6">
      <c r="A398" s="16" t="s">
        <v>923</v>
      </c>
      <c r="D398" s="16" t="s">
        <v>924</v>
      </c>
      <c r="E398" s="719">
        <v>3447</v>
      </c>
      <c r="F398" s="719">
        <v>95</v>
      </c>
      <c r="G398" s="305">
        <v>0.2</v>
      </c>
      <c r="H398" s="148"/>
    </row>
    <row r="399" spans="1:8" ht="12.6">
      <c r="A399" s="16" t="s">
        <v>925</v>
      </c>
      <c r="D399" s="16" t="s">
        <v>926</v>
      </c>
      <c r="E399" s="719">
        <v>1383</v>
      </c>
      <c r="F399" s="719">
        <v>0</v>
      </c>
      <c r="G399" s="305">
        <v>0</v>
      </c>
      <c r="H399" s="148"/>
    </row>
    <row r="400" spans="1:8" ht="12.6">
      <c r="A400" s="16" t="s">
        <v>927</v>
      </c>
      <c r="D400" s="16" t="s">
        <v>928</v>
      </c>
      <c r="E400" s="719">
        <v>862</v>
      </c>
      <c r="F400" s="719">
        <v>7</v>
      </c>
      <c r="G400" s="305">
        <v>0</v>
      </c>
      <c r="H400" s="148"/>
    </row>
    <row r="401" spans="1:8" ht="12.6">
      <c r="A401" s="16" t="s">
        <v>929</v>
      </c>
      <c r="D401" s="16" t="s">
        <v>930</v>
      </c>
      <c r="E401" s="719">
        <v>5567</v>
      </c>
      <c r="F401" s="719">
        <v>3544</v>
      </c>
      <c r="G401" s="305">
        <v>5.8000000000000007</v>
      </c>
      <c r="H401" s="148"/>
    </row>
    <row r="402" spans="1:8" ht="12.6">
      <c r="A402" s="16" t="s">
        <v>932</v>
      </c>
      <c r="D402" s="16" t="s">
        <v>933</v>
      </c>
      <c r="E402" s="719">
        <v>2434</v>
      </c>
      <c r="F402" s="719">
        <v>108</v>
      </c>
      <c r="G402" s="305">
        <v>0.2</v>
      </c>
      <c r="H402" s="148"/>
    </row>
    <row r="403" spans="1:8" ht="12.6">
      <c r="A403" s="16" t="s">
        <v>2754</v>
      </c>
      <c r="D403" s="16" t="s">
        <v>2934</v>
      </c>
      <c r="E403" s="719">
        <v>6009</v>
      </c>
      <c r="F403" s="719">
        <v>178</v>
      </c>
      <c r="G403" s="305">
        <v>0.3</v>
      </c>
      <c r="H403" s="148"/>
    </row>
    <row r="404" spans="1:8" ht="14.1">
      <c r="A404" s="825" t="s">
        <v>2959</v>
      </c>
      <c r="D404" s="16" t="s">
        <v>2962</v>
      </c>
      <c r="E404" s="719">
        <v>14846</v>
      </c>
      <c r="F404" s="719">
        <v>20</v>
      </c>
      <c r="G404" s="305">
        <v>0</v>
      </c>
      <c r="H404" s="148"/>
    </row>
    <row r="405" spans="1:8" ht="12.6">
      <c r="A405" s="16" t="s">
        <v>934</v>
      </c>
      <c r="D405" s="16" t="s">
        <v>935</v>
      </c>
      <c r="E405" s="719">
        <v>3484</v>
      </c>
      <c r="F405" s="719">
        <v>654</v>
      </c>
      <c r="G405" s="305">
        <v>1.0999999999999999</v>
      </c>
      <c r="H405" s="148"/>
    </row>
    <row r="406" spans="1:8" ht="12.6">
      <c r="A406" s="16" t="s">
        <v>936</v>
      </c>
      <c r="D406" s="16" t="s">
        <v>937</v>
      </c>
      <c r="E406" s="719">
        <v>3497</v>
      </c>
      <c r="F406" s="719">
        <v>95</v>
      </c>
      <c r="G406" s="305">
        <v>0.2</v>
      </c>
      <c r="H406" s="148"/>
    </row>
    <row r="407" spans="1:8" ht="12.6">
      <c r="A407" s="16" t="s">
        <v>938</v>
      </c>
      <c r="D407" s="16" t="s">
        <v>939</v>
      </c>
      <c r="E407" s="719">
        <v>1100</v>
      </c>
      <c r="F407" s="719">
        <v>31</v>
      </c>
      <c r="G407" s="305">
        <v>0.1</v>
      </c>
      <c r="H407" s="148"/>
    </row>
    <row r="408" spans="1:8" ht="12.6">
      <c r="A408" s="16" t="s">
        <v>940</v>
      </c>
      <c r="D408" s="16" t="s">
        <v>941</v>
      </c>
      <c r="E408" s="719">
        <v>1470</v>
      </c>
      <c r="F408" s="719">
        <v>56</v>
      </c>
      <c r="G408" s="305">
        <v>0.1</v>
      </c>
      <c r="H408" s="148"/>
    </row>
    <row r="409" spans="1:8" ht="13.5" customHeight="1">
      <c r="A409" s="16" t="s">
        <v>931</v>
      </c>
      <c r="D409" s="16" t="s">
        <v>2438</v>
      </c>
      <c r="E409" s="719">
        <v>2485</v>
      </c>
      <c r="F409" s="719">
        <v>405</v>
      </c>
      <c r="G409" s="305">
        <v>0.70000000000000007</v>
      </c>
      <c r="H409" s="148"/>
    </row>
    <row r="410" spans="1:8" ht="12.6">
      <c r="A410" s="16" t="s">
        <v>942</v>
      </c>
      <c r="D410" s="16" t="s">
        <v>943</v>
      </c>
      <c r="E410" s="719">
        <v>4198</v>
      </c>
      <c r="F410" s="719">
        <v>105</v>
      </c>
      <c r="G410" s="305">
        <v>0.2</v>
      </c>
      <c r="H410" s="148"/>
    </row>
    <row r="411" spans="1:8" ht="14.1">
      <c r="A411" s="825" t="s">
        <v>2960</v>
      </c>
      <c r="D411" s="16" t="s">
        <v>2963</v>
      </c>
      <c r="E411" s="719">
        <v>11171</v>
      </c>
      <c r="F411" s="719">
        <v>2252</v>
      </c>
      <c r="G411" s="305">
        <v>3.6999999999999997</v>
      </c>
      <c r="H411" s="148"/>
    </row>
    <row r="412" spans="1:8" ht="12.6">
      <c r="A412" s="16" t="s">
        <v>944</v>
      </c>
      <c r="D412" s="16" t="s">
        <v>945</v>
      </c>
      <c r="E412" s="719">
        <v>579</v>
      </c>
      <c r="F412" s="719">
        <v>334</v>
      </c>
      <c r="G412" s="305">
        <v>0.5</v>
      </c>
      <c r="H412" s="148"/>
    </row>
    <row r="413" spans="1:8" ht="12.6">
      <c r="A413" s="16" t="s">
        <v>2753</v>
      </c>
      <c r="D413" s="16" t="s">
        <v>2855</v>
      </c>
      <c r="E413" s="719">
        <v>3013</v>
      </c>
      <c r="F413" s="719">
        <v>941</v>
      </c>
      <c r="G413" s="305">
        <v>1.5</v>
      </c>
      <c r="H413" s="148"/>
    </row>
    <row r="414" spans="1:8" ht="12.6">
      <c r="A414" s="16" t="s">
        <v>961</v>
      </c>
      <c r="D414" s="16" t="s">
        <v>962</v>
      </c>
      <c r="E414" s="719">
        <v>3987</v>
      </c>
      <c r="F414" s="719">
        <v>147</v>
      </c>
      <c r="G414" s="305">
        <v>0.2</v>
      </c>
      <c r="H414" s="148"/>
    </row>
    <row r="415" spans="1:8" ht="12.6">
      <c r="A415" s="16" t="s">
        <v>946</v>
      </c>
      <c r="D415" s="16" t="s">
        <v>2437</v>
      </c>
      <c r="E415" s="719">
        <v>3106</v>
      </c>
      <c r="F415" s="719">
        <v>145</v>
      </c>
      <c r="G415" s="305">
        <v>0.2</v>
      </c>
      <c r="H415" s="148"/>
    </row>
    <row r="416" spans="1:8" ht="12.6">
      <c r="A416" s="16" t="s">
        <v>947</v>
      </c>
      <c r="D416" s="16" t="s">
        <v>948</v>
      </c>
      <c r="E416" s="719">
        <v>182</v>
      </c>
      <c r="F416" s="719">
        <v>124</v>
      </c>
      <c r="G416" s="305">
        <v>0.2</v>
      </c>
      <c r="H416" s="148"/>
    </row>
    <row r="417" spans="1:8" ht="12.6">
      <c r="A417" s="16" t="s">
        <v>949</v>
      </c>
      <c r="D417" s="16" t="s">
        <v>950</v>
      </c>
      <c r="E417" s="719">
        <v>2812</v>
      </c>
      <c r="F417" s="719">
        <v>161</v>
      </c>
      <c r="G417" s="305">
        <v>0.3</v>
      </c>
      <c r="H417" s="148"/>
    </row>
    <row r="418" spans="1:8" ht="12.6">
      <c r="A418" s="16" t="s">
        <v>951</v>
      </c>
      <c r="D418" s="16" t="s">
        <v>952</v>
      </c>
      <c r="E418" s="719">
        <v>7458</v>
      </c>
      <c r="F418" s="719">
        <v>367</v>
      </c>
      <c r="G418" s="305">
        <v>0.6</v>
      </c>
      <c r="H418" s="148"/>
    </row>
    <row r="419" spans="1:8" ht="12.6">
      <c r="A419" s="16" t="s">
        <v>953</v>
      </c>
      <c r="D419" s="16" t="s">
        <v>954</v>
      </c>
      <c r="E419" s="719">
        <v>924</v>
      </c>
      <c r="F419" s="719">
        <v>63</v>
      </c>
      <c r="G419" s="305">
        <v>0.1</v>
      </c>
      <c r="H419" s="148"/>
    </row>
    <row r="420" spans="1:8" ht="12.6">
      <c r="A420" s="16" t="s">
        <v>963</v>
      </c>
      <c r="D420" s="16" t="s">
        <v>964</v>
      </c>
      <c r="E420" s="719">
        <v>2504</v>
      </c>
      <c r="F420" s="719">
        <v>0</v>
      </c>
      <c r="G420" s="305">
        <v>0</v>
      </c>
      <c r="H420" s="148"/>
    </row>
    <row r="421" spans="1:8" ht="12.9" thickBot="1">
      <c r="A421" s="359" t="s">
        <v>965</v>
      </c>
      <c r="B421" s="359"/>
      <c r="C421" s="359"/>
      <c r="D421" s="359" t="s">
        <v>966</v>
      </c>
      <c r="E421" s="834">
        <v>3615</v>
      </c>
      <c r="F421" s="834">
        <v>192</v>
      </c>
      <c r="G421" s="835">
        <v>0.3</v>
      </c>
      <c r="H421" s="148"/>
    </row>
    <row r="422" spans="1:8" ht="26.25" customHeight="1" thickTop="1">
      <c r="A422" s="940" t="s">
        <v>2977</v>
      </c>
      <c r="B422" s="940"/>
      <c r="C422" s="940"/>
      <c r="D422" s="940"/>
      <c r="E422" s="940"/>
      <c r="F422" s="940"/>
      <c r="G422" s="940"/>
    </row>
    <row r="423" spans="1:8" ht="28.5" customHeight="1">
      <c r="A423" s="941" t="s">
        <v>2967</v>
      </c>
      <c r="B423" s="942"/>
      <c r="C423" s="942"/>
      <c r="D423" s="942"/>
      <c r="E423" s="942"/>
      <c r="F423" s="942"/>
      <c r="G423" s="942"/>
    </row>
    <row r="424" spans="1:8" ht="15" customHeight="1">
      <c r="A424" s="945" t="s">
        <v>2971</v>
      </c>
      <c r="B424" s="946"/>
      <c r="C424" s="946"/>
      <c r="D424" s="946"/>
      <c r="E424" s="826"/>
      <c r="F424" s="826"/>
      <c r="G424" s="826"/>
    </row>
    <row r="425" spans="1:8" ht="28.5" customHeight="1">
      <c r="A425" s="861" t="s">
        <v>2978</v>
      </c>
      <c r="B425" s="861"/>
      <c r="C425" s="861"/>
      <c r="D425" s="861"/>
      <c r="E425" s="861"/>
      <c r="F425" s="861"/>
      <c r="G425" s="861"/>
    </row>
    <row r="426" spans="1:8" ht="50.85" customHeight="1">
      <c r="A426" s="869" t="s">
        <v>2973</v>
      </c>
      <c r="B426" s="946"/>
      <c r="C426" s="946"/>
      <c r="D426" s="946"/>
      <c r="E426" s="946"/>
      <c r="F426" s="946"/>
      <c r="G426" s="946"/>
    </row>
    <row r="427" spans="1:8" ht="38.85" customHeight="1">
      <c r="A427" s="944" t="s">
        <v>3082</v>
      </c>
      <c r="B427" s="944"/>
      <c r="C427" s="944"/>
      <c r="D427" s="944"/>
      <c r="E427" s="944"/>
      <c r="F427" s="944"/>
      <c r="G427" s="944"/>
    </row>
    <row r="428" spans="1:8" ht="27" customHeight="1">
      <c r="A428" s="862" t="s">
        <v>3084</v>
      </c>
      <c r="B428" s="862"/>
      <c r="C428" s="862"/>
      <c r="D428" s="862"/>
      <c r="E428" s="862"/>
      <c r="F428" s="862"/>
      <c r="G428" s="862"/>
    </row>
    <row r="429" spans="1:8" ht="52.35" customHeight="1">
      <c r="A429" s="947" t="s">
        <v>3097</v>
      </c>
      <c r="B429" s="947"/>
      <c r="C429" s="947"/>
      <c r="D429" s="947"/>
      <c r="E429" s="947"/>
      <c r="F429" s="947"/>
      <c r="G429" s="947"/>
    </row>
    <row r="430" spans="1:8">
      <c r="E430" s="16"/>
      <c r="F430" s="16"/>
      <c r="G430" s="16"/>
    </row>
    <row r="431" spans="1:8">
      <c r="A431" s="286" t="s">
        <v>1</v>
      </c>
      <c r="B431" s="286"/>
      <c r="C431" s="286"/>
      <c r="D431" s="287" t="str">
        <f>Contents!C31</f>
        <v>27 Feb 2020</v>
      </c>
    </row>
    <row r="432" spans="1:8">
      <c r="A432" s="286" t="s">
        <v>2665</v>
      </c>
      <c r="B432" s="286"/>
      <c r="C432" s="286"/>
      <c r="D432" s="287" t="str">
        <f>Contents!D31</f>
        <v>28 May 2020</v>
      </c>
    </row>
    <row r="433" spans="1:1">
      <c r="A433" s="825"/>
    </row>
    <row r="435" spans="1:1">
      <c r="A435" s="825"/>
    </row>
    <row r="436" spans="1:1">
      <c r="A436" s="825"/>
    </row>
    <row r="437" spans="1:1">
      <c r="A437" s="825"/>
    </row>
  </sheetData>
  <mergeCells count="8">
    <mergeCell ref="A422:G422"/>
    <mergeCell ref="A427:G427"/>
    <mergeCell ref="A428:G428"/>
    <mergeCell ref="A429:G429"/>
    <mergeCell ref="A423:G423"/>
    <mergeCell ref="A424:D424"/>
    <mergeCell ref="A425:G425"/>
    <mergeCell ref="A426:G426"/>
  </mergeCells>
  <pageMargins left="0.70866141732283472" right="0.70866141732283472" top="0.74803149606299213" bottom="0.74803149606299213" header="0.31496062992125984" footer="0.31496062992125984"/>
  <pageSetup paperSize="9" scale="90" fitToHeight="10" orientation="portrait" verticalDpi="90" r:id="rId1"/>
  <rowBreaks count="9" manualBreakCount="9">
    <brk id="44" max="6" man="1"/>
    <brk id="93" max="6" man="1"/>
    <brk id="139" max="6" man="1"/>
    <brk id="182" max="6" man="1"/>
    <brk id="220" max="6" man="1"/>
    <brk id="256" max="6" man="1"/>
    <brk id="305" max="6" man="1"/>
    <brk id="353" max="6" man="1"/>
    <brk id="388" max="6"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6B25-1874-4F12-AFE2-C013717311DA}">
  <sheetPr codeName="Sheet44">
    <tabColor theme="4" tint="0.59999389629810485"/>
    <pageSetUpPr fitToPage="1"/>
  </sheetPr>
  <dimension ref="A1:H644"/>
  <sheetViews>
    <sheetView zoomScaleNormal="100" workbookViewId="0">
      <pane ySplit="4" topLeftCell="A5" activePane="bottomLeft" state="frozen"/>
      <selection activeCell="F37" sqref="F37"/>
      <selection pane="bottomLeft" activeCell="A2" sqref="A2"/>
    </sheetView>
  </sheetViews>
  <sheetFormatPr defaultColWidth="9" defaultRowHeight="12.3"/>
  <cols>
    <col min="1" max="1" width="17" style="344" customWidth="1"/>
    <col min="2" max="2" width="38.609375" style="344" bestFit="1" customWidth="1"/>
    <col min="3" max="3" width="13" style="345" customWidth="1"/>
    <col min="4" max="4" width="18.609375" style="345" customWidth="1"/>
    <col min="5" max="5" width="16" style="345" customWidth="1"/>
    <col min="6" max="6" width="12.71875" style="345" customWidth="1"/>
    <col min="7" max="7" width="17" style="346" customWidth="1"/>
    <col min="8" max="8" width="14" style="345" customWidth="1"/>
    <col min="9" max="16384" width="9" style="344"/>
  </cols>
  <sheetData>
    <row r="1" spans="1:8">
      <c r="A1" s="343" t="s">
        <v>3068</v>
      </c>
    </row>
    <row r="2" spans="1:8" ht="13.5" customHeight="1" thickBot="1">
      <c r="A2" s="347"/>
      <c r="B2" s="347"/>
      <c r="C2" s="348"/>
      <c r="D2" s="348"/>
      <c r="E2" s="348"/>
      <c r="F2" s="348"/>
      <c r="G2" s="349"/>
      <c r="H2" s="348"/>
    </row>
    <row r="3" spans="1:8" ht="12.6" thickTop="1">
      <c r="C3" s="948" t="s">
        <v>123</v>
      </c>
      <c r="D3" s="949"/>
      <c r="E3" s="949"/>
      <c r="F3" s="95"/>
    </row>
    <row r="4" spans="1:8" ht="38.4">
      <c r="A4" s="96" t="s">
        <v>975</v>
      </c>
      <c r="B4" s="96" t="s">
        <v>976</v>
      </c>
      <c r="C4" s="59" t="s">
        <v>125</v>
      </c>
      <c r="D4" s="45" t="s">
        <v>196</v>
      </c>
      <c r="E4" s="45" t="s">
        <v>127</v>
      </c>
      <c r="F4" s="59" t="s">
        <v>2355</v>
      </c>
      <c r="G4" s="350" t="s">
        <v>977</v>
      </c>
      <c r="H4" s="351" t="s">
        <v>202</v>
      </c>
    </row>
    <row r="5" spans="1:8" ht="25.15" customHeight="1">
      <c r="A5" s="51" t="s">
        <v>203</v>
      </c>
      <c r="B5" s="51" t="s">
        <v>978</v>
      </c>
      <c r="C5" s="148">
        <v>1083094</v>
      </c>
      <c r="D5" s="148">
        <v>482755</v>
      </c>
      <c r="E5" s="148">
        <v>1109059</v>
      </c>
      <c r="F5" s="148">
        <v>2674908</v>
      </c>
      <c r="G5" s="352">
        <v>25738820</v>
      </c>
      <c r="H5" s="353">
        <v>103.9</v>
      </c>
    </row>
    <row r="6" spans="1:8" ht="25.15" customHeight="1">
      <c r="A6" s="51" t="s">
        <v>979</v>
      </c>
      <c r="B6" s="51" t="s">
        <v>57</v>
      </c>
      <c r="C6" s="352">
        <v>917372</v>
      </c>
      <c r="D6" s="352">
        <v>418728</v>
      </c>
      <c r="E6" s="726">
        <v>1001920</v>
      </c>
      <c r="F6" s="726">
        <v>2338020</v>
      </c>
      <c r="G6" s="352">
        <v>23366044</v>
      </c>
      <c r="H6" s="353">
        <v>100.1</v>
      </c>
    </row>
    <row r="7" spans="1:8" ht="25.15" customHeight="1">
      <c r="A7" s="52" t="s">
        <v>980</v>
      </c>
      <c r="B7" s="52" t="s">
        <v>981</v>
      </c>
      <c r="C7" s="149">
        <v>1908</v>
      </c>
      <c r="D7" s="149">
        <v>54</v>
      </c>
      <c r="E7" s="149">
        <v>351</v>
      </c>
      <c r="F7" s="149">
        <v>2313</v>
      </c>
      <c r="G7" s="346">
        <v>40195</v>
      </c>
      <c r="H7" s="354">
        <v>57.5</v>
      </c>
    </row>
    <row r="8" spans="1:8">
      <c r="A8" s="52" t="s">
        <v>982</v>
      </c>
      <c r="B8" s="52" t="s">
        <v>983</v>
      </c>
      <c r="C8" s="149">
        <v>2247</v>
      </c>
      <c r="D8" s="149">
        <v>539</v>
      </c>
      <c r="E8" s="149">
        <v>1563</v>
      </c>
      <c r="F8" s="149">
        <v>4349</v>
      </c>
      <c r="G8" s="346">
        <v>32230</v>
      </c>
      <c r="H8" s="354">
        <v>134.9</v>
      </c>
    </row>
    <row r="9" spans="1:8">
      <c r="A9" s="52" t="s">
        <v>984</v>
      </c>
      <c r="B9" s="52" t="s">
        <v>985</v>
      </c>
      <c r="C9" s="149">
        <v>2345</v>
      </c>
      <c r="D9" s="149">
        <v>336</v>
      </c>
      <c r="E9" s="149">
        <v>831</v>
      </c>
      <c r="F9" s="149">
        <v>3512</v>
      </c>
      <c r="G9" s="346">
        <v>39939</v>
      </c>
      <c r="H9" s="354">
        <v>87.9</v>
      </c>
    </row>
    <row r="10" spans="1:8">
      <c r="A10" s="52" t="s">
        <v>986</v>
      </c>
      <c r="B10" s="52" t="s">
        <v>379</v>
      </c>
      <c r="C10" s="149">
        <v>1208</v>
      </c>
      <c r="D10" s="149">
        <v>415</v>
      </c>
      <c r="E10" s="149">
        <v>1396</v>
      </c>
      <c r="F10" s="149">
        <v>3019</v>
      </c>
      <c r="G10" s="346">
        <v>37829</v>
      </c>
      <c r="H10" s="354">
        <v>79.8</v>
      </c>
    </row>
    <row r="11" spans="1:8">
      <c r="A11" s="52" t="s">
        <v>987</v>
      </c>
      <c r="B11" s="52" t="s">
        <v>988</v>
      </c>
      <c r="C11" s="149">
        <v>1538</v>
      </c>
      <c r="D11" s="149">
        <v>203</v>
      </c>
      <c r="E11" s="149">
        <v>880</v>
      </c>
      <c r="F11" s="149">
        <v>2621</v>
      </c>
      <c r="G11" s="346">
        <v>41540</v>
      </c>
      <c r="H11" s="354">
        <v>63.1</v>
      </c>
    </row>
    <row r="12" spans="1:8">
      <c r="A12" s="52" t="s">
        <v>989</v>
      </c>
      <c r="B12" s="52" t="s">
        <v>445</v>
      </c>
      <c r="C12" s="149">
        <v>1678</v>
      </c>
      <c r="D12" s="149">
        <v>639</v>
      </c>
      <c r="E12" s="149">
        <v>2222</v>
      </c>
      <c r="F12" s="149">
        <v>4539</v>
      </c>
      <c r="G12" s="346">
        <v>43405</v>
      </c>
      <c r="H12" s="354">
        <v>104.6</v>
      </c>
    </row>
    <row r="13" spans="1:8">
      <c r="A13" s="52" t="s">
        <v>990</v>
      </c>
      <c r="B13" s="52" t="s">
        <v>746</v>
      </c>
      <c r="C13" s="149">
        <v>1877</v>
      </c>
      <c r="D13" s="149">
        <v>188</v>
      </c>
      <c r="E13" s="149">
        <v>692</v>
      </c>
      <c r="F13" s="149">
        <v>2757</v>
      </c>
      <c r="G13" s="346">
        <v>45777</v>
      </c>
      <c r="H13" s="354">
        <v>60.2</v>
      </c>
    </row>
    <row r="14" spans="1:8">
      <c r="A14" s="52" t="s">
        <v>991</v>
      </c>
      <c r="B14" s="52" t="s">
        <v>992</v>
      </c>
      <c r="C14" s="149">
        <v>3146</v>
      </c>
      <c r="D14" s="149">
        <v>2038</v>
      </c>
      <c r="E14" s="149">
        <v>3088</v>
      </c>
      <c r="F14" s="149">
        <v>8272</v>
      </c>
      <c r="G14" s="346">
        <v>38928</v>
      </c>
      <c r="H14" s="354">
        <v>212.5</v>
      </c>
    </row>
    <row r="15" spans="1:8">
      <c r="A15" s="52" t="s">
        <v>993</v>
      </c>
      <c r="B15" s="52" t="s">
        <v>994</v>
      </c>
      <c r="C15" s="149">
        <v>1704</v>
      </c>
      <c r="D15" s="149">
        <v>25</v>
      </c>
      <c r="E15" s="149">
        <v>535</v>
      </c>
      <c r="F15" s="149">
        <v>2264</v>
      </c>
      <c r="G15" s="346">
        <v>44285</v>
      </c>
      <c r="H15" s="354">
        <v>51.1</v>
      </c>
    </row>
    <row r="16" spans="1:8">
      <c r="A16" s="52" t="s">
        <v>995</v>
      </c>
      <c r="B16" s="52" t="s">
        <v>996</v>
      </c>
      <c r="C16" s="149">
        <v>1612</v>
      </c>
      <c r="D16" s="149">
        <v>185</v>
      </c>
      <c r="E16" s="149">
        <v>601</v>
      </c>
      <c r="F16" s="149">
        <v>2398</v>
      </c>
      <c r="G16" s="346">
        <v>47040</v>
      </c>
      <c r="H16" s="354">
        <v>51</v>
      </c>
    </row>
    <row r="17" spans="1:8">
      <c r="A17" s="52" t="s">
        <v>997</v>
      </c>
      <c r="B17" s="52" t="s">
        <v>998</v>
      </c>
      <c r="C17" s="149">
        <v>871</v>
      </c>
      <c r="D17" s="149">
        <v>1889</v>
      </c>
      <c r="E17" s="149">
        <v>1413</v>
      </c>
      <c r="F17" s="149">
        <v>4173</v>
      </c>
      <c r="G17" s="346">
        <v>45172</v>
      </c>
      <c r="H17" s="354">
        <v>92.4</v>
      </c>
    </row>
    <row r="18" spans="1:8">
      <c r="A18" s="52" t="s">
        <v>999</v>
      </c>
      <c r="B18" s="52" t="s">
        <v>1000</v>
      </c>
      <c r="C18" s="149">
        <v>1463</v>
      </c>
      <c r="D18" s="149">
        <v>712</v>
      </c>
      <c r="E18" s="149">
        <v>1902</v>
      </c>
      <c r="F18" s="149">
        <v>4077</v>
      </c>
      <c r="G18" s="346">
        <v>37871</v>
      </c>
      <c r="H18" s="354">
        <v>107.7</v>
      </c>
    </row>
    <row r="19" spans="1:8">
      <c r="A19" s="52" t="s">
        <v>1001</v>
      </c>
      <c r="B19" s="52" t="s">
        <v>1002</v>
      </c>
      <c r="C19" s="149">
        <v>1080</v>
      </c>
      <c r="D19" s="149">
        <v>975</v>
      </c>
      <c r="E19" s="149">
        <v>1840</v>
      </c>
      <c r="F19" s="149">
        <v>3895</v>
      </c>
      <c r="G19" s="346">
        <v>39031</v>
      </c>
      <c r="H19" s="354">
        <v>99.8</v>
      </c>
    </row>
    <row r="20" spans="1:8">
      <c r="A20" s="52" t="s">
        <v>1003</v>
      </c>
      <c r="B20" s="52" t="s">
        <v>1004</v>
      </c>
      <c r="C20" s="149">
        <v>1013</v>
      </c>
      <c r="D20" s="149">
        <v>1195</v>
      </c>
      <c r="E20" s="149">
        <v>1576</v>
      </c>
      <c r="F20" s="149">
        <v>3784</v>
      </c>
      <c r="G20" s="346">
        <v>41611</v>
      </c>
      <c r="H20" s="354">
        <v>90.9</v>
      </c>
    </row>
    <row r="21" spans="1:8">
      <c r="A21" s="52" t="s">
        <v>1005</v>
      </c>
      <c r="B21" s="52" t="s">
        <v>1006</v>
      </c>
      <c r="C21" s="149">
        <v>1861</v>
      </c>
      <c r="D21" s="149">
        <v>529</v>
      </c>
      <c r="E21" s="149">
        <v>538</v>
      </c>
      <c r="F21" s="149">
        <v>2928</v>
      </c>
      <c r="G21" s="346">
        <v>37404</v>
      </c>
      <c r="H21" s="354">
        <v>78.3</v>
      </c>
    </row>
    <row r="22" spans="1:8">
      <c r="A22" s="52" t="s">
        <v>1007</v>
      </c>
      <c r="B22" s="52" t="s">
        <v>1008</v>
      </c>
      <c r="C22" s="149">
        <v>1996</v>
      </c>
      <c r="D22" s="149">
        <v>0</v>
      </c>
      <c r="E22" s="149">
        <v>316</v>
      </c>
      <c r="F22" s="149">
        <v>2312</v>
      </c>
      <c r="G22" s="346">
        <v>44684</v>
      </c>
      <c r="H22" s="354">
        <v>51.7</v>
      </c>
    </row>
    <row r="23" spans="1:8">
      <c r="A23" s="52" t="s">
        <v>1009</v>
      </c>
      <c r="B23" s="52" t="s">
        <v>447</v>
      </c>
      <c r="C23" s="149">
        <v>1787</v>
      </c>
      <c r="D23" s="149">
        <v>1252</v>
      </c>
      <c r="E23" s="149">
        <v>1964</v>
      </c>
      <c r="F23" s="149">
        <v>5003</v>
      </c>
      <c r="G23" s="346">
        <v>44005</v>
      </c>
      <c r="H23" s="354">
        <v>113.7</v>
      </c>
    </row>
    <row r="24" spans="1:8">
      <c r="A24" s="52" t="s">
        <v>1010</v>
      </c>
      <c r="B24" s="52" t="s">
        <v>1011</v>
      </c>
      <c r="C24" s="149">
        <v>1218</v>
      </c>
      <c r="D24" s="149">
        <v>218</v>
      </c>
      <c r="E24" s="149">
        <v>477</v>
      </c>
      <c r="F24" s="149">
        <v>1913</v>
      </c>
      <c r="G24" s="346">
        <v>37700</v>
      </c>
      <c r="H24" s="354">
        <v>50.7</v>
      </c>
    </row>
    <row r="25" spans="1:8">
      <c r="A25" s="52" t="s">
        <v>1012</v>
      </c>
      <c r="B25" s="52" t="s">
        <v>1013</v>
      </c>
      <c r="C25" s="149">
        <v>986</v>
      </c>
      <c r="D25" s="149">
        <v>463</v>
      </c>
      <c r="E25" s="149">
        <v>6029</v>
      </c>
      <c r="F25" s="149">
        <v>7478</v>
      </c>
      <c r="G25" s="346">
        <v>43571</v>
      </c>
      <c r="H25" s="354">
        <v>171.6</v>
      </c>
    </row>
    <row r="26" spans="1:8">
      <c r="A26" s="52" t="s">
        <v>1014</v>
      </c>
      <c r="B26" s="52" t="s">
        <v>1015</v>
      </c>
      <c r="C26" s="149">
        <v>222</v>
      </c>
      <c r="D26" s="149">
        <v>187</v>
      </c>
      <c r="E26" s="149">
        <v>95</v>
      </c>
      <c r="F26" s="149">
        <v>504</v>
      </c>
      <c r="G26" s="346">
        <v>48044</v>
      </c>
      <c r="H26" s="354">
        <v>10.5</v>
      </c>
    </row>
    <row r="27" spans="1:8">
      <c r="A27" s="52" t="s">
        <v>1016</v>
      </c>
      <c r="B27" s="52" t="s">
        <v>1017</v>
      </c>
      <c r="C27" s="149">
        <v>1436</v>
      </c>
      <c r="D27" s="149">
        <v>33</v>
      </c>
      <c r="E27" s="149">
        <v>171</v>
      </c>
      <c r="F27" s="149">
        <v>1640</v>
      </c>
      <c r="G27" s="346">
        <v>40344</v>
      </c>
      <c r="H27" s="354">
        <v>40.700000000000003</v>
      </c>
    </row>
    <row r="28" spans="1:8">
      <c r="A28" s="52" t="s">
        <v>1018</v>
      </c>
      <c r="B28" s="52" t="s">
        <v>1019</v>
      </c>
      <c r="C28" s="149">
        <v>1874</v>
      </c>
      <c r="D28" s="149">
        <v>14</v>
      </c>
      <c r="E28" s="149">
        <v>196</v>
      </c>
      <c r="F28" s="149">
        <v>2084</v>
      </c>
      <c r="G28" s="346">
        <v>36705</v>
      </c>
      <c r="H28" s="354">
        <v>56.8</v>
      </c>
    </row>
    <row r="29" spans="1:8">
      <c r="A29" s="52" t="s">
        <v>1020</v>
      </c>
      <c r="B29" s="52" t="s">
        <v>1021</v>
      </c>
      <c r="C29" s="149">
        <v>1678</v>
      </c>
      <c r="D29" s="149">
        <v>470</v>
      </c>
      <c r="E29" s="149">
        <v>1471</v>
      </c>
      <c r="F29" s="149">
        <v>3619</v>
      </c>
      <c r="G29" s="346">
        <v>49148</v>
      </c>
      <c r="H29" s="354">
        <v>73.599999999999994</v>
      </c>
    </row>
    <row r="30" spans="1:8">
      <c r="A30" s="52" t="s">
        <v>1022</v>
      </c>
      <c r="B30" s="52" t="s">
        <v>1023</v>
      </c>
      <c r="C30" s="149">
        <v>2762</v>
      </c>
      <c r="D30" s="149">
        <v>3039</v>
      </c>
      <c r="E30" s="149">
        <v>67</v>
      </c>
      <c r="F30" s="149">
        <v>5868</v>
      </c>
      <c r="G30" s="346">
        <v>55103</v>
      </c>
      <c r="H30" s="354">
        <v>106.5</v>
      </c>
    </row>
    <row r="31" spans="1:8">
      <c r="A31" s="52" t="s">
        <v>1024</v>
      </c>
      <c r="B31" s="52" t="s">
        <v>1025</v>
      </c>
      <c r="C31" s="149">
        <v>1931</v>
      </c>
      <c r="D31" s="149">
        <v>1021</v>
      </c>
      <c r="E31" s="149">
        <v>1159</v>
      </c>
      <c r="F31" s="149">
        <v>4111</v>
      </c>
      <c r="G31" s="346">
        <v>35367</v>
      </c>
      <c r="H31" s="354">
        <v>116.2</v>
      </c>
    </row>
    <row r="32" spans="1:8">
      <c r="A32" s="52" t="s">
        <v>1026</v>
      </c>
      <c r="B32" s="52" t="s">
        <v>1027</v>
      </c>
      <c r="C32" s="149">
        <v>1258</v>
      </c>
      <c r="D32" s="149">
        <v>1132</v>
      </c>
      <c r="E32" s="149">
        <v>337</v>
      </c>
      <c r="F32" s="149">
        <v>2727</v>
      </c>
      <c r="G32" s="346">
        <v>48590</v>
      </c>
      <c r="H32" s="354">
        <v>56.1</v>
      </c>
    </row>
    <row r="33" spans="1:8">
      <c r="A33" s="52" t="s">
        <v>1028</v>
      </c>
      <c r="B33" s="52" t="s">
        <v>1029</v>
      </c>
      <c r="C33" s="149">
        <v>1951</v>
      </c>
      <c r="D33" s="149">
        <v>752</v>
      </c>
      <c r="E33" s="149">
        <v>1539</v>
      </c>
      <c r="F33" s="149">
        <v>4242</v>
      </c>
      <c r="G33" s="346">
        <v>42949</v>
      </c>
      <c r="H33" s="354">
        <v>98.8</v>
      </c>
    </row>
    <row r="34" spans="1:8">
      <c r="A34" s="52" t="s">
        <v>1030</v>
      </c>
      <c r="B34" s="52" t="s">
        <v>1031</v>
      </c>
      <c r="C34" s="149">
        <v>1344</v>
      </c>
      <c r="D34" s="149">
        <v>369</v>
      </c>
      <c r="E34" s="149">
        <v>680</v>
      </c>
      <c r="F34" s="149">
        <v>2393</v>
      </c>
      <c r="G34" s="346">
        <v>50592</v>
      </c>
      <c r="H34" s="354">
        <v>47.3</v>
      </c>
    </row>
    <row r="35" spans="1:8">
      <c r="A35" s="52" t="s">
        <v>1032</v>
      </c>
      <c r="B35" s="52" t="s">
        <v>1033</v>
      </c>
      <c r="C35" s="149">
        <v>1057</v>
      </c>
      <c r="D35" s="149">
        <v>383</v>
      </c>
      <c r="E35" s="149">
        <v>478</v>
      </c>
      <c r="F35" s="149">
        <v>1918</v>
      </c>
      <c r="G35" s="346">
        <v>35103</v>
      </c>
      <c r="H35" s="354">
        <v>54.6</v>
      </c>
    </row>
    <row r="36" spans="1:8">
      <c r="A36" s="52" t="s">
        <v>1034</v>
      </c>
      <c r="B36" s="52" t="s">
        <v>1035</v>
      </c>
      <c r="C36" s="149">
        <v>870</v>
      </c>
      <c r="D36" s="149">
        <v>1276</v>
      </c>
      <c r="E36" s="149">
        <v>4132</v>
      </c>
      <c r="F36" s="149">
        <v>6278</v>
      </c>
      <c r="G36" s="346">
        <v>40029</v>
      </c>
      <c r="H36" s="354">
        <v>156.80000000000001</v>
      </c>
    </row>
    <row r="37" spans="1:8">
      <c r="A37" s="52" t="s">
        <v>1036</v>
      </c>
      <c r="B37" s="52" t="s">
        <v>1037</v>
      </c>
      <c r="C37" s="149">
        <v>3178</v>
      </c>
      <c r="D37" s="149">
        <v>1406</v>
      </c>
      <c r="E37" s="149">
        <v>1664</v>
      </c>
      <c r="F37" s="149">
        <v>6248</v>
      </c>
      <c r="G37" s="346">
        <v>39709</v>
      </c>
      <c r="H37" s="354">
        <v>157.30000000000001</v>
      </c>
    </row>
    <row r="38" spans="1:8">
      <c r="A38" s="52" t="s">
        <v>1038</v>
      </c>
      <c r="B38" s="52" t="s">
        <v>1039</v>
      </c>
      <c r="C38" s="149">
        <v>1001</v>
      </c>
      <c r="D38" s="149">
        <v>2518</v>
      </c>
      <c r="E38" s="149">
        <v>3474</v>
      </c>
      <c r="F38" s="149">
        <v>6993</v>
      </c>
      <c r="G38" s="346">
        <v>41008</v>
      </c>
      <c r="H38" s="354">
        <v>170.5</v>
      </c>
    </row>
    <row r="39" spans="1:8">
      <c r="A39" s="52" t="s">
        <v>1040</v>
      </c>
      <c r="B39" s="52" t="s">
        <v>1041</v>
      </c>
      <c r="C39" s="149">
        <v>1037</v>
      </c>
      <c r="D39" s="149">
        <v>1625</v>
      </c>
      <c r="E39" s="149">
        <v>10375</v>
      </c>
      <c r="F39" s="149">
        <v>13037</v>
      </c>
      <c r="G39" s="346">
        <v>39244</v>
      </c>
      <c r="H39" s="354">
        <v>332.2</v>
      </c>
    </row>
    <row r="40" spans="1:8">
      <c r="A40" s="52" t="s">
        <v>1042</v>
      </c>
      <c r="B40" s="52" t="s">
        <v>1043</v>
      </c>
      <c r="C40" s="149">
        <v>730</v>
      </c>
      <c r="D40" s="149">
        <v>3318</v>
      </c>
      <c r="E40" s="149">
        <v>14062</v>
      </c>
      <c r="F40" s="149">
        <v>18110</v>
      </c>
      <c r="G40" s="346">
        <v>39483</v>
      </c>
      <c r="H40" s="354">
        <v>458.7</v>
      </c>
    </row>
    <row r="41" spans="1:8">
      <c r="A41" s="52" t="s">
        <v>1044</v>
      </c>
      <c r="B41" s="52" t="s">
        <v>1045</v>
      </c>
      <c r="C41" s="149">
        <v>1391</v>
      </c>
      <c r="D41" s="149">
        <v>3345</v>
      </c>
      <c r="E41" s="149">
        <v>7284</v>
      </c>
      <c r="F41" s="149">
        <v>12020</v>
      </c>
      <c r="G41" s="346">
        <v>47748</v>
      </c>
      <c r="H41" s="354">
        <v>251.7</v>
      </c>
    </row>
    <row r="42" spans="1:8">
      <c r="A42" s="52" t="s">
        <v>1046</v>
      </c>
      <c r="B42" s="52" t="s">
        <v>1047</v>
      </c>
      <c r="C42" s="149">
        <v>1714</v>
      </c>
      <c r="D42" s="149">
        <v>1885</v>
      </c>
      <c r="E42" s="149">
        <v>1588</v>
      </c>
      <c r="F42" s="149">
        <v>5187</v>
      </c>
      <c r="G42" s="346">
        <v>43207</v>
      </c>
      <c r="H42" s="354">
        <v>120</v>
      </c>
    </row>
    <row r="43" spans="1:8">
      <c r="A43" s="52" t="s">
        <v>1048</v>
      </c>
      <c r="B43" s="52" t="s">
        <v>1049</v>
      </c>
      <c r="C43" s="149">
        <v>1756</v>
      </c>
      <c r="D43" s="149">
        <v>2331</v>
      </c>
      <c r="E43" s="149">
        <v>8156</v>
      </c>
      <c r="F43" s="149">
        <v>12243</v>
      </c>
      <c r="G43" s="346">
        <v>37878</v>
      </c>
      <c r="H43" s="354">
        <v>323.2</v>
      </c>
    </row>
    <row r="44" spans="1:8">
      <c r="A44" s="52" t="s">
        <v>1050</v>
      </c>
      <c r="B44" s="52" t="s">
        <v>1051</v>
      </c>
      <c r="C44" s="149">
        <v>1900</v>
      </c>
      <c r="D44" s="149">
        <v>1107</v>
      </c>
      <c r="E44" s="149">
        <v>1932</v>
      </c>
      <c r="F44" s="149">
        <v>4939</v>
      </c>
      <c r="G44" s="346">
        <v>41125</v>
      </c>
      <c r="H44" s="354">
        <v>120.1</v>
      </c>
    </row>
    <row r="45" spans="1:8">
      <c r="A45" s="52" t="s">
        <v>1052</v>
      </c>
      <c r="B45" s="52" t="s">
        <v>1053</v>
      </c>
      <c r="C45" s="149">
        <v>1103</v>
      </c>
      <c r="D45" s="149">
        <v>2215</v>
      </c>
      <c r="E45" s="149">
        <v>6443</v>
      </c>
      <c r="F45" s="149">
        <v>9761</v>
      </c>
      <c r="G45" s="346">
        <v>41447</v>
      </c>
      <c r="H45" s="354">
        <v>235.5</v>
      </c>
    </row>
    <row r="46" spans="1:8">
      <c r="A46" s="52" t="s">
        <v>1054</v>
      </c>
      <c r="B46" s="52" t="s">
        <v>1055</v>
      </c>
      <c r="C46" s="149">
        <v>1681</v>
      </c>
      <c r="D46" s="149">
        <v>1530</v>
      </c>
      <c r="E46" s="149">
        <v>2753</v>
      </c>
      <c r="F46" s="149">
        <v>5964</v>
      </c>
      <c r="G46" s="346">
        <v>44696</v>
      </c>
      <c r="H46" s="354">
        <v>133.4</v>
      </c>
    </row>
    <row r="47" spans="1:8">
      <c r="A47" s="52" t="s">
        <v>1056</v>
      </c>
      <c r="B47" s="52" t="s">
        <v>1057</v>
      </c>
      <c r="C47" s="149">
        <v>1970</v>
      </c>
      <c r="D47" s="149">
        <v>2587</v>
      </c>
      <c r="E47" s="149">
        <v>10865</v>
      </c>
      <c r="F47" s="149">
        <v>15422</v>
      </c>
      <c r="G47" s="346">
        <v>40172</v>
      </c>
      <c r="H47" s="354">
        <v>383.9</v>
      </c>
    </row>
    <row r="48" spans="1:8">
      <c r="A48" s="52" t="s">
        <v>1058</v>
      </c>
      <c r="B48" s="52" t="s">
        <v>1059</v>
      </c>
      <c r="C48" s="149">
        <v>2831</v>
      </c>
      <c r="D48" s="149">
        <v>3068</v>
      </c>
      <c r="E48" s="149">
        <v>6608</v>
      </c>
      <c r="F48" s="149">
        <v>12507</v>
      </c>
      <c r="G48" s="346">
        <v>45531</v>
      </c>
      <c r="H48" s="354">
        <v>274.7</v>
      </c>
    </row>
    <row r="49" spans="1:8">
      <c r="A49" s="52" t="s">
        <v>1060</v>
      </c>
      <c r="B49" s="52" t="s">
        <v>1061</v>
      </c>
      <c r="C49" s="149">
        <v>2190</v>
      </c>
      <c r="D49" s="149">
        <v>1413</v>
      </c>
      <c r="E49" s="149">
        <v>4922</v>
      </c>
      <c r="F49" s="149">
        <v>8525</v>
      </c>
      <c r="G49" s="346">
        <v>38074</v>
      </c>
      <c r="H49" s="354">
        <v>223.9</v>
      </c>
    </row>
    <row r="50" spans="1:8">
      <c r="A50" s="52" t="s">
        <v>1062</v>
      </c>
      <c r="B50" s="52" t="s">
        <v>1063</v>
      </c>
      <c r="C50" s="149">
        <v>3470</v>
      </c>
      <c r="D50" s="149">
        <v>3061</v>
      </c>
      <c r="E50" s="149">
        <v>7420</v>
      </c>
      <c r="F50" s="149">
        <v>13951</v>
      </c>
      <c r="G50" s="346">
        <v>36523</v>
      </c>
      <c r="H50" s="354">
        <v>382</v>
      </c>
    </row>
    <row r="51" spans="1:8">
      <c r="A51" s="52" t="s">
        <v>1064</v>
      </c>
      <c r="B51" s="52" t="s">
        <v>1065</v>
      </c>
      <c r="C51" s="149">
        <v>1341</v>
      </c>
      <c r="D51" s="149">
        <v>906</v>
      </c>
      <c r="E51" s="149">
        <v>1879</v>
      </c>
      <c r="F51" s="149">
        <v>4126</v>
      </c>
      <c r="G51" s="346">
        <v>38768</v>
      </c>
      <c r="H51" s="354">
        <v>106.4</v>
      </c>
    </row>
    <row r="52" spans="1:8">
      <c r="A52" s="52" t="s">
        <v>1066</v>
      </c>
      <c r="B52" s="52" t="s">
        <v>1067</v>
      </c>
      <c r="C52" s="149">
        <v>1793</v>
      </c>
      <c r="D52" s="149">
        <v>1017</v>
      </c>
      <c r="E52" s="149">
        <v>1966</v>
      </c>
      <c r="F52" s="149">
        <v>4776</v>
      </c>
      <c r="G52" s="346">
        <v>36049</v>
      </c>
      <c r="H52" s="354">
        <v>132.5</v>
      </c>
    </row>
    <row r="53" spans="1:8">
      <c r="A53" s="52" t="s">
        <v>1068</v>
      </c>
      <c r="B53" s="52" t="s">
        <v>1069</v>
      </c>
      <c r="C53" s="149">
        <v>1781</v>
      </c>
      <c r="D53" s="149">
        <v>364</v>
      </c>
      <c r="E53" s="149">
        <v>821</v>
      </c>
      <c r="F53" s="149">
        <v>2966</v>
      </c>
      <c r="G53" s="346">
        <v>43456</v>
      </c>
      <c r="H53" s="354">
        <v>68.3</v>
      </c>
    </row>
    <row r="54" spans="1:8">
      <c r="A54" s="52" t="s">
        <v>1070</v>
      </c>
      <c r="B54" s="52" t="s">
        <v>381</v>
      </c>
      <c r="C54" s="149">
        <v>1174</v>
      </c>
      <c r="D54" s="149">
        <v>954</v>
      </c>
      <c r="E54" s="149">
        <v>1921</v>
      </c>
      <c r="F54" s="149">
        <v>4049</v>
      </c>
      <c r="G54" s="346">
        <v>40914</v>
      </c>
      <c r="H54" s="354">
        <v>99</v>
      </c>
    </row>
    <row r="55" spans="1:8">
      <c r="A55" s="52" t="s">
        <v>1071</v>
      </c>
      <c r="B55" s="52" t="s">
        <v>1072</v>
      </c>
      <c r="C55" s="149">
        <v>1761</v>
      </c>
      <c r="D55" s="149">
        <v>1337</v>
      </c>
      <c r="E55" s="149">
        <v>4179</v>
      </c>
      <c r="F55" s="149">
        <v>7277</v>
      </c>
      <c r="G55" s="346">
        <v>41183</v>
      </c>
      <c r="H55" s="354">
        <v>176.7</v>
      </c>
    </row>
    <row r="56" spans="1:8">
      <c r="A56" s="52" t="s">
        <v>1073</v>
      </c>
      <c r="B56" s="52" t="s">
        <v>1074</v>
      </c>
      <c r="C56" s="149">
        <v>1535</v>
      </c>
      <c r="D56" s="149">
        <v>1910</v>
      </c>
      <c r="E56" s="149">
        <v>6246</v>
      </c>
      <c r="F56" s="149">
        <v>9691</v>
      </c>
      <c r="G56" s="346">
        <v>41400</v>
      </c>
      <c r="H56" s="354">
        <v>234.1</v>
      </c>
    </row>
    <row r="57" spans="1:8">
      <c r="A57" s="52" t="s">
        <v>1075</v>
      </c>
      <c r="B57" s="52" t="s">
        <v>1076</v>
      </c>
      <c r="C57" s="149">
        <v>2436</v>
      </c>
      <c r="D57" s="149">
        <v>464</v>
      </c>
      <c r="E57" s="149">
        <v>2196</v>
      </c>
      <c r="F57" s="149">
        <v>5096</v>
      </c>
      <c r="G57" s="346">
        <v>40367</v>
      </c>
      <c r="H57" s="354">
        <v>126.2</v>
      </c>
    </row>
    <row r="58" spans="1:8">
      <c r="A58" s="52" t="s">
        <v>1077</v>
      </c>
      <c r="B58" s="52" t="s">
        <v>1078</v>
      </c>
      <c r="C58" s="149">
        <v>1446</v>
      </c>
      <c r="D58" s="149">
        <v>1907</v>
      </c>
      <c r="E58" s="149">
        <v>4841</v>
      </c>
      <c r="F58" s="149">
        <v>8194</v>
      </c>
      <c r="G58" s="346">
        <v>42586</v>
      </c>
      <c r="H58" s="354">
        <v>192.4</v>
      </c>
    </row>
    <row r="59" spans="1:8">
      <c r="A59" s="52" t="s">
        <v>1079</v>
      </c>
      <c r="B59" s="52" t="s">
        <v>1080</v>
      </c>
      <c r="C59" s="149">
        <v>1340</v>
      </c>
      <c r="D59" s="149">
        <v>1594</v>
      </c>
      <c r="E59" s="149">
        <v>2132</v>
      </c>
      <c r="F59" s="149">
        <v>5066</v>
      </c>
      <c r="G59" s="346">
        <v>43799</v>
      </c>
      <c r="H59" s="354">
        <v>115.7</v>
      </c>
    </row>
    <row r="60" spans="1:8">
      <c r="A60" s="52" t="s">
        <v>1081</v>
      </c>
      <c r="B60" s="52" t="s">
        <v>1082</v>
      </c>
      <c r="C60" s="149">
        <v>1533</v>
      </c>
      <c r="D60" s="149">
        <v>125</v>
      </c>
      <c r="E60" s="149">
        <v>1242</v>
      </c>
      <c r="F60" s="149">
        <v>2900</v>
      </c>
      <c r="G60" s="346">
        <v>42552</v>
      </c>
      <c r="H60" s="354">
        <v>68.2</v>
      </c>
    </row>
    <row r="61" spans="1:8">
      <c r="A61" s="52" t="s">
        <v>1083</v>
      </c>
      <c r="B61" s="52" t="s">
        <v>1084</v>
      </c>
      <c r="C61" s="149">
        <v>1822</v>
      </c>
      <c r="D61" s="149">
        <v>725</v>
      </c>
      <c r="E61" s="149">
        <v>1007</v>
      </c>
      <c r="F61" s="149">
        <v>3554</v>
      </c>
      <c r="G61" s="346">
        <v>45851</v>
      </c>
      <c r="H61" s="354">
        <v>77.5</v>
      </c>
    </row>
    <row r="62" spans="1:8">
      <c r="A62" s="52" t="s">
        <v>1085</v>
      </c>
      <c r="B62" s="52" t="s">
        <v>1086</v>
      </c>
      <c r="C62" s="149">
        <v>1868</v>
      </c>
      <c r="D62" s="149">
        <v>723</v>
      </c>
      <c r="E62" s="149">
        <v>968</v>
      </c>
      <c r="F62" s="149">
        <v>3559</v>
      </c>
      <c r="G62" s="346">
        <v>43813</v>
      </c>
      <c r="H62" s="354">
        <v>81.2</v>
      </c>
    </row>
    <row r="63" spans="1:8">
      <c r="A63" s="52" t="s">
        <v>1087</v>
      </c>
      <c r="B63" s="52" t="s">
        <v>1088</v>
      </c>
      <c r="C63" s="149">
        <v>2872</v>
      </c>
      <c r="D63" s="149">
        <v>0</v>
      </c>
      <c r="E63" s="149">
        <v>632</v>
      </c>
      <c r="F63" s="149">
        <v>3504</v>
      </c>
      <c r="G63" s="346">
        <v>42061</v>
      </c>
      <c r="H63" s="354">
        <v>83.3</v>
      </c>
    </row>
    <row r="64" spans="1:8">
      <c r="A64" s="52" t="s">
        <v>1089</v>
      </c>
      <c r="B64" s="52" t="s">
        <v>1090</v>
      </c>
      <c r="C64" s="149">
        <v>2594</v>
      </c>
      <c r="D64" s="149">
        <v>5434</v>
      </c>
      <c r="E64" s="149">
        <v>18572</v>
      </c>
      <c r="F64" s="149">
        <v>26600</v>
      </c>
      <c r="G64" s="346">
        <v>40281</v>
      </c>
      <c r="H64" s="354">
        <v>660.4</v>
      </c>
    </row>
    <row r="65" spans="1:8">
      <c r="A65" s="52" t="s">
        <v>1091</v>
      </c>
      <c r="B65" s="52" t="s">
        <v>1092</v>
      </c>
      <c r="C65" s="149">
        <v>2128</v>
      </c>
      <c r="D65" s="149">
        <v>2087</v>
      </c>
      <c r="E65" s="149">
        <v>8101</v>
      </c>
      <c r="F65" s="149">
        <v>12316</v>
      </c>
      <c r="G65" s="346">
        <v>40818</v>
      </c>
      <c r="H65" s="354">
        <v>301.7</v>
      </c>
    </row>
    <row r="66" spans="1:8">
      <c r="A66" s="52" t="s">
        <v>1093</v>
      </c>
      <c r="B66" s="52" t="s">
        <v>1094</v>
      </c>
      <c r="C66" s="149">
        <v>1886</v>
      </c>
      <c r="D66" s="149">
        <v>4240</v>
      </c>
      <c r="E66" s="149">
        <v>20132</v>
      </c>
      <c r="F66" s="149">
        <v>26258</v>
      </c>
      <c r="G66" s="346">
        <v>36963</v>
      </c>
      <c r="H66" s="354">
        <v>710.4</v>
      </c>
    </row>
    <row r="67" spans="1:8">
      <c r="A67" s="52" t="s">
        <v>1095</v>
      </c>
      <c r="B67" s="52" t="s">
        <v>547</v>
      </c>
      <c r="C67" s="149">
        <v>1808</v>
      </c>
      <c r="D67" s="149">
        <v>145</v>
      </c>
      <c r="E67" s="149">
        <v>718</v>
      </c>
      <c r="F67" s="149">
        <v>2671</v>
      </c>
      <c r="G67" s="346">
        <v>40475</v>
      </c>
      <c r="H67" s="354">
        <v>66</v>
      </c>
    </row>
    <row r="68" spans="1:8">
      <c r="A68" s="52" t="s">
        <v>1096</v>
      </c>
      <c r="B68" s="52" t="s">
        <v>1097</v>
      </c>
      <c r="C68" s="149">
        <v>646</v>
      </c>
      <c r="D68" s="149">
        <v>1557</v>
      </c>
      <c r="E68" s="149">
        <v>838</v>
      </c>
      <c r="F68" s="149">
        <v>3041</v>
      </c>
      <c r="G68" s="346">
        <v>50129</v>
      </c>
      <c r="H68" s="354">
        <v>60.7</v>
      </c>
    </row>
    <row r="69" spans="1:8">
      <c r="A69" s="52" t="s">
        <v>1098</v>
      </c>
      <c r="B69" s="52" t="s">
        <v>1099</v>
      </c>
      <c r="C69" s="149">
        <v>1671</v>
      </c>
      <c r="D69" s="149">
        <v>237</v>
      </c>
      <c r="E69" s="149">
        <v>832</v>
      </c>
      <c r="F69" s="149">
        <v>2740</v>
      </c>
      <c r="G69" s="346">
        <v>40887</v>
      </c>
      <c r="H69" s="354">
        <v>67</v>
      </c>
    </row>
    <row r="70" spans="1:8">
      <c r="A70" s="52" t="s">
        <v>1100</v>
      </c>
      <c r="B70" s="52" t="s">
        <v>1101</v>
      </c>
      <c r="C70" s="149">
        <v>1435</v>
      </c>
      <c r="D70" s="149">
        <v>134</v>
      </c>
      <c r="E70" s="149">
        <v>450</v>
      </c>
      <c r="F70" s="149">
        <v>2019</v>
      </c>
      <c r="G70" s="346">
        <v>51083</v>
      </c>
      <c r="H70" s="354">
        <v>39.5</v>
      </c>
    </row>
    <row r="71" spans="1:8">
      <c r="A71" s="52" t="s">
        <v>1102</v>
      </c>
      <c r="B71" s="52" t="s">
        <v>1103</v>
      </c>
      <c r="C71" s="149">
        <v>1307</v>
      </c>
      <c r="D71" s="149">
        <v>109</v>
      </c>
      <c r="E71" s="149">
        <v>299</v>
      </c>
      <c r="F71" s="149">
        <v>1715</v>
      </c>
      <c r="G71" s="346">
        <v>38628</v>
      </c>
      <c r="H71" s="354">
        <v>44.4</v>
      </c>
    </row>
    <row r="72" spans="1:8">
      <c r="A72" s="52" t="s">
        <v>1104</v>
      </c>
      <c r="B72" s="52" t="s">
        <v>1105</v>
      </c>
      <c r="C72" s="149">
        <v>1223</v>
      </c>
      <c r="D72" s="149">
        <v>715</v>
      </c>
      <c r="E72" s="149">
        <v>1045</v>
      </c>
      <c r="F72" s="149">
        <v>2983</v>
      </c>
      <c r="G72" s="346">
        <v>50720</v>
      </c>
      <c r="H72" s="354">
        <v>58.8</v>
      </c>
    </row>
    <row r="73" spans="1:8">
      <c r="A73" s="52" t="s">
        <v>1106</v>
      </c>
      <c r="B73" s="52" t="s">
        <v>1107</v>
      </c>
      <c r="C73" s="149">
        <v>1237</v>
      </c>
      <c r="D73" s="149">
        <v>825</v>
      </c>
      <c r="E73" s="149">
        <v>1610</v>
      </c>
      <c r="F73" s="149">
        <v>3672</v>
      </c>
      <c r="G73" s="346">
        <v>36884</v>
      </c>
      <c r="H73" s="354">
        <v>99.6</v>
      </c>
    </row>
    <row r="74" spans="1:8">
      <c r="A74" s="52" t="s">
        <v>1108</v>
      </c>
      <c r="B74" s="52" t="s">
        <v>1109</v>
      </c>
      <c r="C74" s="149">
        <v>1231</v>
      </c>
      <c r="D74" s="149">
        <v>439</v>
      </c>
      <c r="E74" s="149">
        <v>559</v>
      </c>
      <c r="F74" s="149">
        <v>2229</v>
      </c>
      <c r="G74" s="346">
        <v>40128</v>
      </c>
      <c r="H74" s="354">
        <v>55.5</v>
      </c>
    </row>
    <row r="75" spans="1:8">
      <c r="A75" s="52" t="s">
        <v>1110</v>
      </c>
      <c r="B75" s="52" t="s">
        <v>1111</v>
      </c>
      <c r="C75" s="149">
        <v>1366</v>
      </c>
      <c r="D75" s="149">
        <v>242</v>
      </c>
      <c r="E75" s="149">
        <v>343</v>
      </c>
      <c r="F75" s="149">
        <v>1951</v>
      </c>
      <c r="G75" s="346">
        <v>44732</v>
      </c>
      <c r="H75" s="354">
        <v>43.6</v>
      </c>
    </row>
    <row r="76" spans="1:8">
      <c r="A76" s="52" t="s">
        <v>1112</v>
      </c>
      <c r="B76" s="52" t="s">
        <v>1113</v>
      </c>
      <c r="C76" s="149">
        <v>911</v>
      </c>
      <c r="D76" s="149">
        <v>505</v>
      </c>
      <c r="E76" s="149">
        <v>1093</v>
      </c>
      <c r="F76" s="149">
        <v>2509</v>
      </c>
      <c r="G76" s="346">
        <v>41082</v>
      </c>
      <c r="H76" s="354">
        <v>61.1</v>
      </c>
    </row>
    <row r="77" spans="1:8">
      <c r="A77" s="52" t="s">
        <v>1114</v>
      </c>
      <c r="B77" s="52" t="s">
        <v>1115</v>
      </c>
      <c r="C77" s="149">
        <v>1255</v>
      </c>
      <c r="D77" s="149">
        <v>694</v>
      </c>
      <c r="E77" s="149">
        <v>960</v>
      </c>
      <c r="F77" s="149">
        <v>2909</v>
      </c>
      <c r="G77" s="346">
        <v>41579</v>
      </c>
      <c r="H77" s="354">
        <v>70</v>
      </c>
    </row>
    <row r="78" spans="1:8">
      <c r="A78" s="52" t="s">
        <v>1116</v>
      </c>
      <c r="B78" s="52" t="s">
        <v>1117</v>
      </c>
      <c r="C78" s="149">
        <v>1418</v>
      </c>
      <c r="D78" s="149">
        <v>1638</v>
      </c>
      <c r="E78" s="149">
        <v>1038</v>
      </c>
      <c r="F78" s="149">
        <v>4094</v>
      </c>
      <c r="G78" s="346">
        <v>46316</v>
      </c>
      <c r="H78" s="354">
        <v>88.4</v>
      </c>
    </row>
    <row r="79" spans="1:8">
      <c r="A79" s="52" t="s">
        <v>1118</v>
      </c>
      <c r="B79" s="52" t="s">
        <v>1119</v>
      </c>
      <c r="C79" s="149">
        <v>1351</v>
      </c>
      <c r="D79" s="149">
        <v>878</v>
      </c>
      <c r="E79" s="149">
        <v>686</v>
      </c>
      <c r="F79" s="149">
        <v>2915</v>
      </c>
      <c r="G79" s="346">
        <v>53770</v>
      </c>
      <c r="H79" s="354">
        <v>54.2</v>
      </c>
    </row>
    <row r="80" spans="1:8">
      <c r="A80" s="52" t="s">
        <v>1120</v>
      </c>
      <c r="B80" s="52" t="s">
        <v>592</v>
      </c>
      <c r="C80" s="149">
        <v>1571</v>
      </c>
      <c r="D80" s="149">
        <v>421</v>
      </c>
      <c r="E80" s="149">
        <v>773</v>
      </c>
      <c r="F80" s="149">
        <v>2765</v>
      </c>
      <c r="G80" s="346">
        <v>40464</v>
      </c>
      <c r="H80" s="354">
        <v>68.3</v>
      </c>
    </row>
    <row r="81" spans="1:8">
      <c r="A81" s="52" t="s">
        <v>1121</v>
      </c>
      <c r="B81" s="52" t="s">
        <v>1122</v>
      </c>
      <c r="C81" s="149">
        <v>1588</v>
      </c>
      <c r="D81" s="149">
        <v>433</v>
      </c>
      <c r="E81" s="149">
        <v>292</v>
      </c>
      <c r="F81" s="149">
        <v>2313</v>
      </c>
      <c r="G81" s="346">
        <v>37027</v>
      </c>
      <c r="H81" s="354">
        <v>62.5</v>
      </c>
    </row>
    <row r="82" spans="1:8">
      <c r="A82" s="52" t="s">
        <v>1123</v>
      </c>
      <c r="B82" s="52" t="s">
        <v>512</v>
      </c>
      <c r="C82" s="149">
        <v>2296</v>
      </c>
      <c r="D82" s="149">
        <v>1</v>
      </c>
      <c r="E82" s="149">
        <v>933</v>
      </c>
      <c r="F82" s="149">
        <v>3230</v>
      </c>
      <c r="G82" s="346">
        <v>38290</v>
      </c>
      <c r="H82" s="354">
        <v>84.4</v>
      </c>
    </row>
    <row r="83" spans="1:8">
      <c r="A83" s="52" t="s">
        <v>1124</v>
      </c>
      <c r="B83" s="52" t="s">
        <v>571</v>
      </c>
      <c r="C83" s="149">
        <v>1712</v>
      </c>
      <c r="D83" s="149">
        <v>94</v>
      </c>
      <c r="E83" s="149">
        <v>503</v>
      </c>
      <c r="F83" s="149">
        <v>2309</v>
      </c>
      <c r="G83" s="346">
        <v>39751</v>
      </c>
      <c r="H83" s="354">
        <v>58.1</v>
      </c>
    </row>
    <row r="84" spans="1:8">
      <c r="A84" s="52" t="s">
        <v>1125</v>
      </c>
      <c r="B84" s="52" t="s">
        <v>449</v>
      </c>
      <c r="C84" s="149">
        <v>1500</v>
      </c>
      <c r="D84" s="149">
        <v>79</v>
      </c>
      <c r="E84" s="149">
        <v>1201</v>
      </c>
      <c r="F84" s="149">
        <v>2780</v>
      </c>
      <c r="G84" s="346">
        <v>40515</v>
      </c>
      <c r="H84" s="354">
        <v>68.599999999999994</v>
      </c>
    </row>
    <row r="85" spans="1:8">
      <c r="A85" s="52" t="s">
        <v>1126</v>
      </c>
      <c r="B85" s="52" t="s">
        <v>1127</v>
      </c>
      <c r="C85" s="149">
        <v>1254</v>
      </c>
      <c r="D85" s="149">
        <v>63</v>
      </c>
      <c r="E85" s="149">
        <v>314</v>
      </c>
      <c r="F85" s="149">
        <v>1631</v>
      </c>
      <c r="G85" s="346">
        <v>37595</v>
      </c>
      <c r="H85" s="354">
        <v>43.4</v>
      </c>
    </row>
    <row r="86" spans="1:8">
      <c r="A86" s="52" t="s">
        <v>1128</v>
      </c>
      <c r="B86" s="52" t="s">
        <v>292</v>
      </c>
      <c r="C86" s="149">
        <v>1585</v>
      </c>
      <c r="D86" s="149">
        <v>3144</v>
      </c>
      <c r="E86" s="149">
        <v>6037</v>
      </c>
      <c r="F86" s="149">
        <v>10766</v>
      </c>
      <c r="G86" s="346">
        <v>37550</v>
      </c>
      <c r="H86" s="354">
        <v>286.7</v>
      </c>
    </row>
    <row r="87" spans="1:8">
      <c r="A87" s="52" t="s">
        <v>1129</v>
      </c>
      <c r="B87" s="52" t="s">
        <v>1130</v>
      </c>
      <c r="C87" s="149">
        <v>2105</v>
      </c>
      <c r="D87" s="149">
        <v>496</v>
      </c>
      <c r="E87" s="149">
        <v>2354</v>
      </c>
      <c r="F87" s="149">
        <v>4955</v>
      </c>
      <c r="G87" s="346">
        <v>42692</v>
      </c>
      <c r="H87" s="354">
        <v>116.1</v>
      </c>
    </row>
    <row r="88" spans="1:8">
      <c r="A88" s="52" t="s">
        <v>1131</v>
      </c>
      <c r="B88" s="52" t="s">
        <v>1132</v>
      </c>
      <c r="C88" s="149">
        <v>2111</v>
      </c>
      <c r="D88" s="149">
        <v>916</v>
      </c>
      <c r="E88" s="149">
        <v>2832</v>
      </c>
      <c r="F88" s="149">
        <v>5859</v>
      </c>
      <c r="G88" s="346">
        <v>36815</v>
      </c>
      <c r="H88" s="354">
        <v>159.1</v>
      </c>
    </row>
    <row r="89" spans="1:8">
      <c r="A89" s="52" t="s">
        <v>1133</v>
      </c>
      <c r="B89" s="52" t="s">
        <v>1134</v>
      </c>
      <c r="C89" s="149">
        <v>2865</v>
      </c>
      <c r="D89" s="149">
        <v>983</v>
      </c>
      <c r="E89" s="149">
        <v>3119</v>
      </c>
      <c r="F89" s="149">
        <v>6967</v>
      </c>
      <c r="G89" s="346">
        <v>41298</v>
      </c>
      <c r="H89" s="354">
        <v>168.7</v>
      </c>
    </row>
    <row r="90" spans="1:8">
      <c r="A90" s="52" t="s">
        <v>1135</v>
      </c>
      <c r="B90" s="52" t="s">
        <v>1136</v>
      </c>
      <c r="C90" s="149">
        <v>1796</v>
      </c>
      <c r="D90" s="149">
        <v>13</v>
      </c>
      <c r="E90" s="149">
        <v>541</v>
      </c>
      <c r="F90" s="149">
        <v>2350</v>
      </c>
      <c r="G90" s="346">
        <v>47932</v>
      </c>
      <c r="H90" s="354">
        <v>49</v>
      </c>
    </row>
    <row r="91" spans="1:8">
      <c r="A91" s="52" t="s">
        <v>1137</v>
      </c>
      <c r="B91" s="52" t="s">
        <v>1138</v>
      </c>
      <c r="C91" s="149">
        <v>1403</v>
      </c>
      <c r="D91" s="149">
        <v>424</v>
      </c>
      <c r="E91" s="149">
        <v>2466</v>
      </c>
      <c r="F91" s="149">
        <v>4293</v>
      </c>
      <c r="G91" s="346">
        <v>45823</v>
      </c>
      <c r="H91" s="354">
        <v>93.7</v>
      </c>
    </row>
    <row r="92" spans="1:8">
      <c r="A92" s="52" t="s">
        <v>1139</v>
      </c>
      <c r="B92" s="52" t="s">
        <v>1140</v>
      </c>
      <c r="C92" s="149">
        <v>1667</v>
      </c>
      <c r="D92" s="149">
        <v>2234</v>
      </c>
      <c r="E92" s="149">
        <v>147</v>
      </c>
      <c r="F92" s="149">
        <v>4048</v>
      </c>
      <c r="G92" s="346">
        <v>50392</v>
      </c>
      <c r="H92" s="354">
        <v>80.3</v>
      </c>
    </row>
    <row r="93" spans="1:8">
      <c r="A93" s="52" t="s">
        <v>1141</v>
      </c>
      <c r="B93" s="52" t="s">
        <v>1142</v>
      </c>
      <c r="C93" s="149">
        <v>788</v>
      </c>
      <c r="D93" s="149">
        <v>734</v>
      </c>
      <c r="E93" s="149">
        <v>1876</v>
      </c>
      <c r="F93" s="149">
        <v>3398</v>
      </c>
      <c r="G93" s="346">
        <v>42608</v>
      </c>
      <c r="H93" s="354">
        <v>79.8</v>
      </c>
    </row>
    <row r="94" spans="1:8">
      <c r="A94" s="52" t="s">
        <v>1143</v>
      </c>
      <c r="B94" s="52" t="s">
        <v>533</v>
      </c>
      <c r="C94" s="149">
        <v>1118</v>
      </c>
      <c r="D94" s="149">
        <v>303</v>
      </c>
      <c r="E94" s="149">
        <v>178</v>
      </c>
      <c r="F94" s="149">
        <v>1599</v>
      </c>
      <c r="G94" s="346">
        <v>43290</v>
      </c>
      <c r="H94" s="354">
        <v>36.9</v>
      </c>
    </row>
    <row r="95" spans="1:8">
      <c r="A95" s="52" t="s">
        <v>1144</v>
      </c>
      <c r="B95" s="52" t="s">
        <v>466</v>
      </c>
      <c r="C95" s="149">
        <v>2639</v>
      </c>
      <c r="D95" s="149">
        <v>709</v>
      </c>
      <c r="E95" s="149">
        <v>1636</v>
      </c>
      <c r="F95" s="149">
        <v>4984</v>
      </c>
      <c r="G95" s="346">
        <v>40664</v>
      </c>
      <c r="H95" s="354">
        <v>122.6</v>
      </c>
    </row>
    <row r="96" spans="1:8">
      <c r="A96" s="52" t="s">
        <v>1145</v>
      </c>
      <c r="B96" s="52" t="s">
        <v>748</v>
      </c>
      <c r="C96" s="149">
        <v>1353</v>
      </c>
      <c r="D96" s="149">
        <v>520</v>
      </c>
      <c r="E96" s="149">
        <v>445</v>
      </c>
      <c r="F96" s="149">
        <v>2318</v>
      </c>
      <c r="G96" s="346">
        <v>43070</v>
      </c>
      <c r="H96" s="354">
        <v>53.8</v>
      </c>
    </row>
    <row r="97" spans="1:8">
      <c r="A97" s="52" t="s">
        <v>1146</v>
      </c>
      <c r="B97" s="52" t="s">
        <v>260</v>
      </c>
      <c r="C97" s="149">
        <v>1320</v>
      </c>
      <c r="D97" s="149">
        <v>567</v>
      </c>
      <c r="E97" s="149">
        <v>1601</v>
      </c>
      <c r="F97" s="149">
        <v>3488</v>
      </c>
      <c r="G97" s="346">
        <v>38995</v>
      </c>
      <c r="H97" s="354">
        <v>89.4</v>
      </c>
    </row>
    <row r="98" spans="1:8">
      <c r="A98" s="52" t="s">
        <v>1147</v>
      </c>
      <c r="B98" s="52" t="s">
        <v>1148</v>
      </c>
      <c r="C98" s="149">
        <v>1028</v>
      </c>
      <c r="D98" s="149">
        <v>209</v>
      </c>
      <c r="E98" s="149">
        <v>265</v>
      </c>
      <c r="F98" s="149">
        <v>1502</v>
      </c>
      <c r="G98" s="346">
        <v>38407</v>
      </c>
      <c r="H98" s="354">
        <v>39.1</v>
      </c>
    </row>
    <row r="99" spans="1:8">
      <c r="A99" s="52" t="s">
        <v>1149</v>
      </c>
      <c r="B99" s="52" t="s">
        <v>551</v>
      </c>
      <c r="C99" s="149">
        <v>1990</v>
      </c>
      <c r="D99" s="149">
        <v>72</v>
      </c>
      <c r="E99" s="149">
        <v>928</v>
      </c>
      <c r="F99" s="149">
        <v>2990</v>
      </c>
      <c r="G99" s="346">
        <v>36440</v>
      </c>
      <c r="H99" s="354">
        <v>82.1</v>
      </c>
    </row>
    <row r="100" spans="1:8">
      <c r="A100" s="52" t="s">
        <v>1150</v>
      </c>
      <c r="B100" s="52" t="s">
        <v>1151</v>
      </c>
      <c r="C100" s="149">
        <v>850</v>
      </c>
      <c r="D100" s="149">
        <v>690</v>
      </c>
      <c r="E100" s="149">
        <v>1823</v>
      </c>
      <c r="F100" s="149">
        <v>3363</v>
      </c>
      <c r="G100" s="346">
        <v>37931</v>
      </c>
      <c r="H100" s="354">
        <v>88.7</v>
      </c>
    </row>
    <row r="101" spans="1:8">
      <c r="A101" s="52" t="s">
        <v>1152</v>
      </c>
      <c r="B101" s="52" t="s">
        <v>1153</v>
      </c>
      <c r="C101" s="149">
        <v>1499</v>
      </c>
      <c r="D101" s="149">
        <v>179</v>
      </c>
      <c r="E101" s="149">
        <v>587</v>
      </c>
      <c r="F101" s="149">
        <v>2265</v>
      </c>
      <c r="G101" s="346">
        <v>40740</v>
      </c>
      <c r="H101" s="354">
        <v>55.6</v>
      </c>
    </row>
    <row r="102" spans="1:8">
      <c r="A102" s="52" t="s">
        <v>1154</v>
      </c>
      <c r="B102" s="52" t="s">
        <v>399</v>
      </c>
      <c r="C102" s="149">
        <v>1606</v>
      </c>
      <c r="D102" s="149">
        <v>30</v>
      </c>
      <c r="E102" s="149">
        <v>1294</v>
      </c>
      <c r="F102" s="149">
        <v>2930</v>
      </c>
      <c r="G102" s="346">
        <v>39040</v>
      </c>
      <c r="H102" s="354">
        <v>75.099999999999994</v>
      </c>
    </row>
    <row r="103" spans="1:8">
      <c r="A103" s="52" t="s">
        <v>1155</v>
      </c>
      <c r="B103" s="52" t="s">
        <v>1156</v>
      </c>
      <c r="C103" s="149">
        <v>1385</v>
      </c>
      <c r="D103" s="149">
        <v>684</v>
      </c>
      <c r="E103" s="149">
        <v>814</v>
      </c>
      <c r="F103" s="149">
        <v>2883</v>
      </c>
      <c r="G103" s="346">
        <v>39172</v>
      </c>
      <c r="H103" s="354">
        <v>73.599999999999994</v>
      </c>
    </row>
    <row r="104" spans="1:8">
      <c r="A104" s="52" t="s">
        <v>1157</v>
      </c>
      <c r="B104" s="52" t="s">
        <v>1158</v>
      </c>
      <c r="C104" s="149">
        <v>2544</v>
      </c>
      <c r="D104" s="149">
        <v>121</v>
      </c>
      <c r="E104" s="149">
        <v>1431</v>
      </c>
      <c r="F104" s="149">
        <v>4096</v>
      </c>
      <c r="G104" s="346">
        <v>37565</v>
      </c>
      <c r="H104" s="354">
        <v>109</v>
      </c>
    </row>
    <row r="105" spans="1:8">
      <c r="A105" s="52" t="s">
        <v>1159</v>
      </c>
      <c r="B105" s="52" t="s">
        <v>553</v>
      </c>
      <c r="C105" s="149">
        <v>2079</v>
      </c>
      <c r="D105" s="149">
        <v>73</v>
      </c>
      <c r="E105" s="149">
        <v>397</v>
      </c>
      <c r="F105" s="149">
        <v>2549</v>
      </c>
      <c r="G105" s="346">
        <v>44183</v>
      </c>
      <c r="H105" s="354">
        <v>57.7</v>
      </c>
    </row>
    <row r="106" spans="1:8">
      <c r="A106" s="52" t="s">
        <v>1160</v>
      </c>
      <c r="B106" s="52" t="s">
        <v>1161</v>
      </c>
      <c r="C106" s="149">
        <v>226</v>
      </c>
      <c r="D106" s="149">
        <v>28</v>
      </c>
      <c r="E106" s="149">
        <v>126</v>
      </c>
      <c r="F106" s="149">
        <v>380</v>
      </c>
      <c r="G106" s="346">
        <v>49644</v>
      </c>
      <c r="H106" s="354">
        <v>7.7</v>
      </c>
    </row>
    <row r="107" spans="1:8">
      <c r="A107" s="52" t="s">
        <v>1162</v>
      </c>
      <c r="B107" s="52" t="s">
        <v>855</v>
      </c>
      <c r="C107" s="149">
        <v>1462</v>
      </c>
      <c r="D107" s="149">
        <v>285</v>
      </c>
      <c r="E107" s="149">
        <v>490</v>
      </c>
      <c r="F107" s="149">
        <v>2237</v>
      </c>
      <c r="G107" s="346">
        <v>46137</v>
      </c>
      <c r="H107" s="354">
        <v>48.5</v>
      </c>
    </row>
    <row r="108" spans="1:8">
      <c r="A108" s="52" t="s">
        <v>1163</v>
      </c>
      <c r="B108" s="52" t="s">
        <v>1164</v>
      </c>
      <c r="C108" s="149">
        <v>1125</v>
      </c>
      <c r="D108" s="149">
        <v>0</v>
      </c>
      <c r="E108" s="149">
        <v>208</v>
      </c>
      <c r="F108" s="149">
        <v>1333</v>
      </c>
      <c r="G108" s="346">
        <v>36946</v>
      </c>
      <c r="H108" s="354">
        <v>36.1</v>
      </c>
    </row>
    <row r="109" spans="1:8">
      <c r="A109" s="52" t="s">
        <v>1165</v>
      </c>
      <c r="B109" s="52" t="s">
        <v>383</v>
      </c>
      <c r="C109" s="149">
        <v>2115</v>
      </c>
      <c r="D109" s="149">
        <v>468</v>
      </c>
      <c r="E109" s="149">
        <v>1275</v>
      </c>
      <c r="F109" s="149">
        <v>3858</v>
      </c>
      <c r="G109" s="346">
        <v>42181</v>
      </c>
      <c r="H109" s="354">
        <v>91.5</v>
      </c>
    </row>
    <row r="110" spans="1:8">
      <c r="A110" s="52" t="s">
        <v>1166</v>
      </c>
      <c r="B110" s="52" t="s">
        <v>811</v>
      </c>
      <c r="C110" s="149">
        <v>1831</v>
      </c>
      <c r="D110" s="149">
        <v>327</v>
      </c>
      <c r="E110" s="149">
        <v>412</v>
      </c>
      <c r="F110" s="149">
        <v>2570</v>
      </c>
      <c r="G110" s="346">
        <v>45794</v>
      </c>
      <c r="H110" s="354">
        <v>56.1</v>
      </c>
    </row>
    <row r="111" spans="1:8">
      <c r="A111" s="52" t="s">
        <v>1167</v>
      </c>
      <c r="B111" s="52" t="s">
        <v>1168</v>
      </c>
      <c r="C111" s="149">
        <v>1157</v>
      </c>
      <c r="D111" s="149">
        <v>642</v>
      </c>
      <c r="E111" s="149">
        <v>463</v>
      </c>
      <c r="F111" s="149">
        <v>2262</v>
      </c>
      <c r="G111" s="346">
        <v>35404</v>
      </c>
      <c r="H111" s="354">
        <v>63.9</v>
      </c>
    </row>
    <row r="112" spans="1:8">
      <c r="A112" s="52" t="s">
        <v>1169</v>
      </c>
      <c r="B112" s="52" t="s">
        <v>1170</v>
      </c>
      <c r="C112" s="149">
        <v>1721</v>
      </c>
      <c r="D112" s="149">
        <v>64</v>
      </c>
      <c r="E112" s="149">
        <v>620</v>
      </c>
      <c r="F112" s="149">
        <v>2405</v>
      </c>
      <c r="G112" s="346">
        <v>44781</v>
      </c>
      <c r="H112" s="354">
        <v>53.7</v>
      </c>
    </row>
    <row r="113" spans="1:8">
      <c r="A113" s="52" t="s">
        <v>1171</v>
      </c>
      <c r="B113" s="52" t="s">
        <v>1172</v>
      </c>
      <c r="C113" s="149">
        <v>1254</v>
      </c>
      <c r="D113" s="149">
        <v>14</v>
      </c>
      <c r="E113" s="149">
        <v>347</v>
      </c>
      <c r="F113" s="149">
        <v>1615</v>
      </c>
      <c r="G113" s="346">
        <v>44364</v>
      </c>
      <c r="H113" s="354">
        <v>36.4</v>
      </c>
    </row>
    <row r="114" spans="1:8">
      <c r="A114" s="52" t="s">
        <v>1173</v>
      </c>
      <c r="B114" s="52" t="s">
        <v>294</v>
      </c>
      <c r="C114" s="149">
        <v>2205</v>
      </c>
      <c r="D114" s="149">
        <v>669</v>
      </c>
      <c r="E114" s="149">
        <v>1683</v>
      </c>
      <c r="F114" s="149">
        <v>4557</v>
      </c>
      <c r="G114" s="346">
        <v>40563</v>
      </c>
      <c r="H114" s="354">
        <v>112.3</v>
      </c>
    </row>
    <row r="115" spans="1:8">
      <c r="A115" s="52" t="s">
        <v>1174</v>
      </c>
      <c r="B115" s="52" t="s">
        <v>849</v>
      </c>
      <c r="C115" s="149">
        <v>1269</v>
      </c>
      <c r="D115" s="149">
        <v>51</v>
      </c>
      <c r="E115" s="149">
        <v>681</v>
      </c>
      <c r="F115" s="149">
        <v>2001</v>
      </c>
      <c r="G115" s="346">
        <v>37643</v>
      </c>
      <c r="H115" s="354">
        <v>53.2</v>
      </c>
    </row>
    <row r="116" spans="1:8">
      <c r="A116" s="52" t="s">
        <v>1175</v>
      </c>
      <c r="B116" s="52" t="s">
        <v>1176</v>
      </c>
      <c r="C116" s="149">
        <v>382</v>
      </c>
      <c r="D116" s="149">
        <v>0</v>
      </c>
      <c r="E116" s="149">
        <v>7</v>
      </c>
      <c r="F116" s="149">
        <v>389</v>
      </c>
      <c r="G116" s="346">
        <v>56672</v>
      </c>
      <c r="H116" s="354">
        <v>6.9</v>
      </c>
    </row>
    <row r="117" spans="1:8">
      <c r="A117" s="52" t="s">
        <v>1177</v>
      </c>
      <c r="B117" s="52" t="s">
        <v>1178</v>
      </c>
      <c r="C117" s="149">
        <v>1367</v>
      </c>
      <c r="D117" s="149">
        <v>258</v>
      </c>
      <c r="E117" s="149">
        <v>1341</v>
      </c>
      <c r="F117" s="149">
        <v>2966</v>
      </c>
      <c r="G117" s="346">
        <v>47859</v>
      </c>
      <c r="H117" s="354">
        <v>62</v>
      </c>
    </row>
    <row r="118" spans="1:8">
      <c r="A118" s="52" t="s">
        <v>1179</v>
      </c>
      <c r="B118" s="52" t="s">
        <v>1180</v>
      </c>
      <c r="C118" s="149">
        <v>1882</v>
      </c>
      <c r="D118" s="149">
        <v>901</v>
      </c>
      <c r="E118" s="149">
        <v>1491</v>
      </c>
      <c r="F118" s="149">
        <v>4274</v>
      </c>
      <c r="G118" s="346">
        <v>38131</v>
      </c>
      <c r="H118" s="354">
        <v>112.1</v>
      </c>
    </row>
    <row r="119" spans="1:8">
      <c r="A119" s="52" t="s">
        <v>1181</v>
      </c>
      <c r="B119" s="52" t="s">
        <v>1182</v>
      </c>
      <c r="C119" s="149">
        <v>1903</v>
      </c>
      <c r="D119" s="149">
        <v>853</v>
      </c>
      <c r="E119" s="149">
        <v>2882</v>
      </c>
      <c r="F119" s="149">
        <v>5638</v>
      </c>
      <c r="G119" s="346">
        <v>39357</v>
      </c>
      <c r="H119" s="354">
        <v>143.30000000000001</v>
      </c>
    </row>
    <row r="120" spans="1:8">
      <c r="A120" s="52" t="s">
        <v>1183</v>
      </c>
      <c r="B120" s="52" t="s">
        <v>1184</v>
      </c>
      <c r="C120" s="149">
        <v>1661</v>
      </c>
      <c r="D120" s="149">
        <v>562</v>
      </c>
      <c r="E120" s="149">
        <v>2381</v>
      </c>
      <c r="F120" s="149">
        <v>4604</v>
      </c>
      <c r="G120" s="346">
        <v>40653</v>
      </c>
      <c r="H120" s="354">
        <v>113.3</v>
      </c>
    </row>
    <row r="121" spans="1:8">
      <c r="A121" s="52" t="s">
        <v>1185</v>
      </c>
      <c r="B121" s="52" t="s">
        <v>555</v>
      </c>
      <c r="C121" s="149">
        <v>1944</v>
      </c>
      <c r="D121" s="149">
        <v>228</v>
      </c>
      <c r="E121" s="149">
        <v>809</v>
      </c>
      <c r="F121" s="149">
        <v>2981</v>
      </c>
      <c r="G121" s="346">
        <v>45489</v>
      </c>
      <c r="H121" s="354">
        <v>65.5</v>
      </c>
    </row>
    <row r="122" spans="1:8">
      <c r="A122" s="52" t="s">
        <v>1186</v>
      </c>
      <c r="B122" s="52" t="s">
        <v>1187</v>
      </c>
      <c r="C122" s="149">
        <v>1065</v>
      </c>
      <c r="D122" s="149">
        <v>660</v>
      </c>
      <c r="E122" s="149">
        <v>3813</v>
      </c>
      <c r="F122" s="149">
        <v>5538</v>
      </c>
      <c r="G122" s="346">
        <v>52741</v>
      </c>
      <c r="H122" s="354">
        <v>105</v>
      </c>
    </row>
    <row r="123" spans="1:8">
      <c r="A123" s="52" t="s">
        <v>1188</v>
      </c>
      <c r="B123" s="52" t="s">
        <v>1189</v>
      </c>
      <c r="C123" s="149">
        <v>1903</v>
      </c>
      <c r="D123" s="149">
        <v>125</v>
      </c>
      <c r="E123" s="149">
        <v>948</v>
      </c>
      <c r="F123" s="149">
        <v>2976</v>
      </c>
      <c r="G123" s="346">
        <v>39783</v>
      </c>
      <c r="H123" s="354">
        <v>74.8</v>
      </c>
    </row>
    <row r="124" spans="1:8">
      <c r="A124" s="52" t="s">
        <v>1190</v>
      </c>
      <c r="B124" s="52" t="s">
        <v>262</v>
      </c>
      <c r="C124" s="149">
        <v>1337</v>
      </c>
      <c r="D124" s="149">
        <v>1340</v>
      </c>
      <c r="E124" s="149">
        <v>993</v>
      </c>
      <c r="F124" s="149">
        <v>3670</v>
      </c>
      <c r="G124" s="346">
        <v>34999</v>
      </c>
      <c r="H124" s="354">
        <v>104.9</v>
      </c>
    </row>
    <row r="125" spans="1:8">
      <c r="A125" s="52" t="s">
        <v>1191</v>
      </c>
      <c r="B125" s="52" t="s">
        <v>429</v>
      </c>
      <c r="C125" s="149">
        <v>2195</v>
      </c>
      <c r="D125" s="149">
        <v>778</v>
      </c>
      <c r="E125" s="149">
        <v>1006</v>
      </c>
      <c r="F125" s="149">
        <v>3979</v>
      </c>
      <c r="G125" s="346">
        <v>45062</v>
      </c>
      <c r="H125" s="354">
        <v>88.3</v>
      </c>
    </row>
    <row r="126" spans="1:8">
      <c r="A126" s="52" t="s">
        <v>1192</v>
      </c>
      <c r="B126" s="52" t="s">
        <v>1193</v>
      </c>
      <c r="C126" s="149">
        <v>2451</v>
      </c>
      <c r="D126" s="149">
        <v>2105</v>
      </c>
      <c r="E126" s="149">
        <v>3790</v>
      </c>
      <c r="F126" s="149">
        <v>8346</v>
      </c>
      <c r="G126" s="346">
        <v>44157</v>
      </c>
      <c r="H126" s="354">
        <v>189</v>
      </c>
    </row>
    <row r="127" spans="1:8">
      <c r="A127" s="52" t="s">
        <v>1194</v>
      </c>
      <c r="B127" s="52" t="s">
        <v>1195</v>
      </c>
      <c r="C127" s="149">
        <v>2226</v>
      </c>
      <c r="D127" s="149">
        <v>800</v>
      </c>
      <c r="E127" s="149">
        <v>2531</v>
      </c>
      <c r="F127" s="149">
        <v>5557</v>
      </c>
      <c r="G127" s="346">
        <v>42766</v>
      </c>
      <c r="H127" s="354">
        <v>129.9</v>
      </c>
    </row>
    <row r="128" spans="1:8">
      <c r="A128" s="52" t="s">
        <v>1196</v>
      </c>
      <c r="B128" s="52" t="s">
        <v>1197</v>
      </c>
      <c r="C128" s="149">
        <v>1753</v>
      </c>
      <c r="D128" s="149">
        <v>1247</v>
      </c>
      <c r="E128" s="149">
        <v>1951</v>
      </c>
      <c r="F128" s="149">
        <v>4951</v>
      </c>
      <c r="G128" s="346">
        <v>41669</v>
      </c>
      <c r="H128" s="354">
        <v>118.8</v>
      </c>
    </row>
    <row r="129" spans="1:8">
      <c r="A129" s="52" t="s">
        <v>1198</v>
      </c>
      <c r="B129" s="52" t="s">
        <v>813</v>
      </c>
      <c r="C129" s="149">
        <v>1710</v>
      </c>
      <c r="D129" s="149">
        <v>6</v>
      </c>
      <c r="E129" s="149">
        <v>515</v>
      </c>
      <c r="F129" s="149">
        <v>2231</v>
      </c>
      <c r="G129" s="346">
        <v>42727</v>
      </c>
      <c r="H129" s="354">
        <v>52.2</v>
      </c>
    </row>
    <row r="130" spans="1:8">
      <c r="A130" s="52" t="s">
        <v>1199</v>
      </c>
      <c r="B130" s="52" t="s">
        <v>1200</v>
      </c>
      <c r="C130" s="149">
        <v>1967</v>
      </c>
      <c r="D130" s="149">
        <v>715</v>
      </c>
      <c r="E130" s="149">
        <v>1616</v>
      </c>
      <c r="F130" s="149">
        <v>4298</v>
      </c>
      <c r="G130" s="346">
        <v>45340</v>
      </c>
      <c r="H130" s="354">
        <v>94.8</v>
      </c>
    </row>
    <row r="131" spans="1:8">
      <c r="A131" s="52" t="s">
        <v>1201</v>
      </c>
      <c r="B131" s="52" t="s">
        <v>1202</v>
      </c>
      <c r="C131" s="149">
        <v>1213</v>
      </c>
      <c r="D131" s="149">
        <v>735</v>
      </c>
      <c r="E131" s="149">
        <v>466</v>
      </c>
      <c r="F131" s="149">
        <v>2414</v>
      </c>
      <c r="G131" s="346">
        <v>46885</v>
      </c>
      <c r="H131" s="354">
        <v>51.5</v>
      </c>
    </row>
    <row r="132" spans="1:8">
      <c r="A132" s="52" t="s">
        <v>1203</v>
      </c>
      <c r="B132" s="52" t="s">
        <v>1204</v>
      </c>
      <c r="C132" s="149">
        <v>809</v>
      </c>
      <c r="D132" s="149">
        <v>589</v>
      </c>
      <c r="E132" s="149">
        <v>765</v>
      </c>
      <c r="F132" s="149">
        <v>2163</v>
      </c>
      <c r="G132" s="346">
        <v>53398</v>
      </c>
      <c r="H132" s="354">
        <v>40.5</v>
      </c>
    </row>
    <row r="133" spans="1:8">
      <c r="A133" s="52" t="s">
        <v>1205</v>
      </c>
      <c r="B133" s="52" t="s">
        <v>1206</v>
      </c>
      <c r="C133" s="149">
        <v>1358</v>
      </c>
      <c r="D133" s="149">
        <v>91</v>
      </c>
      <c r="E133" s="149">
        <v>281</v>
      </c>
      <c r="F133" s="149">
        <v>1730</v>
      </c>
      <c r="G133" s="346">
        <v>44727</v>
      </c>
      <c r="H133" s="354">
        <v>38.700000000000003</v>
      </c>
    </row>
    <row r="134" spans="1:8">
      <c r="A134" s="52" t="s">
        <v>1207</v>
      </c>
      <c r="B134" s="52" t="s">
        <v>1208</v>
      </c>
      <c r="C134" s="149">
        <v>1530</v>
      </c>
      <c r="D134" s="149">
        <v>1538</v>
      </c>
      <c r="E134" s="149">
        <v>891</v>
      </c>
      <c r="F134" s="149">
        <v>3959</v>
      </c>
      <c r="G134" s="346">
        <v>40069</v>
      </c>
      <c r="H134" s="354">
        <v>98.8</v>
      </c>
    </row>
    <row r="135" spans="1:8">
      <c r="A135" s="52" t="s">
        <v>1209</v>
      </c>
      <c r="B135" s="52" t="s">
        <v>1210</v>
      </c>
      <c r="C135" s="149">
        <v>1518</v>
      </c>
      <c r="D135" s="149">
        <v>1411</v>
      </c>
      <c r="E135" s="149">
        <v>2906</v>
      </c>
      <c r="F135" s="149">
        <v>5835</v>
      </c>
      <c r="G135" s="346">
        <v>40740</v>
      </c>
      <c r="H135" s="354">
        <v>143.19999999999999</v>
      </c>
    </row>
    <row r="136" spans="1:8">
      <c r="A136" s="52" t="s">
        <v>1211</v>
      </c>
      <c r="B136" s="52" t="s">
        <v>750</v>
      </c>
      <c r="C136" s="149">
        <v>1369</v>
      </c>
      <c r="D136" s="149">
        <v>273</v>
      </c>
      <c r="E136" s="149">
        <v>460</v>
      </c>
      <c r="F136" s="149">
        <v>2102</v>
      </c>
      <c r="G136" s="346">
        <v>42486</v>
      </c>
      <c r="H136" s="354">
        <v>49.5</v>
      </c>
    </row>
    <row r="137" spans="1:8">
      <c r="A137" s="52" t="s">
        <v>1212</v>
      </c>
      <c r="B137" s="52" t="s">
        <v>431</v>
      </c>
      <c r="C137" s="149">
        <v>1107</v>
      </c>
      <c r="D137" s="149">
        <v>74</v>
      </c>
      <c r="E137" s="149">
        <v>495</v>
      </c>
      <c r="F137" s="149">
        <v>1676</v>
      </c>
      <c r="G137" s="346">
        <v>38307</v>
      </c>
      <c r="H137" s="354">
        <v>43.8</v>
      </c>
    </row>
    <row r="138" spans="1:8">
      <c r="A138" s="52" t="s">
        <v>1213</v>
      </c>
      <c r="B138" s="52" t="s">
        <v>1214</v>
      </c>
      <c r="C138" s="149">
        <v>2958</v>
      </c>
      <c r="D138" s="149">
        <v>1654</v>
      </c>
      <c r="E138" s="149">
        <v>2149</v>
      </c>
      <c r="F138" s="149">
        <v>6761</v>
      </c>
      <c r="G138" s="346">
        <v>37964</v>
      </c>
      <c r="H138" s="354">
        <v>178.1</v>
      </c>
    </row>
    <row r="139" spans="1:8">
      <c r="A139" s="52" t="s">
        <v>1215</v>
      </c>
      <c r="B139" s="52" t="s">
        <v>1216</v>
      </c>
      <c r="C139" s="149">
        <v>1539</v>
      </c>
      <c r="D139" s="149">
        <v>431</v>
      </c>
      <c r="E139" s="149">
        <v>1981</v>
      </c>
      <c r="F139" s="149">
        <v>3951</v>
      </c>
      <c r="G139" s="346">
        <v>41882</v>
      </c>
      <c r="H139" s="354">
        <v>94.3</v>
      </c>
    </row>
    <row r="140" spans="1:8">
      <c r="A140" s="52" t="s">
        <v>1217</v>
      </c>
      <c r="B140" s="52" t="s">
        <v>1218</v>
      </c>
      <c r="C140" s="149">
        <v>1124</v>
      </c>
      <c r="D140" s="149">
        <v>1058</v>
      </c>
      <c r="E140" s="149">
        <v>5705</v>
      </c>
      <c r="F140" s="149">
        <v>7887</v>
      </c>
      <c r="G140" s="346">
        <v>43537</v>
      </c>
      <c r="H140" s="354">
        <v>181.2</v>
      </c>
    </row>
    <row r="141" spans="1:8">
      <c r="A141" s="52" t="s">
        <v>1219</v>
      </c>
      <c r="B141" s="52" t="s">
        <v>385</v>
      </c>
      <c r="C141" s="149">
        <v>948</v>
      </c>
      <c r="D141" s="149">
        <v>175</v>
      </c>
      <c r="E141" s="149">
        <v>576</v>
      </c>
      <c r="F141" s="149">
        <v>1699</v>
      </c>
      <c r="G141" s="346">
        <v>34003</v>
      </c>
      <c r="H141" s="354">
        <v>50</v>
      </c>
    </row>
    <row r="142" spans="1:8">
      <c r="A142" s="52" t="s">
        <v>1220</v>
      </c>
      <c r="B142" s="52" t="s">
        <v>1221</v>
      </c>
      <c r="C142" s="149">
        <v>1468</v>
      </c>
      <c r="D142" s="149">
        <v>216</v>
      </c>
      <c r="E142" s="149">
        <v>1429</v>
      </c>
      <c r="F142" s="149">
        <v>3113</v>
      </c>
      <c r="G142" s="346">
        <v>37689</v>
      </c>
      <c r="H142" s="354">
        <v>82.6</v>
      </c>
    </row>
    <row r="143" spans="1:8">
      <c r="A143" s="52" t="s">
        <v>1222</v>
      </c>
      <c r="B143" s="52" t="s">
        <v>1223</v>
      </c>
      <c r="C143" s="149">
        <v>945</v>
      </c>
      <c r="D143" s="149">
        <v>1078</v>
      </c>
      <c r="E143" s="149">
        <v>5771</v>
      </c>
      <c r="F143" s="149">
        <v>7794</v>
      </c>
      <c r="G143" s="346">
        <v>44680</v>
      </c>
      <c r="H143" s="354">
        <v>174.4</v>
      </c>
    </row>
    <row r="144" spans="1:8">
      <c r="A144" s="52" t="s">
        <v>1224</v>
      </c>
      <c r="B144" s="52" t="s">
        <v>1225</v>
      </c>
      <c r="C144" s="149">
        <v>1217</v>
      </c>
      <c r="D144" s="149">
        <v>880</v>
      </c>
      <c r="E144" s="149">
        <v>2294</v>
      </c>
      <c r="F144" s="149">
        <v>4391</v>
      </c>
      <c r="G144" s="346">
        <v>40612</v>
      </c>
      <c r="H144" s="354">
        <v>108.1</v>
      </c>
    </row>
    <row r="145" spans="1:8">
      <c r="A145" s="52" t="s">
        <v>1226</v>
      </c>
      <c r="B145" s="52" t="s">
        <v>1227</v>
      </c>
      <c r="C145" s="149">
        <v>1448</v>
      </c>
      <c r="D145" s="149">
        <v>1302</v>
      </c>
      <c r="E145" s="149">
        <v>3558</v>
      </c>
      <c r="F145" s="149">
        <v>6308</v>
      </c>
      <c r="G145" s="346">
        <v>44497</v>
      </c>
      <c r="H145" s="354">
        <v>141.80000000000001</v>
      </c>
    </row>
    <row r="146" spans="1:8">
      <c r="A146" s="52" t="s">
        <v>1228</v>
      </c>
      <c r="B146" s="52" t="s">
        <v>1229</v>
      </c>
      <c r="C146" s="149">
        <v>2663</v>
      </c>
      <c r="D146" s="149">
        <v>2159</v>
      </c>
      <c r="E146" s="149">
        <v>2913</v>
      </c>
      <c r="F146" s="149">
        <v>7735</v>
      </c>
      <c r="G146" s="346">
        <v>41378</v>
      </c>
      <c r="H146" s="354">
        <v>186.9</v>
      </c>
    </row>
    <row r="147" spans="1:8">
      <c r="A147" s="52" t="s">
        <v>1230</v>
      </c>
      <c r="B147" s="52" t="s">
        <v>752</v>
      </c>
      <c r="C147" s="149">
        <v>1068</v>
      </c>
      <c r="D147" s="149">
        <v>648</v>
      </c>
      <c r="E147" s="149">
        <v>1081</v>
      </c>
      <c r="F147" s="149">
        <v>2797</v>
      </c>
      <c r="G147" s="346">
        <v>42260</v>
      </c>
      <c r="H147" s="354">
        <v>66.2</v>
      </c>
    </row>
    <row r="148" spans="1:8">
      <c r="A148" s="52" t="s">
        <v>1231</v>
      </c>
      <c r="B148" s="52" t="s">
        <v>1232</v>
      </c>
      <c r="C148" s="149">
        <v>1138</v>
      </c>
      <c r="D148" s="149">
        <v>1064</v>
      </c>
      <c r="E148" s="149">
        <v>2552</v>
      </c>
      <c r="F148" s="149">
        <v>4754</v>
      </c>
      <c r="G148" s="346">
        <v>33135</v>
      </c>
      <c r="H148" s="354">
        <v>143.5</v>
      </c>
    </row>
    <row r="149" spans="1:8">
      <c r="A149" s="52" t="s">
        <v>1233</v>
      </c>
      <c r="B149" s="52" t="s">
        <v>1234</v>
      </c>
      <c r="C149" s="149">
        <v>1315</v>
      </c>
      <c r="D149" s="149">
        <v>852</v>
      </c>
      <c r="E149" s="149">
        <v>1803</v>
      </c>
      <c r="F149" s="149">
        <v>3970</v>
      </c>
      <c r="G149" s="346">
        <v>33142</v>
      </c>
      <c r="H149" s="354">
        <v>119.8</v>
      </c>
    </row>
    <row r="150" spans="1:8">
      <c r="A150" s="52" t="s">
        <v>1235</v>
      </c>
      <c r="B150" s="52" t="s">
        <v>1236</v>
      </c>
      <c r="C150" s="149">
        <v>917</v>
      </c>
      <c r="D150" s="149">
        <v>597</v>
      </c>
      <c r="E150" s="149">
        <v>116</v>
      </c>
      <c r="F150" s="149">
        <v>1630</v>
      </c>
      <c r="G150" s="346">
        <v>46444</v>
      </c>
      <c r="H150" s="354">
        <v>35.1</v>
      </c>
    </row>
    <row r="151" spans="1:8">
      <c r="A151" s="52" t="s">
        <v>1237</v>
      </c>
      <c r="B151" s="52" t="s">
        <v>1238</v>
      </c>
      <c r="C151" s="149">
        <v>1138</v>
      </c>
      <c r="D151" s="149">
        <v>279</v>
      </c>
      <c r="E151" s="149">
        <v>336</v>
      </c>
      <c r="F151" s="149">
        <v>1753</v>
      </c>
      <c r="G151" s="346">
        <v>48939</v>
      </c>
      <c r="H151" s="354">
        <v>35.799999999999997</v>
      </c>
    </row>
    <row r="152" spans="1:8">
      <c r="A152" s="52" t="s">
        <v>1239</v>
      </c>
      <c r="B152" s="52" t="s">
        <v>1240</v>
      </c>
      <c r="C152" s="149">
        <v>2657</v>
      </c>
      <c r="D152" s="149">
        <v>1797</v>
      </c>
      <c r="E152" s="149">
        <v>848</v>
      </c>
      <c r="F152" s="149">
        <v>5302</v>
      </c>
      <c r="G152" s="346">
        <v>43710</v>
      </c>
      <c r="H152" s="354">
        <v>121.3</v>
      </c>
    </row>
    <row r="153" spans="1:8">
      <c r="A153" s="52" t="s">
        <v>1241</v>
      </c>
      <c r="B153" s="52" t="s">
        <v>1242</v>
      </c>
      <c r="C153" s="149">
        <v>884</v>
      </c>
      <c r="D153" s="149">
        <v>719</v>
      </c>
      <c r="E153" s="149">
        <v>1714</v>
      </c>
      <c r="F153" s="149">
        <v>3317</v>
      </c>
      <c r="G153" s="346">
        <v>31433</v>
      </c>
      <c r="H153" s="354">
        <v>105.5</v>
      </c>
    </row>
    <row r="154" spans="1:8">
      <c r="A154" s="52" t="s">
        <v>1243</v>
      </c>
      <c r="B154" s="52" t="s">
        <v>1244</v>
      </c>
      <c r="C154" s="149">
        <v>1097</v>
      </c>
      <c r="D154" s="149">
        <v>1555</v>
      </c>
      <c r="E154" s="149">
        <v>3203</v>
      </c>
      <c r="F154" s="149">
        <v>5855</v>
      </c>
      <c r="G154" s="346">
        <v>38332</v>
      </c>
      <c r="H154" s="354">
        <v>152.69999999999999</v>
      </c>
    </row>
    <row r="155" spans="1:8">
      <c r="A155" s="52" t="s">
        <v>1245</v>
      </c>
      <c r="B155" s="52" t="s">
        <v>834</v>
      </c>
      <c r="C155" s="149">
        <v>1340</v>
      </c>
      <c r="D155" s="149">
        <v>66</v>
      </c>
      <c r="E155" s="149">
        <v>1054</v>
      </c>
      <c r="F155" s="149">
        <v>2460</v>
      </c>
      <c r="G155" s="346">
        <v>42571</v>
      </c>
      <c r="H155" s="354">
        <v>57.8</v>
      </c>
    </row>
    <row r="156" spans="1:8">
      <c r="A156" s="52" t="s">
        <v>1246</v>
      </c>
      <c r="B156" s="52" t="s">
        <v>1247</v>
      </c>
      <c r="C156" s="149">
        <v>710</v>
      </c>
      <c r="D156" s="149">
        <v>1959</v>
      </c>
      <c r="E156" s="149">
        <v>3668</v>
      </c>
      <c r="F156" s="149">
        <v>6337</v>
      </c>
      <c r="G156" s="346">
        <v>46009</v>
      </c>
      <c r="H156" s="354">
        <v>137.69999999999999</v>
      </c>
    </row>
    <row r="157" spans="1:8">
      <c r="A157" s="52" t="s">
        <v>1248</v>
      </c>
      <c r="B157" s="52" t="s">
        <v>724</v>
      </c>
      <c r="C157" s="149">
        <v>1407</v>
      </c>
      <c r="D157" s="149">
        <v>77</v>
      </c>
      <c r="E157" s="149">
        <v>642</v>
      </c>
      <c r="F157" s="149">
        <v>2126</v>
      </c>
      <c r="G157" s="346">
        <v>38897</v>
      </c>
      <c r="H157" s="354">
        <v>54.7</v>
      </c>
    </row>
    <row r="158" spans="1:8">
      <c r="A158" s="52" t="s">
        <v>1249</v>
      </c>
      <c r="B158" s="52" t="s">
        <v>1250</v>
      </c>
      <c r="C158" s="149">
        <v>1826</v>
      </c>
      <c r="D158" s="149">
        <v>59</v>
      </c>
      <c r="E158" s="149">
        <v>270</v>
      </c>
      <c r="F158" s="149">
        <v>2155</v>
      </c>
      <c r="G158" s="346">
        <v>42399</v>
      </c>
      <c r="H158" s="354">
        <v>50.8</v>
      </c>
    </row>
    <row r="159" spans="1:8">
      <c r="A159" s="52" t="s">
        <v>1251</v>
      </c>
      <c r="B159" s="52" t="s">
        <v>1252</v>
      </c>
      <c r="C159" s="149">
        <v>2024</v>
      </c>
      <c r="D159" s="149">
        <v>254</v>
      </c>
      <c r="E159" s="149">
        <v>565</v>
      </c>
      <c r="F159" s="149">
        <v>2843</v>
      </c>
      <c r="G159" s="346">
        <v>41852</v>
      </c>
      <c r="H159" s="354">
        <v>67.900000000000006</v>
      </c>
    </row>
    <row r="160" spans="1:8">
      <c r="A160" s="52" t="s">
        <v>1253</v>
      </c>
      <c r="B160" s="52" t="s">
        <v>1254</v>
      </c>
      <c r="C160" s="149">
        <v>2602</v>
      </c>
      <c r="D160" s="149">
        <v>739</v>
      </c>
      <c r="E160" s="149">
        <v>2276</v>
      </c>
      <c r="F160" s="149">
        <v>5617</v>
      </c>
      <c r="G160" s="346">
        <v>43945</v>
      </c>
      <c r="H160" s="354">
        <v>127.8</v>
      </c>
    </row>
    <row r="161" spans="1:8">
      <c r="A161" s="52" t="s">
        <v>1255</v>
      </c>
      <c r="B161" s="52" t="s">
        <v>710</v>
      </c>
      <c r="C161" s="149">
        <v>1703</v>
      </c>
      <c r="D161" s="149">
        <v>529</v>
      </c>
      <c r="E161" s="149">
        <v>896</v>
      </c>
      <c r="F161" s="149">
        <v>3128</v>
      </c>
      <c r="G161" s="346">
        <v>45012</v>
      </c>
      <c r="H161" s="354">
        <v>69.5</v>
      </c>
    </row>
    <row r="162" spans="1:8">
      <c r="A162" s="52" t="s">
        <v>1256</v>
      </c>
      <c r="B162" s="52" t="s">
        <v>726</v>
      </c>
      <c r="C162" s="149">
        <v>2243</v>
      </c>
      <c r="D162" s="149">
        <v>56</v>
      </c>
      <c r="E162" s="149">
        <v>557</v>
      </c>
      <c r="F162" s="149">
        <v>2856</v>
      </c>
      <c r="G162" s="346">
        <v>43281</v>
      </c>
      <c r="H162" s="354">
        <v>66</v>
      </c>
    </row>
    <row r="163" spans="1:8">
      <c r="A163" s="52" t="s">
        <v>1257</v>
      </c>
      <c r="B163" s="52" t="s">
        <v>1258</v>
      </c>
      <c r="C163" s="149">
        <v>1656</v>
      </c>
      <c r="D163" s="149">
        <v>437</v>
      </c>
      <c r="E163" s="149">
        <v>1149</v>
      </c>
      <c r="F163" s="149">
        <v>3242</v>
      </c>
      <c r="G163" s="346">
        <v>40504</v>
      </c>
      <c r="H163" s="354">
        <v>80</v>
      </c>
    </row>
    <row r="164" spans="1:8">
      <c r="A164" s="52" t="s">
        <v>1259</v>
      </c>
      <c r="B164" s="52" t="s">
        <v>1260</v>
      </c>
      <c r="C164" s="149">
        <v>757</v>
      </c>
      <c r="D164" s="149">
        <v>1489</v>
      </c>
      <c r="E164" s="149">
        <v>1403</v>
      </c>
      <c r="F164" s="149">
        <v>3649</v>
      </c>
      <c r="G164" s="346">
        <v>41506</v>
      </c>
      <c r="H164" s="354">
        <v>87.9</v>
      </c>
    </row>
    <row r="165" spans="1:8">
      <c r="A165" s="52" t="s">
        <v>1261</v>
      </c>
      <c r="B165" s="52" t="s">
        <v>1262</v>
      </c>
      <c r="C165" s="149">
        <v>1158</v>
      </c>
      <c r="D165" s="149">
        <v>500</v>
      </c>
      <c r="E165" s="149">
        <v>1839</v>
      </c>
      <c r="F165" s="149">
        <v>3497</v>
      </c>
      <c r="G165" s="346">
        <v>32934</v>
      </c>
      <c r="H165" s="354">
        <v>106.2</v>
      </c>
    </row>
    <row r="166" spans="1:8">
      <c r="A166" s="52" t="s">
        <v>1263</v>
      </c>
      <c r="B166" s="52" t="s">
        <v>1264</v>
      </c>
      <c r="C166" s="149">
        <v>1933</v>
      </c>
      <c r="D166" s="149">
        <v>220</v>
      </c>
      <c r="E166" s="149">
        <v>1046</v>
      </c>
      <c r="F166" s="149">
        <v>3199</v>
      </c>
      <c r="G166" s="346">
        <v>42308</v>
      </c>
      <c r="H166" s="354">
        <v>75.599999999999994</v>
      </c>
    </row>
    <row r="167" spans="1:8">
      <c r="A167" s="52" t="s">
        <v>1265</v>
      </c>
      <c r="B167" s="52" t="s">
        <v>1266</v>
      </c>
      <c r="C167" s="149">
        <v>629</v>
      </c>
      <c r="D167" s="149">
        <v>691</v>
      </c>
      <c r="E167" s="149">
        <v>283</v>
      </c>
      <c r="F167" s="149">
        <v>1603</v>
      </c>
      <c r="G167" s="346">
        <v>35884</v>
      </c>
      <c r="H167" s="354">
        <v>44.7</v>
      </c>
    </row>
    <row r="168" spans="1:8">
      <c r="A168" s="52" t="s">
        <v>1267</v>
      </c>
      <c r="B168" s="52" t="s">
        <v>1268</v>
      </c>
      <c r="C168" s="149">
        <v>1437</v>
      </c>
      <c r="D168" s="149">
        <v>1778</v>
      </c>
      <c r="E168" s="149">
        <v>1040</v>
      </c>
      <c r="F168" s="149">
        <v>4255</v>
      </c>
      <c r="G168" s="346">
        <v>40231</v>
      </c>
      <c r="H168" s="354">
        <v>105.8</v>
      </c>
    </row>
    <row r="169" spans="1:8">
      <c r="A169" s="52" t="s">
        <v>1269</v>
      </c>
      <c r="B169" s="52" t="s">
        <v>1270</v>
      </c>
      <c r="C169" s="149">
        <v>1109</v>
      </c>
      <c r="D169" s="149">
        <v>92</v>
      </c>
      <c r="E169" s="149">
        <v>465</v>
      </c>
      <c r="F169" s="149">
        <v>1666</v>
      </c>
      <c r="G169" s="346">
        <v>38179</v>
      </c>
      <c r="H169" s="354">
        <v>43.6</v>
      </c>
    </row>
    <row r="170" spans="1:8">
      <c r="A170" s="52" t="s">
        <v>1271</v>
      </c>
      <c r="B170" s="52" t="s">
        <v>557</v>
      </c>
      <c r="C170" s="149">
        <v>1909</v>
      </c>
      <c r="D170" s="149">
        <v>176</v>
      </c>
      <c r="E170" s="149">
        <v>462</v>
      </c>
      <c r="F170" s="149">
        <v>2547</v>
      </c>
      <c r="G170" s="346">
        <v>39751</v>
      </c>
      <c r="H170" s="354">
        <v>64.099999999999994</v>
      </c>
    </row>
    <row r="171" spans="1:8">
      <c r="A171" s="52" t="s">
        <v>1272</v>
      </c>
      <c r="B171" s="52" t="s">
        <v>785</v>
      </c>
      <c r="C171" s="149">
        <v>1313</v>
      </c>
      <c r="D171" s="149">
        <v>0</v>
      </c>
      <c r="E171" s="149">
        <v>231</v>
      </c>
      <c r="F171" s="149">
        <v>1544</v>
      </c>
      <c r="G171" s="346">
        <v>41434</v>
      </c>
      <c r="H171" s="354">
        <v>37.299999999999997</v>
      </c>
    </row>
    <row r="172" spans="1:8">
      <c r="A172" s="52" t="s">
        <v>1273</v>
      </c>
      <c r="B172" s="52" t="s">
        <v>387</v>
      </c>
      <c r="C172" s="149">
        <v>1349</v>
      </c>
      <c r="D172" s="149">
        <v>406</v>
      </c>
      <c r="E172" s="149">
        <v>1509</v>
      </c>
      <c r="F172" s="149">
        <v>3264</v>
      </c>
      <c r="G172" s="346">
        <v>41013</v>
      </c>
      <c r="H172" s="354">
        <v>79.599999999999994</v>
      </c>
    </row>
    <row r="173" spans="1:8">
      <c r="A173" s="52" t="s">
        <v>1274</v>
      </c>
      <c r="B173" s="52" t="s">
        <v>1275</v>
      </c>
      <c r="C173" s="149">
        <v>1570</v>
      </c>
      <c r="D173" s="149">
        <v>657</v>
      </c>
      <c r="E173" s="149">
        <v>568</v>
      </c>
      <c r="F173" s="149">
        <v>2795</v>
      </c>
      <c r="G173" s="346">
        <v>41619</v>
      </c>
      <c r="H173" s="354">
        <v>67.2</v>
      </c>
    </row>
    <row r="174" spans="1:8">
      <c r="A174" s="52" t="s">
        <v>1276</v>
      </c>
      <c r="B174" s="52" t="s">
        <v>1277</v>
      </c>
      <c r="C174" s="149">
        <v>1490</v>
      </c>
      <c r="D174" s="149">
        <v>58</v>
      </c>
      <c r="E174" s="149">
        <v>198</v>
      </c>
      <c r="F174" s="149">
        <v>1746</v>
      </c>
      <c r="G174" s="346">
        <v>43691</v>
      </c>
      <c r="H174" s="354">
        <v>40</v>
      </c>
    </row>
    <row r="175" spans="1:8">
      <c r="A175" s="52" t="s">
        <v>1278</v>
      </c>
      <c r="B175" s="52" t="s">
        <v>836</v>
      </c>
      <c r="C175" s="149">
        <v>1667</v>
      </c>
      <c r="D175" s="149">
        <v>309</v>
      </c>
      <c r="E175" s="149">
        <v>882</v>
      </c>
      <c r="F175" s="149">
        <v>2858</v>
      </c>
      <c r="G175" s="346">
        <v>43900</v>
      </c>
      <c r="H175" s="354">
        <v>65.099999999999994</v>
      </c>
    </row>
    <row r="176" spans="1:8">
      <c r="A176" s="52" t="s">
        <v>1279</v>
      </c>
      <c r="B176" s="52" t="s">
        <v>728</v>
      </c>
      <c r="C176" s="149">
        <v>2028</v>
      </c>
      <c r="D176" s="149">
        <v>26</v>
      </c>
      <c r="E176" s="149">
        <v>696</v>
      </c>
      <c r="F176" s="149">
        <v>2750</v>
      </c>
      <c r="G176" s="346">
        <v>40548</v>
      </c>
      <c r="H176" s="354">
        <v>67.8</v>
      </c>
    </row>
    <row r="177" spans="1:8">
      <c r="A177" s="52" t="s">
        <v>1280</v>
      </c>
      <c r="B177" s="52" t="s">
        <v>1281</v>
      </c>
      <c r="C177" s="149">
        <v>1131</v>
      </c>
      <c r="D177" s="149">
        <v>407</v>
      </c>
      <c r="E177" s="149">
        <v>476</v>
      </c>
      <c r="F177" s="149">
        <v>2014</v>
      </c>
      <c r="G177" s="346">
        <v>37820</v>
      </c>
      <c r="H177" s="354">
        <v>53.3</v>
      </c>
    </row>
    <row r="178" spans="1:8">
      <c r="A178" s="52" t="s">
        <v>1282</v>
      </c>
      <c r="B178" s="52" t="s">
        <v>1283</v>
      </c>
      <c r="C178" s="149">
        <v>2198</v>
      </c>
      <c r="D178" s="149">
        <v>449</v>
      </c>
      <c r="E178" s="149">
        <v>812</v>
      </c>
      <c r="F178" s="149">
        <v>3459</v>
      </c>
      <c r="G178" s="346">
        <v>43819</v>
      </c>
      <c r="H178" s="354">
        <v>78.900000000000006</v>
      </c>
    </row>
    <row r="179" spans="1:8">
      <c r="A179" s="52" t="s">
        <v>1284</v>
      </c>
      <c r="B179" s="52" t="s">
        <v>1285</v>
      </c>
      <c r="C179" s="149">
        <v>1833</v>
      </c>
      <c r="D179" s="149">
        <v>10</v>
      </c>
      <c r="E179" s="149">
        <v>1110</v>
      </c>
      <c r="F179" s="149">
        <v>2953</v>
      </c>
      <c r="G179" s="346">
        <v>38067</v>
      </c>
      <c r="H179" s="354">
        <v>77.599999999999994</v>
      </c>
    </row>
    <row r="180" spans="1:8">
      <c r="A180" s="52" t="s">
        <v>1286</v>
      </c>
      <c r="B180" s="52" t="s">
        <v>1287</v>
      </c>
      <c r="C180" s="149">
        <v>1196</v>
      </c>
      <c r="D180" s="149">
        <v>231</v>
      </c>
      <c r="E180" s="149">
        <v>335</v>
      </c>
      <c r="F180" s="149">
        <v>1762</v>
      </c>
      <c r="G180" s="346">
        <v>46640</v>
      </c>
      <c r="H180" s="354">
        <v>37.799999999999997</v>
      </c>
    </row>
    <row r="181" spans="1:8">
      <c r="A181" s="52" t="s">
        <v>1288</v>
      </c>
      <c r="B181" s="52" t="s">
        <v>1289</v>
      </c>
      <c r="C181" s="149">
        <v>1941</v>
      </c>
      <c r="D181" s="149">
        <v>808</v>
      </c>
      <c r="E181" s="149">
        <v>1230</v>
      </c>
      <c r="F181" s="149">
        <v>3979</v>
      </c>
      <c r="G181" s="346">
        <v>49389</v>
      </c>
      <c r="H181" s="354">
        <v>80.599999999999994</v>
      </c>
    </row>
    <row r="182" spans="1:8">
      <c r="A182" s="52" t="s">
        <v>1290</v>
      </c>
      <c r="B182" s="52" t="s">
        <v>859</v>
      </c>
      <c r="C182" s="149">
        <v>1338</v>
      </c>
      <c r="D182" s="149">
        <v>231</v>
      </c>
      <c r="E182" s="149">
        <v>1861</v>
      </c>
      <c r="F182" s="149">
        <v>3430</v>
      </c>
      <c r="G182" s="346">
        <v>35858</v>
      </c>
      <c r="H182" s="354">
        <v>95.7</v>
      </c>
    </row>
    <row r="183" spans="1:8">
      <c r="A183" s="52" t="s">
        <v>1291</v>
      </c>
      <c r="B183" s="52" t="s">
        <v>296</v>
      </c>
      <c r="C183" s="149">
        <v>2878</v>
      </c>
      <c r="D183" s="149">
        <v>234</v>
      </c>
      <c r="E183" s="149">
        <v>2088</v>
      </c>
      <c r="F183" s="149">
        <v>5200</v>
      </c>
      <c r="G183" s="346">
        <v>37288</v>
      </c>
      <c r="H183" s="354">
        <v>139.5</v>
      </c>
    </row>
    <row r="184" spans="1:8">
      <c r="A184" s="52" t="s">
        <v>1292</v>
      </c>
      <c r="B184" s="52" t="s">
        <v>1293</v>
      </c>
      <c r="C184" s="149">
        <v>1112</v>
      </c>
      <c r="D184" s="149">
        <v>393</v>
      </c>
      <c r="E184" s="149">
        <v>1625</v>
      </c>
      <c r="F184" s="149">
        <v>3130</v>
      </c>
      <c r="G184" s="346">
        <v>39490</v>
      </c>
      <c r="H184" s="354">
        <v>79.3</v>
      </c>
    </row>
    <row r="185" spans="1:8">
      <c r="A185" s="52" t="s">
        <v>1294</v>
      </c>
      <c r="B185" s="52" t="s">
        <v>1295</v>
      </c>
      <c r="C185" s="149">
        <v>1425</v>
      </c>
      <c r="D185" s="149">
        <v>1563</v>
      </c>
      <c r="E185" s="149">
        <v>3157</v>
      </c>
      <c r="F185" s="149">
        <v>6145</v>
      </c>
      <c r="G185" s="346">
        <v>42669</v>
      </c>
      <c r="H185" s="354">
        <v>144</v>
      </c>
    </row>
    <row r="186" spans="1:8">
      <c r="A186" s="52" t="s">
        <v>1296</v>
      </c>
      <c r="B186" s="52" t="s">
        <v>237</v>
      </c>
      <c r="C186" s="149">
        <v>2419</v>
      </c>
      <c r="D186" s="149">
        <v>2249</v>
      </c>
      <c r="E186" s="149">
        <v>2763</v>
      </c>
      <c r="F186" s="149">
        <v>7431</v>
      </c>
      <c r="G186" s="346">
        <v>42712</v>
      </c>
      <c r="H186" s="354">
        <v>174</v>
      </c>
    </row>
    <row r="187" spans="1:8">
      <c r="A187" s="52" t="s">
        <v>1297</v>
      </c>
      <c r="B187" s="52" t="s">
        <v>451</v>
      </c>
      <c r="C187" s="149">
        <v>2326</v>
      </c>
      <c r="D187" s="149">
        <v>202</v>
      </c>
      <c r="E187" s="149">
        <v>1734</v>
      </c>
      <c r="F187" s="149">
        <v>4262</v>
      </c>
      <c r="G187" s="346">
        <v>40286</v>
      </c>
      <c r="H187" s="354">
        <v>105.8</v>
      </c>
    </row>
    <row r="188" spans="1:8">
      <c r="A188" s="52" t="s">
        <v>1298</v>
      </c>
      <c r="B188" s="52" t="s">
        <v>1299</v>
      </c>
      <c r="C188" s="149">
        <v>1710</v>
      </c>
      <c r="D188" s="149">
        <v>411</v>
      </c>
      <c r="E188" s="149">
        <v>773</v>
      </c>
      <c r="F188" s="149">
        <v>2894</v>
      </c>
      <c r="G188" s="346">
        <v>39657</v>
      </c>
      <c r="H188" s="354">
        <v>73</v>
      </c>
    </row>
    <row r="189" spans="1:8">
      <c r="A189" s="52" t="s">
        <v>1300</v>
      </c>
      <c r="B189" s="52" t="s">
        <v>861</v>
      </c>
      <c r="C189" s="149">
        <v>2153</v>
      </c>
      <c r="D189" s="149">
        <v>806</v>
      </c>
      <c r="E189" s="149">
        <v>1933</v>
      </c>
      <c r="F189" s="149">
        <v>4892</v>
      </c>
      <c r="G189" s="346">
        <v>46444</v>
      </c>
      <c r="H189" s="354">
        <v>105.3</v>
      </c>
    </row>
    <row r="190" spans="1:8">
      <c r="A190" s="52" t="s">
        <v>1301</v>
      </c>
      <c r="B190" s="52" t="s">
        <v>730</v>
      </c>
      <c r="C190" s="149">
        <v>2305</v>
      </c>
      <c r="D190" s="149">
        <v>268</v>
      </c>
      <c r="E190" s="149">
        <v>956</v>
      </c>
      <c r="F190" s="149">
        <v>3529</v>
      </c>
      <c r="G190" s="346">
        <v>41461</v>
      </c>
      <c r="H190" s="354">
        <v>85.1</v>
      </c>
    </row>
    <row r="191" spans="1:8">
      <c r="A191" s="52" t="s">
        <v>1302</v>
      </c>
      <c r="B191" s="52" t="s">
        <v>1303</v>
      </c>
      <c r="C191" s="149">
        <v>1938</v>
      </c>
      <c r="D191" s="149">
        <v>89</v>
      </c>
      <c r="E191" s="149">
        <v>824</v>
      </c>
      <c r="F191" s="149">
        <v>2851</v>
      </c>
      <c r="G191" s="346">
        <v>44858</v>
      </c>
      <c r="H191" s="354">
        <v>63.6</v>
      </c>
    </row>
    <row r="192" spans="1:8">
      <c r="A192" s="52" t="s">
        <v>1304</v>
      </c>
      <c r="B192" s="52" t="s">
        <v>754</v>
      </c>
      <c r="C192" s="149">
        <v>1413</v>
      </c>
      <c r="D192" s="149">
        <v>566</v>
      </c>
      <c r="E192" s="149">
        <v>610</v>
      </c>
      <c r="F192" s="149">
        <v>2589</v>
      </c>
      <c r="G192" s="346">
        <v>40431</v>
      </c>
      <c r="H192" s="354">
        <v>64</v>
      </c>
    </row>
    <row r="193" spans="1:8">
      <c r="A193" s="52" t="s">
        <v>1305</v>
      </c>
      <c r="B193" s="52" t="s">
        <v>1306</v>
      </c>
      <c r="C193" s="149">
        <v>1168</v>
      </c>
      <c r="D193" s="149">
        <v>911</v>
      </c>
      <c r="E193" s="149">
        <v>3381</v>
      </c>
      <c r="F193" s="149">
        <v>5460</v>
      </c>
      <c r="G193" s="346">
        <v>38612</v>
      </c>
      <c r="H193" s="354">
        <v>141.4</v>
      </c>
    </row>
    <row r="194" spans="1:8">
      <c r="A194" s="52" t="s">
        <v>1307</v>
      </c>
      <c r="B194" s="52" t="s">
        <v>594</v>
      </c>
      <c r="C194" s="149">
        <v>1157</v>
      </c>
      <c r="D194" s="149">
        <v>859</v>
      </c>
      <c r="E194" s="149">
        <v>1880</v>
      </c>
      <c r="F194" s="149">
        <v>3896</v>
      </c>
      <c r="G194" s="346">
        <v>42079</v>
      </c>
      <c r="H194" s="354">
        <v>92.6</v>
      </c>
    </row>
    <row r="195" spans="1:8">
      <c r="A195" s="52" t="s">
        <v>1308</v>
      </c>
      <c r="B195" s="52" t="s">
        <v>1309</v>
      </c>
      <c r="C195" s="149">
        <v>932</v>
      </c>
      <c r="D195" s="149">
        <v>666</v>
      </c>
      <c r="E195" s="149">
        <v>168</v>
      </c>
      <c r="F195" s="149">
        <v>1766</v>
      </c>
      <c r="G195" s="346">
        <v>46358</v>
      </c>
      <c r="H195" s="354">
        <v>38.1</v>
      </c>
    </row>
    <row r="196" spans="1:8">
      <c r="A196" s="52" t="s">
        <v>1310</v>
      </c>
      <c r="B196" s="52" t="s">
        <v>787</v>
      </c>
      <c r="C196" s="149">
        <v>1652</v>
      </c>
      <c r="D196" s="149">
        <v>12</v>
      </c>
      <c r="E196" s="149">
        <v>196</v>
      </c>
      <c r="F196" s="149">
        <v>1860</v>
      </c>
      <c r="G196" s="346">
        <v>41361</v>
      </c>
      <c r="H196" s="354">
        <v>45</v>
      </c>
    </row>
    <row r="197" spans="1:8">
      <c r="A197" s="52" t="s">
        <v>1311</v>
      </c>
      <c r="B197" s="52" t="s">
        <v>1312</v>
      </c>
      <c r="C197" s="149">
        <v>1070</v>
      </c>
      <c r="D197" s="149">
        <v>1013</v>
      </c>
      <c r="E197" s="149">
        <v>522</v>
      </c>
      <c r="F197" s="149">
        <v>2605</v>
      </c>
      <c r="G197" s="346">
        <v>50948</v>
      </c>
      <c r="H197" s="354">
        <v>51.1</v>
      </c>
    </row>
    <row r="198" spans="1:8">
      <c r="A198" s="52" t="s">
        <v>1313</v>
      </c>
      <c r="B198" s="52" t="s">
        <v>1314</v>
      </c>
      <c r="C198" s="149">
        <v>1471</v>
      </c>
      <c r="D198" s="149">
        <v>1004</v>
      </c>
      <c r="E198" s="149">
        <v>209</v>
      </c>
      <c r="F198" s="149">
        <v>2684</v>
      </c>
      <c r="G198" s="346">
        <v>50742</v>
      </c>
      <c r="H198" s="354">
        <v>52.9</v>
      </c>
    </row>
    <row r="199" spans="1:8">
      <c r="A199" s="52" t="s">
        <v>1315</v>
      </c>
      <c r="B199" s="52" t="s">
        <v>1316</v>
      </c>
      <c r="C199" s="149">
        <v>1587</v>
      </c>
      <c r="D199" s="149">
        <v>942</v>
      </c>
      <c r="E199" s="149">
        <v>1956</v>
      </c>
      <c r="F199" s="149">
        <v>4485</v>
      </c>
      <c r="G199" s="346">
        <v>36549</v>
      </c>
      <c r="H199" s="354">
        <v>122.7</v>
      </c>
    </row>
    <row r="200" spans="1:8">
      <c r="A200" s="52" t="s">
        <v>1317</v>
      </c>
      <c r="B200" s="52" t="s">
        <v>1318</v>
      </c>
      <c r="C200" s="149">
        <v>1821</v>
      </c>
      <c r="D200" s="149">
        <v>2764</v>
      </c>
      <c r="E200" s="149">
        <v>6950</v>
      </c>
      <c r="F200" s="149">
        <v>11535</v>
      </c>
      <c r="G200" s="346">
        <v>42798</v>
      </c>
      <c r="H200" s="354">
        <v>269.5</v>
      </c>
    </row>
    <row r="201" spans="1:8">
      <c r="A201" s="52" t="s">
        <v>1319</v>
      </c>
      <c r="B201" s="52" t="s">
        <v>1320</v>
      </c>
      <c r="C201" s="149">
        <v>1470</v>
      </c>
      <c r="D201" s="149">
        <v>39</v>
      </c>
      <c r="E201" s="149">
        <v>909</v>
      </c>
      <c r="F201" s="149">
        <v>2418</v>
      </c>
      <c r="G201" s="346">
        <v>36912</v>
      </c>
      <c r="H201" s="354">
        <v>65.5</v>
      </c>
    </row>
    <row r="202" spans="1:8">
      <c r="A202" s="52" t="s">
        <v>1321</v>
      </c>
      <c r="B202" s="52" t="s">
        <v>1322</v>
      </c>
      <c r="C202" s="149">
        <v>2988</v>
      </c>
      <c r="D202" s="149">
        <v>1865</v>
      </c>
      <c r="E202" s="149">
        <v>1859</v>
      </c>
      <c r="F202" s="149">
        <v>6712</v>
      </c>
      <c r="G202" s="346">
        <v>40755</v>
      </c>
      <c r="H202" s="354">
        <v>164.7</v>
      </c>
    </row>
    <row r="203" spans="1:8">
      <c r="A203" s="52" t="s">
        <v>1323</v>
      </c>
      <c r="B203" s="52" t="s">
        <v>1324</v>
      </c>
      <c r="C203" s="149">
        <v>746</v>
      </c>
      <c r="D203" s="149">
        <v>368</v>
      </c>
      <c r="E203" s="149">
        <v>474</v>
      </c>
      <c r="F203" s="149">
        <v>1588</v>
      </c>
      <c r="G203" s="346">
        <v>52319</v>
      </c>
      <c r="H203" s="354">
        <v>30.4</v>
      </c>
    </row>
    <row r="204" spans="1:8">
      <c r="A204" s="52" t="s">
        <v>1325</v>
      </c>
      <c r="B204" s="52" t="s">
        <v>1326</v>
      </c>
      <c r="C204" s="149">
        <v>792</v>
      </c>
      <c r="D204" s="149">
        <v>874</v>
      </c>
      <c r="E204" s="149">
        <v>86</v>
      </c>
      <c r="F204" s="149">
        <v>1752</v>
      </c>
      <c r="G204" s="346">
        <v>58341</v>
      </c>
      <c r="H204" s="354">
        <v>30</v>
      </c>
    </row>
    <row r="205" spans="1:8">
      <c r="A205" s="52" t="s">
        <v>1327</v>
      </c>
      <c r="B205" s="52" t="s">
        <v>401</v>
      </c>
      <c r="C205" s="149">
        <v>2400</v>
      </c>
      <c r="D205" s="149">
        <v>2</v>
      </c>
      <c r="E205" s="149">
        <v>1933</v>
      </c>
      <c r="F205" s="149">
        <v>4335</v>
      </c>
      <c r="G205" s="346">
        <v>39736</v>
      </c>
      <c r="H205" s="354">
        <v>109.1</v>
      </c>
    </row>
    <row r="206" spans="1:8">
      <c r="A206" s="52" t="s">
        <v>1328</v>
      </c>
      <c r="B206" s="52" t="s">
        <v>559</v>
      </c>
      <c r="C206" s="149">
        <v>2587</v>
      </c>
      <c r="D206" s="149">
        <v>240</v>
      </c>
      <c r="E206" s="149">
        <v>456</v>
      </c>
      <c r="F206" s="149">
        <v>3283</v>
      </c>
      <c r="G206" s="346">
        <v>38878</v>
      </c>
      <c r="H206" s="354">
        <v>84.4</v>
      </c>
    </row>
    <row r="207" spans="1:8">
      <c r="A207" s="52" t="s">
        <v>1329</v>
      </c>
      <c r="B207" s="52" t="s">
        <v>1330</v>
      </c>
      <c r="C207" s="149">
        <v>2132</v>
      </c>
      <c r="D207" s="149">
        <v>88</v>
      </c>
      <c r="E207" s="149">
        <v>756</v>
      </c>
      <c r="F207" s="149">
        <v>2976</v>
      </c>
      <c r="G207" s="346">
        <v>44001</v>
      </c>
      <c r="H207" s="354">
        <v>67.599999999999994</v>
      </c>
    </row>
    <row r="208" spans="1:8">
      <c r="A208" s="52" t="s">
        <v>1331</v>
      </c>
      <c r="B208" s="52" t="s">
        <v>1332</v>
      </c>
      <c r="C208" s="149">
        <v>1533</v>
      </c>
      <c r="D208" s="149">
        <v>139</v>
      </c>
      <c r="E208" s="149">
        <v>533</v>
      </c>
      <c r="F208" s="149">
        <v>2205</v>
      </c>
      <c r="G208" s="346">
        <v>35102</v>
      </c>
      <c r="H208" s="354">
        <v>62.8</v>
      </c>
    </row>
    <row r="209" spans="1:8">
      <c r="A209" s="52" t="s">
        <v>1333</v>
      </c>
      <c r="B209" s="52" t="s">
        <v>1334</v>
      </c>
      <c r="C209" s="149">
        <v>655</v>
      </c>
      <c r="D209" s="149">
        <v>31</v>
      </c>
      <c r="E209" s="149">
        <v>579</v>
      </c>
      <c r="F209" s="149">
        <v>1265</v>
      </c>
      <c r="G209" s="346">
        <v>37129</v>
      </c>
      <c r="H209" s="354">
        <v>34.1</v>
      </c>
    </row>
    <row r="210" spans="1:8">
      <c r="A210" s="52" t="s">
        <v>1335</v>
      </c>
      <c r="B210" s="52" t="s">
        <v>1336</v>
      </c>
      <c r="C210" s="149">
        <v>1487</v>
      </c>
      <c r="D210" s="149">
        <v>1697</v>
      </c>
      <c r="E210" s="149">
        <v>5741</v>
      </c>
      <c r="F210" s="149">
        <v>8925</v>
      </c>
      <c r="G210" s="346">
        <v>40434</v>
      </c>
      <c r="H210" s="354">
        <v>220.7</v>
      </c>
    </row>
    <row r="211" spans="1:8">
      <c r="A211" s="52" t="s">
        <v>1337</v>
      </c>
      <c r="B211" s="52" t="s">
        <v>1338</v>
      </c>
      <c r="C211" s="149">
        <v>1319</v>
      </c>
      <c r="D211" s="149">
        <v>211</v>
      </c>
      <c r="E211" s="149">
        <v>868</v>
      </c>
      <c r="F211" s="149">
        <v>2398</v>
      </c>
      <c r="G211" s="346">
        <v>38128</v>
      </c>
      <c r="H211" s="354">
        <v>62.9</v>
      </c>
    </row>
    <row r="212" spans="1:8">
      <c r="A212" s="52" t="s">
        <v>1339</v>
      </c>
      <c r="B212" s="52" t="s">
        <v>1340</v>
      </c>
      <c r="C212" s="149">
        <v>1303</v>
      </c>
      <c r="D212" s="149">
        <v>906</v>
      </c>
      <c r="E212" s="149">
        <v>1200</v>
      </c>
      <c r="F212" s="149">
        <v>3409</v>
      </c>
      <c r="G212" s="346">
        <v>49289</v>
      </c>
      <c r="H212" s="354">
        <v>69.2</v>
      </c>
    </row>
    <row r="213" spans="1:8">
      <c r="A213" s="52" t="s">
        <v>1341</v>
      </c>
      <c r="B213" s="52" t="s">
        <v>734</v>
      </c>
      <c r="C213" s="149">
        <v>1905</v>
      </c>
      <c r="D213" s="149">
        <v>1465</v>
      </c>
      <c r="E213" s="149">
        <v>884</v>
      </c>
      <c r="F213" s="149">
        <v>4254</v>
      </c>
      <c r="G213" s="346">
        <v>38976</v>
      </c>
      <c r="H213" s="354">
        <v>109.1</v>
      </c>
    </row>
    <row r="214" spans="1:8">
      <c r="A214" s="52" t="s">
        <v>1342</v>
      </c>
      <c r="B214" s="52" t="s">
        <v>1343</v>
      </c>
      <c r="C214" s="149">
        <v>2375</v>
      </c>
      <c r="D214" s="149">
        <v>917</v>
      </c>
      <c r="E214" s="149">
        <v>1082</v>
      </c>
      <c r="F214" s="149">
        <v>4374</v>
      </c>
      <c r="G214" s="346">
        <v>37412</v>
      </c>
      <c r="H214" s="354">
        <v>116.9</v>
      </c>
    </row>
    <row r="215" spans="1:8">
      <c r="A215" s="52" t="s">
        <v>1344</v>
      </c>
      <c r="B215" s="52" t="s">
        <v>1345</v>
      </c>
      <c r="C215" s="149">
        <v>2114</v>
      </c>
      <c r="D215" s="149">
        <v>333</v>
      </c>
      <c r="E215" s="149">
        <v>1196</v>
      </c>
      <c r="F215" s="149">
        <v>3643</v>
      </c>
      <c r="G215" s="346">
        <v>34098</v>
      </c>
      <c r="H215" s="354">
        <v>106.8</v>
      </c>
    </row>
    <row r="216" spans="1:8">
      <c r="A216" s="52" t="s">
        <v>1346</v>
      </c>
      <c r="B216" s="52" t="s">
        <v>1347</v>
      </c>
      <c r="C216" s="149">
        <v>1995</v>
      </c>
      <c r="D216" s="149">
        <v>0</v>
      </c>
      <c r="E216" s="149">
        <v>435</v>
      </c>
      <c r="F216" s="149">
        <v>2430</v>
      </c>
      <c r="G216" s="346">
        <v>41134</v>
      </c>
      <c r="H216" s="354">
        <v>59.1</v>
      </c>
    </row>
    <row r="217" spans="1:8">
      <c r="A217" s="52" t="s">
        <v>1348</v>
      </c>
      <c r="B217" s="52" t="s">
        <v>1349</v>
      </c>
      <c r="C217" s="149">
        <v>1180</v>
      </c>
      <c r="D217" s="149">
        <v>1382</v>
      </c>
      <c r="E217" s="149">
        <v>2001</v>
      </c>
      <c r="F217" s="149">
        <v>4563</v>
      </c>
      <c r="G217" s="346">
        <v>40115</v>
      </c>
      <c r="H217" s="354">
        <v>113.7</v>
      </c>
    </row>
    <row r="218" spans="1:8">
      <c r="A218" s="52" t="s">
        <v>1350</v>
      </c>
      <c r="B218" s="52" t="s">
        <v>1351</v>
      </c>
      <c r="C218" s="149">
        <v>1475</v>
      </c>
      <c r="D218" s="149">
        <v>222</v>
      </c>
      <c r="E218" s="149">
        <v>649</v>
      </c>
      <c r="F218" s="149">
        <v>2346</v>
      </c>
      <c r="G218" s="346">
        <v>44912</v>
      </c>
      <c r="H218" s="354">
        <v>52.2</v>
      </c>
    </row>
    <row r="219" spans="1:8">
      <c r="A219" s="52" t="s">
        <v>1352</v>
      </c>
      <c r="B219" s="52" t="s">
        <v>1353</v>
      </c>
      <c r="C219" s="149">
        <v>1076</v>
      </c>
      <c r="D219" s="149">
        <v>85</v>
      </c>
      <c r="E219" s="149">
        <v>246</v>
      </c>
      <c r="F219" s="149">
        <v>1407</v>
      </c>
      <c r="G219" s="346">
        <v>39256</v>
      </c>
      <c r="H219" s="354">
        <v>35.799999999999997</v>
      </c>
    </row>
    <row r="220" spans="1:8">
      <c r="A220" s="52" t="s">
        <v>1354</v>
      </c>
      <c r="B220" s="52" t="s">
        <v>1355</v>
      </c>
      <c r="C220" s="149">
        <v>1067</v>
      </c>
      <c r="D220" s="149">
        <v>512</v>
      </c>
      <c r="E220" s="149">
        <v>1027</v>
      </c>
      <c r="F220" s="149">
        <v>2606</v>
      </c>
      <c r="G220" s="346">
        <v>41731</v>
      </c>
      <c r="H220" s="354">
        <v>62.4</v>
      </c>
    </row>
    <row r="221" spans="1:8">
      <c r="A221" s="52" t="s">
        <v>1356</v>
      </c>
      <c r="B221" s="52" t="s">
        <v>1357</v>
      </c>
      <c r="C221" s="149">
        <v>1628</v>
      </c>
      <c r="D221" s="149">
        <v>8</v>
      </c>
      <c r="E221" s="149">
        <v>295</v>
      </c>
      <c r="F221" s="149">
        <v>1931</v>
      </c>
      <c r="G221" s="346">
        <v>44188</v>
      </c>
      <c r="H221" s="354">
        <v>43.7</v>
      </c>
    </row>
    <row r="222" spans="1:8">
      <c r="A222" s="52" t="s">
        <v>1358</v>
      </c>
      <c r="B222" s="52" t="s">
        <v>575</v>
      </c>
      <c r="C222" s="149">
        <v>1429</v>
      </c>
      <c r="D222" s="149">
        <v>257</v>
      </c>
      <c r="E222" s="149">
        <v>381</v>
      </c>
      <c r="F222" s="149">
        <v>2067</v>
      </c>
      <c r="G222" s="346">
        <v>39778</v>
      </c>
      <c r="H222" s="354">
        <v>52</v>
      </c>
    </row>
    <row r="223" spans="1:8">
      <c r="A223" s="52" t="s">
        <v>1359</v>
      </c>
      <c r="B223" s="52" t="s">
        <v>1360</v>
      </c>
      <c r="C223" s="149">
        <v>1639</v>
      </c>
      <c r="D223" s="149">
        <v>396</v>
      </c>
      <c r="E223" s="149">
        <v>964</v>
      </c>
      <c r="F223" s="149">
        <v>2999</v>
      </c>
      <c r="G223" s="346">
        <v>31521</v>
      </c>
      <c r="H223" s="354">
        <v>95.1</v>
      </c>
    </row>
    <row r="224" spans="1:8">
      <c r="A224" s="52" t="s">
        <v>1361</v>
      </c>
      <c r="B224" s="52" t="s">
        <v>1362</v>
      </c>
      <c r="C224" s="149">
        <v>2238</v>
      </c>
      <c r="D224" s="149">
        <v>2335</v>
      </c>
      <c r="E224" s="149">
        <v>3138</v>
      </c>
      <c r="F224" s="149">
        <v>7711</v>
      </c>
      <c r="G224" s="346">
        <v>44919</v>
      </c>
      <c r="H224" s="354">
        <v>171.7</v>
      </c>
    </row>
    <row r="225" spans="1:8">
      <c r="A225" s="52" t="s">
        <v>1363</v>
      </c>
      <c r="B225" s="52" t="s">
        <v>389</v>
      </c>
      <c r="C225" s="149">
        <v>1376</v>
      </c>
      <c r="D225" s="149">
        <v>198</v>
      </c>
      <c r="E225" s="149">
        <v>1167</v>
      </c>
      <c r="F225" s="149">
        <v>2741</v>
      </c>
      <c r="G225" s="346">
        <v>38946</v>
      </c>
      <c r="H225" s="354">
        <v>70.400000000000006</v>
      </c>
    </row>
    <row r="226" spans="1:8">
      <c r="A226" s="52" t="s">
        <v>1364</v>
      </c>
      <c r="B226" s="52" t="s">
        <v>1365</v>
      </c>
      <c r="C226" s="149">
        <v>1401</v>
      </c>
      <c r="D226" s="149">
        <v>13</v>
      </c>
      <c r="E226" s="149">
        <v>279</v>
      </c>
      <c r="F226" s="149">
        <v>1693</v>
      </c>
      <c r="G226" s="346">
        <v>40609</v>
      </c>
      <c r="H226" s="354">
        <v>41.7</v>
      </c>
    </row>
    <row r="227" spans="1:8">
      <c r="A227" s="52" t="s">
        <v>1366</v>
      </c>
      <c r="B227" s="52" t="s">
        <v>1367</v>
      </c>
      <c r="C227" s="149">
        <v>2181</v>
      </c>
      <c r="D227" s="149">
        <v>964</v>
      </c>
      <c r="E227" s="149">
        <v>46</v>
      </c>
      <c r="F227" s="149">
        <v>3191</v>
      </c>
      <c r="G227" s="346">
        <v>58463</v>
      </c>
      <c r="H227" s="354">
        <v>54.6</v>
      </c>
    </row>
    <row r="228" spans="1:8">
      <c r="A228" s="52" t="s">
        <v>1368</v>
      </c>
      <c r="B228" s="52" t="s">
        <v>1369</v>
      </c>
      <c r="C228" s="149">
        <v>1318</v>
      </c>
      <c r="D228" s="149">
        <v>529</v>
      </c>
      <c r="E228" s="149">
        <v>592</v>
      </c>
      <c r="F228" s="149">
        <v>2439</v>
      </c>
      <c r="G228" s="346">
        <v>42278</v>
      </c>
      <c r="H228" s="354">
        <v>57.7</v>
      </c>
    </row>
    <row r="229" spans="1:8">
      <c r="A229" s="52" t="s">
        <v>1370</v>
      </c>
      <c r="B229" s="52" t="s">
        <v>1371</v>
      </c>
      <c r="C229" s="149">
        <v>1084</v>
      </c>
      <c r="D229" s="149">
        <v>484</v>
      </c>
      <c r="E229" s="149">
        <v>298</v>
      </c>
      <c r="F229" s="149">
        <v>1866</v>
      </c>
      <c r="G229" s="346">
        <v>53065</v>
      </c>
      <c r="H229" s="354">
        <v>35.200000000000003</v>
      </c>
    </row>
    <row r="230" spans="1:8">
      <c r="A230" s="52" t="s">
        <v>1372</v>
      </c>
      <c r="B230" s="52" t="s">
        <v>815</v>
      </c>
      <c r="C230" s="149">
        <v>1992</v>
      </c>
      <c r="D230" s="149">
        <v>3</v>
      </c>
      <c r="E230" s="149">
        <v>1039</v>
      </c>
      <c r="F230" s="149">
        <v>3034</v>
      </c>
      <c r="G230" s="346">
        <v>42310</v>
      </c>
      <c r="H230" s="354">
        <v>71.7</v>
      </c>
    </row>
    <row r="231" spans="1:8">
      <c r="A231" s="52" t="s">
        <v>1373</v>
      </c>
      <c r="B231" s="52" t="s">
        <v>1374</v>
      </c>
      <c r="C231" s="149">
        <v>1543</v>
      </c>
      <c r="D231" s="149">
        <v>811</v>
      </c>
      <c r="E231" s="149">
        <v>2550</v>
      </c>
      <c r="F231" s="149">
        <v>4904</v>
      </c>
      <c r="G231" s="346">
        <v>38228</v>
      </c>
      <c r="H231" s="354">
        <v>128.30000000000001</v>
      </c>
    </row>
    <row r="232" spans="1:8">
      <c r="A232" s="52" t="s">
        <v>1375</v>
      </c>
      <c r="B232" s="52" t="s">
        <v>1376</v>
      </c>
      <c r="C232" s="149">
        <v>2428</v>
      </c>
      <c r="D232" s="149">
        <v>361</v>
      </c>
      <c r="E232" s="149">
        <v>445</v>
      </c>
      <c r="F232" s="149">
        <v>3234</v>
      </c>
      <c r="G232" s="346">
        <v>46090</v>
      </c>
      <c r="H232" s="354">
        <v>70.2</v>
      </c>
    </row>
    <row r="233" spans="1:8">
      <c r="A233" s="52" t="s">
        <v>1377</v>
      </c>
      <c r="B233" s="52" t="s">
        <v>1378</v>
      </c>
      <c r="C233" s="149">
        <v>1146</v>
      </c>
      <c r="D233" s="149">
        <v>863</v>
      </c>
      <c r="E233" s="149">
        <v>4527</v>
      </c>
      <c r="F233" s="149">
        <v>6536</v>
      </c>
      <c r="G233" s="346">
        <v>32533</v>
      </c>
      <c r="H233" s="354">
        <v>200.9</v>
      </c>
    </row>
    <row r="234" spans="1:8">
      <c r="A234" s="52" t="s">
        <v>1379</v>
      </c>
      <c r="B234" s="52" t="s">
        <v>1380</v>
      </c>
      <c r="C234" s="149">
        <v>2193</v>
      </c>
      <c r="D234" s="149">
        <v>75</v>
      </c>
      <c r="E234" s="149">
        <v>573</v>
      </c>
      <c r="F234" s="149">
        <v>2841</v>
      </c>
      <c r="G234" s="346">
        <v>47562</v>
      </c>
      <c r="H234" s="354">
        <v>59.7</v>
      </c>
    </row>
    <row r="235" spans="1:8">
      <c r="A235" s="52" t="s">
        <v>1381</v>
      </c>
      <c r="B235" s="52" t="s">
        <v>298</v>
      </c>
      <c r="C235" s="149">
        <v>1364</v>
      </c>
      <c r="D235" s="149">
        <v>1610</v>
      </c>
      <c r="E235" s="149">
        <v>6476</v>
      </c>
      <c r="F235" s="149">
        <v>9450</v>
      </c>
      <c r="G235" s="346">
        <v>39260</v>
      </c>
      <c r="H235" s="354">
        <v>240.7</v>
      </c>
    </row>
    <row r="236" spans="1:8">
      <c r="A236" s="52" t="s">
        <v>1382</v>
      </c>
      <c r="B236" s="52" t="s">
        <v>1383</v>
      </c>
      <c r="C236" s="149">
        <v>2063</v>
      </c>
      <c r="D236" s="149">
        <v>333</v>
      </c>
      <c r="E236" s="149">
        <v>904</v>
      </c>
      <c r="F236" s="149">
        <v>3300</v>
      </c>
      <c r="G236" s="346">
        <v>37867</v>
      </c>
      <c r="H236" s="354">
        <v>87.1</v>
      </c>
    </row>
    <row r="237" spans="1:8">
      <c r="A237" s="52" t="s">
        <v>1384</v>
      </c>
      <c r="B237" s="52" t="s">
        <v>1385</v>
      </c>
      <c r="C237" s="149">
        <v>1028</v>
      </c>
      <c r="D237" s="149">
        <v>197</v>
      </c>
      <c r="E237" s="149">
        <v>2636</v>
      </c>
      <c r="F237" s="149">
        <v>3861</v>
      </c>
      <c r="G237" s="346">
        <v>41952</v>
      </c>
      <c r="H237" s="354">
        <v>92</v>
      </c>
    </row>
    <row r="238" spans="1:8">
      <c r="A238" s="52" t="s">
        <v>1386</v>
      </c>
      <c r="B238" s="52" t="s">
        <v>608</v>
      </c>
      <c r="C238" s="149">
        <v>2091</v>
      </c>
      <c r="D238" s="149">
        <v>626</v>
      </c>
      <c r="E238" s="149">
        <v>752</v>
      </c>
      <c r="F238" s="149">
        <v>3469</v>
      </c>
      <c r="G238" s="346">
        <v>47269</v>
      </c>
      <c r="H238" s="354">
        <v>73.400000000000006</v>
      </c>
    </row>
    <row r="239" spans="1:8">
      <c r="A239" s="52" t="s">
        <v>1387</v>
      </c>
      <c r="B239" s="52" t="s">
        <v>1388</v>
      </c>
      <c r="C239" s="149">
        <v>1969</v>
      </c>
      <c r="D239" s="149">
        <v>228</v>
      </c>
      <c r="E239" s="149">
        <v>1834</v>
      </c>
      <c r="F239" s="149">
        <v>4031</v>
      </c>
      <c r="G239" s="346">
        <v>61085</v>
      </c>
      <c r="H239" s="354">
        <v>66</v>
      </c>
    </row>
    <row r="240" spans="1:8">
      <c r="A240" s="52" t="s">
        <v>1389</v>
      </c>
      <c r="B240" s="52" t="s">
        <v>1390</v>
      </c>
      <c r="C240" s="149">
        <v>1360</v>
      </c>
      <c r="D240" s="149">
        <v>890</v>
      </c>
      <c r="E240" s="149">
        <v>139</v>
      </c>
      <c r="F240" s="149">
        <v>2389</v>
      </c>
      <c r="G240" s="346">
        <v>46490</v>
      </c>
      <c r="H240" s="354">
        <v>51.4</v>
      </c>
    </row>
    <row r="241" spans="1:8">
      <c r="A241" s="52" t="s">
        <v>1391</v>
      </c>
      <c r="B241" s="52" t="s">
        <v>1392</v>
      </c>
      <c r="C241" s="149">
        <v>2022</v>
      </c>
      <c r="D241" s="149">
        <v>440</v>
      </c>
      <c r="E241" s="149">
        <v>65</v>
      </c>
      <c r="F241" s="149">
        <v>2527</v>
      </c>
      <c r="G241" s="346">
        <v>47066</v>
      </c>
      <c r="H241" s="354">
        <v>53.7</v>
      </c>
    </row>
    <row r="242" spans="1:8">
      <c r="A242" s="52" t="s">
        <v>1393</v>
      </c>
      <c r="B242" s="52" t="s">
        <v>1394</v>
      </c>
      <c r="C242" s="149">
        <v>1073</v>
      </c>
      <c r="D242" s="149">
        <v>611</v>
      </c>
      <c r="E242" s="149">
        <v>1511</v>
      </c>
      <c r="F242" s="149">
        <v>3195</v>
      </c>
      <c r="G242" s="346">
        <v>36941</v>
      </c>
      <c r="H242" s="354">
        <v>86.5</v>
      </c>
    </row>
    <row r="243" spans="1:8">
      <c r="A243" s="52" t="s">
        <v>1395</v>
      </c>
      <c r="B243" s="52" t="s">
        <v>1396</v>
      </c>
      <c r="C243" s="149">
        <v>1338</v>
      </c>
      <c r="D243" s="149">
        <v>1590</v>
      </c>
      <c r="E243" s="149">
        <v>6840</v>
      </c>
      <c r="F243" s="149">
        <v>9768</v>
      </c>
      <c r="G243" s="346">
        <v>39785</v>
      </c>
      <c r="H243" s="354">
        <v>245.5</v>
      </c>
    </row>
    <row r="244" spans="1:8">
      <c r="A244" s="52" t="s">
        <v>1397</v>
      </c>
      <c r="B244" s="52" t="s">
        <v>1398</v>
      </c>
      <c r="C244" s="149">
        <v>1199</v>
      </c>
      <c r="D244" s="149">
        <v>123</v>
      </c>
      <c r="E244" s="149">
        <v>431</v>
      </c>
      <c r="F244" s="149">
        <v>1753</v>
      </c>
      <c r="G244" s="346">
        <v>35242</v>
      </c>
      <c r="H244" s="354">
        <v>49.7</v>
      </c>
    </row>
    <row r="245" spans="1:8">
      <c r="A245" s="52" t="s">
        <v>1399</v>
      </c>
      <c r="B245" s="52" t="s">
        <v>1400</v>
      </c>
      <c r="C245" s="149">
        <v>522</v>
      </c>
      <c r="D245" s="149">
        <v>699</v>
      </c>
      <c r="E245" s="149">
        <v>217</v>
      </c>
      <c r="F245" s="149">
        <v>1438</v>
      </c>
      <c r="G245" s="346">
        <v>57163</v>
      </c>
      <c r="H245" s="354">
        <v>25.2</v>
      </c>
    </row>
    <row r="246" spans="1:8">
      <c r="A246" s="52" t="s">
        <v>1401</v>
      </c>
      <c r="B246" s="52" t="s">
        <v>435</v>
      </c>
      <c r="C246" s="149">
        <v>1462</v>
      </c>
      <c r="D246" s="149">
        <v>658</v>
      </c>
      <c r="E246" s="149">
        <v>916</v>
      </c>
      <c r="F246" s="149">
        <v>3036</v>
      </c>
      <c r="G246" s="346">
        <v>39701</v>
      </c>
      <c r="H246" s="354">
        <v>76.5</v>
      </c>
    </row>
    <row r="247" spans="1:8">
      <c r="A247" s="52" t="s">
        <v>1402</v>
      </c>
      <c r="B247" s="52" t="s">
        <v>1403</v>
      </c>
      <c r="C247" s="149">
        <v>2028</v>
      </c>
      <c r="D247" s="149">
        <v>1</v>
      </c>
      <c r="E247" s="149">
        <v>206</v>
      </c>
      <c r="F247" s="149">
        <v>2235</v>
      </c>
      <c r="G247" s="346">
        <v>47550</v>
      </c>
      <c r="H247" s="354">
        <v>47</v>
      </c>
    </row>
    <row r="248" spans="1:8">
      <c r="A248" s="52" t="s">
        <v>1404</v>
      </c>
      <c r="B248" s="52" t="s">
        <v>1405</v>
      </c>
      <c r="C248" s="149">
        <v>999</v>
      </c>
      <c r="D248" s="149">
        <v>1478</v>
      </c>
      <c r="E248" s="149">
        <v>1563</v>
      </c>
      <c r="F248" s="149">
        <v>4040</v>
      </c>
      <c r="G248" s="346">
        <v>40028</v>
      </c>
      <c r="H248" s="354">
        <v>100.9</v>
      </c>
    </row>
    <row r="249" spans="1:8">
      <c r="A249" s="52" t="s">
        <v>1406</v>
      </c>
      <c r="B249" s="52" t="s">
        <v>1407</v>
      </c>
      <c r="C249" s="149">
        <v>1479</v>
      </c>
      <c r="D249" s="149">
        <v>1839</v>
      </c>
      <c r="E249" s="149">
        <v>1355</v>
      </c>
      <c r="F249" s="149">
        <v>4673</v>
      </c>
      <c r="G249" s="346">
        <v>39439</v>
      </c>
      <c r="H249" s="354">
        <v>118.5</v>
      </c>
    </row>
    <row r="250" spans="1:8">
      <c r="A250" s="52" t="s">
        <v>1408</v>
      </c>
      <c r="B250" s="52" t="s">
        <v>1409</v>
      </c>
      <c r="C250" s="149">
        <v>1086</v>
      </c>
      <c r="D250" s="149">
        <v>1690</v>
      </c>
      <c r="E250" s="149">
        <v>1732</v>
      </c>
      <c r="F250" s="149">
        <v>4508</v>
      </c>
      <c r="G250" s="346">
        <v>39435</v>
      </c>
      <c r="H250" s="354">
        <v>114.3</v>
      </c>
    </row>
    <row r="251" spans="1:8">
      <c r="A251" s="52" t="s">
        <v>1410</v>
      </c>
      <c r="B251" s="52" t="s">
        <v>1411</v>
      </c>
      <c r="C251" s="149">
        <v>1770</v>
      </c>
      <c r="D251" s="149">
        <v>15</v>
      </c>
      <c r="E251" s="149">
        <v>882</v>
      </c>
      <c r="F251" s="149">
        <v>2667</v>
      </c>
      <c r="G251" s="346">
        <v>36098</v>
      </c>
      <c r="H251" s="354">
        <v>73.900000000000006</v>
      </c>
    </row>
    <row r="252" spans="1:8">
      <c r="A252" s="52" t="s">
        <v>1412</v>
      </c>
      <c r="B252" s="52" t="s">
        <v>1413</v>
      </c>
      <c r="C252" s="149">
        <v>1762</v>
      </c>
      <c r="D252" s="149">
        <v>2186</v>
      </c>
      <c r="E252" s="149">
        <v>4495</v>
      </c>
      <c r="F252" s="149">
        <v>8443</v>
      </c>
      <c r="G252" s="346">
        <v>43800</v>
      </c>
      <c r="H252" s="354">
        <v>192.8</v>
      </c>
    </row>
    <row r="253" spans="1:8">
      <c r="A253" s="52" t="s">
        <v>1414</v>
      </c>
      <c r="B253" s="52" t="s">
        <v>1415</v>
      </c>
      <c r="C253" s="149">
        <v>1307</v>
      </c>
      <c r="D253" s="149">
        <v>729</v>
      </c>
      <c r="E253" s="149">
        <v>2196</v>
      </c>
      <c r="F253" s="149">
        <v>4232</v>
      </c>
      <c r="G253" s="346">
        <v>34277</v>
      </c>
      <c r="H253" s="354">
        <v>123.5</v>
      </c>
    </row>
    <row r="254" spans="1:8">
      <c r="A254" s="52" t="s">
        <v>1416</v>
      </c>
      <c r="B254" s="52" t="s">
        <v>1417</v>
      </c>
      <c r="C254" s="149">
        <v>3269</v>
      </c>
      <c r="D254" s="149">
        <v>3909</v>
      </c>
      <c r="E254" s="149">
        <v>5922</v>
      </c>
      <c r="F254" s="149">
        <v>13100</v>
      </c>
      <c r="G254" s="346">
        <v>57208</v>
      </c>
      <c r="H254" s="354">
        <v>229</v>
      </c>
    </row>
    <row r="255" spans="1:8">
      <c r="A255" s="52" t="s">
        <v>1418</v>
      </c>
      <c r="B255" s="52" t="s">
        <v>1419</v>
      </c>
      <c r="C255" s="149">
        <v>1657</v>
      </c>
      <c r="D255" s="149">
        <v>2712</v>
      </c>
      <c r="E255" s="149">
        <v>4885</v>
      </c>
      <c r="F255" s="149">
        <v>9254</v>
      </c>
      <c r="G255" s="346">
        <v>39385</v>
      </c>
      <c r="H255" s="354">
        <v>235</v>
      </c>
    </row>
    <row r="256" spans="1:8">
      <c r="A256" s="52" t="s">
        <v>1420</v>
      </c>
      <c r="B256" s="52" t="s">
        <v>1421</v>
      </c>
      <c r="C256" s="149">
        <v>2336</v>
      </c>
      <c r="D256" s="149">
        <v>1017</v>
      </c>
      <c r="E256" s="149">
        <v>2962</v>
      </c>
      <c r="F256" s="149">
        <v>6315</v>
      </c>
      <c r="G256" s="346">
        <v>39182</v>
      </c>
      <c r="H256" s="354">
        <v>161.19999999999999</v>
      </c>
    </row>
    <row r="257" spans="1:8">
      <c r="A257" s="52" t="s">
        <v>1422</v>
      </c>
      <c r="B257" s="52" t="s">
        <v>1423</v>
      </c>
      <c r="C257" s="149">
        <v>2196</v>
      </c>
      <c r="D257" s="149">
        <v>290</v>
      </c>
      <c r="E257" s="149">
        <v>849</v>
      </c>
      <c r="F257" s="149">
        <v>3335</v>
      </c>
      <c r="G257" s="346">
        <v>33744</v>
      </c>
      <c r="H257" s="354">
        <v>98.8</v>
      </c>
    </row>
    <row r="258" spans="1:8">
      <c r="A258" s="52" t="s">
        <v>1424</v>
      </c>
      <c r="B258" s="52" t="s">
        <v>1425</v>
      </c>
      <c r="C258" s="149">
        <v>2435</v>
      </c>
      <c r="D258" s="149">
        <v>1569</v>
      </c>
      <c r="E258" s="149">
        <v>1994</v>
      </c>
      <c r="F258" s="149">
        <v>5998</v>
      </c>
      <c r="G258" s="346">
        <v>41147</v>
      </c>
      <c r="H258" s="354">
        <v>145.80000000000001</v>
      </c>
    </row>
    <row r="259" spans="1:8">
      <c r="A259" s="52" t="s">
        <v>1426</v>
      </c>
      <c r="B259" s="52" t="s">
        <v>1427</v>
      </c>
      <c r="C259" s="149">
        <v>1357</v>
      </c>
      <c r="D259" s="149">
        <v>1262</v>
      </c>
      <c r="E259" s="149">
        <v>6268</v>
      </c>
      <c r="F259" s="149">
        <v>8887</v>
      </c>
      <c r="G259" s="346">
        <v>38145</v>
      </c>
      <c r="H259" s="354">
        <v>233</v>
      </c>
    </row>
    <row r="260" spans="1:8">
      <c r="A260" s="52" t="s">
        <v>1428</v>
      </c>
      <c r="B260" s="52" t="s">
        <v>1429</v>
      </c>
      <c r="C260" s="149">
        <v>752</v>
      </c>
      <c r="D260" s="149">
        <v>1362</v>
      </c>
      <c r="E260" s="149">
        <v>5383</v>
      </c>
      <c r="F260" s="149">
        <v>7497</v>
      </c>
      <c r="G260" s="346">
        <v>43565</v>
      </c>
      <c r="H260" s="354">
        <v>172.1</v>
      </c>
    </row>
    <row r="261" spans="1:8">
      <c r="A261" s="52" t="s">
        <v>1430</v>
      </c>
      <c r="B261" s="52" t="s">
        <v>1431</v>
      </c>
      <c r="C261" s="149">
        <v>985</v>
      </c>
      <c r="D261" s="149">
        <v>1776</v>
      </c>
      <c r="E261" s="149">
        <v>2568</v>
      </c>
      <c r="F261" s="149">
        <v>5329</v>
      </c>
      <c r="G261" s="346">
        <v>41415</v>
      </c>
      <c r="H261" s="354">
        <v>128.69999999999999</v>
      </c>
    </row>
    <row r="262" spans="1:8">
      <c r="A262" s="52" t="s">
        <v>1432</v>
      </c>
      <c r="B262" s="52" t="s">
        <v>1433</v>
      </c>
      <c r="C262" s="149">
        <v>2488</v>
      </c>
      <c r="D262" s="149">
        <v>1328</v>
      </c>
      <c r="E262" s="149">
        <v>2700</v>
      </c>
      <c r="F262" s="149">
        <v>6516</v>
      </c>
      <c r="G262" s="346">
        <v>44748</v>
      </c>
      <c r="H262" s="354">
        <v>145.6</v>
      </c>
    </row>
    <row r="263" spans="1:8">
      <c r="A263" s="52" t="s">
        <v>1434</v>
      </c>
      <c r="B263" s="52" t="s">
        <v>714</v>
      </c>
      <c r="C263" s="149">
        <v>1136</v>
      </c>
      <c r="D263" s="149">
        <v>78</v>
      </c>
      <c r="E263" s="149">
        <v>502</v>
      </c>
      <c r="F263" s="149">
        <v>1716</v>
      </c>
      <c r="G263" s="346">
        <v>36142</v>
      </c>
      <c r="H263" s="354">
        <v>47.5</v>
      </c>
    </row>
    <row r="264" spans="1:8">
      <c r="A264" s="52" t="s">
        <v>1435</v>
      </c>
      <c r="B264" s="52" t="s">
        <v>1436</v>
      </c>
      <c r="C264" s="149">
        <v>536</v>
      </c>
      <c r="D264" s="149">
        <v>1211</v>
      </c>
      <c r="E264" s="149">
        <v>430</v>
      </c>
      <c r="F264" s="149">
        <v>2177</v>
      </c>
      <c r="G264" s="346">
        <v>42482</v>
      </c>
      <c r="H264" s="354">
        <v>51.2</v>
      </c>
    </row>
    <row r="265" spans="1:8">
      <c r="A265" s="52" t="s">
        <v>1437</v>
      </c>
      <c r="B265" s="52" t="s">
        <v>1438</v>
      </c>
      <c r="C265" s="149">
        <v>977</v>
      </c>
      <c r="D265" s="149">
        <v>874</v>
      </c>
      <c r="E265" s="149">
        <v>225</v>
      </c>
      <c r="F265" s="149">
        <v>2076</v>
      </c>
      <c r="G265" s="346">
        <v>46798</v>
      </c>
      <c r="H265" s="354">
        <v>44.4</v>
      </c>
    </row>
    <row r="266" spans="1:8">
      <c r="A266" s="52" t="s">
        <v>1439</v>
      </c>
      <c r="B266" s="52" t="s">
        <v>1440</v>
      </c>
      <c r="C266" s="149">
        <v>475</v>
      </c>
      <c r="D266" s="149">
        <v>442</v>
      </c>
      <c r="E266" s="149">
        <v>210</v>
      </c>
      <c r="F266" s="149">
        <v>1127</v>
      </c>
      <c r="G266" s="346">
        <v>47496</v>
      </c>
      <c r="H266" s="354">
        <v>23.7</v>
      </c>
    </row>
    <row r="267" spans="1:8">
      <c r="A267" s="52" t="s">
        <v>1441</v>
      </c>
      <c r="B267" s="52" t="s">
        <v>1442</v>
      </c>
      <c r="C267" s="149">
        <v>672</v>
      </c>
      <c r="D267" s="149">
        <v>811</v>
      </c>
      <c r="E267" s="149">
        <v>904</v>
      </c>
      <c r="F267" s="149">
        <v>2387</v>
      </c>
      <c r="G267" s="346">
        <v>39159</v>
      </c>
      <c r="H267" s="354">
        <v>61</v>
      </c>
    </row>
    <row r="268" spans="1:8">
      <c r="A268" s="52" t="s">
        <v>1443</v>
      </c>
      <c r="B268" s="52" t="s">
        <v>470</v>
      </c>
      <c r="C268" s="149">
        <v>2125</v>
      </c>
      <c r="D268" s="149">
        <v>263</v>
      </c>
      <c r="E268" s="149">
        <v>1035</v>
      </c>
      <c r="F268" s="149">
        <v>3423</v>
      </c>
      <c r="G268" s="346">
        <v>38638</v>
      </c>
      <c r="H268" s="354">
        <v>88.6</v>
      </c>
    </row>
    <row r="269" spans="1:8">
      <c r="A269" s="52" t="s">
        <v>1444</v>
      </c>
      <c r="B269" s="52" t="s">
        <v>417</v>
      </c>
      <c r="C269" s="149">
        <v>1247</v>
      </c>
      <c r="D269" s="149">
        <v>839</v>
      </c>
      <c r="E269" s="149">
        <v>1087</v>
      </c>
      <c r="F269" s="149">
        <v>3173</v>
      </c>
      <c r="G269" s="346">
        <v>46132</v>
      </c>
      <c r="H269" s="354">
        <v>68.8</v>
      </c>
    </row>
    <row r="270" spans="1:8">
      <c r="A270" s="52" t="s">
        <v>1445</v>
      </c>
      <c r="B270" s="52" t="s">
        <v>1446</v>
      </c>
      <c r="C270" s="149">
        <v>1058</v>
      </c>
      <c r="D270" s="149">
        <v>1472</v>
      </c>
      <c r="E270" s="149">
        <v>2634</v>
      </c>
      <c r="F270" s="149">
        <v>5164</v>
      </c>
      <c r="G270" s="346">
        <v>52273</v>
      </c>
      <c r="H270" s="354">
        <v>98.8</v>
      </c>
    </row>
    <row r="271" spans="1:8">
      <c r="A271" s="52" t="s">
        <v>1447</v>
      </c>
      <c r="B271" s="52" t="s">
        <v>1448</v>
      </c>
      <c r="C271" s="149">
        <v>679</v>
      </c>
      <c r="D271" s="149">
        <v>2222</v>
      </c>
      <c r="E271" s="149">
        <v>6480</v>
      </c>
      <c r="F271" s="149">
        <v>9381</v>
      </c>
      <c r="G271" s="346">
        <v>41041</v>
      </c>
      <c r="H271" s="354">
        <v>228.6</v>
      </c>
    </row>
    <row r="272" spans="1:8">
      <c r="A272" s="52" t="s">
        <v>1449</v>
      </c>
      <c r="B272" s="52" t="s">
        <v>1450</v>
      </c>
      <c r="C272" s="149">
        <v>1105</v>
      </c>
      <c r="D272" s="149">
        <v>1469</v>
      </c>
      <c r="E272" s="149">
        <v>4221</v>
      </c>
      <c r="F272" s="149">
        <v>6795</v>
      </c>
      <c r="G272" s="346">
        <v>40221</v>
      </c>
      <c r="H272" s="354">
        <v>168.9</v>
      </c>
    </row>
    <row r="273" spans="1:8">
      <c r="A273" s="52" t="s">
        <v>1451</v>
      </c>
      <c r="B273" s="52" t="s">
        <v>1452</v>
      </c>
      <c r="C273" s="149">
        <v>980</v>
      </c>
      <c r="D273" s="149">
        <v>1625</v>
      </c>
      <c r="E273" s="149">
        <v>4940</v>
      </c>
      <c r="F273" s="149">
        <v>7545</v>
      </c>
      <c r="G273" s="346">
        <v>38693</v>
      </c>
      <c r="H273" s="354">
        <v>195</v>
      </c>
    </row>
    <row r="274" spans="1:8">
      <c r="A274" s="52" t="s">
        <v>1453</v>
      </c>
      <c r="B274" s="52" t="s">
        <v>1454</v>
      </c>
      <c r="C274" s="149">
        <v>1882</v>
      </c>
      <c r="D274" s="149">
        <v>184</v>
      </c>
      <c r="E274" s="149">
        <v>1216</v>
      </c>
      <c r="F274" s="149">
        <v>3282</v>
      </c>
      <c r="G274" s="346">
        <v>38941</v>
      </c>
      <c r="H274" s="354">
        <v>84.3</v>
      </c>
    </row>
    <row r="275" spans="1:8">
      <c r="A275" s="52" t="s">
        <v>1455</v>
      </c>
      <c r="B275" s="52" t="s">
        <v>1456</v>
      </c>
      <c r="C275" s="149">
        <v>1071</v>
      </c>
      <c r="D275" s="149">
        <v>1494</v>
      </c>
      <c r="E275" s="149">
        <v>2486</v>
      </c>
      <c r="F275" s="149">
        <v>5051</v>
      </c>
      <c r="G275" s="346">
        <v>43277</v>
      </c>
      <c r="H275" s="354">
        <v>116.7</v>
      </c>
    </row>
    <row r="276" spans="1:8">
      <c r="A276" s="52" t="s">
        <v>1457</v>
      </c>
      <c r="B276" s="52" t="s">
        <v>1458</v>
      </c>
      <c r="C276" s="149">
        <v>1509</v>
      </c>
      <c r="D276" s="149">
        <v>817</v>
      </c>
      <c r="E276" s="149">
        <v>1335</v>
      </c>
      <c r="F276" s="149">
        <v>3661</v>
      </c>
      <c r="G276" s="346">
        <v>37009</v>
      </c>
      <c r="H276" s="354">
        <v>98.9</v>
      </c>
    </row>
    <row r="277" spans="1:8">
      <c r="A277" s="52" t="s">
        <v>1459</v>
      </c>
      <c r="B277" s="52" t="s">
        <v>1460</v>
      </c>
      <c r="C277" s="149">
        <v>3121</v>
      </c>
      <c r="D277" s="149">
        <v>712</v>
      </c>
      <c r="E277" s="149">
        <v>3368</v>
      </c>
      <c r="F277" s="149">
        <v>7201</v>
      </c>
      <c r="G277" s="346">
        <v>36091</v>
      </c>
      <c r="H277" s="354">
        <v>199.5</v>
      </c>
    </row>
    <row r="278" spans="1:8">
      <c r="A278" s="52" t="s">
        <v>1461</v>
      </c>
      <c r="B278" s="52" t="s">
        <v>1462</v>
      </c>
      <c r="C278" s="149">
        <v>2006</v>
      </c>
      <c r="D278" s="149">
        <v>987</v>
      </c>
      <c r="E278" s="149">
        <v>3859</v>
      </c>
      <c r="F278" s="149">
        <v>6852</v>
      </c>
      <c r="G278" s="346">
        <v>42046</v>
      </c>
      <c r="H278" s="354">
        <v>163</v>
      </c>
    </row>
    <row r="279" spans="1:8">
      <c r="A279" s="52" t="s">
        <v>1463</v>
      </c>
      <c r="B279" s="52" t="s">
        <v>1464</v>
      </c>
      <c r="C279" s="149">
        <v>1548</v>
      </c>
      <c r="D279" s="149">
        <v>132</v>
      </c>
      <c r="E279" s="149">
        <v>903</v>
      </c>
      <c r="F279" s="149">
        <v>2583</v>
      </c>
      <c r="G279" s="346">
        <v>40935</v>
      </c>
      <c r="H279" s="354">
        <v>63.1</v>
      </c>
    </row>
    <row r="280" spans="1:8">
      <c r="A280" s="52" t="s">
        <v>1465</v>
      </c>
      <c r="B280" s="52" t="s">
        <v>1466</v>
      </c>
      <c r="C280" s="149">
        <v>1927</v>
      </c>
      <c r="D280" s="149">
        <v>2</v>
      </c>
      <c r="E280" s="149">
        <v>338</v>
      </c>
      <c r="F280" s="149">
        <v>2267</v>
      </c>
      <c r="G280" s="346">
        <v>40783</v>
      </c>
      <c r="H280" s="354">
        <v>55.6</v>
      </c>
    </row>
    <row r="281" spans="1:8">
      <c r="A281" s="52" t="s">
        <v>1467</v>
      </c>
      <c r="B281" s="52" t="s">
        <v>1468</v>
      </c>
      <c r="C281" s="149">
        <v>1524</v>
      </c>
      <c r="D281" s="149">
        <v>211</v>
      </c>
      <c r="E281" s="149">
        <v>362</v>
      </c>
      <c r="F281" s="149">
        <v>2097</v>
      </c>
      <c r="G281" s="346">
        <v>41147</v>
      </c>
      <c r="H281" s="354">
        <v>51</v>
      </c>
    </row>
    <row r="282" spans="1:8">
      <c r="A282" s="52" t="s">
        <v>1469</v>
      </c>
      <c r="B282" s="52" t="s">
        <v>1470</v>
      </c>
      <c r="C282" s="149">
        <v>2838</v>
      </c>
      <c r="D282" s="149">
        <v>761</v>
      </c>
      <c r="E282" s="149">
        <v>2632</v>
      </c>
      <c r="F282" s="149">
        <v>6231</v>
      </c>
      <c r="G282" s="346">
        <v>40952</v>
      </c>
      <c r="H282" s="354">
        <v>152.19999999999999</v>
      </c>
    </row>
    <row r="283" spans="1:8">
      <c r="A283" s="52" t="s">
        <v>1471</v>
      </c>
      <c r="B283" s="52" t="s">
        <v>561</v>
      </c>
      <c r="C283" s="149">
        <v>1749</v>
      </c>
      <c r="D283" s="149">
        <v>128</v>
      </c>
      <c r="E283" s="149">
        <v>572</v>
      </c>
      <c r="F283" s="149">
        <v>2449</v>
      </c>
      <c r="G283" s="346">
        <v>36715</v>
      </c>
      <c r="H283" s="354">
        <v>66.7</v>
      </c>
    </row>
    <row r="284" spans="1:8">
      <c r="A284" s="52" t="s">
        <v>1472</v>
      </c>
      <c r="B284" s="52" t="s">
        <v>1473</v>
      </c>
      <c r="C284" s="149">
        <v>1929</v>
      </c>
      <c r="D284" s="149">
        <v>2381</v>
      </c>
      <c r="E284" s="149">
        <v>2509</v>
      </c>
      <c r="F284" s="149">
        <v>6819</v>
      </c>
      <c r="G284" s="346">
        <v>56485</v>
      </c>
      <c r="H284" s="354">
        <v>120.7</v>
      </c>
    </row>
    <row r="285" spans="1:8">
      <c r="A285" s="52" t="s">
        <v>1474</v>
      </c>
      <c r="B285" s="52" t="s">
        <v>1475</v>
      </c>
      <c r="C285" s="149">
        <v>2654</v>
      </c>
      <c r="D285" s="149">
        <v>3747</v>
      </c>
      <c r="E285" s="149">
        <v>6696</v>
      </c>
      <c r="F285" s="149">
        <v>13097</v>
      </c>
      <c r="G285" s="346">
        <v>40300</v>
      </c>
      <c r="H285" s="354">
        <v>325</v>
      </c>
    </row>
    <row r="286" spans="1:8">
      <c r="A286" s="52" t="s">
        <v>1476</v>
      </c>
      <c r="B286" s="52" t="s">
        <v>1477</v>
      </c>
      <c r="C286" s="149">
        <v>1963</v>
      </c>
      <c r="D286" s="149">
        <v>824</v>
      </c>
      <c r="E286" s="149">
        <v>2195</v>
      </c>
      <c r="F286" s="149">
        <v>4982</v>
      </c>
      <c r="G286" s="346">
        <v>40885</v>
      </c>
      <c r="H286" s="354">
        <v>121.9</v>
      </c>
    </row>
    <row r="287" spans="1:8">
      <c r="A287" s="52" t="s">
        <v>1478</v>
      </c>
      <c r="B287" s="52" t="s">
        <v>453</v>
      </c>
      <c r="C287" s="149">
        <v>1693</v>
      </c>
      <c r="D287" s="149">
        <v>1392</v>
      </c>
      <c r="E287" s="149">
        <v>2143</v>
      </c>
      <c r="F287" s="149">
        <v>5228</v>
      </c>
      <c r="G287" s="346">
        <v>44928</v>
      </c>
      <c r="H287" s="354">
        <v>116.4</v>
      </c>
    </row>
    <row r="288" spans="1:8">
      <c r="A288" s="52" t="s">
        <v>1479</v>
      </c>
      <c r="B288" s="52" t="s">
        <v>1480</v>
      </c>
      <c r="C288" s="149">
        <v>1471</v>
      </c>
      <c r="D288" s="149">
        <v>97</v>
      </c>
      <c r="E288" s="149">
        <v>509</v>
      </c>
      <c r="F288" s="149">
        <v>2077</v>
      </c>
      <c r="G288" s="346">
        <v>37147</v>
      </c>
      <c r="H288" s="354">
        <v>55.9</v>
      </c>
    </row>
    <row r="289" spans="1:8">
      <c r="A289" s="52" t="s">
        <v>1481</v>
      </c>
      <c r="B289" s="52" t="s">
        <v>1482</v>
      </c>
      <c r="C289" s="149">
        <v>3279</v>
      </c>
      <c r="D289" s="149">
        <v>3470</v>
      </c>
      <c r="E289" s="149">
        <v>1271</v>
      </c>
      <c r="F289" s="149">
        <v>8020</v>
      </c>
      <c r="G289" s="346">
        <v>45081</v>
      </c>
      <c r="H289" s="354">
        <v>177.9</v>
      </c>
    </row>
    <row r="290" spans="1:8">
      <c r="A290" s="52" t="s">
        <v>1483</v>
      </c>
      <c r="B290" s="52" t="s">
        <v>1484</v>
      </c>
      <c r="C290" s="149">
        <v>1340</v>
      </c>
      <c r="D290" s="149">
        <v>6</v>
      </c>
      <c r="E290" s="149">
        <v>379</v>
      </c>
      <c r="F290" s="149">
        <v>1725</v>
      </c>
      <c r="G290" s="346">
        <v>41996</v>
      </c>
      <c r="H290" s="354">
        <v>41.1</v>
      </c>
    </row>
    <row r="291" spans="1:8">
      <c r="A291" s="52" t="s">
        <v>1485</v>
      </c>
      <c r="B291" s="52" t="s">
        <v>1486</v>
      </c>
      <c r="C291" s="149">
        <v>1497</v>
      </c>
      <c r="D291" s="149">
        <v>1</v>
      </c>
      <c r="E291" s="149">
        <v>1044</v>
      </c>
      <c r="F291" s="149">
        <v>2542</v>
      </c>
      <c r="G291" s="346">
        <v>36039</v>
      </c>
      <c r="H291" s="354">
        <v>70.5</v>
      </c>
    </row>
    <row r="292" spans="1:8">
      <c r="A292" s="52" t="s">
        <v>1487</v>
      </c>
      <c r="B292" s="52" t="s">
        <v>1488</v>
      </c>
      <c r="C292" s="149">
        <v>1572</v>
      </c>
      <c r="D292" s="149">
        <v>19</v>
      </c>
      <c r="E292" s="149">
        <v>632</v>
      </c>
      <c r="F292" s="149">
        <v>2223</v>
      </c>
      <c r="G292" s="346">
        <v>33922</v>
      </c>
      <c r="H292" s="354">
        <v>65.5</v>
      </c>
    </row>
    <row r="293" spans="1:8">
      <c r="A293" s="52" t="s">
        <v>1489</v>
      </c>
      <c r="B293" s="52" t="s">
        <v>1490</v>
      </c>
      <c r="C293" s="149">
        <v>1571</v>
      </c>
      <c r="D293" s="149">
        <v>185</v>
      </c>
      <c r="E293" s="149">
        <v>877</v>
      </c>
      <c r="F293" s="149">
        <v>2633</v>
      </c>
      <c r="G293" s="346">
        <v>41811</v>
      </c>
      <c r="H293" s="354">
        <v>63</v>
      </c>
    </row>
    <row r="294" spans="1:8">
      <c r="A294" s="52" t="s">
        <v>1491</v>
      </c>
      <c r="B294" s="52" t="s">
        <v>817</v>
      </c>
      <c r="C294" s="149">
        <v>1968</v>
      </c>
      <c r="D294" s="149">
        <v>0</v>
      </c>
      <c r="E294" s="149">
        <v>310</v>
      </c>
      <c r="F294" s="149">
        <v>2278</v>
      </c>
      <c r="G294" s="346">
        <v>43704</v>
      </c>
      <c r="H294" s="354">
        <v>52.1</v>
      </c>
    </row>
    <row r="295" spans="1:8">
      <c r="A295" s="52" t="s">
        <v>1492</v>
      </c>
      <c r="B295" s="52" t="s">
        <v>1493</v>
      </c>
      <c r="C295" s="149">
        <v>2894</v>
      </c>
      <c r="D295" s="149">
        <v>297</v>
      </c>
      <c r="E295" s="149">
        <v>827</v>
      </c>
      <c r="F295" s="149">
        <v>4018</v>
      </c>
      <c r="G295" s="346">
        <v>39645</v>
      </c>
      <c r="H295" s="354">
        <v>101.3</v>
      </c>
    </row>
    <row r="296" spans="1:8">
      <c r="A296" s="52" t="s">
        <v>1494</v>
      </c>
      <c r="B296" s="52" t="s">
        <v>1495</v>
      </c>
      <c r="C296" s="149">
        <v>1834</v>
      </c>
      <c r="D296" s="149">
        <v>2207</v>
      </c>
      <c r="E296" s="149">
        <v>5303</v>
      </c>
      <c r="F296" s="149">
        <v>9344</v>
      </c>
      <c r="G296" s="346">
        <v>38546</v>
      </c>
      <c r="H296" s="354">
        <v>242.4</v>
      </c>
    </row>
    <row r="297" spans="1:8">
      <c r="A297" s="52" t="s">
        <v>1496</v>
      </c>
      <c r="B297" s="52" t="s">
        <v>1497</v>
      </c>
      <c r="C297" s="149">
        <v>1712</v>
      </c>
      <c r="D297" s="149">
        <v>1213</v>
      </c>
      <c r="E297" s="149">
        <v>3250</v>
      </c>
      <c r="F297" s="149">
        <v>6175</v>
      </c>
      <c r="G297" s="346">
        <v>39976</v>
      </c>
      <c r="H297" s="354">
        <v>154.5</v>
      </c>
    </row>
    <row r="298" spans="1:8">
      <c r="A298" s="52" t="s">
        <v>1498</v>
      </c>
      <c r="B298" s="52" t="s">
        <v>1499</v>
      </c>
      <c r="C298" s="149">
        <v>2709</v>
      </c>
      <c r="D298" s="149">
        <v>584</v>
      </c>
      <c r="E298" s="149">
        <v>931</v>
      </c>
      <c r="F298" s="149">
        <v>4224</v>
      </c>
      <c r="G298" s="346">
        <v>48572</v>
      </c>
      <c r="H298" s="354">
        <v>87</v>
      </c>
    </row>
    <row r="299" spans="1:8">
      <c r="A299" s="52" t="s">
        <v>1500</v>
      </c>
      <c r="B299" s="52" t="s">
        <v>1501</v>
      </c>
      <c r="C299" s="149">
        <v>2197</v>
      </c>
      <c r="D299" s="149">
        <v>238</v>
      </c>
      <c r="E299" s="149">
        <v>972</v>
      </c>
      <c r="F299" s="149">
        <v>3407</v>
      </c>
      <c r="G299" s="346">
        <v>50012</v>
      </c>
      <c r="H299" s="354">
        <v>68.099999999999994</v>
      </c>
    </row>
    <row r="300" spans="1:8">
      <c r="A300" s="52" t="s">
        <v>1502</v>
      </c>
      <c r="B300" s="52" t="s">
        <v>1503</v>
      </c>
      <c r="C300" s="149">
        <v>1702</v>
      </c>
      <c r="D300" s="149">
        <v>17</v>
      </c>
      <c r="E300" s="149">
        <v>465</v>
      </c>
      <c r="F300" s="149">
        <v>2184</v>
      </c>
      <c r="G300" s="346">
        <v>38997</v>
      </c>
      <c r="H300" s="354">
        <v>56</v>
      </c>
    </row>
    <row r="301" spans="1:8">
      <c r="A301" s="52" t="s">
        <v>1504</v>
      </c>
      <c r="B301" s="52" t="s">
        <v>789</v>
      </c>
      <c r="C301" s="149">
        <v>945</v>
      </c>
      <c r="D301" s="149">
        <v>0</v>
      </c>
      <c r="E301" s="149">
        <v>188</v>
      </c>
      <c r="F301" s="149">
        <v>1133</v>
      </c>
      <c r="G301" s="346">
        <v>39589</v>
      </c>
      <c r="H301" s="354">
        <v>28.6</v>
      </c>
    </row>
    <row r="302" spans="1:8">
      <c r="A302" s="52" t="s">
        <v>1505</v>
      </c>
      <c r="B302" s="52" t="s">
        <v>1506</v>
      </c>
      <c r="C302" s="149">
        <v>1576</v>
      </c>
      <c r="D302" s="149">
        <v>1253</v>
      </c>
      <c r="E302" s="149">
        <v>3286</v>
      </c>
      <c r="F302" s="149">
        <v>6115</v>
      </c>
      <c r="G302" s="346">
        <v>39036</v>
      </c>
      <c r="H302" s="354">
        <v>156.69999999999999</v>
      </c>
    </row>
    <row r="303" spans="1:8">
      <c r="A303" s="52" t="s">
        <v>1507</v>
      </c>
      <c r="B303" s="52" t="s">
        <v>1508</v>
      </c>
      <c r="C303" s="149">
        <v>2683</v>
      </c>
      <c r="D303" s="149">
        <v>159</v>
      </c>
      <c r="E303" s="149">
        <v>1383</v>
      </c>
      <c r="F303" s="149">
        <v>4225</v>
      </c>
      <c r="G303" s="346">
        <v>41718</v>
      </c>
      <c r="H303" s="354">
        <v>101.3</v>
      </c>
    </row>
    <row r="304" spans="1:8">
      <c r="A304" s="52" t="s">
        <v>1509</v>
      </c>
      <c r="B304" s="52" t="s">
        <v>1510</v>
      </c>
      <c r="C304" s="149">
        <v>1721</v>
      </c>
      <c r="D304" s="149">
        <v>181</v>
      </c>
      <c r="E304" s="149">
        <v>472</v>
      </c>
      <c r="F304" s="149">
        <v>2374</v>
      </c>
      <c r="G304" s="346">
        <v>38895</v>
      </c>
      <c r="H304" s="354">
        <v>61</v>
      </c>
    </row>
    <row r="305" spans="1:8">
      <c r="A305" s="52" t="s">
        <v>1511</v>
      </c>
      <c r="B305" s="52" t="s">
        <v>1512</v>
      </c>
      <c r="C305" s="149">
        <v>1352</v>
      </c>
      <c r="D305" s="149">
        <v>54</v>
      </c>
      <c r="E305" s="149">
        <v>546</v>
      </c>
      <c r="F305" s="149">
        <v>1952</v>
      </c>
      <c r="G305" s="346">
        <v>37944</v>
      </c>
      <c r="H305" s="354">
        <v>51.4</v>
      </c>
    </row>
    <row r="306" spans="1:8">
      <c r="A306" s="52" t="s">
        <v>1513</v>
      </c>
      <c r="B306" s="52" t="s">
        <v>1514</v>
      </c>
      <c r="C306" s="149">
        <v>2232</v>
      </c>
      <c r="D306" s="149">
        <v>704</v>
      </c>
      <c r="E306" s="149">
        <v>946</v>
      </c>
      <c r="F306" s="149">
        <v>3882</v>
      </c>
      <c r="G306" s="346">
        <v>41691</v>
      </c>
      <c r="H306" s="354">
        <v>93.1</v>
      </c>
    </row>
    <row r="307" spans="1:8">
      <c r="A307" s="52" t="s">
        <v>1515</v>
      </c>
      <c r="B307" s="52" t="s">
        <v>1516</v>
      </c>
      <c r="C307" s="149">
        <v>1802</v>
      </c>
      <c r="D307" s="149">
        <v>73</v>
      </c>
      <c r="E307" s="149">
        <v>354</v>
      </c>
      <c r="F307" s="149">
        <v>2229</v>
      </c>
      <c r="G307" s="346">
        <v>43863</v>
      </c>
      <c r="H307" s="354">
        <v>50.8</v>
      </c>
    </row>
    <row r="308" spans="1:8">
      <c r="A308" s="52" t="s">
        <v>1517</v>
      </c>
      <c r="B308" s="52" t="s">
        <v>1518</v>
      </c>
      <c r="C308" s="149">
        <v>1432</v>
      </c>
      <c r="D308" s="149">
        <v>759</v>
      </c>
      <c r="E308" s="149">
        <v>3279</v>
      </c>
      <c r="F308" s="149">
        <v>5470</v>
      </c>
      <c r="G308" s="346">
        <v>38239</v>
      </c>
      <c r="H308" s="354">
        <v>143</v>
      </c>
    </row>
    <row r="309" spans="1:8">
      <c r="A309" s="52" t="s">
        <v>1519</v>
      </c>
      <c r="B309" s="52" t="s">
        <v>1520</v>
      </c>
      <c r="C309" s="149">
        <v>1276</v>
      </c>
      <c r="D309" s="149">
        <v>513</v>
      </c>
      <c r="E309" s="149">
        <v>1385</v>
      </c>
      <c r="F309" s="149">
        <v>3174</v>
      </c>
      <c r="G309" s="346">
        <v>39548</v>
      </c>
      <c r="H309" s="354">
        <v>80.3</v>
      </c>
    </row>
    <row r="310" spans="1:8">
      <c r="A310" s="52" t="s">
        <v>1521</v>
      </c>
      <c r="B310" s="52" t="s">
        <v>1522</v>
      </c>
      <c r="C310" s="149">
        <v>1863</v>
      </c>
      <c r="D310" s="149">
        <v>656</v>
      </c>
      <c r="E310" s="149">
        <v>1682</v>
      </c>
      <c r="F310" s="149">
        <v>4201</v>
      </c>
      <c r="G310" s="346">
        <v>39366</v>
      </c>
      <c r="H310" s="354">
        <v>106.7</v>
      </c>
    </row>
    <row r="311" spans="1:8">
      <c r="A311" s="52" t="s">
        <v>1523</v>
      </c>
      <c r="B311" s="52" t="s">
        <v>472</v>
      </c>
      <c r="C311" s="149">
        <v>1119</v>
      </c>
      <c r="D311" s="149">
        <v>372</v>
      </c>
      <c r="E311" s="149">
        <v>1244</v>
      </c>
      <c r="F311" s="149">
        <v>2735</v>
      </c>
      <c r="G311" s="346">
        <v>37774</v>
      </c>
      <c r="H311" s="354">
        <v>72.400000000000006</v>
      </c>
    </row>
    <row r="312" spans="1:8">
      <c r="A312" s="52" t="s">
        <v>1524</v>
      </c>
      <c r="B312" s="52" t="s">
        <v>1525</v>
      </c>
      <c r="C312" s="149">
        <v>1436</v>
      </c>
      <c r="D312" s="149">
        <v>178</v>
      </c>
      <c r="E312" s="149">
        <v>1348</v>
      </c>
      <c r="F312" s="149">
        <v>2962</v>
      </c>
      <c r="G312" s="346">
        <v>37397</v>
      </c>
      <c r="H312" s="354">
        <v>79.2</v>
      </c>
    </row>
    <row r="313" spans="1:8">
      <c r="A313" s="52" t="s">
        <v>1526</v>
      </c>
      <c r="B313" s="52" t="s">
        <v>1527</v>
      </c>
      <c r="C313" s="149">
        <v>1337</v>
      </c>
      <c r="D313" s="149">
        <v>1008</v>
      </c>
      <c r="E313" s="149">
        <v>1703</v>
      </c>
      <c r="F313" s="149">
        <v>4048</v>
      </c>
      <c r="G313" s="346">
        <v>46607</v>
      </c>
      <c r="H313" s="354">
        <v>86.9</v>
      </c>
    </row>
    <row r="314" spans="1:8">
      <c r="A314" s="52" t="s">
        <v>1528</v>
      </c>
      <c r="B314" s="52" t="s">
        <v>1529</v>
      </c>
      <c r="C314" s="149">
        <v>490</v>
      </c>
      <c r="D314" s="149">
        <v>1147</v>
      </c>
      <c r="E314" s="149">
        <v>1458</v>
      </c>
      <c r="F314" s="149">
        <v>3095</v>
      </c>
      <c r="G314" s="346">
        <v>37449</v>
      </c>
      <c r="H314" s="354">
        <v>82.6</v>
      </c>
    </row>
    <row r="315" spans="1:8">
      <c r="A315" s="52" t="s">
        <v>1530</v>
      </c>
      <c r="B315" s="52" t="s">
        <v>840</v>
      </c>
      <c r="C315" s="149">
        <v>742</v>
      </c>
      <c r="D315" s="149">
        <v>499</v>
      </c>
      <c r="E315" s="149">
        <v>1736</v>
      </c>
      <c r="F315" s="149">
        <v>2977</v>
      </c>
      <c r="G315" s="346">
        <v>40001</v>
      </c>
      <c r="H315" s="354">
        <v>74.400000000000006</v>
      </c>
    </row>
    <row r="316" spans="1:8">
      <c r="A316" s="52" t="s">
        <v>1531</v>
      </c>
      <c r="B316" s="52" t="s">
        <v>850</v>
      </c>
      <c r="C316" s="149">
        <v>1232</v>
      </c>
      <c r="D316" s="149">
        <v>318</v>
      </c>
      <c r="E316" s="149">
        <v>689</v>
      </c>
      <c r="F316" s="149">
        <v>2239</v>
      </c>
      <c r="G316" s="346">
        <v>39709</v>
      </c>
      <c r="H316" s="354">
        <v>56.4</v>
      </c>
    </row>
    <row r="317" spans="1:8">
      <c r="A317" s="52" t="s">
        <v>1532</v>
      </c>
      <c r="B317" s="52" t="s">
        <v>1533</v>
      </c>
      <c r="C317" s="149">
        <v>1853</v>
      </c>
      <c r="D317" s="149">
        <v>1156</v>
      </c>
      <c r="E317" s="149">
        <v>2849</v>
      </c>
      <c r="F317" s="149">
        <v>5858</v>
      </c>
      <c r="G317" s="346">
        <v>38680</v>
      </c>
      <c r="H317" s="354">
        <v>151.4</v>
      </c>
    </row>
    <row r="318" spans="1:8">
      <c r="A318" s="52" t="s">
        <v>1534</v>
      </c>
      <c r="B318" s="52" t="s">
        <v>1535</v>
      </c>
      <c r="C318" s="149">
        <v>1445</v>
      </c>
      <c r="D318" s="149">
        <v>73</v>
      </c>
      <c r="E318" s="149">
        <v>387</v>
      </c>
      <c r="F318" s="149">
        <v>1905</v>
      </c>
      <c r="G318" s="346">
        <v>32245</v>
      </c>
      <c r="H318" s="354">
        <v>59.1</v>
      </c>
    </row>
    <row r="319" spans="1:8">
      <c r="A319" s="52" t="s">
        <v>1536</v>
      </c>
      <c r="B319" s="52" t="s">
        <v>1537</v>
      </c>
      <c r="C319" s="149">
        <v>1480</v>
      </c>
      <c r="D319" s="149">
        <v>682</v>
      </c>
      <c r="E319" s="149">
        <v>1678</v>
      </c>
      <c r="F319" s="149">
        <v>3840</v>
      </c>
      <c r="G319" s="346">
        <v>47618</v>
      </c>
      <c r="H319" s="354">
        <v>80.599999999999994</v>
      </c>
    </row>
    <row r="320" spans="1:8">
      <c r="A320" s="52" t="s">
        <v>1538</v>
      </c>
      <c r="B320" s="52" t="s">
        <v>391</v>
      </c>
      <c r="C320" s="149">
        <v>2243</v>
      </c>
      <c r="D320" s="149">
        <v>699</v>
      </c>
      <c r="E320" s="149">
        <v>1175</v>
      </c>
      <c r="F320" s="149">
        <v>4117</v>
      </c>
      <c r="G320" s="346">
        <v>39572</v>
      </c>
      <c r="H320" s="354">
        <v>104</v>
      </c>
    </row>
    <row r="321" spans="1:8">
      <c r="A321" s="52" t="s">
        <v>1539</v>
      </c>
      <c r="B321" s="52" t="s">
        <v>1540</v>
      </c>
      <c r="C321" s="149">
        <v>1553</v>
      </c>
      <c r="D321" s="149">
        <v>0</v>
      </c>
      <c r="E321" s="149">
        <v>333</v>
      </c>
      <c r="F321" s="149">
        <v>1886</v>
      </c>
      <c r="G321" s="346">
        <v>37943</v>
      </c>
      <c r="H321" s="354">
        <v>49.7</v>
      </c>
    </row>
    <row r="322" spans="1:8">
      <c r="A322" s="52" t="s">
        <v>1541</v>
      </c>
      <c r="B322" s="52" t="s">
        <v>1542</v>
      </c>
      <c r="C322" s="149">
        <v>1106</v>
      </c>
      <c r="D322" s="149">
        <v>2</v>
      </c>
      <c r="E322" s="149">
        <v>298</v>
      </c>
      <c r="F322" s="149">
        <v>1406</v>
      </c>
      <c r="G322" s="346">
        <v>39375</v>
      </c>
      <c r="H322" s="354">
        <v>35.700000000000003</v>
      </c>
    </row>
    <row r="323" spans="1:8">
      <c r="A323" s="52" t="s">
        <v>1543</v>
      </c>
      <c r="B323" s="52" t="s">
        <v>1544</v>
      </c>
      <c r="C323" s="149">
        <v>1015</v>
      </c>
      <c r="D323" s="149">
        <v>115</v>
      </c>
      <c r="E323" s="149">
        <v>579</v>
      </c>
      <c r="F323" s="149">
        <v>1709</v>
      </c>
      <c r="G323" s="346">
        <v>35815</v>
      </c>
      <c r="H323" s="354">
        <v>47.7</v>
      </c>
    </row>
    <row r="324" spans="1:8">
      <c r="A324" s="52" t="s">
        <v>1545</v>
      </c>
      <c r="B324" s="52" t="s">
        <v>1546</v>
      </c>
      <c r="C324" s="149">
        <v>900</v>
      </c>
      <c r="D324" s="149">
        <v>929</v>
      </c>
      <c r="E324" s="149">
        <v>881</v>
      </c>
      <c r="F324" s="149">
        <v>2710</v>
      </c>
      <c r="G324" s="346">
        <v>36588</v>
      </c>
      <c r="H324" s="354">
        <v>74.099999999999994</v>
      </c>
    </row>
    <row r="325" spans="1:8">
      <c r="A325" s="52" t="s">
        <v>1547</v>
      </c>
      <c r="B325" s="52" t="s">
        <v>598</v>
      </c>
      <c r="C325" s="149">
        <v>1054</v>
      </c>
      <c r="D325" s="149">
        <v>698</v>
      </c>
      <c r="E325" s="149">
        <v>780</v>
      </c>
      <c r="F325" s="149">
        <v>2532</v>
      </c>
      <c r="G325" s="346">
        <v>38486</v>
      </c>
      <c r="H325" s="354">
        <v>65.8</v>
      </c>
    </row>
    <row r="326" spans="1:8">
      <c r="A326" s="52" t="s">
        <v>1548</v>
      </c>
      <c r="B326" s="52" t="s">
        <v>1549</v>
      </c>
      <c r="C326" s="149">
        <v>1478</v>
      </c>
      <c r="D326" s="149">
        <v>821</v>
      </c>
      <c r="E326" s="149">
        <v>1582</v>
      </c>
      <c r="F326" s="149">
        <v>3881</v>
      </c>
      <c r="G326" s="346">
        <v>42986</v>
      </c>
      <c r="H326" s="354">
        <v>90.3</v>
      </c>
    </row>
    <row r="327" spans="1:8">
      <c r="A327" s="52" t="s">
        <v>1550</v>
      </c>
      <c r="B327" s="52" t="s">
        <v>1551</v>
      </c>
      <c r="C327" s="149">
        <v>1509</v>
      </c>
      <c r="D327" s="149">
        <v>3</v>
      </c>
      <c r="E327" s="149">
        <v>578</v>
      </c>
      <c r="F327" s="149">
        <v>2090</v>
      </c>
      <c r="G327" s="346">
        <v>42037</v>
      </c>
      <c r="H327" s="354">
        <v>49.7</v>
      </c>
    </row>
    <row r="328" spans="1:8">
      <c r="A328" s="52" t="s">
        <v>1552</v>
      </c>
      <c r="B328" s="52" t="s">
        <v>1553</v>
      </c>
      <c r="C328" s="149">
        <v>2657</v>
      </c>
      <c r="D328" s="149">
        <v>325</v>
      </c>
      <c r="E328" s="149">
        <v>755</v>
      </c>
      <c r="F328" s="149">
        <v>3737</v>
      </c>
      <c r="G328" s="346">
        <v>45218</v>
      </c>
      <c r="H328" s="354">
        <v>82.6</v>
      </c>
    </row>
    <row r="329" spans="1:8">
      <c r="A329" s="52" t="s">
        <v>1554</v>
      </c>
      <c r="B329" s="52" t="s">
        <v>1555</v>
      </c>
      <c r="C329" s="149">
        <v>1070</v>
      </c>
      <c r="D329" s="149">
        <v>632</v>
      </c>
      <c r="E329" s="149">
        <v>965</v>
      </c>
      <c r="F329" s="149">
        <v>2667</v>
      </c>
      <c r="G329" s="346">
        <v>40720</v>
      </c>
      <c r="H329" s="354">
        <v>65.5</v>
      </c>
    </row>
    <row r="330" spans="1:8">
      <c r="A330" s="52" t="s">
        <v>1556</v>
      </c>
      <c r="B330" s="52" t="s">
        <v>241</v>
      </c>
      <c r="C330" s="149">
        <v>1433</v>
      </c>
      <c r="D330" s="149">
        <v>911</v>
      </c>
      <c r="E330" s="149">
        <v>2405</v>
      </c>
      <c r="F330" s="149">
        <v>4749</v>
      </c>
      <c r="G330" s="346">
        <v>47228</v>
      </c>
      <c r="H330" s="354">
        <v>100.6</v>
      </c>
    </row>
    <row r="331" spans="1:8">
      <c r="A331" s="52" t="s">
        <v>1557</v>
      </c>
      <c r="B331" s="52" t="s">
        <v>484</v>
      </c>
      <c r="C331" s="149">
        <v>1790</v>
      </c>
      <c r="D331" s="149">
        <v>957</v>
      </c>
      <c r="E331" s="149">
        <v>1582</v>
      </c>
      <c r="F331" s="149">
        <v>4329</v>
      </c>
      <c r="G331" s="346">
        <v>37641</v>
      </c>
      <c r="H331" s="354">
        <v>115</v>
      </c>
    </row>
    <row r="332" spans="1:8">
      <c r="A332" s="52" t="s">
        <v>1558</v>
      </c>
      <c r="B332" s="52" t="s">
        <v>1559</v>
      </c>
      <c r="C332" s="149">
        <v>2086</v>
      </c>
      <c r="D332" s="149">
        <v>561</v>
      </c>
      <c r="E332" s="149">
        <v>946</v>
      </c>
      <c r="F332" s="149">
        <v>3593</v>
      </c>
      <c r="G332" s="346">
        <v>54456</v>
      </c>
      <c r="H332" s="354">
        <v>66</v>
      </c>
    </row>
    <row r="333" spans="1:8">
      <c r="A333" s="52" t="s">
        <v>1560</v>
      </c>
      <c r="B333" s="52" t="s">
        <v>1561</v>
      </c>
      <c r="C333" s="149">
        <v>1881</v>
      </c>
      <c r="D333" s="149">
        <v>1335</v>
      </c>
      <c r="E333" s="149">
        <v>2974</v>
      </c>
      <c r="F333" s="149">
        <v>6190</v>
      </c>
      <c r="G333" s="346">
        <v>41135</v>
      </c>
      <c r="H333" s="354">
        <v>150.5</v>
      </c>
    </row>
    <row r="334" spans="1:8">
      <c r="A334" s="52" t="s">
        <v>1562</v>
      </c>
      <c r="B334" s="52" t="s">
        <v>1563</v>
      </c>
      <c r="C334" s="149">
        <v>1501</v>
      </c>
      <c r="D334" s="149">
        <v>38</v>
      </c>
      <c r="E334" s="149">
        <v>551</v>
      </c>
      <c r="F334" s="149">
        <v>2090</v>
      </c>
      <c r="G334" s="346">
        <v>41389</v>
      </c>
      <c r="H334" s="354">
        <v>50.5</v>
      </c>
    </row>
    <row r="335" spans="1:8">
      <c r="A335" s="52" t="s">
        <v>1564</v>
      </c>
      <c r="B335" s="52" t="s">
        <v>407</v>
      </c>
      <c r="C335" s="149">
        <v>1367</v>
      </c>
      <c r="D335" s="149">
        <v>326</v>
      </c>
      <c r="E335" s="149">
        <v>1142</v>
      </c>
      <c r="F335" s="149">
        <v>2835</v>
      </c>
      <c r="G335" s="346">
        <v>39128</v>
      </c>
      <c r="H335" s="354">
        <v>72.5</v>
      </c>
    </row>
    <row r="336" spans="1:8">
      <c r="A336" s="52" t="s">
        <v>1565</v>
      </c>
      <c r="B336" s="52" t="s">
        <v>1566</v>
      </c>
      <c r="C336" s="149">
        <v>1314</v>
      </c>
      <c r="D336" s="149">
        <v>853</v>
      </c>
      <c r="E336" s="149">
        <v>1008</v>
      </c>
      <c r="F336" s="149">
        <v>3175</v>
      </c>
      <c r="G336" s="346">
        <v>41328</v>
      </c>
      <c r="H336" s="354">
        <v>76.8</v>
      </c>
    </row>
    <row r="337" spans="1:8">
      <c r="A337" s="52" t="s">
        <v>1567</v>
      </c>
      <c r="B337" s="52" t="s">
        <v>1568</v>
      </c>
      <c r="C337" s="149">
        <v>1680</v>
      </c>
      <c r="D337" s="149">
        <v>94</v>
      </c>
      <c r="E337" s="149">
        <v>553</v>
      </c>
      <c r="F337" s="149">
        <v>2327</v>
      </c>
      <c r="G337" s="346">
        <v>32844</v>
      </c>
      <c r="H337" s="354">
        <v>70.900000000000006</v>
      </c>
    </row>
    <row r="338" spans="1:8">
      <c r="A338" s="52" t="s">
        <v>1569</v>
      </c>
      <c r="B338" s="52" t="s">
        <v>1570</v>
      </c>
      <c r="C338" s="149">
        <v>891</v>
      </c>
      <c r="D338" s="149">
        <v>450</v>
      </c>
      <c r="E338" s="149">
        <v>880</v>
      </c>
      <c r="F338" s="149">
        <v>2221</v>
      </c>
      <c r="G338" s="346">
        <v>40045</v>
      </c>
      <c r="H338" s="354">
        <v>55.5</v>
      </c>
    </row>
    <row r="339" spans="1:8">
      <c r="A339" s="52" t="s">
        <v>1571</v>
      </c>
      <c r="B339" s="52" t="s">
        <v>1572</v>
      </c>
      <c r="C339" s="149">
        <v>1107</v>
      </c>
      <c r="D339" s="149">
        <v>765</v>
      </c>
      <c r="E339" s="149">
        <v>1029</v>
      </c>
      <c r="F339" s="149">
        <v>2901</v>
      </c>
      <c r="G339" s="346">
        <v>36269</v>
      </c>
      <c r="H339" s="354">
        <v>80</v>
      </c>
    </row>
    <row r="340" spans="1:8">
      <c r="A340" s="52" t="s">
        <v>1573</v>
      </c>
      <c r="B340" s="52" t="s">
        <v>1574</v>
      </c>
      <c r="C340" s="149">
        <v>1901</v>
      </c>
      <c r="D340" s="149">
        <v>271</v>
      </c>
      <c r="E340" s="149">
        <v>748</v>
      </c>
      <c r="F340" s="149">
        <v>2920</v>
      </c>
      <c r="G340" s="346">
        <v>38926</v>
      </c>
      <c r="H340" s="354">
        <v>75</v>
      </c>
    </row>
    <row r="341" spans="1:8">
      <c r="A341" s="52" t="s">
        <v>1575</v>
      </c>
      <c r="B341" s="52" t="s">
        <v>1576</v>
      </c>
      <c r="C341" s="149">
        <v>1033</v>
      </c>
      <c r="D341" s="149">
        <v>600</v>
      </c>
      <c r="E341" s="149">
        <v>427</v>
      </c>
      <c r="F341" s="149">
        <v>2060</v>
      </c>
      <c r="G341" s="346">
        <v>44159</v>
      </c>
      <c r="H341" s="354">
        <v>46.6</v>
      </c>
    </row>
    <row r="342" spans="1:8">
      <c r="A342" s="52" t="s">
        <v>1577</v>
      </c>
      <c r="B342" s="52" t="s">
        <v>1578</v>
      </c>
      <c r="C342" s="149">
        <v>1777</v>
      </c>
      <c r="D342" s="149">
        <v>1785</v>
      </c>
      <c r="E342" s="149">
        <v>3356</v>
      </c>
      <c r="F342" s="149">
        <v>6918</v>
      </c>
      <c r="G342" s="346">
        <v>42068</v>
      </c>
      <c r="H342" s="354">
        <v>164.4</v>
      </c>
    </row>
    <row r="343" spans="1:8">
      <c r="A343" s="52" t="s">
        <v>1579</v>
      </c>
      <c r="B343" s="52" t="s">
        <v>1580</v>
      </c>
      <c r="C343" s="149">
        <v>1787</v>
      </c>
      <c r="D343" s="149">
        <v>1792</v>
      </c>
      <c r="E343" s="149">
        <v>2832</v>
      </c>
      <c r="F343" s="149">
        <v>6411</v>
      </c>
      <c r="G343" s="346">
        <v>41571</v>
      </c>
      <c r="H343" s="354">
        <v>154.19999999999999</v>
      </c>
    </row>
    <row r="344" spans="1:8">
      <c r="A344" s="52" t="s">
        <v>1581</v>
      </c>
      <c r="B344" s="52" t="s">
        <v>1582</v>
      </c>
      <c r="C344" s="149">
        <v>3014</v>
      </c>
      <c r="D344" s="149">
        <v>1959</v>
      </c>
      <c r="E344" s="149">
        <v>2586</v>
      </c>
      <c r="F344" s="149">
        <v>7559</v>
      </c>
      <c r="G344" s="346">
        <v>42492</v>
      </c>
      <c r="H344" s="354">
        <v>177.9</v>
      </c>
    </row>
    <row r="345" spans="1:8">
      <c r="A345" s="52" t="s">
        <v>1583</v>
      </c>
      <c r="B345" s="52" t="s">
        <v>1584</v>
      </c>
      <c r="C345" s="149">
        <v>1862</v>
      </c>
      <c r="D345" s="149">
        <v>708</v>
      </c>
      <c r="E345" s="149">
        <v>2013</v>
      </c>
      <c r="F345" s="149">
        <v>4583</v>
      </c>
      <c r="G345" s="346">
        <v>38088</v>
      </c>
      <c r="H345" s="354">
        <v>120.3</v>
      </c>
    </row>
    <row r="346" spans="1:8">
      <c r="A346" s="52" t="s">
        <v>1585</v>
      </c>
      <c r="B346" s="52" t="s">
        <v>1586</v>
      </c>
      <c r="C346" s="149">
        <v>1135</v>
      </c>
      <c r="D346" s="149">
        <v>127</v>
      </c>
      <c r="E346" s="149">
        <v>491</v>
      </c>
      <c r="F346" s="149">
        <v>1753</v>
      </c>
      <c r="G346" s="346">
        <v>34685</v>
      </c>
      <c r="H346" s="354">
        <v>50.5</v>
      </c>
    </row>
    <row r="347" spans="1:8">
      <c r="A347" s="52" t="s">
        <v>1587</v>
      </c>
      <c r="B347" s="52" t="s">
        <v>1588</v>
      </c>
      <c r="C347" s="149">
        <v>3194</v>
      </c>
      <c r="D347" s="149">
        <v>3177</v>
      </c>
      <c r="E347" s="149">
        <v>4965</v>
      </c>
      <c r="F347" s="149">
        <v>11336</v>
      </c>
      <c r="G347" s="346">
        <v>41244</v>
      </c>
      <c r="H347" s="354">
        <v>274.89999999999998</v>
      </c>
    </row>
    <row r="348" spans="1:8">
      <c r="A348" s="52" t="s">
        <v>1589</v>
      </c>
      <c r="B348" s="52" t="s">
        <v>1590</v>
      </c>
      <c r="C348" s="149">
        <v>2955</v>
      </c>
      <c r="D348" s="149">
        <v>3942</v>
      </c>
      <c r="E348" s="149">
        <v>6563</v>
      </c>
      <c r="F348" s="149">
        <v>13460</v>
      </c>
      <c r="G348" s="346">
        <v>39456</v>
      </c>
      <c r="H348" s="354">
        <v>341.1</v>
      </c>
    </row>
    <row r="349" spans="1:8">
      <c r="A349" s="52" t="s">
        <v>1591</v>
      </c>
      <c r="B349" s="52" t="s">
        <v>1592</v>
      </c>
      <c r="C349" s="149">
        <v>1195</v>
      </c>
      <c r="D349" s="149">
        <v>319</v>
      </c>
      <c r="E349" s="149">
        <v>423</v>
      </c>
      <c r="F349" s="149">
        <v>1937</v>
      </c>
      <c r="G349" s="346">
        <v>36445</v>
      </c>
      <c r="H349" s="354">
        <v>53.1</v>
      </c>
    </row>
    <row r="350" spans="1:8">
      <c r="A350" s="52" t="s">
        <v>1593</v>
      </c>
      <c r="B350" s="52" t="s">
        <v>1594</v>
      </c>
      <c r="C350" s="149">
        <v>1262</v>
      </c>
      <c r="D350" s="149">
        <v>567</v>
      </c>
      <c r="E350" s="149">
        <v>521</v>
      </c>
      <c r="F350" s="149">
        <v>2350</v>
      </c>
      <c r="G350" s="346">
        <v>43342</v>
      </c>
      <c r="H350" s="354">
        <v>54.2</v>
      </c>
    </row>
    <row r="351" spans="1:8">
      <c r="A351" s="52" t="s">
        <v>1595</v>
      </c>
      <c r="B351" s="52" t="s">
        <v>1596</v>
      </c>
      <c r="C351" s="149">
        <v>1233</v>
      </c>
      <c r="D351" s="149">
        <v>24</v>
      </c>
      <c r="E351" s="149">
        <v>289</v>
      </c>
      <c r="F351" s="149">
        <v>1546</v>
      </c>
      <c r="G351" s="346">
        <v>42869</v>
      </c>
      <c r="H351" s="354">
        <v>36.1</v>
      </c>
    </row>
    <row r="352" spans="1:8">
      <c r="A352" s="52" t="s">
        <v>1597</v>
      </c>
      <c r="B352" s="52" t="s">
        <v>302</v>
      </c>
      <c r="C352" s="149">
        <v>1769</v>
      </c>
      <c r="D352" s="149">
        <v>2197</v>
      </c>
      <c r="E352" s="149">
        <v>7420</v>
      </c>
      <c r="F352" s="149">
        <v>11386</v>
      </c>
      <c r="G352" s="346">
        <v>37348</v>
      </c>
      <c r="H352" s="354">
        <v>304.89999999999998</v>
      </c>
    </row>
    <row r="353" spans="1:8">
      <c r="A353" s="52" t="s">
        <v>1598</v>
      </c>
      <c r="B353" s="52" t="s">
        <v>1599</v>
      </c>
      <c r="C353" s="149">
        <v>1542</v>
      </c>
      <c r="D353" s="149">
        <v>274</v>
      </c>
      <c r="E353" s="149">
        <v>1281</v>
      </c>
      <c r="F353" s="149">
        <v>3097</v>
      </c>
      <c r="G353" s="346">
        <v>37846</v>
      </c>
      <c r="H353" s="354">
        <v>81.8</v>
      </c>
    </row>
    <row r="354" spans="1:8">
      <c r="A354" s="52" t="s">
        <v>1600</v>
      </c>
      <c r="B354" s="52" t="s">
        <v>1601</v>
      </c>
      <c r="C354" s="149">
        <v>1297</v>
      </c>
      <c r="D354" s="149">
        <v>801</v>
      </c>
      <c r="E354" s="149">
        <v>1615</v>
      </c>
      <c r="F354" s="149">
        <v>3713</v>
      </c>
      <c r="G354" s="346">
        <v>35686</v>
      </c>
      <c r="H354" s="354">
        <v>104</v>
      </c>
    </row>
    <row r="355" spans="1:8">
      <c r="A355" s="52" t="s">
        <v>1602</v>
      </c>
      <c r="B355" s="52" t="s">
        <v>1603</v>
      </c>
      <c r="C355" s="149">
        <v>1723</v>
      </c>
      <c r="D355" s="149">
        <v>1320</v>
      </c>
      <c r="E355" s="149">
        <v>3908</v>
      </c>
      <c r="F355" s="149">
        <v>6951</v>
      </c>
      <c r="G355" s="346">
        <v>41338</v>
      </c>
      <c r="H355" s="354">
        <v>168.2</v>
      </c>
    </row>
    <row r="356" spans="1:8">
      <c r="A356" s="52" t="s">
        <v>1604</v>
      </c>
      <c r="B356" s="52" t="s">
        <v>1605</v>
      </c>
      <c r="C356" s="149">
        <v>3526</v>
      </c>
      <c r="D356" s="149">
        <v>2648</v>
      </c>
      <c r="E356" s="149">
        <v>2037</v>
      </c>
      <c r="F356" s="149">
        <v>8211</v>
      </c>
      <c r="G356" s="346">
        <v>38616</v>
      </c>
      <c r="H356" s="354">
        <v>212.6</v>
      </c>
    </row>
    <row r="357" spans="1:8">
      <c r="A357" s="52" t="s">
        <v>1606</v>
      </c>
      <c r="B357" s="52" t="s">
        <v>1607</v>
      </c>
      <c r="C357" s="149">
        <v>1704</v>
      </c>
      <c r="D357" s="149">
        <v>981</v>
      </c>
      <c r="E357" s="149">
        <v>2053</v>
      </c>
      <c r="F357" s="149">
        <v>4738</v>
      </c>
      <c r="G357" s="346">
        <v>47877</v>
      </c>
      <c r="H357" s="354">
        <v>99</v>
      </c>
    </row>
    <row r="358" spans="1:8">
      <c r="A358" s="52" t="s">
        <v>1608</v>
      </c>
      <c r="B358" s="52" t="s">
        <v>1609</v>
      </c>
      <c r="C358" s="149">
        <v>2546</v>
      </c>
      <c r="D358" s="149">
        <v>218</v>
      </c>
      <c r="E358" s="149">
        <v>769</v>
      </c>
      <c r="F358" s="149">
        <v>3533</v>
      </c>
      <c r="G358" s="346">
        <v>42200</v>
      </c>
      <c r="H358" s="354">
        <v>83.7</v>
      </c>
    </row>
    <row r="359" spans="1:8">
      <c r="A359" s="52" t="s">
        <v>1610</v>
      </c>
      <c r="B359" s="52" t="s">
        <v>1611</v>
      </c>
      <c r="C359" s="149">
        <v>1241</v>
      </c>
      <c r="D359" s="149">
        <v>1758</v>
      </c>
      <c r="E359" s="149">
        <v>251</v>
      </c>
      <c r="F359" s="149">
        <v>3250</v>
      </c>
      <c r="G359" s="346">
        <v>52667</v>
      </c>
      <c r="H359" s="354">
        <v>61.7</v>
      </c>
    </row>
    <row r="360" spans="1:8">
      <c r="A360" s="52" t="s">
        <v>1612</v>
      </c>
      <c r="B360" s="52" t="s">
        <v>1613</v>
      </c>
      <c r="C360" s="149">
        <v>3131</v>
      </c>
      <c r="D360" s="149">
        <v>987</v>
      </c>
      <c r="E360" s="149">
        <v>1283</v>
      </c>
      <c r="F360" s="149">
        <v>5401</v>
      </c>
      <c r="G360" s="346">
        <v>39612</v>
      </c>
      <c r="H360" s="354">
        <v>136.30000000000001</v>
      </c>
    </row>
    <row r="361" spans="1:8">
      <c r="A361" s="52" t="s">
        <v>1614</v>
      </c>
      <c r="B361" s="52" t="s">
        <v>1615</v>
      </c>
      <c r="C361" s="149">
        <v>2979</v>
      </c>
      <c r="D361" s="149">
        <v>880</v>
      </c>
      <c r="E361" s="149">
        <v>1025</v>
      </c>
      <c r="F361" s="149">
        <v>4884</v>
      </c>
      <c r="G361" s="346">
        <v>45861</v>
      </c>
      <c r="H361" s="354">
        <v>106.5</v>
      </c>
    </row>
    <row r="362" spans="1:8">
      <c r="A362" s="52" t="s">
        <v>1616</v>
      </c>
      <c r="B362" s="52" t="s">
        <v>304</v>
      </c>
      <c r="C362" s="149">
        <v>1837</v>
      </c>
      <c r="D362" s="149">
        <v>1797</v>
      </c>
      <c r="E362" s="149">
        <v>4592</v>
      </c>
      <c r="F362" s="149">
        <v>8226</v>
      </c>
      <c r="G362" s="346">
        <v>40844</v>
      </c>
      <c r="H362" s="354">
        <v>201.4</v>
      </c>
    </row>
    <row r="363" spans="1:8">
      <c r="A363" s="52" t="s">
        <v>1617</v>
      </c>
      <c r="B363" s="52" t="s">
        <v>1618</v>
      </c>
      <c r="C363" s="149">
        <v>1371</v>
      </c>
      <c r="D363" s="149">
        <v>151</v>
      </c>
      <c r="E363" s="149">
        <v>1462</v>
      </c>
      <c r="F363" s="149">
        <v>2984</v>
      </c>
      <c r="G363" s="346">
        <v>38524</v>
      </c>
      <c r="H363" s="354">
        <v>77.5</v>
      </c>
    </row>
    <row r="364" spans="1:8">
      <c r="A364" s="52" t="s">
        <v>1619</v>
      </c>
      <c r="B364" s="52" t="s">
        <v>1620</v>
      </c>
      <c r="C364" s="149">
        <v>792</v>
      </c>
      <c r="D364" s="149">
        <v>63</v>
      </c>
      <c r="E364" s="149">
        <v>100</v>
      </c>
      <c r="F364" s="149">
        <v>955</v>
      </c>
      <c r="G364" s="346">
        <v>39373</v>
      </c>
      <c r="H364" s="354">
        <v>24.3</v>
      </c>
    </row>
    <row r="365" spans="1:8">
      <c r="A365" s="52" t="s">
        <v>1621</v>
      </c>
      <c r="B365" s="52" t="s">
        <v>1622</v>
      </c>
      <c r="C365" s="149">
        <v>1512</v>
      </c>
      <c r="D365" s="149">
        <v>6</v>
      </c>
      <c r="E365" s="149">
        <v>559</v>
      </c>
      <c r="F365" s="149">
        <v>2077</v>
      </c>
      <c r="G365" s="346">
        <v>39609</v>
      </c>
      <c r="H365" s="354">
        <v>52.4</v>
      </c>
    </row>
    <row r="366" spans="1:8">
      <c r="A366" s="52" t="s">
        <v>1623</v>
      </c>
      <c r="B366" s="52" t="s">
        <v>1624</v>
      </c>
      <c r="C366" s="149">
        <v>1489</v>
      </c>
      <c r="D366" s="149">
        <v>136</v>
      </c>
      <c r="E366" s="149">
        <v>463</v>
      </c>
      <c r="F366" s="149">
        <v>2088</v>
      </c>
      <c r="G366" s="346">
        <v>42883</v>
      </c>
      <c r="H366" s="354">
        <v>48.7</v>
      </c>
    </row>
    <row r="367" spans="1:8">
      <c r="A367" s="52" t="s">
        <v>1625</v>
      </c>
      <c r="B367" s="52" t="s">
        <v>1626</v>
      </c>
      <c r="C367" s="149">
        <v>2388</v>
      </c>
      <c r="D367" s="149">
        <v>366</v>
      </c>
      <c r="E367" s="149">
        <v>585</v>
      </c>
      <c r="F367" s="149">
        <v>3339</v>
      </c>
      <c r="G367" s="346">
        <v>41409</v>
      </c>
      <c r="H367" s="354">
        <v>80.599999999999994</v>
      </c>
    </row>
    <row r="368" spans="1:8">
      <c r="A368" s="52" t="s">
        <v>1627</v>
      </c>
      <c r="B368" s="52" t="s">
        <v>1628</v>
      </c>
      <c r="C368" s="149">
        <v>1719</v>
      </c>
      <c r="D368" s="149">
        <v>1295</v>
      </c>
      <c r="E368" s="149">
        <v>4143</v>
      </c>
      <c r="F368" s="149">
        <v>7157</v>
      </c>
      <c r="G368" s="346">
        <v>38286</v>
      </c>
      <c r="H368" s="354">
        <v>186.9</v>
      </c>
    </row>
    <row r="369" spans="1:8">
      <c r="A369" s="52" t="s">
        <v>1629</v>
      </c>
      <c r="B369" s="52" t="s">
        <v>516</v>
      </c>
      <c r="C369" s="149">
        <v>2264</v>
      </c>
      <c r="D369" s="149">
        <v>973</v>
      </c>
      <c r="E369" s="149">
        <v>1437</v>
      </c>
      <c r="F369" s="149">
        <v>4674</v>
      </c>
      <c r="G369" s="346">
        <v>37003</v>
      </c>
      <c r="H369" s="354">
        <v>126.3</v>
      </c>
    </row>
    <row r="370" spans="1:8">
      <c r="A370" s="52" t="s">
        <v>1630</v>
      </c>
      <c r="B370" s="52" t="s">
        <v>1631</v>
      </c>
      <c r="C370" s="149">
        <v>1220</v>
      </c>
      <c r="D370" s="149">
        <v>45</v>
      </c>
      <c r="E370" s="149">
        <v>206</v>
      </c>
      <c r="F370" s="149">
        <v>1471</v>
      </c>
      <c r="G370" s="346">
        <v>40355</v>
      </c>
      <c r="H370" s="354">
        <v>36.5</v>
      </c>
    </row>
    <row r="371" spans="1:8">
      <c r="A371" s="52" t="s">
        <v>1632</v>
      </c>
      <c r="B371" s="52" t="s">
        <v>306</v>
      </c>
      <c r="C371" s="149">
        <v>1840</v>
      </c>
      <c r="D371" s="149">
        <v>108</v>
      </c>
      <c r="E371" s="149">
        <v>1449</v>
      </c>
      <c r="F371" s="149">
        <v>3397</v>
      </c>
      <c r="G371" s="346">
        <v>40823</v>
      </c>
      <c r="H371" s="354">
        <v>83.2</v>
      </c>
    </row>
    <row r="372" spans="1:8">
      <c r="A372" s="52" t="s">
        <v>1633</v>
      </c>
      <c r="B372" s="52" t="s">
        <v>1634</v>
      </c>
      <c r="C372" s="149">
        <v>2086</v>
      </c>
      <c r="D372" s="149">
        <v>399</v>
      </c>
      <c r="E372" s="149">
        <v>959</v>
      </c>
      <c r="F372" s="149">
        <v>3444</v>
      </c>
      <c r="G372" s="346">
        <v>44047</v>
      </c>
      <c r="H372" s="354">
        <v>78.2</v>
      </c>
    </row>
    <row r="373" spans="1:8">
      <c r="A373" s="52" t="s">
        <v>1635</v>
      </c>
      <c r="B373" s="52" t="s">
        <v>1636</v>
      </c>
      <c r="C373" s="149">
        <v>827</v>
      </c>
      <c r="D373" s="149">
        <v>14</v>
      </c>
      <c r="E373" s="149">
        <v>83</v>
      </c>
      <c r="F373" s="149">
        <v>924</v>
      </c>
      <c r="G373" s="346">
        <v>48830</v>
      </c>
      <c r="H373" s="354">
        <v>18.899999999999999</v>
      </c>
    </row>
    <row r="374" spans="1:8">
      <c r="A374" s="52" t="s">
        <v>1637</v>
      </c>
      <c r="B374" s="52" t="s">
        <v>278</v>
      </c>
      <c r="C374" s="149">
        <v>1684</v>
      </c>
      <c r="D374" s="149">
        <v>1919</v>
      </c>
      <c r="E374" s="149">
        <v>6051</v>
      </c>
      <c r="F374" s="149">
        <v>9654</v>
      </c>
      <c r="G374" s="346">
        <v>42633</v>
      </c>
      <c r="H374" s="354">
        <v>226.4</v>
      </c>
    </row>
    <row r="375" spans="1:8">
      <c r="A375" s="52" t="s">
        <v>1638</v>
      </c>
      <c r="B375" s="52" t="s">
        <v>1639</v>
      </c>
      <c r="C375" s="149">
        <v>2014</v>
      </c>
      <c r="D375" s="149">
        <v>690</v>
      </c>
      <c r="E375" s="149">
        <v>666</v>
      </c>
      <c r="F375" s="149">
        <v>3370</v>
      </c>
      <c r="G375" s="346">
        <v>42574</v>
      </c>
      <c r="H375" s="354">
        <v>79.2</v>
      </c>
    </row>
    <row r="376" spans="1:8">
      <c r="A376" s="52" t="s">
        <v>1640</v>
      </c>
      <c r="B376" s="52" t="s">
        <v>1641</v>
      </c>
      <c r="C376" s="149">
        <v>1055</v>
      </c>
      <c r="D376" s="149">
        <v>664</v>
      </c>
      <c r="E376" s="149">
        <v>743</v>
      </c>
      <c r="F376" s="149">
        <v>2462</v>
      </c>
      <c r="G376" s="346">
        <v>42889</v>
      </c>
      <c r="H376" s="354">
        <v>57.4</v>
      </c>
    </row>
    <row r="377" spans="1:8">
      <c r="A377" s="52" t="s">
        <v>1642</v>
      </c>
      <c r="B377" s="52" t="s">
        <v>1643</v>
      </c>
      <c r="C377" s="149">
        <v>1112</v>
      </c>
      <c r="D377" s="149">
        <v>63</v>
      </c>
      <c r="E377" s="149">
        <v>591</v>
      </c>
      <c r="F377" s="149">
        <v>1766</v>
      </c>
      <c r="G377" s="346">
        <v>39361</v>
      </c>
      <c r="H377" s="354">
        <v>44.9</v>
      </c>
    </row>
    <row r="378" spans="1:8">
      <c r="A378" s="52" t="s">
        <v>1644</v>
      </c>
      <c r="B378" s="52" t="s">
        <v>1645</v>
      </c>
      <c r="C378" s="149">
        <v>1564</v>
      </c>
      <c r="D378" s="149">
        <v>120</v>
      </c>
      <c r="E378" s="149">
        <v>746</v>
      </c>
      <c r="F378" s="149">
        <v>2430</v>
      </c>
      <c r="G378" s="346">
        <v>34729</v>
      </c>
      <c r="H378" s="354">
        <v>70</v>
      </c>
    </row>
    <row r="379" spans="1:8">
      <c r="A379" s="52" t="s">
        <v>1646</v>
      </c>
      <c r="B379" s="52" t="s">
        <v>1647</v>
      </c>
      <c r="C379" s="149">
        <v>1636</v>
      </c>
      <c r="D379" s="149">
        <v>1225</v>
      </c>
      <c r="E379" s="149">
        <v>3500</v>
      </c>
      <c r="F379" s="149">
        <v>6361</v>
      </c>
      <c r="G379" s="346">
        <v>41320</v>
      </c>
      <c r="H379" s="354">
        <v>153.9</v>
      </c>
    </row>
    <row r="380" spans="1:8">
      <c r="A380" s="52" t="s">
        <v>1648</v>
      </c>
      <c r="B380" s="52" t="s">
        <v>1649</v>
      </c>
      <c r="C380" s="149">
        <v>1746</v>
      </c>
      <c r="D380" s="149">
        <v>779</v>
      </c>
      <c r="E380" s="149">
        <v>2799</v>
      </c>
      <c r="F380" s="149">
        <v>5324</v>
      </c>
      <c r="G380" s="346">
        <v>39686</v>
      </c>
      <c r="H380" s="354">
        <v>134.19999999999999</v>
      </c>
    </row>
    <row r="381" spans="1:8">
      <c r="A381" s="52" t="s">
        <v>1650</v>
      </c>
      <c r="B381" s="52" t="s">
        <v>1651</v>
      </c>
      <c r="C381" s="149">
        <v>1258</v>
      </c>
      <c r="D381" s="149">
        <v>1148</v>
      </c>
      <c r="E381" s="149">
        <v>4221</v>
      </c>
      <c r="F381" s="149">
        <v>6627</v>
      </c>
      <c r="G381" s="346">
        <v>37358</v>
      </c>
      <c r="H381" s="354">
        <v>177.4</v>
      </c>
    </row>
    <row r="382" spans="1:8">
      <c r="A382" s="52" t="s">
        <v>1652</v>
      </c>
      <c r="B382" s="52" t="s">
        <v>488</v>
      </c>
      <c r="C382" s="149">
        <v>1488</v>
      </c>
      <c r="D382" s="149">
        <v>161</v>
      </c>
      <c r="E382" s="149">
        <v>1030</v>
      </c>
      <c r="F382" s="149">
        <v>2679</v>
      </c>
      <c r="G382" s="346">
        <v>40632</v>
      </c>
      <c r="H382" s="354">
        <v>65.900000000000006</v>
      </c>
    </row>
    <row r="383" spans="1:8">
      <c r="A383" s="52" t="s">
        <v>1653</v>
      </c>
      <c r="B383" s="52" t="s">
        <v>1654</v>
      </c>
      <c r="C383" s="149">
        <v>1525</v>
      </c>
      <c r="D383" s="149">
        <v>185</v>
      </c>
      <c r="E383" s="149">
        <v>272</v>
      </c>
      <c r="F383" s="149">
        <v>1982</v>
      </c>
      <c r="G383" s="346">
        <v>37548</v>
      </c>
      <c r="H383" s="354">
        <v>52.8</v>
      </c>
    </row>
    <row r="384" spans="1:8">
      <c r="A384" s="52" t="s">
        <v>1655</v>
      </c>
      <c r="B384" s="52" t="s">
        <v>1656</v>
      </c>
      <c r="C384" s="149">
        <v>1720</v>
      </c>
      <c r="D384" s="149">
        <v>0</v>
      </c>
      <c r="E384" s="149">
        <v>784</v>
      </c>
      <c r="F384" s="149">
        <v>2504</v>
      </c>
      <c r="G384" s="346">
        <v>41945</v>
      </c>
      <c r="H384" s="354">
        <v>59.7</v>
      </c>
    </row>
    <row r="385" spans="1:8">
      <c r="A385" s="52" t="s">
        <v>1657</v>
      </c>
      <c r="B385" s="52" t="s">
        <v>457</v>
      </c>
      <c r="C385" s="149">
        <v>1671</v>
      </c>
      <c r="D385" s="149">
        <v>179</v>
      </c>
      <c r="E385" s="149">
        <v>949</v>
      </c>
      <c r="F385" s="149">
        <v>2799</v>
      </c>
      <c r="G385" s="346">
        <v>39331</v>
      </c>
      <c r="H385" s="354">
        <v>71.2</v>
      </c>
    </row>
    <row r="386" spans="1:8">
      <c r="A386" s="52" t="s">
        <v>1658</v>
      </c>
      <c r="B386" s="52" t="s">
        <v>1659</v>
      </c>
      <c r="C386" s="149">
        <v>1741</v>
      </c>
      <c r="D386" s="149">
        <v>66</v>
      </c>
      <c r="E386" s="149">
        <v>1513</v>
      </c>
      <c r="F386" s="149">
        <v>3320</v>
      </c>
      <c r="G386" s="346">
        <v>41882</v>
      </c>
      <c r="H386" s="354">
        <v>79.3</v>
      </c>
    </row>
    <row r="387" spans="1:8">
      <c r="A387" s="52" t="s">
        <v>1660</v>
      </c>
      <c r="B387" s="52" t="s">
        <v>1661</v>
      </c>
      <c r="C387" s="149">
        <v>1161</v>
      </c>
      <c r="D387" s="149">
        <v>57</v>
      </c>
      <c r="E387" s="149">
        <v>484</v>
      </c>
      <c r="F387" s="149">
        <v>1702</v>
      </c>
      <c r="G387" s="346">
        <v>40487</v>
      </c>
      <c r="H387" s="354">
        <v>42</v>
      </c>
    </row>
    <row r="388" spans="1:8">
      <c r="A388" s="52" t="s">
        <v>1662</v>
      </c>
      <c r="B388" s="52" t="s">
        <v>1663</v>
      </c>
      <c r="C388" s="149">
        <v>3655</v>
      </c>
      <c r="D388" s="149">
        <v>1487</v>
      </c>
      <c r="E388" s="149">
        <v>2316</v>
      </c>
      <c r="F388" s="149">
        <v>7458</v>
      </c>
      <c r="G388" s="346">
        <v>49961</v>
      </c>
      <c r="H388" s="354">
        <v>149.30000000000001</v>
      </c>
    </row>
    <row r="389" spans="1:8">
      <c r="A389" s="52" t="s">
        <v>1664</v>
      </c>
      <c r="B389" s="52" t="s">
        <v>1665</v>
      </c>
      <c r="C389" s="149">
        <v>1458</v>
      </c>
      <c r="D389" s="149">
        <v>176</v>
      </c>
      <c r="E389" s="149">
        <v>422</v>
      </c>
      <c r="F389" s="149">
        <v>2056</v>
      </c>
      <c r="G389" s="346">
        <v>40832</v>
      </c>
      <c r="H389" s="354">
        <v>50.4</v>
      </c>
    </row>
    <row r="390" spans="1:8">
      <c r="A390" s="52" t="s">
        <v>1666</v>
      </c>
      <c r="B390" s="52" t="s">
        <v>1667</v>
      </c>
      <c r="C390" s="149">
        <v>1222</v>
      </c>
      <c r="D390" s="149">
        <v>690</v>
      </c>
      <c r="E390" s="149">
        <v>1796</v>
      </c>
      <c r="F390" s="149">
        <v>3708</v>
      </c>
      <c r="G390" s="346">
        <v>44001</v>
      </c>
      <c r="H390" s="354">
        <v>84.3</v>
      </c>
    </row>
    <row r="391" spans="1:8">
      <c r="A391" s="52" t="s">
        <v>1668</v>
      </c>
      <c r="B391" s="52" t="s">
        <v>1669</v>
      </c>
      <c r="C391" s="149">
        <v>2007</v>
      </c>
      <c r="D391" s="149">
        <v>384</v>
      </c>
      <c r="E391" s="149">
        <v>1671</v>
      </c>
      <c r="F391" s="149">
        <v>4062</v>
      </c>
      <c r="G391" s="346">
        <v>37162</v>
      </c>
      <c r="H391" s="354">
        <v>109.3</v>
      </c>
    </row>
    <row r="392" spans="1:8">
      <c r="A392" s="52" t="s">
        <v>1670</v>
      </c>
      <c r="B392" s="52" t="s">
        <v>1671</v>
      </c>
      <c r="C392" s="149">
        <v>1623</v>
      </c>
      <c r="D392" s="149">
        <v>1216</v>
      </c>
      <c r="E392" s="149">
        <v>2227</v>
      </c>
      <c r="F392" s="149">
        <v>5066</v>
      </c>
      <c r="G392" s="346">
        <v>28759</v>
      </c>
      <c r="H392" s="354">
        <v>176.2</v>
      </c>
    </row>
    <row r="393" spans="1:8">
      <c r="A393" s="52" t="s">
        <v>1672</v>
      </c>
      <c r="B393" s="52" t="s">
        <v>1673</v>
      </c>
      <c r="C393" s="149">
        <v>2303</v>
      </c>
      <c r="D393" s="149">
        <v>72</v>
      </c>
      <c r="E393" s="149">
        <v>2115</v>
      </c>
      <c r="F393" s="149">
        <v>4490</v>
      </c>
      <c r="G393" s="346">
        <v>35465</v>
      </c>
      <c r="H393" s="354">
        <v>126.6</v>
      </c>
    </row>
    <row r="394" spans="1:8">
      <c r="A394" s="52" t="s">
        <v>1674</v>
      </c>
      <c r="B394" s="52" t="s">
        <v>1675</v>
      </c>
      <c r="C394" s="149">
        <v>1406</v>
      </c>
      <c r="D394" s="149">
        <v>311</v>
      </c>
      <c r="E394" s="149">
        <v>845</v>
      </c>
      <c r="F394" s="149">
        <v>2562</v>
      </c>
      <c r="G394" s="346">
        <v>39532</v>
      </c>
      <c r="H394" s="354">
        <v>64.8</v>
      </c>
    </row>
    <row r="395" spans="1:8">
      <c r="A395" s="52" t="s">
        <v>1676</v>
      </c>
      <c r="B395" s="52" t="s">
        <v>758</v>
      </c>
      <c r="C395" s="149">
        <v>1208</v>
      </c>
      <c r="D395" s="149">
        <v>32</v>
      </c>
      <c r="E395" s="149">
        <v>306</v>
      </c>
      <c r="F395" s="149">
        <v>1546</v>
      </c>
      <c r="G395" s="346">
        <v>38136</v>
      </c>
      <c r="H395" s="354">
        <v>40.5</v>
      </c>
    </row>
    <row r="396" spans="1:8">
      <c r="A396" s="52" t="s">
        <v>1677</v>
      </c>
      <c r="B396" s="52" t="s">
        <v>1678</v>
      </c>
      <c r="C396" s="149">
        <v>1200</v>
      </c>
      <c r="D396" s="149">
        <v>408</v>
      </c>
      <c r="E396" s="149">
        <v>2264</v>
      </c>
      <c r="F396" s="149">
        <v>3872</v>
      </c>
      <c r="G396" s="346">
        <v>44984</v>
      </c>
      <c r="H396" s="354">
        <v>86.1</v>
      </c>
    </row>
    <row r="397" spans="1:8">
      <c r="A397" s="52" t="s">
        <v>1679</v>
      </c>
      <c r="B397" s="52" t="s">
        <v>1680</v>
      </c>
      <c r="C397" s="149">
        <v>1481</v>
      </c>
      <c r="D397" s="149">
        <v>1013</v>
      </c>
      <c r="E397" s="149">
        <v>3320</v>
      </c>
      <c r="F397" s="149">
        <v>5814</v>
      </c>
      <c r="G397" s="346">
        <v>39083</v>
      </c>
      <c r="H397" s="354">
        <v>148.80000000000001</v>
      </c>
    </row>
    <row r="398" spans="1:8">
      <c r="A398" s="52" t="s">
        <v>1681</v>
      </c>
      <c r="B398" s="52" t="s">
        <v>2935</v>
      </c>
      <c r="C398" s="149">
        <v>1102</v>
      </c>
      <c r="D398" s="149">
        <v>1592</v>
      </c>
      <c r="E398" s="149">
        <v>4786</v>
      </c>
      <c r="F398" s="149">
        <v>7480</v>
      </c>
      <c r="G398" s="346">
        <v>43511</v>
      </c>
      <c r="H398" s="354">
        <v>171.9</v>
      </c>
    </row>
    <row r="399" spans="1:8">
      <c r="A399" s="52" t="s">
        <v>1682</v>
      </c>
      <c r="B399" s="52" t="s">
        <v>1683</v>
      </c>
      <c r="C399" s="149">
        <v>1960</v>
      </c>
      <c r="D399" s="149">
        <v>13</v>
      </c>
      <c r="E399" s="149">
        <v>618</v>
      </c>
      <c r="F399" s="149">
        <v>2591</v>
      </c>
      <c r="G399" s="346">
        <v>36519</v>
      </c>
      <c r="H399" s="354">
        <v>70.900000000000006</v>
      </c>
    </row>
    <row r="400" spans="1:8">
      <c r="A400" s="52" t="s">
        <v>1684</v>
      </c>
      <c r="B400" s="52" t="s">
        <v>1685</v>
      </c>
      <c r="C400" s="149">
        <v>1344</v>
      </c>
      <c r="D400" s="149">
        <v>1494</v>
      </c>
      <c r="E400" s="149">
        <v>1591</v>
      </c>
      <c r="F400" s="149">
        <v>4429</v>
      </c>
      <c r="G400" s="346">
        <v>42194</v>
      </c>
      <c r="H400" s="354">
        <v>105</v>
      </c>
    </row>
    <row r="401" spans="1:8">
      <c r="A401" s="52" t="s">
        <v>1686</v>
      </c>
      <c r="B401" s="52" t="s">
        <v>1687</v>
      </c>
      <c r="C401" s="149">
        <v>1773</v>
      </c>
      <c r="D401" s="149">
        <v>779</v>
      </c>
      <c r="E401" s="149">
        <v>1534</v>
      </c>
      <c r="F401" s="149">
        <v>4086</v>
      </c>
      <c r="G401" s="346">
        <v>40142</v>
      </c>
      <c r="H401" s="354">
        <v>101.8</v>
      </c>
    </row>
    <row r="402" spans="1:8">
      <c r="A402" s="52" t="s">
        <v>1688</v>
      </c>
      <c r="B402" s="52" t="s">
        <v>1689</v>
      </c>
      <c r="C402" s="149">
        <v>1537</v>
      </c>
      <c r="D402" s="149">
        <v>411</v>
      </c>
      <c r="E402" s="149">
        <v>2433</v>
      </c>
      <c r="F402" s="149">
        <v>4381</v>
      </c>
      <c r="G402" s="346">
        <v>41449</v>
      </c>
      <c r="H402" s="354">
        <v>105.7</v>
      </c>
    </row>
    <row r="403" spans="1:8">
      <c r="A403" s="52" t="s">
        <v>1690</v>
      </c>
      <c r="B403" s="52" t="s">
        <v>1691</v>
      </c>
      <c r="C403" s="149">
        <v>1431</v>
      </c>
      <c r="D403" s="149">
        <v>426</v>
      </c>
      <c r="E403" s="149">
        <v>767</v>
      </c>
      <c r="F403" s="149">
        <v>2624</v>
      </c>
      <c r="G403" s="346">
        <v>43646</v>
      </c>
      <c r="H403" s="354">
        <v>60.1</v>
      </c>
    </row>
    <row r="404" spans="1:8">
      <c r="A404" s="52" t="s">
        <v>1692</v>
      </c>
      <c r="B404" s="52" t="s">
        <v>1693</v>
      </c>
      <c r="C404" s="149">
        <v>1853</v>
      </c>
      <c r="D404" s="149">
        <v>1032</v>
      </c>
      <c r="E404" s="149">
        <v>1029</v>
      </c>
      <c r="F404" s="149">
        <v>3914</v>
      </c>
      <c r="G404" s="346">
        <v>43829</v>
      </c>
      <c r="H404" s="354">
        <v>89.3</v>
      </c>
    </row>
    <row r="405" spans="1:8">
      <c r="A405" s="52" t="s">
        <v>1694</v>
      </c>
      <c r="B405" s="52" t="s">
        <v>1695</v>
      </c>
      <c r="C405" s="149">
        <v>1014</v>
      </c>
      <c r="D405" s="149">
        <v>27</v>
      </c>
      <c r="E405" s="149">
        <v>1023</v>
      </c>
      <c r="F405" s="149">
        <v>2064</v>
      </c>
      <c r="G405" s="346">
        <v>42778</v>
      </c>
      <c r="H405" s="354">
        <v>48.2</v>
      </c>
    </row>
    <row r="406" spans="1:8">
      <c r="A406" s="52" t="s">
        <v>1696</v>
      </c>
      <c r="B406" s="52" t="s">
        <v>1697</v>
      </c>
      <c r="C406" s="149">
        <v>1608</v>
      </c>
      <c r="D406" s="149">
        <v>170</v>
      </c>
      <c r="E406" s="149">
        <v>1170</v>
      </c>
      <c r="F406" s="149">
        <v>2948</v>
      </c>
      <c r="G406" s="346">
        <v>46480</v>
      </c>
      <c r="H406" s="354">
        <v>63.4</v>
      </c>
    </row>
    <row r="407" spans="1:8">
      <c r="A407" s="52" t="s">
        <v>1698</v>
      </c>
      <c r="B407" s="52" t="s">
        <v>1699</v>
      </c>
      <c r="C407" s="149">
        <v>2731</v>
      </c>
      <c r="D407" s="149">
        <v>855</v>
      </c>
      <c r="E407" s="149">
        <v>1802</v>
      </c>
      <c r="F407" s="149">
        <v>5388</v>
      </c>
      <c r="G407" s="346">
        <v>48233</v>
      </c>
      <c r="H407" s="354">
        <v>111.7</v>
      </c>
    </row>
    <row r="408" spans="1:8">
      <c r="A408" s="52" t="s">
        <v>1700</v>
      </c>
      <c r="B408" s="52" t="s">
        <v>504</v>
      </c>
      <c r="C408" s="149">
        <v>2197</v>
      </c>
      <c r="D408" s="149">
        <v>44</v>
      </c>
      <c r="E408" s="149">
        <v>1475</v>
      </c>
      <c r="F408" s="149">
        <v>3716</v>
      </c>
      <c r="G408" s="346">
        <v>40975</v>
      </c>
      <c r="H408" s="354">
        <v>90.7</v>
      </c>
    </row>
    <row r="409" spans="1:8">
      <c r="A409" s="52" t="s">
        <v>1701</v>
      </c>
      <c r="B409" s="52" t="s">
        <v>1702</v>
      </c>
      <c r="C409" s="149">
        <v>1139</v>
      </c>
      <c r="D409" s="149">
        <v>169</v>
      </c>
      <c r="E409" s="149">
        <v>814</v>
      </c>
      <c r="F409" s="149">
        <v>2122</v>
      </c>
      <c r="G409" s="346">
        <v>43958</v>
      </c>
      <c r="H409" s="354">
        <v>48.3</v>
      </c>
    </row>
    <row r="410" spans="1:8">
      <c r="A410" s="52" t="s">
        <v>1703</v>
      </c>
      <c r="B410" s="52" t="s">
        <v>1704</v>
      </c>
      <c r="C410" s="149">
        <v>2412</v>
      </c>
      <c r="D410" s="149">
        <v>818</v>
      </c>
      <c r="E410" s="149">
        <v>653</v>
      </c>
      <c r="F410" s="149">
        <v>3883</v>
      </c>
      <c r="G410" s="346">
        <v>39491</v>
      </c>
      <c r="H410" s="354">
        <v>98.3</v>
      </c>
    </row>
    <row r="411" spans="1:8">
      <c r="A411" s="52" t="s">
        <v>1705</v>
      </c>
      <c r="B411" s="52" t="s">
        <v>541</v>
      </c>
      <c r="C411" s="149">
        <v>2019</v>
      </c>
      <c r="D411" s="149">
        <v>4</v>
      </c>
      <c r="E411" s="149">
        <v>263</v>
      </c>
      <c r="F411" s="149">
        <v>2286</v>
      </c>
      <c r="G411" s="346">
        <v>44074</v>
      </c>
      <c r="H411" s="354">
        <v>51.9</v>
      </c>
    </row>
    <row r="412" spans="1:8">
      <c r="A412" s="52" t="s">
        <v>1706</v>
      </c>
      <c r="B412" s="52" t="s">
        <v>393</v>
      </c>
      <c r="C412" s="149">
        <v>1503</v>
      </c>
      <c r="D412" s="149">
        <v>67</v>
      </c>
      <c r="E412" s="149">
        <v>1161</v>
      </c>
      <c r="F412" s="149">
        <v>2731</v>
      </c>
      <c r="G412" s="346">
        <v>38992</v>
      </c>
      <c r="H412" s="354">
        <v>70</v>
      </c>
    </row>
    <row r="413" spans="1:8">
      <c r="A413" s="52" t="s">
        <v>1707</v>
      </c>
      <c r="B413" s="52" t="s">
        <v>1708</v>
      </c>
      <c r="C413" s="149">
        <v>1436</v>
      </c>
      <c r="D413" s="149">
        <v>638</v>
      </c>
      <c r="E413" s="149">
        <v>1726</v>
      </c>
      <c r="F413" s="149">
        <v>3800</v>
      </c>
      <c r="G413" s="346">
        <v>40213</v>
      </c>
      <c r="H413" s="354">
        <v>94.5</v>
      </c>
    </row>
    <row r="414" spans="1:8">
      <c r="A414" s="52" t="s">
        <v>1709</v>
      </c>
      <c r="B414" s="52" t="s">
        <v>1710</v>
      </c>
      <c r="C414" s="149">
        <v>2050</v>
      </c>
      <c r="D414" s="149">
        <v>96</v>
      </c>
      <c r="E414" s="149">
        <v>705</v>
      </c>
      <c r="F414" s="149">
        <v>2851</v>
      </c>
      <c r="G414" s="346">
        <v>46926</v>
      </c>
      <c r="H414" s="354">
        <v>60.8</v>
      </c>
    </row>
    <row r="415" spans="1:8">
      <c r="A415" s="52" t="s">
        <v>1711</v>
      </c>
      <c r="B415" s="52" t="s">
        <v>1712</v>
      </c>
      <c r="C415" s="149">
        <v>933</v>
      </c>
      <c r="D415" s="149">
        <v>764</v>
      </c>
      <c r="E415" s="149">
        <v>1275</v>
      </c>
      <c r="F415" s="149">
        <v>2972</v>
      </c>
      <c r="G415" s="346">
        <v>41727</v>
      </c>
      <c r="H415" s="354">
        <v>71.2</v>
      </c>
    </row>
    <row r="416" spans="1:8">
      <c r="A416" s="52" t="s">
        <v>1713</v>
      </c>
      <c r="B416" s="52" t="s">
        <v>1714</v>
      </c>
      <c r="C416" s="149">
        <v>1367</v>
      </c>
      <c r="D416" s="149">
        <v>795</v>
      </c>
      <c r="E416" s="149">
        <v>1273</v>
      </c>
      <c r="F416" s="149">
        <v>3435</v>
      </c>
      <c r="G416" s="346">
        <v>42935</v>
      </c>
      <c r="H416" s="354">
        <v>80</v>
      </c>
    </row>
    <row r="417" spans="1:8">
      <c r="A417" s="52" t="s">
        <v>1715</v>
      </c>
      <c r="B417" s="52" t="s">
        <v>1716</v>
      </c>
      <c r="C417" s="149">
        <v>1903</v>
      </c>
      <c r="D417" s="149">
        <v>6</v>
      </c>
      <c r="E417" s="149">
        <v>1495</v>
      </c>
      <c r="F417" s="149">
        <v>3404</v>
      </c>
      <c r="G417" s="346">
        <v>41157</v>
      </c>
      <c r="H417" s="354">
        <v>82.7</v>
      </c>
    </row>
    <row r="418" spans="1:8">
      <c r="A418" s="52" t="s">
        <v>1717</v>
      </c>
      <c r="B418" s="52" t="s">
        <v>602</v>
      </c>
      <c r="C418" s="149">
        <v>1833</v>
      </c>
      <c r="D418" s="149">
        <v>145</v>
      </c>
      <c r="E418" s="149">
        <v>660</v>
      </c>
      <c r="F418" s="149">
        <v>2638</v>
      </c>
      <c r="G418" s="346">
        <v>41898</v>
      </c>
      <c r="H418" s="354">
        <v>63</v>
      </c>
    </row>
    <row r="419" spans="1:8">
      <c r="A419" s="52" t="s">
        <v>1718</v>
      </c>
      <c r="B419" s="52" t="s">
        <v>439</v>
      </c>
      <c r="C419" s="149">
        <v>2006</v>
      </c>
      <c r="D419" s="149">
        <v>37</v>
      </c>
      <c r="E419" s="149">
        <v>463</v>
      </c>
      <c r="F419" s="149">
        <v>2506</v>
      </c>
      <c r="G419" s="346">
        <v>43543</v>
      </c>
      <c r="H419" s="354">
        <v>57.6</v>
      </c>
    </row>
    <row r="420" spans="1:8">
      <c r="A420" s="52" t="s">
        <v>1719</v>
      </c>
      <c r="B420" s="52" t="s">
        <v>310</v>
      </c>
      <c r="C420" s="149">
        <v>2336</v>
      </c>
      <c r="D420" s="149">
        <v>283</v>
      </c>
      <c r="E420" s="149">
        <v>1650</v>
      </c>
      <c r="F420" s="149">
        <v>4269</v>
      </c>
      <c r="G420" s="346">
        <v>40330</v>
      </c>
      <c r="H420" s="354">
        <v>105.9</v>
      </c>
    </row>
    <row r="421" spans="1:8">
      <c r="A421" s="52" t="s">
        <v>1720</v>
      </c>
      <c r="B421" s="52" t="s">
        <v>1721</v>
      </c>
      <c r="C421" s="149">
        <v>946</v>
      </c>
      <c r="D421" s="149">
        <v>663</v>
      </c>
      <c r="E421" s="149">
        <v>2067</v>
      </c>
      <c r="F421" s="149">
        <v>3676</v>
      </c>
      <c r="G421" s="346">
        <v>37900</v>
      </c>
      <c r="H421" s="354">
        <v>97</v>
      </c>
    </row>
    <row r="422" spans="1:8">
      <c r="A422" s="52" t="s">
        <v>1722</v>
      </c>
      <c r="B422" s="52" t="s">
        <v>474</v>
      </c>
      <c r="C422" s="149">
        <v>1629</v>
      </c>
      <c r="D422" s="149">
        <v>94</v>
      </c>
      <c r="E422" s="149">
        <v>988</v>
      </c>
      <c r="F422" s="149">
        <v>2711</v>
      </c>
      <c r="G422" s="346">
        <v>38466</v>
      </c>
      <c r="H422" s="354">
        <v>70.5</v>
      </c>
    </row>
    <row r="423" spans="1:8">
      <c r="A423" s="52" t="s">
        <v>1723</v>
      </c>
      <c r="B423" s="52" t="s">
        <v>1724</v>
      </c>
      <c r="C423" s="149">
        <v>1242</v>
      </c>
      <c r="D423" s="149">
        <v>69</v>
      </c>
      <c r="E423" s="149">
        <v>458</v>
      </c>
      <c r="F423" s="149">
        <v>1769</v>
      </c>
      <c r="G423" s="346">
        <v>39335</v>
      </c>
      <c r="H423" s="354">
        <v>45</v>
      </c>
    </row>
    <row r="424" spans="1:8">
      <c r="A424" s="52" t="s">
        <v>1725</v>
      </c>
      <c r="B424" s="52" t="s">
        <v>1726</v>
      </c>
      <c r="C424" s="149">
        <v>2697</v>
      </c>
      <c r="D424" s="149">
        <v>291</v>
      </c>
      <c r="E424" s="149">
        <v>633</v>
      </c>
      <c r="F424" s="149">
        <v>3621</v>
      </c>
      <c r="G424" s="346">
        <v>43142</v>
      </c>
      <c r="H424" s="354">
        <v>83.9</v>
      </c>
    </row>
    <row r="425" spans="1:8">
      <c r="A425" s="52" t="s">
        <v>1727</v>
      </c>
      <c r="B425" s="52" t="s">
        <v>1728</v>
      </c>
      <c r="C425" s="149">
        <v>1275</v>
      </c>
      <c r="D425" s="149">
        <v>553</v>
      </c>
      <c r="E425" s="149">
        <v>1030</v>
      </c>
      <c r="F425" s="149">
        <v>2858</v>
      </c>
      <c r="G425" s="346">
        <v>42544</v>
      </c>
      <c r="H425" s="354">
        <v>67.2</v>
      </c>
    </row>
    <row r="426" spans="1:8">
      <c r="A426" s="52" t="s">
        <v>1729</v>
      </c>
      <c r="B426" s="52" t="s">
        <v>1730</v>
      </c>
      <c r="C426" s="149">
        <v>1540</v>
      </c>
      <c r="D426" s="149">
        <v>118</v>
      </c>
      <c r="E426" s="149">
        <v>551</v>
      </c>
      <c r="F426" s="149">
        <v>2209</v>
      </c>
      <c r="G426" s="346">
        <v>40978</v>
      </c>
      <c r="H426" s="354">
        <v>53.9</v>
      </c>
    </row>
    <row r="427" spans="1:8">
      <c r="A427" s="52" t="s">
        <v>1731</v>
      </c>
      <c r="B427" s="52" t="s">
        <v>1732</v>
      </c>
      <c r="C427" s="149">
        <v>1782</v>
      </c>
      <c r="D427" s="149">
        <v>202</v>
      </c>
      <c r="E427" s="149">
        <v>1959</v>
      </c>
      <c r="F427" s="149">
        <v>3943</v>
      </c>
      <c r="G427" s="346">
        <v>37194</v>
      </c>
      <c r="H427" s="354">
        <v>106</v>
      </c>
    </row>
    <row r="428" spans="1:8">
      <c r="A428" s="52" t="s">
        <v>1733</v>
      </c>
      <c r="B428" s="52" t="s">
        <v>1734</v>
      </c>
      <c r="C428" s="149">
        <v>1135</v>
      </c>
      <c r="D428" s="149">
        <v>75</v>
      </c>
      <c r="E428" s="149">
        <v>280</v>
      </c>
      <c r="F428" s="149">
        <v>1490</v>
      </c>
      <c r="G428" s="346">
        <v>42509</v>
      </c>
      <c r="H428" s="354">
        <v>35.1</v>
      </c>
    </row>
    <row r="429" spans="1:8">
      <c r="A429" s="52" t="s">
        <v>1735</v>
      </c>
      <c r="B429" s="52" t="s">
        <v>1736</v>
      </c>
      <c r="C429" s="149">
        <v>2012</v>
      </c>
      <c r="D429" s="149">
        <v>1273</v>
      </c>
      <c r="E429" s="149">
        <v>1281</v>
      </c>
      <c r="F429" s="149">
        <v>4566</v>
      </c>
      <c r="G429" s="346">
        <v>42934</v>
      </c>
      <c r="H429" s="354">
        <v>106.3</v>
      </c>
    </row>
    <row r="430" spans="1:8">
      <c r="A430" s="52" t="s">
        <v>1737</v>
      </c>
      <c r="B430" s="52" t="s">
        <v>1738</v>
      </c>
      <c r="C430" s="149">
        <v>1447</v>
      </c>
      <c r="D430" s="149">
        <v>0</v>
      </c>
      <c r="E430" s="149">
        <v>177</v>
      </c>
      <c r="F430" s="149">
        <v>1624</v>
      </c>
      <c r="G430" s="346">
        <v>41754</v>
      </c>
      <c r="H430" s="354">
        <v>38.9</v>
      </c>
    </row>
    <row r="431" spans="1:8">
      <c r="A431" s="52" t="s">
        <v>1739</v>
      </c>
      <c r="B431" s="52" t="s">
        <v>1740</v>
      </c>
      <c r="C431" s="149">
        <v>1866</v>
      </c>
      <c r="D431" s="149">
        <v>215</v>
      </c>
      <c r="E431" s="149">
        <v>655</v>
      </c>
      <c r="F431" s="149">
        <v>2736</v>
      </c>
      <c r="G431" s="346">
        <v>38048</v>
      </c>
      <c r="H431" s="354">
        <v>71.900000000000006</v>
      </c>
    </row>
    <row r="432" spans="1:8">
      <c r="A432" s="52" t="s">
        <v>1741</v>
      </c>
      <c r="B432" s="52" t="s">
        <v>1742</v>
      </c>
      <c r="C432" s="149">
        <v>2941</v>
      </c>
      <c r="D432" s="149">
        <v>1599</v>
      </c>
      <c r="E432" s="149">
        <v>2079</v>
      </c>
      <c r="F432" s="149">
        <v>6619</v>
      </c>
      <c r="G432" s="346">
        <v>44125</v>
      </c>
      <c r="H432" s="354">
        <v>150</v>
      </c>
    </row>
    <row r="433" spans="1:8">
      <c r="A433" s="52" t="s">
        <v>1743</v>
      </c>
      <c r="B433" s="52" t="s">
        <v>1744</v>
      </c>
      <c r="C433" s="149">
        <v>2803</v>
      </c>
      <c r="D433" s="149">
        <v>1370</v>
      </c>
      <c r="E433" s="149">
        <v>1898</v>
      </c>
      <c r="F433" s="149">
        <v>6071</v>
      </c>
      <c r="G433" s="346">
        <v>43984</v>
      </c>
      <c r="H433" s="354">
        <v>138</v>
      </c>
    </row>
    <row r="434" spans="1:8">
      <c r="A434" s="52" t="s">
        <v>1745</v>
      </c>
      <c r="B434" s="52" t="s">
        <v>1746</v>
      </c>
      <c r="C434" s="149">
        <v>1034</v>
      </c>
      <c r="D434" s="149">
        <v>144</v>
      </c>
      <c r="E434" s="149">
        <v>730</v>
      </c>
      <c r="F434" s="149">
        <v>1908</v>
      </c>
      <c r="G434" s="346">
        <v>38050</v>
      </c>
      <c r="H434" s="354">
        <v>50.1</v>
      </c>
    </row>
    <row r="435" spans="1:8">
      <c r="A435" s="52" t="s">
        <v>1747</v>
      </c>
      <c r="B435" s="52" t="s">
        <v>1748</v>
      </c>
      <c r="C435" s="149">
        <v>5481</v>
      </c>
      <c r="D435" s="149">
        <v>487</v>
      </c>
      <c r="E435" s="149">
        <v>3432</v>
      </c>
      <c r="F435" s="149">
        <v>9400</v>
      </c>
      <c r="G435" s="346">
        <v>39879</v>
      </c>
      <c r="H435" s="354">
        <v>235.7</v>
      </c>
    </row>
    <row r="436" spans="1:8">
      <c r="A436" s="52" t="s">
        <v>1749</v>
      </c>
      <c r="B436" s="52" t="s">
        <v>795</v>
      </c>
      <c r="C436" s="149">
        <v>1980</v>
      </c>
      <c r="D436" s="149">
        <v>196</v>
      </c>
      <c r="E436" s="149">
        <v>741</v>
      </c>
      <c r="F436" s="149">
        <v>2917</v>
      </c>
      <c r="G436" s="346">
        <v>39512</v>
      </c>
      <c r="H436" s="354">
        <v>73.8</v>
      </c>
    </row>
    <row r="437" spans="1:8">
      <c r="A437" s="52" t="s">
        <v>1750</v>
      </c>
      <c r="B437" s="52" t="s">
        <v>579</v>
      </c>
      <c r="C437" s="149">
        <v>1287</v>
      </c>
      <c r="D437" s="149">
        <v>0</v>
      </c>
      <c r="E437" s="149">
        <v>292</v>
      </c>
      <c r="F437" s="149">
        <v>1579</v>
      </c>
      <c r="G437" s="346">
        <v>39384</v>
      </c>
      <c r="H437" s="354">
        <v>40.1</v>
      </c>
    </row>
    <row r="438" spans="1:8">
      <c r="A438" s="52" t="s">
        <v>1751</v>
      </c>
      <c r="B438" s="52" t="s">
        <v>1752</v>
      </c>
      <c r="C438" s="149">
        <v>875</v>
      </c>
      <c r="D438" s="149">
        <v>1043</v>
      </c>
      <c r="E438" s="149">
        <v>1945</v>
      </c>
      <c r="F438" s="149">
        <v>3863</v>
      </c>
      <c r="G438" s="346">
        <v>43644</v>
      </c>
      <c r="H438" s="354">
        <v>88.5</v>
      </c>
    </row>
    <row r="439" spans="1:8">
      <c r="A439" s="52" t="s">
        <v>1753</v>
      </c>
      <c r="B439" s="52" t="s">
        <v>1754</v>
      </c>
      <c r="C439" s="149">
        <v>2183</v>
      </c>
      <c r="D439" s="149">
        <v>1135</v>
      </c>
      <c r="E439" s="149">
        <v>2263</v>
      </c>
      <c r="F439" s="149">
        <v>5581</v>
      </c>
      <c r="G439" s="346">
        <v>41540</v>
      </c>
      <c r="H439" s="354">
        <v>134.4</v>
      </c>
    </row>
    <row r="440" spans="1:8">
      <c r="A440" s="52" t="s">
        <v>1755</v>
      </c>
      <c r="B440" s="52" t="s">
        <v>1756</v>
      </c>
      <c r="C440" s="149">
        <v>2414</v>
      </c>
      <c r="D440" s="149">
        <v>1103</v>
      </c>
      <c r="E440" s="149">
        <v>2876</v>
      </c>
      <c r="F440" s="149">
        <v>6393</v>
      </c>
      <c r="G440" s="346">
        <v>43337</v>
      </c>
      <c r="H440" s="354">
        <v>147.5</v>
      </c>
    </row>
    <row r="441" spans="1:8">
      <c r="A441" s="52" t="s">
        <v>1757</v>
      </c>
      <c r="B441" s="52" t="s">
        <v>1758</v>
      </c>
      <c r="C441" s="149">
        <v>609</v>
      </c>
      <c r="D441" s="149">
        <v>1110</v>
      </c>
      <c r="E441" s="149">
        <v>1546</v>
      </c>
      <c r="F441" s="149">
        <v>3265</v>
      </c>
      <c r="G441" s="346">
        <v>34448</v>
      </c>
      <c r="H441" s="354">
        <v>94.8</v>
      </c>
    </row>
    <row r="442" spans="1:8">
      <c r="A442" s="52" t="s">
        <v>1759</v>
      </c>
      <c r="B442" s="52" t="s">
        <v>476</v>
      </c>
      <c r="C442" s="149">
        <v>1534</v>
      </c>
      <c r="D442" s="149">
        <v>167</v>
      </c>
      <c r="E442" s="149">
        <v>855</v>
      </c>
      <c r="F442" s="149">
        <v>2556</v>
      </c>
      <c r="G442" s="346">
        <v>40292</v>
      </c>
      <c r="H442" s="354">
        <v>63.4</v>
      </c>
    </row>
    <row r="443" spans="1:8">
      <c r="A443" s="52" t="s">
        <v>1760</v>
      </c>
      <c r="B443" s="52" t="s">
        <v>478</v>
      </c>
      <c r="C443" s="149">
        <v>1323</v>
      </c>
      <c r="D443" s="149">
        <v>448</v>
      </c>
      <c r="E443" s="149">
        <v>979</v>
      </c>
      <c r="F443" s="149">
        <v>2750</v>
      </c>
      <c r="G443" s="346">
        <v>33470</v>
      </c>
      <c r="H443" s="354">
        <v>82.2</v>
      </c>
    </row>
    <row r="444" spans="1:8">
      <c r="A444" s="52" t="s">
        <v>1761</v>
      </c>
      <c r="B444" s="52" t="s">
        <v>1762</v>
      </c>
      <c r="C444" s="149">
        <v>2712</v>
      </c>
      <c r="D444" s="149">
        <v>3165</v>
      </c>
      <c r="E444" s="149">
        <v>2250</v>
      </c>
      <c r="F444" s="149">
        <v>8127</v>
      </c>
      <c r="G444" s="346">
        <v>39576</v>
      </c>
      <c r="H444" s="354">
        <v>205.4</v>
      </c>
    </row>
    <row r="445" spans="1:8">
      <c r="A445" s="52" t="s">
        <v>1763</v>
      </c>
      <c r="B445" s="52" t="s">
        <v>580</v>
      </c>
      <c r="C445" s="149">
        <v>1342</v>
      </c>
      <c r="D445" s="149">
        <v>24</v>
      </c>
      <c r="E445" s="149">
        <v>450</v>
      </c>
      <c r="F445" s="149">
        <v>1816</v>
      </c>
      <c r="G445" s="346">
        <v>39247</v>
      </c>
      <c r="H445" s="354">
        <v>46.3</v>
      </c>
    </row>
    <row r="446" spans="1:8">
      <c r="A446" s="52" t="s">
        <v>1764</v>
      </c>
      <c r="B446" s="52" t="s">
        <v>282</v>
      </c>
      <c r="C446" s="149">
        <v>2374</v>
      </c>
      <c r="D446" s="149">
        <v>2281</v>
      </c>
      <c r="E446" s="149">
        <v>1871</v>
      </c>
      <c r="F446" s="149">
        <v>6526</v>
      </c>
      <c r="G446" s="346">
        <v>37804</v>
      </c>
      <c r="H446" s="354">
        <v>172.6</v>
      </c>
    </row>
    <row r="447" spans="1:8">
      <c r="A447" s="52" t="s">
        <v>1765</v>
      </c>
      <c r="B447" s="52" t="s">
        <v>1766</v>
      </c>
      <c r="C447" s="149">
        <v>2720</v>
      </c>
      <c r="D447" s="149">
        <v>1045</v>
      </c>
      <c r="E447" s="149">
        <v>3038</v>
      </c>
      <c r="F447" s="149">
        <v>6803</v>
      </c>
      <c r="G447" s="346">
        <v>38486</v>
      </c>
      <c r="H447" s="354">
        <v>176.8</v>
      </c>
    </row>
    <row r="448" spans="1:8">
      <c r="A448" s="52" t="s">
        <v>1767</v>
      </c>
      <c r="B448" s="52" t="s">
        <v>1768</v>
      </c>
      <c r="C448" s="149">
        <v>3112</v>
      </c>
      <c r="D448" s="149">
        <v>546</v>
      </c>
      <c r="E448" s="149">
        <v>2742</v>
      </c>
      <c r="F448" s="149">
        <v>6400</v>
      </c>
      <c r="G448" s="346">
        <v>40673</v>
      </c>
      <c r="H448" s="354">
        <v>157.4</v>
      </c>
    </row>
    <row r="449" spans="1:8">
      <c r="A449" s="52" t="s">
        <v>1769</v>
      </c>
      <c r="B449" s="52" t="s">
        <v>1770</v>
      </c>
      <c r="C449" s="149">
        <v>828</v>
      </c>
      <c r="D449" s="149">
        <v>1452</v>
      </c>
      <c r="E449" s="149">
        <v>2613</v>
      </c>
      <c r="F449" s="149">
        <v>4893</v>
      </c>
      <c r="G449" s="346">
        <v>55751</v>
      </c>
      <c r="H449" s="354">
        <v>87.8</v>
      </c>
    </row>
    <row r="450" spans="1:8">
      <c r="A450" s="52" t="s">
        <v>1771</v>
      </c>
      <c r="B450" s="52" t="s">
        <v>1772</v>
      </c>
      <c r="C450" s="149">
        <v>1486</v>
      </c>
      <c r="D450" s="149">
        <v>1917</v>
      </c>
      <c r="E450" s="149">
        <v>2952</v>
      </c>
      <c r="F450" s="149">
        <v>6355</v>
      </c>
      <c r="G450" s="346">
        <v>32696</v>
      </c>
      <c r="H450" s="354">
        <v>194.4</v>
      </c>
    </row>
    <row r="451" spans="1:8">
      <c r="A451" s="52" t="s">
        <v>1773</v>
      </c>
      <c r="B451" s="52" t="s">
        <v>1774</v>
      </c>
      <c r="C451" s="149">
        <v>1132</v>
      </c>
      <c r="D451" s="149">
        <v>1189</v>
      </c>
      <c r="E451" s="149">
        <v>2570</v>
      </c>
      <c r="F451" s="149">
        <v>4891</v>
      </c>
      <c r="G451" s="346">
        <v>27794</v>
      </c>
      <c r="H451" s="354">
        <v>176</v>
      </c>
    </row>
    <row r="452" spans="1:8">
      <c r="A452" s="52" t="s">
        <v>1775</v>
      </c>
      <c r="B452" s="52" t="s">
        <v>1776</v>
      </c>
      <c r="C452" s="149">
        <v>1455</v>
      </c>
      <c r="D452" s="149">
        <v>184</v>
      </c>
      <c r="E452" s="149">
        <v>880</v>
      </c>
      <c r="F452" s="149">
        <v>2519</v>
      </c>
      <c r="G452" s="346">
        <v>35839</v>
      </c>
      <c r="H452" s="354">
        <v>70.3</v>
      </c>
    </row>
    <row r="453" spans="1:8">
      <c r="A453" s="52" t="s">
        <v>1777</v>
      </c>
      <c r="B453" s="52" t="s">
        <v>1778</v>
      </c>
      <c r="C453" s="149">
        <v>1709</v>
      </c>
      <c r="D453" s="149">
        <v>360</v>
      </c>
      <c r="E453" s="149">
        <v>2074</v>
      </c>
      <c r="F453" s="149">
        <v>4143</v>
      </c>
      <c r="G453" s="346">
        <v>37493</v>
      </c>
      <c r="H453" s="354">
        <v>110.5</v>
      </c>
    </row>
    <row r="454" spans="1:8">
      <c r="A454" s="52" t="s">
        <v>1779</v>
      </c>
      <c r="B454" s="52" t="s">
        <v>490</v>
      </c>
      <c r="C454" s="149">
        <v>1473</v>
      </c>
      <c r="D454" s="149">
        <v>161</v>
      </c>
      <c r="E454" s="149">
        <v>642</v>
      </c>
      <c r="F454" s="149">
        <v>2276</v>
      </c>
      <c r="G454" s="346">
        <v>37659</v>
      </c>
      <c r="H454" s="354">
        <v>60.4</v>
      </c>
    </row>
    <row r="455" spans="1:8">
      <c r="A455" s="52" t="s">
        <v>1780</v>
      </c>
      <c r="B455" s="52" t="s">
        <v>1781</v>
      </c>
      <c r="C455" s="149">
        <v>619</v>
      </c>
      <c r="D455" s="149">
        <v>697</v>
      </c>
      <c r="E455" s="149">
        <v>148</v>
      </c>
      <c r="F455" s="149">
        <v>1464</v>
      </c>
      <c r="G455" s="346">
        <v>47786</v>
      </c>
      <c r="H455" s="354">
        <v>30.6</v>
      </c>
    </row>
    <row r="456" spans="1:8">
      <c r="A456" s="52" t="s">
        <v>1782</v>
      </c>
      <c r="B456" s="52" t="s">
        <v>1783</v>
      </c>
      <c r="C456" s="149">
        <v>3005</v>
      </c>
      <c r="D456" s="149">
        <v>1183</v>
      </c>
      <c r="E456" s="149">
        <v>3113</v>
      </c>
      <c r="F456" s="149">
        <v>7301</v>
      </c>
      <c r="G456" s="346">
        <v>40964</v>
      </c>
      <c r="H456" s="354">
        <v>178.2</v>
      </c>
    </row>
    <row r="457" spans="1:8">
      <c r="A457" s="52" t="s">
        <v>1784</v>
      </c>
      <c r="B457" s="52" t="s">
        <v>863</v>
      </c>
      <c r="C457" s="149">
        <v>1349</v>
      </c>
      <c r="D457" s="149">
        <v>17</v>
      </c>
      <c r="E457" s="149">
        <v>865</v>
      </c>
      <c r="F457" s="149">
        <v>2231</v>
      </c>
      <c r="G457" s="346">
        <v>44251</v>
      </c>
      <c r="H457" s="354">
        <v>50.4</v>
      </c>
    </row>
    <row r="458" spans="1:8">
      <c r="A458" s="52" t="s">
        <v>1785</v>
      </c>
      <c r="B458" s="52" t="s">
        <v>611</v>
      </c>
      <c r="C458" s="149">
        <v>1420</v>
      </c>
      <c r="D458" s="149">
        <v>285</v>
      </c>
      <c r="E458" s="149">
        <v>506</v>
      </c>
      <c r="F458" s="149">
        <v>2211</v>
      </c>
      <c r="G458" s="346">
        <v>44173</v>
      </c>
      <c r="H458" s="354">
        <v>50.1</v>
      </c>
    </row>
    <row r="459" spans="1:8">
      <c r="A459" s="52" t="s">
        <v>1786</v>
      </c>
      <c r="B459" s="52" t="s">
        <v>1787</v>
      </c>
      <c r="C459" s="149">
        <v>1961</v>
      </c>
      <c r="D459" s="149">
        <v>1266</v>
      </c>
      <c r="E459" s="149">
        <v>3986</v>
      </c>
      <c r="F459" s="149">
        <v>7213</v>
      </c>
      <c r="G459" s="346">
        <v>43782</v>
      </c>
      <c r="H459" s="354">
        <v>164.7</v>
      </c>
    </row>
    <row r="460" spans="1:8">
      <c r="A460" s="52" t="s">
        <v>1788</v>
      </c>
      <c r="B460" s="52" t="s">
        <v>797</v>
      </c>
      <c r="C460" s="149">
        <v>2220</v>
      </c>
      <c r="D460" s="149">
        <v>0</v>
      </c>
      <c r="E460" s="149">
        <v>289</v>
      </c>
      <c r="F460" s="149">
        <v>2509</v>
      </c>
      <c r="G460" s="346">
        <v>41873</v>
      </c>
      <c r="H460" s="354">
        <v>59.9</v>
      </c>
    </row>
    <row r="461" spans="1:8">
      <c r="A461" s="52" t="s">
        <v>1789</v>
      </c>
      <c r="B461" s="52" t="s">
        <v>1790</v>
      </c>
      <c r="C461" s="149">
        <v>1334</v>
      </c>
      <c r="D461" s="149">
        <v>56</v>
      </c>
      <c r="E461" s="149">
        <v>205</v>
      </c>
      <c r="F461" s="149">
        <v>1595</v>
      </c>
      <c r="G461" s="346">
        <v>39767</v>
      </c>
      <c r="H461" s="354">
        <v>40.1</v>
      </c>
    </row>
    <row r="462" spans="1:8">
      <c r="A462" s="52" t="s">
        <v>1791</v>
      </c>
      <c r="B462" s="52" t="s">
        <v>1792</v>
      </c>
      <c r="C462" s="149">
        <v>2257</v>
      </c>
      <c r="D462" s="149">
        <v>435</v>
      </c>
      <c r="E462" s="149">
        <v>939</v>
      </c>
      <c r="F462" s="149">
        <v>3631</v>
      </c>
      <c r="G462" s="346">
        <v>39887</v>
      </c>
      <c r="H462" s="354">
        <v>91</v>
      </c>
    </row>
    <row r="463" spans="1:8">
      <c r="A463" s="52" t="s">
        <v>1793</v>
      </c>
      <c r="B463" s="52" t="s">
        <v>480</v>
      </c>
      <c r="C463" s="149">
        <v>1580</v>
      </c>
      <c r="D463" s="149">
        <v>373</v>
      </c>
      <c r="E463" s="149">
        <v>1152</v>
      </c>
      <c r="F463" s="149">
        <v>3105</v>
      </c>
      <c r="G463" s="346">
        <v>38762</v>
      </c>
      <c r="H463" s="354">
        <v>80.099999999999994</v>
      </c>
    </row>
    <row r="464" spans="1:8">
      <c r="A464" s="52" t="s">
        <v>1794</v>
      </c>
      <c r="B464" s="52" t="s">
        <v>1795</v>
      </c>
      <c r="C464" s="149">
        <v>1654</v>
      </c>
      <c r="D464" s="149">
        <v>251</v>
      </c>
      <c r="E464" s="149">
        <v>770</v>
      </c>
      <c r="F464" s="149">
        <v>2675</v>
      </c>
      <c r="G464" s="346">
        <v>37966</v>
      </c>
      <c r="H464" s="354">
        <v>70.5</v>
      </c>
    </row>
    <row r="465" spans="1:8">
      <c r="A465" s="52" t="s">
        <v>1796</v>
      </c>
      <c r="B465" s="52" t="s">
        <v>874</v>
      </c>
      <c r="C465" s="149">
        <v>1216</v>
      </c>
      <c r="D465" s="149">
        <v>207</v>
      </c>
      <c r="E465" s="149">
        <v>910</v>
      </c>
      <c r="F465" s="149">
        <v>2333</v>
      </c>
      <c r="G465" s="346">
        <v>46907</v>
      </c>
      <c r="H465" s="354">
        <v>49.7</v>
      </c>
    </row>
    <row r="466" spans="1:8">
      <c r="A466" s="52" t="s">
        <v>1797</v>
      </c>
      <c r="B466" s="52" t="s">
        <v>1798</v>
      </c>
      <c r="C466" s="149">
        <v>2322</v>
      </c>
      <c r="D466" s="149">
        <v>978</v>
      </c>
      <c r="E466" s="149">
        <v>1929</v>
      </c>
      <c r="F466" s="149">
        <v>5229</v>
      </c>
      <c r="G466" s="346">
        <v>36426</v>
      </c>
      <c r="H466" s="354">
        <v>143.6</v>
      </c>
    </row>
    <row r="467" spans="1:8">
      <c r="A467" s="52" t="s">
        <v>1799</v>
      </c>
      <c r="B467" s="52" t="s">
        <v>865</v>
      </c>
      <c r="C467" s="149">
        <v>1959</v>
      </c>
      <c r="D467" s="149">
        <v>21</v>
      </c>
      <c r="E467" s="149">
        <v>1034</v>
      </c>
      <c r="F467" s="149">
        <v>3014</v>
      </c>
      <c r="G467" s="346">
        <v>42146</v>
      </c>
      <c r="H467" s="354">
        <v>71.5</v>
      </c>
    </row>
    <row r="468" spans="1:8">
      <c r="A468" s="52" t="s">
        <v>1800</v>
      </c>
      <c r="B468" s="52" t="s">
        <v>1801</v>
      </c>
      <c r="C468" s="149">
        <v>1084</v>
      </c>
      <c r="D468" s="149">
        <v>62</v>
      </c>
      <c r="E468" s="149">
        <v>470</v>
      </c>
      <c r="F468" s="149">
        <v>1616</v>
      </c>
      <c r="G468" s="346">
        <v>39779</v>
      </c>
      <c r="H468" s="354">
        <v>40.6</v>
      </c>
    </row>
    <row r="469" spans="1:8">
      <c r="A469" s="52" t="s">
        <v>1802</v>
      </c>
      <c r="B469" s="52" t="s">
        <v>1803</v>
      </c>
      <c r="C469" s="149">
        <v>1969</v>
      </c>
      <c r="D469" s="149">
        <v>429</v>
      </c>
      <c r="E469" s="149">
        <v>1368</v>
      </c>
      <c r="F469" s="149">
        <v>3766</v>
      </c>
      <c r="G469" s="346">
        <v>36215</v>
      </c>
      <c r="H469" s="354">
        <v>104</v>
      </c>
    </row>
    <row r="470" spans="1:8">
      <c r="A470" s="52" t="s">
        <v>1804</v>
      </c>
      <c r="B470" s="52" t="s">
        <v>1805</v>
      </c>
      <c r="C470" s="149">
        <v>1265</v>
      </c>
      <c r="D470" s="149">
        <v>1012</v>
      </c>
      <c r="E470" s="149">
        <v>1099</v>
      </c>
      <c r="F470" s="149">
        <v>3376</v>
      </c>
      <c r="G470" s="346">
        <v>42235</v>
      </c>
      <c r="H470" s="354">
        <v>79.900000000000006</v>
      </c>
    </row>
    <row r="471" spans="1:8">
      <c r="A471" s="52" t="s">
        <v>1806</v>
      </c>
      <c r="B471" s="52" t="s">
        <v>1807</v>
      </c>
      <c r="C471" s="149">
        <v>1574</v>
      </c>
      <c r="D471" s="149">
        <v>0</v>
      </c>
      <c r="E471" s="149">
        <v>854</v>
      </c>
      <c r="F471" s="149">
        <v>2428</v>
      </c>
      <c r="G471" s="346">
        <v>33373</v>
      </c>
      <c r="H471" s="354">
        <v>72.8</v>
      </c>
    </row>
    <row r="472" spans="1:8">
      <c r="A472" s="52" t="s">
        <v>1808</v>
      </c>
      <c r="B472" s="52" t="s">
        <v>1809</v>
      </c>
      <c r="C472" s="149">
        <v>2553</v>
      </c>
      <c r="D472" s="149">
        <v>542</v>
      </c>
      <c r="E472" s="149">
        <v>1108</v>
      </c>
      <c r="F472" s="149">
        <v>4203</v>
      </c>
      <c r="G472" s="346">
        <v>45898</v>
      </c>
      <c r="H472" s="354">
        <v>91.6</v>
      </c>
    </row>
    <row r="473" spans="1:8">
      <c r="A473" s="52" t="s">
        <v>1810</v>
      </c>
      <c r="B473" s="52" t="s">
        <v>1811</v>
      </c>
      <c r="C473" s="149">
        <v>1034</v>
      </c>
      <c r="D473" s="149">
        <v>469</v>
      </c>
      <c r="E473" s="149">
        <v>1695</v>
      </c>
      <c r="F473" s="149">
        <v>3198</v>
      </c>
      <c r="G473" s="346">
        <v>41857</v>
      </c>
      <c r="H473" s="354">
        <v>76.400000000000006</v>
      </c>
    </row>
    <row r="474" spans="1:8">
      <c r="A474" s="52" t="s">
        <v>1812</v>
      </c>
      <c r="B474" s="52" t="s">
        <v>765</v>
      </c>
      <c r="C474" s="149">
        <v>1257</v>
      </c>
      <c r="D474" s="149">
        <v>161</v>
      </c>
      <c r="E474" s="149">
        <v>344</v>
      </c>
      <c r="F474" s="149">
        <v>1762</v>
      </c>
      <c r="G474" s="346">
        <v>39425</v>
      </c>
      <c r="H474" s="354">
        <v>44.7</v>
      </c>
    </row>
    <row r="475" spans="1:8">
      <c r="A475" s="52" t="s">
        <v>1813</v>
      </c>
      <c r="B475" s="52" t="s">
        <v>1814</v>
      </c>
      <c r="C475" s="149">
        <v>304</v>
      </c>
      <c r="D475" s="149">
        <v>39</v>
      </c>
      <c r="E475" s="149">
        <v>167</v>
      </c>
      <c r="F475" s="149">
        <v>510</v>
      </c>
      <c r="G475" s="346">
        <v>43076</v>
      </c>
      <c r="H475" s="354">
        <v>11.8</v>
      </c>
    </row>
    <row r="476" spans="1:8">
      <c r="A476" s="52" t="s">
        <v>1815</v>
      </c>
      <c r="B476" s="52" t="s">
        <v>1816</v>
      </c>
      <c r="C476" s="149">
        <v>1921</v>
      </c>
      <c r="D476" s="149">
        <v>616</v>
      </c>
      <c r="E476" s="149">
        <v>2159</v>
      </c>
      <c r="F476" s="149">
        <v>4696</v>
      </c>
      <c r="G476" s="346">
        <v>43898</v>
      </c>
      <c r="H476" s="354">
        <v>107</v>
      </c>
    </row>
    <row r="477" spans="1:8">
      <c r="A477" s="52" t="s">
        <v>1817</v>
      </c>
      <c r="B477" s="52" t="s">
        <v>1818</v>
      </c>
      <c r="C477" s="149">
        <v>749</v>
      </c>
      <c r="D477" s="149">
        <v>895</v>
      </c>
      <c r="E477" s="149">
        <v>4732</v>
      </c>
      <c r="F477" s="149">
        <v>6376</v>
      </c>
      <c r="G477" s="346">
        <v>42129</v>
      </c>
      <c r="H477" s="354">
        <v>151.30000000000001</v>
      </c>
    </row>
    <row r="478" spans="1:8">
      <c r="A478" s="52" t="s">
        <v>1819</v>
      </c>
      <c r="B478" s="52" t="s">
        <v>1820</v>
      </c>
      <c r="C478" s="149">
        <v>967</v>
      </c>
      <c r="D478" s="149">
        <v>394</v>
      </c>
      <c r="E478" s="149">
        <v>1805</v>
      </c>
      <c r="F478" s="149">
        <v>3166</v>
      </c>
      <c r="G478" s="346">
        <v>37590</v>
      </c>
      <c r="H478" s="354">
        <v>84.2</v>
      </c>
    </row>
    <row r="479" spans="1:8">
      <c r="A479" s="52" t="s">
        <v>1821</v>
      </c>
      <c r="B479" s="52" t="s">
        <v>1822</v>
      </c>
      <c r="C479" s="149">
        <v>1149</v>
      </c>
      <c r="D479" s="149">
        <v>1825</v>
      </c>
      <c r="E479" s="149">
        <v>880</v>
      </c>
      <c r="F479" s="149">
        <v>3854</v>
      </c>
      <c r="G479" s="346">
        <v>48890</v>
      </c>
      <c r="H479" s="354">
        <v>78.8</v>
      </c>
    </row>
    <row r="480" spans="1:8">
      <c r="A480" s="52" t="s">
        <v>1823</v>
      </c>
      <c r="B480" s="52" t="s">
        <v>1824</v>
      </c>
      <c r="C480" s="149">
        <v>650</v>
      </c>
      <c r="D480" s="149">
        <v>371</v>
      </c>
      <c r="E480" s="149">
        <v>1320</v>
      </c>
      <c r="F480" s="149">
        <v>2341</v>
      </c>
      <c r="G480" s="346">
        <v>31502</v>
      </c>
      <c r="H480" s="354">
        <v>74.3</v>
      </c>
    </row>
    <row r="481" spans="1:8">
      <c r="A481" s="52" t="s">
        <v>1825</v>
      </c>
      <c r="B481" s="52" t="s">
        <v>767</v>
      </c>
      <c r="C481" s="149">
        <v>1095</v>
      </c>
      <c r="D481" s="149">
        <v>122</v>
      </c>
      <c r="E481" s="149">
        <v>335</v>
      </c>
      <c r="F481" s="149">
        <v>1552</v>
      </c>
      <c r="G481" s="346">
        <v>43410</v>
      </c>
      <c r="H481" s="354">
        <v>35.799999999999997</v>
      </c>
    </row>
    <row r="482" spans="1:8">
      <c r="A482" s="52" t="s">
        <v>1826</v>
      </c>
      <c r="B482" s="52" t="s">
        <v>1827</v>
      </c>
      <c r="C482" s="149">
        <v>777</v>
      </c>
      <c r="D482" s="149">
        <v>0</v>
      </c>
      <c r="E482" s="149">
        <v>116</v>
      </c>
      <c r="F482" s="149">
        <v>893</v>
      </c>
      <c r="G482" s="346">
        <v>47094</v>
      </c>
      <c r="H482" s="354">
        <v>19</v>
      </c>
    </row>
    <row r="483" spans="1:8">
      <c r="A483" s="52" t="s">
        <v>1828</v>
      </c>
      <c r="B483" s="52" t="s">
        <v>1829</v>
      </c>
      <c r="C483" s="149">
        <v>1310</v>
      </c>
      <c r="D483" s="149">
        <v>404</v>
      </c>
      <c r="E483" s="149">
        <v>1679</v>
      </c>
      <c r="F483" s="149">
        <v>3393</v>
      </c>
      <c r="G483" s="346">
        <v>44067</v>
      </c>
      <c r="H483" s="354">
        <v>77</v>
      </c>
    </row>
    <row r="484" spans="1:8">
      <c r="A484" s="52" t="s">
        <v>1830</v>
      </c>
      <c r="B484" s="52" t="s">
        <v>1831</v>
      </c>
      <c r="C484" s="149">
        <v>969</v>
      </c>
      <c r="D484" s="149">
        <v>146</v>
      </c>
      <c r="E484" s="149">
        <v>371</v>
      </c>
      <c r="F484" s="149">
        <v>1486</v>
      </c>
      <c r="G484" s="346">
        <v>37291</v>
      </c>
      <c r="H484" s="354">
        <v>39.799999999999997</v>
      </c>
    </row>
    <row r="485" spans="1:8">
      <c r="A485" s="52" t="s">
        <v>1832</v>
      </c>
      <c r="B485" s="52" t="s">
        <v>1833</v>
      </c>
      <c r="C485" s="149">
        <v>2471</v>
      </c>
      <c r="D485" s="149">
        <v>2133</v>
      </c>
      <c r="E485" s="149">
        <v>42</v>
      </c>
      <c r="F485" s="149">
        <v>4646</v>
      </c>
      <c r="G485" s="346">
        <v>50714</v>
      </c>
      <c r="H485" s="354">
        <v>91.6</v>
      </c>
    </row>
    <row r="486" spans="1:8">
      <c r="A486" s="52" t="s">
        <v>1834</v>
      </c>
      <c r="B486" s="52" t="s">
        <v>370</v>
      </c>
      <c r="C486" s="149">
        <v>1778</v>
      </c>
      <c r="D486" s="149">
        <v>410</v>
      </c>
      <c r="E486" s="149">
        <v>1969</v>
      </c>
      <c r="F486" s="149">
        <v>4157</v>
      </c>
      <c r="G486" s="346">
        <v>41072</v>
      </c>
      <c r="H486" s="354">
        <v>101.2</v>
      </c>
    </row>
    <row r="487" spans="1:8">
      <c r="A487" s="52" t="s">
        <v>1835</v>
      </c>
      <c r="B487" s="52" t="s">
        <v>1836</v>
      </c>
      <c r="C487" s="149">
        <v>2278</v>
      </c>
      <c r="D487" s="149">
        <v>2491</v>
      </c>
      <c r="E487" s="149">
        <v>4651</v>
      </c>
      <c r="F487" s="149">
        <v>9420</v>
      </c>
      <c r="G487" s="346">
        <v>39425</v>
      </c>
      <c r="H487" s="354">
        <v>238.9</v>
      </c>
    </row>
    <row r="488" spans="1:8">
      <c r="A488" s="52" t="s">
        <v>1837</v>
      </c>
      <c r="B488" s="52" t="s">
        <v>1838</v>
      </c>
      <c r="C488" s="149">
        <v>2461</v>
      </c>
      <c r="D488" s="149">
        <v>3370</v>
      </c>
      <c r="E488" s="149">
        <v>3066</v>
      </c>
      <c r="F488" s="149">
        <v>8897</v>
      </c>
      <c r="G488" s="346">
        <v>38189</v>
      </c>
      <c r="H488" s="354">
        <v>233</v>
      </c>
    </row>
    <row r="489" spans="1:8">
      <c r="A489" s="52" t="s">
        <v>1839</v>
      </c>
      <c r="B489" s="52" t="s">
        <v>1840</v>
      </c>
      <c r="C489" s="149">
        <v>2413</v>
      </c>
      <c r="D489" s="149">
        <v>2233</v>
      </c>
      <c r="E489" s="149">
        <v>5516</v>
      </c>
      <c r="F489" s="149">
        <v>10162</v>
      </c>
      <c r="G489" s="346">
        <v>37403</v>
      </c>
      <c r="H489" s="354">
        <v>271.7</v>
      </c>
    </row>
    <row r="490" spans="1:8">
      <c r="A490" s="52" t="s">
        <v>1841</v>
      </c>
      <c r="B490" s="52" t="s">
        <v>1842</v>
      </c>
      <c r="C490" s="149">
        <v>511</v>
      </c>
      <c r="D490" s="149">
        <v>1393</v>
      </c>
      <c r="E490" s="149">
        <v>1149</v>
      </c>
      <c r="F490" s="149">
        <v>3053</v>
      </c>
      <c r="G490" s="346">
        <v>41584</v>
      </c>
      <c r="H490" s="354">
        <v>73.400000000000006</v>
      </c>
    </row>
    <row r="491" spans="1:8">
      <c r="A491" s="52" t="s">
        <v>1843</v>
      </c>
      <c r="B491" s="52" t="s">
        <v>1844</v>
      </c>
      <c r="C491" s="149">
        <v>1704</v>
      </c>
      <c r="D491" s="149">
        <v>1433</v>
      </c>
      <c r="E491" s="149">
        <v>2089</v>
      </c>
      <c r="F491" s="149">
        <v>5226</v>
      </c>
      <c r="G491" s="346">
        <v>35597</v>
      </c>
      <c r="H491" s="354">
        <v>146.80000000000001</v>
      </c>
    </row>
    <row r="492" spans="1:8">
      <c r="A492" s="52" t="s">
        <v>1845</v>
      </c>
      <c r="B492" s="52" t="s">
        <v>1846</v>
      </c>
      <c r="C492" s="149">
        <v>1802</v>
      </c>
      <c r="D492" s="149">
        <v>0</v>
      </c>
      <c r="E492" s="149">
        <v>314</v>
      </c>
      <c r="F492" s="149">
        <v>2116</v>
      </c>
      <c r="G492" s="346">
        <v>43107</v>
      </c>
      <c r="H492" s="354">
        <v>49.1</v>
      </c>
    </row>
    <row r="493" spans="1:8">
      <c r="A493" s="52" t="s">
        <v>1847</v>
      </c>
      <c r="B493" s="52" t="s">
        <v>1848</v>
      </c>
      <c r="C493" s="149">
        <v>1102</v>
      </c>
      <c r="D493" s="149">
        <v>1784</v>
      </c>
      <c r="E493" s="149">
        <v>4848</v>
      </c>
      <c r="F493" s="149">
        <v>7734</v>
      </c>
      <c r="G493" s="346">
        <v>35376</v>
      </c>
      <c r="H493" s="354">
        <v>218.6</v>
      </c>
    </row>
    <row r="494" spans="1:8">
      <c r="A494" s="52" t="s">
        <v>1849</v>
      </c>
      <c r="B494" s="52" t="s">
        <v>1850</v>
      </c>
      <c r="C494" s="149">
        <v>1707</v>
      </c>
      <c r="D494" s="149">
        <v>853</v>
      </c>
      <c r="E494" s="149">
        <v>1480</v>
      </c>
      <c r="F494" s="149">
        <v>4040</v>
      </c>
      <c r="G494" s="346">
        <v>40394</v>
      </c>
      <c r="H494" s="354">
        <v>100</v>
      </c>
    </row>
    <row r="495" spans="1:8">
      <c r="A495" s="52" t="s">
        <v>1851</v>
      </c>
      <c r="B495" s="52" t="s">
        <v>1852</v>
      </c>
      <c r="C495" s="149">
        <v>2797</v>
      </c>
      <c r="D495" s="149">
        <v>297</v>
      </c>
      <c r="E495" s="149">
        <v>1429</v>
      </c>
      <c r="F495" s="149">
        <v>4523</v>
      </c>
      <c r="G495" s="346">
        <v>44746</v>
      </c>
      <c r="H495" s="354">
        <v>101.1</v>
      </c>
    </row>
    <row r="496" spans="1:8">
      <c r="A496" s="52" t="s">
        <v>1853</v>
      </c>
      <c r="B496" s="52" t="s">
        <v>1854</v>
      </c>
      <c r="C496" s="149">
        <v>1629</v>
      </c>
      <c r="D496" s="149">
        <v>79</v>
      </c>
      <c r="E496" s="149">
        <v>749</v>
      </c>
      <c r="F496" s="149">
        <v>2457</v>
      </c>
      <c r="G496" s="346">
        <v>41743</v>
      </c>
      <c r="H496" s="354">
        <v>58.9</v>
      </c>
    </row>
    <row r="497" spans="1:8">
      <c r="A497" s="52" t="s">
        <v>1855</v>
      </c>
      <c r="B497" s="52" t="s">
        <v>1856</v>
      </c>
      <c r="C497" s="149">
        <v>1413</v>
      </c>
      <c r="D497" s="149">
        <v>961</v>
      </c>
      <c r="E497" s="149">
        <v>1986</v>
      </c>
      <c r="F497" s="149">
        <v>4360</v>
      </c>
      <c r="G497" s="346">
        <v>37748</v>
      </c>
      <c r="H497" s="354">
        <v>115.5</v>
      </c>
    </row>
    <row r="498" spans="1:8">
      <c r="A498" s="52" t="s">
        <v>1857</v>
      </c>
      <c r="B498" s="52" t="s">
        <v>584</v>
      </c>
      <c r="C498" s="149">
        <v>1782</v>
      </c>
      <c r="D498" s="149">
        <v>34</v>
      </c>
      <c r="E498" s="149">
        <v>656</v>
      </c>
      <c r="F498" s="149">
        <v>2472</v>
      </c>
      <c r="G498" s="346">
        <v>46322</v>
      </c>
      <c r="H498" s="354">
        <v>53.4</v>
      </c>
    </row>
    <row r="499" spans="1:8">
      <c r="A499" s="52" t="s">
        <v>1858</v>
      </c>
      <c r="B499" s="52" t="s">
        <v>612</v>
      </c>
      <c r="C499" s="149">
        <v>1790</v>
      </c>
      <c r="D499" s="149">
        <v>765</v>
      </c>
      <c r="E499" s="149">
        <v>1678</v>
      </c>
      <c r="F499" s="149">
        <v>4233</v>
      </c>
      <c r="G499" s="346">
        <v>44808</v>
      </c>
      <c r="H499" s="354">
        <v>94.5</v>
      </c>
    </row>
    <row r="500" spans="1:8">
      <c r="A500" s="52" t="s">
        <v>1859</v>
      </c>
      <c r="B500" s="52" t="s">
        <v>718</v>
      </c>
      <c r="C500" s="149">
        <v>1261</v>
      </c>
      <c r="D500" s="149">
        <v>119</v>
      </c>
      <c r="E500" s="149">
        <v>430</v>
      </c>
      <c r="F500" s="149">
        <v>1810</v>
      </c>
      <c r="G500" s="346">
        <v>41460</v>
      </c>
      <c r="H500" s="354">
        <v>43.7</v>
      </c>
    </row>
    <row r="501" spans="1:8">
      <c r="A501" s="52" t="s">
        <v>1860</v>
      </c>
      <c r="B501" s="52" t="s">
        <v>1861</v>
      </c>
      <c r="C501" s="149">
        <v>1622</v>
      </c>
      <c r="D501" s="149">
        <v>726</v>
      </c>
      <c r="E501" s="149">
        <v>1144</v>
      </c>
      <c r="F501" s="149">
        <v>3492</v>
      </c>
      <c r="G501" s="346">
        <v>28119</v>
      </c>
      <c r="H501" s="354">
        <v>124.2</v>
      </c>
    </row>
    <row r="502" spans="1:8">
      <c r="A502" s="52" t="s">
        <v>1862</v>
      </c>
      <c r="B502" s="52" t="s">
        <v>441</v>
      </c>
      <c r="C502" s="149">
        <v>1074</v>
      </c>
      <c r="D502" s="149">
        <v>384</v>
      </c>
      <c r="E502" s="149">
        <v>1094</v>
      </c>
      <c r="F502" s="149">
        <v>2552</v>
      </c>
      <c r="G502" s="346">
        <v>44803</v>
      </c>
      <c r="H502" s="354">
        <v>57</v>
      </c>
    </row>
    <row r="503" spans="1:8">
      <c r="A503" s="52" t="s">
        <v>1863</v>
      </c>
      <c r="B503" s="52" t="s">
        <v>1864</v>
      </c>
      <c r="C503" s="149">
        <v>1229</v>
      </c>
      <c r="D503" s="149">
        <v>194</v>
      </c>
      <c r="E503" s="149">
        <v>1039</v>
      </c>
      <c r="F503" s="149">
        <v>2462</v>
      </c>
      <c r="G503" s="346">
        <v>39308</v>
      </c>
      <c r="H503" s="354">
        <v>62.6</v>
      </c>
    </row>
    <row r="504" spans="1:8">
      <c r="A504" s="52" t="s">
        <v>1865</v>
      </c>
      <c r="B504" s="52" t="s">
        <v>586</v>
      </c>
      <c r="C504" s="149">
        <v>1501</v>
      </c>
      <c r="D504" s="149">
        <v>26</v>
      </c>
      <c r="E504" s="149">
        <v>277</v>
      </c>
      <c r="F504" s="149">
        <v>1804</v>
      </c>
      <c r="G504" s="346">
        <v>41520</v>
      </c>
      <c r="H504" s="354">
        <v>43.4</v>
      </c>
    </row>
    <row r="505" spans="1:8">
      <c r="A505" s="52" t="s">
        <v>1866</v>
      </c>
      <c r="B505" s="52" t="s">
        <v>1867</v>
      </c>
      <c r="C505" s="149">
        <v>2132</v>
      </c>
      <c r="D505" s="149">
        <v>1255</v>
      </c>
      <c r="E505" s="149">
        <v>2685</v>
      </c>
      <c r="F505" s="149">
        <v>6072</v>
      </c>
      <c r="G505" s="346">
        <v>40872</v>
      </c>
      <c r="H505" s="354">
        <v>148.6</v>
      </c>
    </row>
    <row r="506" spans="1:8">
      <c r="A506" s="52" t="s">
        <v>1868</v>
      </c>
      <c r="B506" s="52" t="s">
        <v>1869</v>
      </c>
      <c r="C506" s="149">
        <v>1117</v>
      </c>
      <c r="D506" s="149">
        <v>1550</v>
      </c>
      <c r="E506" s="149">
        <v>3167</v>
      </c>
      <c r="F506" s="149">
        <v>5834</v>
      </c>
      <c r="G506" s="346">
        <v>34834</v>
      </c>
      <c r="H506" s="354">
        <v>167.5</v>
      </c>
    </row>
    <row r="507" spans="1:8">
      <c r="A507" s="52" t="s">
        <v>1870</v>
      </c>
      <c r="B507" s="52" t="s">
        <v>1871</v>
      </c>
      <c r="C507" s="149">
        <v>1369</v>
      </c>
      <c r="D507" s="149">
        <v>1894</v>
      </c>
      <c r="E507" s="149">
        <v>3243</v>
      </c>
      <c r="F507" s="149">
        <v>6506</v>
      </c>
      <c r="G507" s="346">
        <v>35679</v>
      </c>
      <c r="H507" s="354">
        <v>182.3</v>
      </c>
    </row>
    <row r="508" spans="1:8">
      <c r="A508" s="52" t="s">
        <v>1872</v>
      </c>
      <c r="B508" s="52" t="s">
        <v>851</v>
      </c>
      <c r="C508" s="149">
        <v>1225</v>
      </c>
      <c r="D508" s="149">
        <v>319</v>
      </c>
      <c r="E508" s="149">
        <v>657</v>
      </c>
      <c r="F508" s="149">
        <v>2201</v>
      </c>
      <c r="G508" s="346">
        <v>42766</v>
      </c>
      <c r="H508" s="354">
        <v>51.5</v>
      </c>
    </row>
    <row r="509" spans="1:8">
      <c r="A509" s="52" t="s">
        <v>1873</v>
      </c>
      <c r="B509" s="52" t="s">
        <v>1874</v>
      </c>
      <c r="C509" s="149">
        <v>803</v>
      </c>
      <c r="D509" s="149">
        <v>2030</v>
      </c>
      <c r="E509" s="149">
        <v>1758</v>
      </c>
      <c r="F509" s="149">
        <v>4591</v>
      </c>
      <c r="G509" s="346">
        <v>55510</v>
      </c>
      <c r="H509" s="354">
        <v>82.7</v>
      </c>
    </row>
    <row r="510" spans="1:8">
      <c r="A510" s="52" t="s">
        <v>1875</v>
      </c>
      <c r="B510" s="52" t="s">
        <v>312</v>
      </c>
      <c r="C510" s="149">
        <v>1696</v>
      </c>
      <c r="D510" s="149">
        <v>1022</v>
      </c>
      <c r="E510" s="149">
        <v>2269</v>
      </c>
      <c r="F510" s="149">
        <v>4987</v>
      </c>
      <c r="G510" s="346">
        <v>38731</v>
      </c>
      <c r="H510" s="354">
        <v>128.80000000000001</v>
      </c>
    </row>
    <row r="511" spans="1:8">
      <c r="A511" s="52" t="s">
        <v>1876</v>
      </c>
      <c r="B511" s="52" t="s">
        <v>1877</v>
      </c>
      <c r="C511" s="149">
        <v>2513</v>
      </c>
      <c r="D511" s="149">
        <v>153</v>
      </c>
      <c r="E511" s="149">
        <v>661</v>
      </c>
      <c r="F511" s="149">
        <v>3327</v>
      </c>
      <c r="G511" s="346">
        <v>46488</v>
      </c>
      <c r="H511" s="354">
        <v>71.599999999999994</v>
      </c>
    </row>
    <row r="512" spans="1:8">
      <c r="A512" s="52" t="s">
        <v>1878</v>
      </c>
      <c r="B512" s="52" t="s">
        <v>1879</v>
      </c>
      <c r="C512" s="149">
        <v>1725</v>
      </c>
      <c r="D512" s="149">
        <v>188</v>
      </c>
      <c r="E512" s="149">
        <v>765</v>
      </c>
      <c r="F512" s="149">
        <v>2678</v>
      </c>
      <c r="G512" s="346">
        <v>39752</v>
      </c>
      <c r="H512" s="354">
        <v>67.400000000000006</v>
      </c>
    </row>
    <row r="513" spans="1:8">
      <c r="A513" s="52" t="s">
        <v>1880</v>
      </c>
      <c r="B513" s="52" t="s">
        <v>1881</v>
      </c>
      <c r="C513" s="149">
        <v>1220</v>
      </c>
      <c r="D513" s="149">
        <v>716</v>
      </c>
      <c r="E513" s="149">
        <v>78</v>
      </c>
      <c r="F513" s="149">
        <v>2014</v>
      </c>
      <c r="G513" s="346">
        <v>53485</v>
      </c>
      <c r="H513" s="354">
        <v>37.700000000000003</v>
      </c>
    </row>
    <row r="514" spans="1:8">
      <c r="A514" s="52" t="s">
        <v>1882</v>
      </c>
      <c r="B514" s="52" t="s">
        <v>1883</v>
      </c>
      <c r="C514" s="149">
        <v>599</v>
      </c>
      <c r="D514" s="149">
        <v>200</v>
      </c>
      <c r="E514" s="149">
        <v>715</v>
      </c>
      <c r="F514" s="149">
        <v>1514</v>
      </c>
      <c r="G514" s="346">
        <v>36165</v>
      </c>
      <c r="H514" s="354">
        <v>41.9</v>
      </c>
    </row>
    <row r="515" spans="1:8">
      <c r="A515" s="52" t="s">
        <v>1884</v>
      </c>
      <c r="B515" s="52" t="s">
        <v>1885</v>
      </c>
      <c r="C515" s="149">
        <v>1584</v>
      </c>
      <c r="D515" s="149">
        <v>346</v>
      </c>
      <c r="E515" s="149">
        <v>1450</v>
      </c>
      <c r="F515" s="149">
        <v>3380</v>
      </c>
      <c r="G515" s="346">
        <v>46190</v>
      </c>
      <c r="H515" s="354">
        <v>73.2</v>
      </c>
    </row>
    <row r="516" spans="1:8">
      <c r="A516" s="52" t="s">
        <v>1886</v>
      </c>
      <c r="B516" s="52" t="s">
        <v>288</v>
      </c>
      <c r="C516" s="149">
        <v>2803</v>
      </c>
      <c r="D516" s="149">
        <v>1381</v>
      </c>
      <c r="E516" s="149">
        <v>2684</v>
      </c>
      <c r="F516" s="149">
        <v>6868</v>
      </c>
      <c r="G516" s="346">
        <v>44107</v>
      </c>
      <c r="H516" s="354">
        <v>155.69999999999999</v>
      </c>
    </row>
    <row r="517" spans="1:8">
      <c r="A517" s="52" t="s">
        <v>1887</v>
      </c>
      <c r="B517" s="52" t="s">
        <v>1888</v>
      </c>
      <c r="C517" s="149">
        <v>391</v>
      </c>
      <c r="D517" s="149">
        <v>0</v>
      </c>
      <c r="E517" s="149">
        <v>125</v>
      </c>
      <c r="F517" s="149">
        <v>516</v>
      </c>
      <c r="G517" s="346">
        <v>39760</v>
      </c>
      <c r="H517" s="354">
        <v>13</v>
      </c>
    </row>
    <row r="518" spans="1:8">
      <c r="A518" s="52" t="s">
        <v>1889</v>
      </c>
      <c r="B518" s="52" t="s">
        <v>742</v>
      </c>
      <c r="C518" s="149">
        <v>1370</v>
      </c>
      <c r="D518" s="149">
        <v>1</v>
      </c>
      <c r="E518" s="149">
        <v>187</v>
      </c>
      <c r="F518" s="149">
        <v>1558</v>
      </c>
      <c r="G518" s="346">
        <v>39310</v>
      </c>
      <c r="H518" s="354">
        <v>39.6</v>
      </c>
    </row>
    <row r="519" spans="1:8">
      <c r="A519" s="52" t="s">
        <v>1890</v>
      </c>
      <c r="B519" s="52" t="s">
        <v>1891</v>
      </c>
      <c r="C519" s="149">
        <v>1644</v>
      </c>
      <c r="D519" s="149">
        <v>21</v>
      </c>
      <c r="E519" s="149">
        <v>890</v>
      </c>
      <c r="F519" s="149">
        <v>2555</v>
      </c>
      <c r="G519" s="346">
        <v>41557</v>
      </c>
      <c r="H519" s="354">
        <v>61.5</v>
      </c>
    </row>
    <row r="520" spans="1:8">
      <c r="A520" s="52" t="s">
        <v>1892</v>
      </c>
      <c r="B520" s="52" t="s">
        <v>1893</v>
      </c>
      <c r="C520" s="149">
        <v>716</v>
      </c>
      <c r="D520" s="149">
        <v>270</v>
      </c>
      <c r="E520" s="149">
        <v>1575</v>
      </c>
      <c r="F520" s="149">
        <v>2561</v>
      </c>
      <c r="G520" s="346">
        <v>31022</v>
      </c>
      <c r="H520" s="354">
        <v>82.6</v>
      </c>
    </row>
    <row r="521" spans="1:8">
      <c r="A521" s="52" t="s">
        <v>1894</v>
      </c>
      <c r="B521" s="52" t="s">
        <v>1895</v>
      </c>
      <c r="C521" s="149">
        <v>1109</v>
      </c>
      <c r="D521" s="149">
        <v>1008</v>
      </c>
      <c r="E521" s="149">
        <v>1581</v>
      </c>
      <c r="F521" s="149">
        <v>3698</v>
      </c>
      <c r="G521" s="346">
        <v>30107</v>
      </c>
      <c r="H521" s="354">
        <v>122.8</v>
      </c>
    </row>
    <row r="522" spans="1:8">
      <c r="A522" s="52" t="s">
        <v>1896</v>
      </c>
      <c r="B522" s="52" t="s">
        <v>1897</v>
      </c>
      <c r="C522" s="149">
        <v>1264</v>
      </c>
      <c r="D522" s="149">
        <v>81</v>
      </c>
      <c r="E522" s="149">
        <v>490</v>
      </c>
      <c r="F522" s="149">
        <v>1835</v>
      </c>
      <c r="G522" s="346">
        <v>36748</v>
      </c>
      <c r="H522" s="354">
        <v>49.9</v>
      </c>
    </row>
    <row r="523" spans="1:8">
      <c r="A523" s="52" t="s">
        <v>1898</v>
      </c>
      <c r="B523" s="52" t="s">
        <v>1899</v>
      </c>
      <c r="C523" s="149">
        <v>1358</v>
      </c>
      <c r="D523" s="149">
        <v>39</v>
      </c>
      <c r="E523" s="149">
        <v>433</v>
      </c>
      <c r="F523" s="149">
        <v>1830</v>
      </c>
      <c r="G523" s="346">
        <v>43241</v>
      </c>
      <c r="H523" s="354">
        <v>42.3</v>
      </c>
    </row>
    <row r="524" spans="1:8">
      <c r="A524" s="52" t="s">
        <v>1900</v>
      </c>
      <c r="B524" s="52" t="s">
        <v>803</v>
      </c>
      <c r="C524" s="149">
        <v>1552</v>
      </c>
      <c r="D524" s="149">
        <v>183</v>
      </c>
      <c r="E524" s="149">
        <v>333</v>
      </c>
      <c r="F524" s="149">
        <v>2068</v>
      </c>
      <c r="G524" s="346">
        <v>41878</v>
      </c>
      <c r="H524" s="354">
        <v>49.4</v>
      </c>
    </row>
    <row r="525" spans="1:8">
      <c r="A525" s="52" t="s">
        <v>1901</v>
      </c>
      <c r="B525" s="52" t="s">
        <v>1902</v>
      </c>
      <c r="C525" s="149">
        <v>2017</v>
      </c>
      <c r="D525" s="149">
        <v>1</v>
      </c>
      <c r="E525" s="149">
        <v>260</v>
      </c>
      <c r="F525" s="149">
        <v>2278</v>
      </c>
      <c r="G525" s="346">
        <v>39745</v>
      </c>
      <c r="H525" s="354">
        <v>57.3</v>
      </c>
    </row>
    <row r="526" spans="1:8">
      <c r="A526" s="52" t="s">
        <v>1903</v>
      </c>
      <c r="B526" s="52" t="s">
        <v>1904</v>
      </c>
      <c r="C526" s="149">
        <v>1327</v>
      </c>
      <c r="D526" s="149">
        <v>1201</v>
      </c>
      <c r="E526" s="149">
        <v>1869</v>
      </c>
      <c r="F526" s="149">
        <v>4397</v>
      </c>
      <c r="G526" s="346">
        <v>36650</v>
      </c>
      <c r="H526" s="354">
        <v>120</v>
      </c>
    </row>
    <row r="527" spans="1:8">
      <c r="A527" s="52" t="s">
        <v>1905</v>
      </c>
      <c r="B527" s="52" t="s">
        <v>1906</v>
      </c>
      <c r="C527" s="149">
        <v>1080</v>
      </c>
      <c r="D527" s="149">
        <v>1855</v>
      </c>
      <c r="E527" s="149">
        <v>2983</v>
      </c>
      <c r="F527" s="149">
        <v>5918</v>
      </c>
      <c r="G527" s="346">
        <v>35388</v>
      </c>
      <c r="H527" s="354">
        <v>167.2</v>
      </c>
    </row>
    <row r="528" spans="1:8">
      <c r="A528" s="52" t="s">
        <v>1907</v>
      </c>
      <c r="B528" s="52" t="s">
        <v>1908</v>
      </c>
      <c r="C528" s="149">
        <v>1482</v>
      </c>
      <c r="D528" s="149">
        <v>1018</v>
      </c>
      <c r="E528" s="149">
        <v>2572</v>
      </c>
      <c r="F528" s="149">
        <v>5072</v>
      </c>
      <c r="G528" s="346">
        <v>35296</v>
      </c>
      <c r="H528" s="354">
        <v>143.69999999999999</v>
      </c>
    </row>
    <row r="529" spans="1:8">
      <c r="A529" s="52" t="s">
        <v>1909</v>
      </c>
      <c r="B529" s="52" t="s">
        <v>518</v>
      </c>
      <c r="C529" s="149">
        <v>2439</v>
      </c>
      <c r="D529" s="149">
        <v>555</v>
      </c>
      <c r="E529" s="149">
        <v>1463</v>
      </c>
      <c r="F529" s="149">
        <v>4457</v>
      </c>
      <c r="G529" s="346">
        <v>42042</v>
      </c>
      <c r="H529" s="354">
        <v>106</v>
      </c>
    </row>
    <row r="530" spans="1:8">
      <c r="A530" s="52" t="s">
        <v>1910</v>
      </c>
      <c r="B530" s="52" t="s">
        <v>1911</v>
      </c>
      <c r="C530" s="149">
        <v>1613</v>
      </c>
      <c r="D530" s="149">
        <v>1162</v>
      </c>
      <c r="E530" s="149">
        <v>1308</v>
      </c>
      <c r="F530" s="149">
        <v>4083</v>
      </c>
      <c r="G530" s="346">
        <v>34586</v>
      </c>
      <c r="H530" s="354">
        <v>118.1</v>
      </c>
    </row>
    <row r="531" spans="1:8">
      <c r="A531" s="52" t="s">
        <v>1912</v>
      </c>
      <c r="B531" s="52" t="s">
        <v>1913</v>
      </c>
      <c r="C531" s="149">
        <v>2220</v>
      </c>
      <c r="D531" s="149">
        <v>1367</v>
      </c>
      <c r="E531" s="149">
        <v>2028</v>
      </c>
      <c r="F531" s="149">
        <v>5615</v>
      </c>
      <c r="G531" s="346">
        <v>42957</v>
      </c>
      <c r="H531" s="354">
        <v>130.69999999999999</v>
      </c>
    </row>
    <row r="532" spans="1:8">
      <c r="A532" s="52" t="s">
        <v>1914</v>
      </c>
      <c r="B532" s="52" t="s">
        <v>1915</v>
      </c>
      <c r="C532" s="149">
        <v>2101</v>
      </c>
      <c r="D532" s="149">
        <v>291</v>
      </c>
      <c r="E532" s="149">
        <v>539</v>
      </c>
      <c r="F532" s="149">
        <v>2931</v>
      </c>
      <c r="G532" s="346">
        <v>44231</v>
      </c>
      <c r="H532" s="354">
        <v>66.3</v>
      </c>
    </row>
    <row r="533" spans="1:8">
      <c r="A533" s="52" t="s">
        <v>1916</v>
      </c>
      <c r="B533" s="52" t="s">
        <v>706</v>
      </c>
      <c r="C533" s="149">
        <v>2469</v>
      </c>
      <c r="D533" s="149">
        <v>216</v>
      </c>
      <c r="E533" s="149">
        <v>1395</v>
      </c>
      <c r="F533" s="149">
        <v>4080</v>
      </c>
      <c r="G533" s="346">
        <v>41557</v>
      </c>
      <c r="H533" s="354">
        <v>98.2</v>
      </c>
    </row>
    <row r="534" spans="1:8">
      <c r="A534" s="52" t="s">
        <v>1917</v>
      </c>
      <c r="B534" s="52" t="s">
        <v>1918</v>
      </c>
      <c r="C534" s="149">
        <v>2180</v>
      </c>
      <c r="D534" s="149">
        <v>38</v>
      </c>
      <c r="E534" s="149">
        <v>1903</v>
      </c>
      <c r="F534" s="149">
        <v>4121</v>
      </c>
      <c r="G534" s="346">
        <v>35880</v>
      </c>
      <c r="H534" s="354">
        <v>114.9</v>
      </c>
    </row>
    <row r="535" spans="1:8">
      <c r="A535" s="52" t="s">
        <v>1919</v>
      </c>
      <c r="B535" s="52" t="s">
        <v>522</v>
      </c>
      <c r="C535" s="149">
        <v>1455</v>
      </c>
      <c r="D535" s="149">
        <v>560</v>
      </c>
      <c r="E535" s="149">
        <v>1323</v>
      </c>
      <c r="F535" s="149">
        <v>3338</v>
      </c>
      <c r="G535" s="346">
        <v>42985</v>
      </c>
      <c r="H535" s="354">
        <v>77.7</v>
      </c>
    </row>
    <row r="536" spans="1:8">
      <c r="A536" s="52" t="s">
        <v>1920</v>
      </c>
      <c r="B536" s="52" t="s">
        <v>1921</v>
      </c>
      <c r="C536" s="149">
        <v>5173</v>
      </c>
      <c r="D536" s="149">
        <v>2878</v>
      </c>
      <c r="E536" s="149">
        <v>1996</v>
      </c>
      <c r="F536" s="149">
        <v>10047</v>
      </c>
      <c r="G536" s="346">
        <v>45987</v>
      </c>
      <c r="H536" s="354">
        <v>218.5</v>
      </c>
    </row>
    <row r="537" spans="1:8">
      <c r="A537" s="52" t="s">
        <v>1922</v>
      </c>
      <c r="B537" s="52" t="s">
        <v>1923</v>
      </c>
      <c r="C537" s="149">
        <v>1304</v>
      </c>
      <c r="D537" s="149">
        <v>277</v>
      </c>
      <c r="E537" s="149">
        <v>788</v>
      </c>
      <c r="F537" s="149">
        <v>2369</v>
      </c>
      <c r="G537" s="346">
        <v>46096</v>
      </c>
      <c r="H537" s="354">
        <v>51.4</v>
      </c>
    </row>
    <row r="538" spans="1:8">
      <c r="A538" s="52" t="s">
        <v>1924</v>
      </c>
      <c r="B538" s="52" t="s">
        <v>1925</v>
      </c>
      <c r="C538" s="149">
        <v>1030</v>
      </c>
      <c r="D538" s="149">
        <v>327</v>
      </c>
      <c r="E538" s="149">
        <v>559</v>
      </c>
      <c r="F538" s="149">
        <v>1916</v>
      </c>
      <c r="G538" s="346">
        <v>45282</v>
      </c>
      <c r="H538" s="354">
        <v>42.3</v>
      </c>
    </row>
    <row r="539" spans="1:8">
      <c r="A539" s="52" t="s">
        <v>1926</v>
      </c>
      <c r="B539" s="52" t="s">
        <v>1927</v>
      </c>
      <c r="C539" s="149">
        <v>1642</v>
      </c>
      <c r="D539" s="149">
        <v>72</v>
      </c>
      <c r="E539" s="149">
        <v>561</v>
      </c>
      <c r="F539" s="149">
        <v>2275</v>
      </c>
      <c r="G539" s="346">
        <v>38270</v>
      </c>
      <c r="H539" s="354">
        <v>59.4</v>
      </c>
    </row>
    <row r="540" spans="1:8">
      <c r="A540" s="52" t="s">
        <v>1928</v>
      </c>
      <c r="B540" s="52" t="s">
        <v>3029</v>
      </c>
      <c r="C540" s="149">
        <v>372</v>
      </c>
      <c r="D540" s="149">
        <v>190</v>
      </c>
      <c r="E540" s="149">
        <v>2249</v>
      </c>
      <c r="F540" s="149">
        <v>2811</v>
      </c>
      <c r="G540" s="346">
        <v>30594</v>
      </c>
      <c r="H540" s="354">
        <v>91.9</v>
      </c>
    </row>
    <row r="541" spans="1:8">
      <c r="A541" s="52" t="s">
        <v>1929</v>
      </c>
      <c r="B541" s="52" t="s">
        <v>1930</v>
      </c>
      <c r="C541" s="149">
        <v>1191</v>
      </c>
      <c r="D541" s="149">
        <v>307</v>
      </c>
      <c r="E541" s="149">
        <v>2937</v>
      </c>
      <c r="F541" s="149">
        <v>4435</v>
      </c>
      <c r="G541" s="346">
        <v>29367</v>
      </c>
      <c r="H541" s="354">
        <v>151</v>
      </c>
    </row>
    <row r="542" spans="1:8">
      <c r="A542" s="52" t="s">
        <v>1931</v>
      </c>
      <c r="B542" s="52" t="s">
        <v>1932</v>
      </c>
      <c r="C542" s="149">
        <v>1379</v>
      </c>
      <c r="D542" s="149">
        <v>190</v>
      </c>
      <c r="E542" s="149">
        <v>2253</v>
      </c>
      <c r="F542" s="149">
        <v>3822</v>
      </c>
      <c r="G542" s="346">
        <v>34414</v>
      </c>
      <c r="H542" s="354">
        <v>111.1</v>
      </c>
    </row>
    <row r="543" spans="1:8">
      <c r="A543" s="52" t="s">
        <v>1933</v>
      </c>
      <c r="B543" s="52" t="s">
        <v>1934</v>
      </c>
      <c r="C543" s="149">
        <v>947</v>
      </c>
      <c r="D543" s="149">
        <v>449</v>
      </c>
      <c r="E543" s="149">
        <v>865</v>
      </c>
      <c r="F543" s="149">
        <v>2261</v>
      </c>
      <c r="G543" s="346">
        <v>29873</v>
      </c>
      <c r="H543" s="354">
        <v>75.7</v>
      </c>
    </row>
    <row r="544" spans="1:8">
      <c r="A544" s="52" t="s">
        <v>1935</v>
      </c>
      <c r="B544" s="52" t="s">
        <v>1936</v>
      </c>
      <c r="C544" s="149">
        <v>916</v>
      </c>
      <c r="D544" s="149">
        <v>481</v>
      </c>
      <c r="E544" s="149">
        <v>2963</v>
      </c>
      <c r="F544" s="149">
        <v>4360</v>
      </c>
      <c r="G544" s="346">
        <v>34961</v>
      </c>
      <c r="H544" s="354">
        <v>124.7</v>
      </c>
    </row>
    <row r="545" spans="1:8">
      <c r="A545" s="52" t="s">
        <v>1937</v>
      </c>
      <c r="B545" s="52" t="s">
        <v>1938</v>
      </c>
      <c r="C545" s="149">
        <v>655</v>
      </c>
      <c r="D545" s="149">
        <v>70</v>
      </c>
      <c r="E545" s="149">
        <v>1591</v>
      </c>
      <c r="F545" s="149">
        <v>2316</v>
      </c>
      <c r="G545" s="346">
        <v>33551</v>
      </c>
      <c r="H545" s="354">
        <v>69</v>
      </c>
    </row>
    <row r="546" spans="1:8">
      <c r="A546" s="52" t="s">
        <v>1939</v>
      </c>
      <c r="B546" s="52" t="s">
        <v>1940</v>
      </c>
      <c r="C546" s="149">
        <v>782</v>
      </c>
      <c r="D546" s="149">
        <v>400</v>
      </c>
      <c r="E546" s="149">
        <v>1313</v>
      </c>
      <c r="F546" s="149">
        <v>2495</v>
      </c>
      <c r="G546" s="346">
        <v>35039</v>
      </c>
      <c r="H546" s="354">
        <v>71.2</v>
      </c>
    </row>
    <row r="547" spans="1:8">
      <c r="A547" s="52" t="s">
        <v>1941</v>
      </c>
      <c r="B547" s="52" t="s">
        <v>1942</v>
      </c>
      <c r="C547" s="149">
        <v>577</v>
      </c>
      <c r="D547" s="149">
        <v>475</v>
      </c>
      <c r="E547" s="149">
        <v>2116</v>
      </c>
      <c r="F547" s="149">
        <v>3168</v>
      </c>
      <c r="G547" s="346">
        <v>34907</v>
      </c>
      <c r="H547" s="354">
        <v>90.8</v>
      </c>
    </row>
    <row r="548" spans="1:8">
      <c r="A548" s="52" t="s">
        <v>1943</v>
      </c>
      <c r="B548" s="52" t="s">
        <v>1944</v>
      </c>
      <c r="C548" s="149">
        <v>868</v>
      </c>
      <c r="D548" s="149">
        <v>874</v>
      </c>
      <c r="E548" s="149">
        <v>2160</v>
      </c>
      <c r="F548" s="149">
        <v>3902</v>
      </c>
      <c r="G548" s="346">
        <v>28569</v>
      </c>
      <c r="H548" s="354">
        <v>136.6</v>
      </c>
    </row>
    <row r="549" spans="1:8">
      <c r="A549" s="52" t="s">
        <v>1945</v>
      </c>
      <c r="B549" s="52" t="s">
        <v>1946</v>
      </c>
      <c r="C549" s="149">
        <v>1124</v>
      </c>
      <c r="D549" s="149">
        <v>337</v>
      </c>
      <c r="E549" s="149">
        <v>1144</v>
      </c>
      <c r="F549" s="149">
        <v>2605</v>
      </c>
      <c r="G549" s="346">
        <v>33469</v>
      </c>
      <c r="H549" s="354">
        <v>77.8</v>
      </c>
    </row>
    <row r="550" spans="1:8">
      <c r="A550" s="52" t="s">
        <v>1947</v>
      </c>
      <c r="B550" s="52" t="s">
        <v>1948</v>
      </c>
      <c r="C550" s="149">
        <v>1895</v>
      </c>
      <c r="D550" s="149">
        <v>209</v>
      </c>
      <c r="E550" s="149">
        <v>1016</v>
      </c>
      <c r="F550" s="149">
        <v>3120</v>
      </c>
      <c r="G550" s="346">
        <v>35865</v>
      </c>
      <c r="H550" s="354">
        <v>87</v>
      </c>
    </row>
    <row r="551" spans="1:8">
      <c r="A551" s="52" t="s">
        <v>1949</v>
      </c>
      <c r="B551" s="52" t="s">
        <v>1950</v>
      </c>
      <c r="C551" s="149">
        <v>359</v>
      </c>
      <c r="D551" s="149">
        <v>602</v>
      </c>
      <c r="E551" s="149">
        <v>3461</v>
      </c>
      <c r="F551" s="149">
        <v>4422</v>
      </c>
      <c r="G551" s="346">
        <v>30417</v>
      </c>
      <c r="H551" s="354">
        <v>145.4</v>
      </c>
    </row>
    <row r="552" spans="1:8">
      <c r="A552" s="52" t="s">
        <v>1951</v>
      </c>
      <c r="B552" s="52" t="s">
        <v>1952</v>
      </c>
      <c r="C552" s="149">
        <v>1131</v>
      </c>
      <c r="D552" s="149">
        <v>289</v>
      </c>
      <c r="E552" s="149">
        <v>1425</v>
      </c>
      <c r="F552" s="149">
        <v>2845</v>
      </c>
      <c r="G552" s="346">
        <v>34065</v>
      </c>
      <c r="H552" s="354">
        <v>83.5</v>
      </c>
    </row>
    <row r="553" spans="1:8">
      <c r="A553" s="52" t="s">
        <v>1953</v>
      </c>
      <c r="B553" s="52" t="s">
        <v>1954</v>
      </c>
      <c r="C553" s="149">
        <v>1648</v>
      </c>
      <c r="D553" s="149">
        <v>28</v>
      </c>
      <c r="E553" s="149">
        <v>902</v>
      </c>
      <c r="F553" s="149">
        <v>2578</v>
      </c>
      <c r="G553" s="346">
        <v>35606</v>
      </c>
      <c r="H553" s="354">
        <v>72.400000000000006</v>
      </c>
    </row>
    <row r="554" spans="1:8">
      <c r="A554" s="52" t="s">
        <v>1955</v>
      </c>
      <c r="B554" s="52" t="s">
        <v>1956</v>
      </c>
      <c r="C554" s="149">
        <v>1213</v>
      </c>
      <c r="D554" s="149">
        <v>438</v>
      </c>
      <c r="E554" s="149">
        <v>1788</v>
      </c>
      <c r="F554" s="149">
        <v>3439</v>
      </c>
      <c r="G554" s="346">
        <v>31930</v>
      </c>
      <c r="H554" s="354">
        <v>107.7</v>
      </c>
    </row>
    <row r="555" spans="1:8">
      <c r="A555" s="52" t="s">
        <v>1957</v>
      </c>
      <c r="B555" s="52" t="s">
        <v>1958</v>
      </c>
      <c r="C555" s="149">
        <v>1756</v>
      </c>
      <c r="D555" s="149">
        <v>752</v>
      </c>
      <c r="E555" s="149">
        <v>1345</v>
      </c>
      <c r="F555" s="149">
        <v>3853</v>
      </c>
      <c r="G555" s="346">
        <v>36328</v>
      </c>
      <c r="H555" s="354">
        <v>106.1</v>
      </c>
    </row>
    <row r="556" spans="1:8">
      <c r="A556" s="52" t="s">
        <v>1959</v>
      </c>
      <c r="B556" s="52" t="s">
        <v>1960</v>
      </c>
      <c r="C556" s="149">
        <v>601</v>
      </c>
      <c r="D556" s="149">
        <v>350</v>
      </c>
      <c r="E556" s="149">
        <v>879</v>
      </c>
      <c r="F556" s="149">
        <v>1830</v>
      </c>
      <c r="G556" s="346">
        <v>24204</v>
      </c>
      <c r="H556" s="354">
        <v>75.599999999999994</v>
      </c>
    </row>
    <row r="557" spans="1:8">
      <c r="A557" s="52" t="s">
        <v>1961</v>
      </c>
      <c r="B557" s="52" t="s">
        <v>1962</v>
      </c>
      <c r="C557" s="149">
        <v>945</v>
      </c>
      <c r="D557" s="149">
        <v>87</v>
      </c>
      <c r="E557" s="149">
        <v>1441</v>
      </c>
      <c r="F557" s="149">
        <v>2473</v>
      </c>
      <c r="G557" s="346">
        <v>25328</v>
      </c>
      <c r="H557" s="354">
        <v>97.6</v>
      </c>
    </row>
    <row r="558" spans="1:8">
      <c r="A558" s="52" t="s">
        <v>1963</v>
      </c>
      <c r="B558" s="52" t="s">
        <v>1964</v>
      </c>
      <c r="C558" s="149">
        <v>1201</v>
      </c>
      <c r="D558" s="149">
        <v>347</v>
      </c>
      <c r="E558" s="149">
        <v>3121</v>
      </c>
      <c r="F558" s="149">
        <v>4669</v>
      </c>
      <c r="G558" s="346">
        <v>32212</v>
      </c>
      <c r="H558" s="354">
        <v>144.9</v>
      </c>
    </row>
    <row r="559" spans="1:8">
      <c r="A559" s="52" t="s">
        <v>1965</v>
      </c>
      <c r="B559" s="52" t="s">
        <v>1966</v>
      </c>
      <c r="C559" s="149">
        <v>2079</v>
      </c>
      <c r="D559" s="149">
        <v>714</v>
      </c>
      <c r="E559" s="149">
        <v>5055</v>
      </c>
      <c r="F559" s="149">
        <v>7848</v>
      </c>
      <c r="G559" s="346">
        <v>30825</v>
      </c>
      <c r="H559" s="354">
        <v>254.6</v>
      </c>
    </row>
    <row r="560" spans="1:8">
      <c r="A560" s="52" t="s">
        <v>1967</v>
      </c>
      <c r="B560" s="52" t="s">
        <v>1968</v>
      </c>
      <c r="C560" s="149">
        <v>576</v>
      </c>
      <c r="D560" s="149">
        <v>41</v>
      </c>
      <c r="E560" s="149">
        <v>1540</v>
      </c>
      <c r="F560" s="149">
        <v>2157</v>
      </c>
      <c r="G560" s="346">
        <v>28269</v>
      </c>
      <c r="H560" s="354">
        <v>76.3</v>
      </c>
    </row>
    <row r="561" spans="1:8">
      <c r="A561" s="52" t="s">
        <v>1969</v>
      </c>
      <c r="B561" s="52" t="s">
        <v>1970</v>
      </c>
      <c r="C561" s="149">
        <v>1254</v>
      </c>
      <c r="D561" s="149">
        <v>187</v>
      </c>
      <c r="E561" s="149">
        <v>1303</v>
      </c>
      <c r="F561" s="149">
        <v>2744</v>
      </c>
      <c r="G561" s="346">
        <v>30514</v>
      </c>
      <c r="H561" s="354">
        <v>89.9</v>
      </c>
    </row>
    <row r="562" spans="1:8">
      <c r="A562" s="52" t="s">
        <v>1971</v>
      </c>
      <c r="B562" s="52" t="s">
        <v>1972</v>
      </c>
      <c r="C562" s="149">
        <v>1365</v>
      </c>
      <c r="D562" s="149">
        <v>117</v>
      </c>
      <c r="E562" s="149">
        <v>2662</v>
      </c>
      <c r="F562" s="149">
        <v>4144</v>
      </c>
      <c r="G562" s="346">
        <v>27557</v>
      </c>
      <c r="H562" s="354">
        <v>150.4</v>
      </c>
    </row>
    <row r="563" spans="1:8">
      <c r="A563" s="52" t="s">
        <v>1973</v>
      </c>
      <c r="B563" s="52" t="s">
        <v>1974</v>
      </c>
      <c r="C563" s="149">
        <v>1367</v>
      </c>
      <c r="D563" s="149">
        <v>133</v>
      </c>
      <c r="E563" s="149">
        <v>4677</v>
      </c>
      <c r="F563" s="149">
        <v>6177</v>
      </c>
      <c r="G563" s="346">
        <v>31562</v>
      </c>
      <c r="H563" s="354">
        <v>195.7</v>
      </c>
    </row>
    <row r="564" spans="1:8">
      <c r="A564" s="52" t="s">
        <v>1975</v>
      </c>
      <c r="B564" s="52" t="s">
        <v>1976</v>
      </c>
      <c r="C564" s="149">
        <v>828</v>
      </c>
      <c r="D564" s="149">
        <v>194</v>
      </c>
      <c r="E564" s="149">
        <v>2426</v>
      </c>
      <c r="F564" s="149">
        <v>3448</v>
      </c>
      <c r="G564" s="346">
        <v>32927</v>
      </c>
      <c r="H564" s="354">
        <v>104.7</v>
      </c>
    </row>
    <row r="565" spans="1:8">
      <c r="A565" s="52" t="s">
        <v>1977</v>
      </c>
      <c r="B565" s="52" t="s">
        <v>1978</v>
      </c>
      <c r="C565" s="149">
        <v>986</v>
      </c>
      <c r="D565" s="149">
        <v>252</v>
      </c>
      <c r="E565" s="149">
        <v>2378</v>
      </c>
      <c r="F565" s="149">
        <v>3616</v>
      </c>
      <c r="G565" s="346">
        <v>33549</v>
      </c>
      <c r="H565" s="354">
        <v>107.8</v>
      </c>
    </row>
    <row r="566" spans="1:8">
      <c r="A566" s="52" t="s">
        <v>1979</v>
      </c>
      <c r="B566" s="52" t="s">
        <v>1980</v>
      </c>
      <c r="C566" s="149">
        <v>893</v>
      </c>
      <c r="D566" s="149">
        <v>303</v>
      </c>
      <c r="E566" s="149">
        <v>2748</v>
      </c>
      <c r="F566" s="149">
        <v>3944</v>
      </c>
      <c r="G566" s="346">
        <v>30514</v>
      </c>
      <c r="H566" s="354">
        <v>129.30000000000001</v>
      </c>
    </row>
    <row r="567" spans="1:8">
      <c r="A567" s="52" t="s">
        <v>1981</v>
      </c>
      <c r="B567" s="52" t="s">
        <v>1982</v>
      </c>
      <c r="C567" s="149">
        <v>833</v>
      </c>
      <c r="D567" s="149">
        <v>45</v>
      </c>
      <c r="E567" s="149">
        <v>2798</v>
      </c>
      <c r="F567" s="149">
        <v>3676</v>
      </c>
      <c r="G567" s="346">
        <v>32309</v>
      </c>
      <c r="H567" s="354">
        <v>113.8</v>
      </c>
    </row>
    <row r="568" spans="1:8">
      <c r="A568" s="52" t="s">
        <v>1983</v>
      </c>
      <c r="B568" s="52" t="s">
        <v>1984</v>
      </c>
      <c r="C568" s="149">
        <v>955</v>
      </c>
      <c r="D568" s="149">
        <v>549</v>
      </c>
      <c r="E568" s="149">
        <v>2198</v>
      </c>
      <c r="F568" s="149">
        <v>3702</v>
      </c>
      <c r="G568" s="346">
        <v>31824</v>
      </c>
      <c r="H568" s="354">
        <v>116.3</v>
      </c>
    </row>
    <row r="569" spans="1:8">
      <c r="A569" s="52" t="s">
        <v>1985</v>
      </c>
      <c r="B569" s="52" t="s">
        <v>1986</v>
      </c>
      <c r="C569" s="149">
        <v>773</v>
      </c>
      <c r="D569" s="149">
        <v>456</v>
      </c>
      <c r="E569" s="149">
        <v>2520</v>
      </c>
      <c r="F569" s="149">
        <v>3749</v>
      </c>
      <c r="G569" s="346">
        <v>29663</v>
      </c>
      <c r="H569" s="354">
        <v>126.4</v>
      </c>
    </row>
    <row r="570" spans="1:8">
      <c r="A570" s="52" t="s">
        <v>1987</v>
      </c>
      <c r="B570" s="52" t="s">
        <v>1988</v>
      </c>
      <c r="C570" s="149">
        <v>1049</v>
      </c>
      <c r="D570" s="149">
        <v>848</v>
      </c>
      <c r="E570" s="149">
        <v>2170</v>
      </c>
      <c r="F570" s="149">
        <v>4067</v>
      </c>
      <c r="G570" s="346">
        <v>29751</v>
      </c>
      <c r="H570" s="354">
        <v>136.69999999999999</v>
      </c>
    </row>
    <row r="571" spans="1:8">
      <c r="A571" s="52" t="s">
        <v>1989</v>
      </c>
      <c r="B571" s="52" t="s">
        <v>1990</v>
      </c>
      <c r="C571" s="149">
        <v>570</v>
      </c>
      <c r="D571" s="149">
        <v>395</v>
      </c>
      <c r="E571" s="149">
        <v>2283</v>
      </c>
      <c r="F571" s="149">
        <v>3248</v>
      </c>
      <c r="G571" s="346">
        <v>30416</v>
      </c>
      <c r="H571" s="354">
        <v>106.8</v>
      </c>
    </row>
    <row r="572" spans="1:8">
      <c r="A572" s="52" t="s">
        <v>1991</v>
      </c>
      <c r="B572" s="52" t="s">
        <v>1992</v>
      </c>
      <c r="C572" s="149">
        <v>857</v>
      </c>
      <c r="D572" s="149">
        <v>265</v>
      </c>
      <c r="E572" s="149">
        <v>1694</v>
      </c>
      <c r="F572" s="149">
        <v>2816</v>
      </c>
      <c r="G572" s="346">
        <v>33368</v>
      </c>
      <c r="H572" s="354">
        <v>84.4</v>
      </c>
    </row>
    <row r="573" spans="1:8">
      <c r="A573" s="52" t="s">
        <v>1993</v>
      </c>
      <c r="B573" s="52" t="s">
        <v>1994</v>
      </c>
      <c r="C573" s="149">
        <v>584</v>
      </c>
      <c r="D573" s="149">
        <v>1106</v>
      </c>
      <c r="E573" s="149">
        <v>2617</v>
      </c>
      <c r="F573" s="149">
        <v>4307</v>
      </c>
      <c r="G573" s="346">
        <v>35598</v>
      </c>
      <c r="H573" s="354">
        <v>121</v>
      </c>
    </row>
    <row r="574" spans="1:8">
      <c r="A574" s="52" t="s">
        <v>1995</v>
      </c>
      <c r="B574" s="52" t="s">
        <v>1996</v>
      </c>
      <c r="C574" s="149">
        <v>801</v>
      </c>
      <c r="D574" s="149">
        <v>375</v>
      </c>
      <c r="E574" s="149">
        <v>2261</v>
      </c>
      <c r="F574" s="149">
        <v>3437</v>
      </c>
      <c r="G574" s="346">
        <v>29132</v>
      </c>
      <c r="H574" s="354">
        <v>118</v>
      </c>
    </row>
    <row r="575" spans="1:8">
      <c r="A575" s="52" t="s">
        <v>1997</v>
      </c>
      <c r="B575" s="52" t="s">
        <v>1998</v>
      </c>
      <c r="C575" s="149">
        <v>1970</v>
      </c>
      <c r="D575" s="149">
        <v>643</v>
      </c>
      <c r="E575" s="149">
        <v>2198</v>
      </c>
      <c r="F575" s="149">
        <v>4811</v>
      </c>
      <c r="G575" s="346">
        <v>35941</v>
      </c>
      <c r="H575" s="354">
        <v>133.9</v>
      </c>
    </row>
    <row r="576" spans="1:8">
      <c r="A576" s="52" t="s">
        <v>1999</v>
      </c>
      <c r="B576" s="52" t="s">
        <v>2000</v>
      </c>
      <c r="C576" s="149">
        <v>764</v>
      </c>
      <c r="D576" s="149">
        <v>328</v>
      </c>
      <c r="E576" s="149">
        <v>1768</v>
      </c>
      <c r="F576" s="149">
        <v>2860</v>
      </c>
      <c r="G576" s="346">
        <v>31530</v>
      </c>
      <c r="H576" s="354">
        <v>90.7</v>
      </c>
    </row>
    <row r="577" spans="1:8">
      <c r="A577" s="52" t="s">
        <v>2001</v>
      </c>
      <c r="B577" s="52" t="s">
        <v>2002</v>
      </c>
      <c r="C577" s="149">
        <v>1839</v>
      </c>
      <c r="D577" s="149">
        <v>427</v>
      </c>
      <c r="E577" s="149">
        <v>1820</v>
      </c>
      <c r="F577" s="149">
        <v>4086</v>
      </c>
      <c r="G577" s="346">
        <v>37672</v>
      </c>
      <c r="H577" s="354">
        <v>108.5</v>
      </c>
    </row>
    <row r="578" spans="1:8">
      <c r="A578" s="52" t="s">
        <v>2003</v>
      </c>
      <c r="B578" s="52" t="s">
        <v>2004</v>
      </c>
      <c r="C578" s="149">
        <v>1562</v>
      </c>
      <c r="D578" s="149">
        <v>1194</v>
      </c>
      <c r="E578" s="149">
        <v>1937</v>
      </c>
      <c r="F578" s="149">
        <v>4693</v>
      </c>
      <c r="G578" s="346">
        <v>38855</v>
      </c>
      <c r="H578" s="354">
        <v>120.8</v>
      </c>
    </row>
    <row r="579" spans="1:8">
      <c r="A579" s="52" t="s">
        <v>2005</v>
      </c>
      <c r="B579" s="52" t="s">
        <v>2006</v>
      </c>
      <c r="C579" s="149">
        <v>1723</v>
      </c>
      <c r="D579" s="149">
        <v>1232</v>
      </c>
      <c r="E579" s="149">
        <v>2315</v>
      </c>
      <c r="F579" s="149">
        <v>5270</v>
      </c>
      <c r="G579" s="346">
        <v>50201</v>
      </c>
      <c r="H579" s="354">
        <v>105</v>
      </c>
    </row>
    <row r="580" spans="1:8" ht="25.15" customHeight="1">
      <c r="A580" s="51" t="s">
        <v>3028</v>
      </c>
      <c r="B580" s="17" t="s">
        <v>58</v>
      </c>
      <c r="C580" s="150">
        <v>165722</v>
      </c>
      <c r="D580" s="150">
        <v>64027</v>
      </c>
      <c r="E580" s="150">
        <v>107139</v>
      </c>
      <c r="F580" s="150">
        <v>336888</v>
      </c>
      <c r="G580" s="352">
        <v>2372780</v>
      </c>
      <c r="H580" s="353">
        <v>142</v>
      </c>
    </row>
    <row r="581" spans="1:8" ht="25.15" customHeight="1">
      <c r="A581" s="355" t="s">
        <v>2007</v>
      </c>
      <c r="B581" s="344" t="s">
        <v>2008</v>
      </c>
      <c r="C581" s="149">
        <v>3524</v>
      </c>
      <c r="D581" s="149">
        <v>910</v>
      </c>
      <c r="E581" s="149">
        <v>572</v>
      </c>
      <c r="F581" s="149">
        <v>5006</v>
      </c>
      <c r="G581" s="346">
        <v>46171</v>
      </c>
      <c r="H581" s="354">
        <v>108.4</v>
      </c>
    </row>
    <row r="582" spans="1:8">
      <c r="A582" s="344" t="s">
        <v>2009</v>
      </c>
      <c r="B582" s="344" t="s">
        <v>2010</v>
      </c>
      <c r="C582" s="149">
        <v>2019</v>
      </c>
      <c r="D582" s="149">
        <v>247</v>
      </c>
      <c r="E582" s="149">
        <v>319</v>
      </c>
      <c r="F582" s="149">
        <v>2585</v>
      </c>
      <c r="G582" s="346">
        <v>44238</v>
      </c>
      <c r="H582" s="354">
        <v>58.4</v>
      </c>
    </row>
    <row r="583" spans="1:8">
      <c r="A583" s="344" t="s">
        <v>2011</v>
      </c>
      <c r="B583" s="344" t="s">
        <v>2012</v>
      </c>
      <c r="C583" s="149">
        <v>2417</v>
      </c>
      <c r="D583" s="149">
        <v>1881</v>
      </c>
      <c r="E583" s="149">
        <v>3175</v>
      </c>
      <c r="F583" s="149">
        <v>7473</v>
      </c>
      <c r="G583" s="346">
        <v>36488</v>
      </c>
      <c r="H583" s="354">
        <v>204.8</v>
      </c>
    </row>
    <row r="584" spans="1:8">
      <c r="A584" s="344" t="s">
        <v>2013</v>
      </c>
      <c r="B584" s="344" t="s">
        <v>968</v>
      </c>
      <c r="C584" s="149">
        <v>2371</v>
      </c>
      <c r="D584" s="149">
        <v>468</v>
      </c>
      <c r="E584" s="149">
        <v>1061</v>
      </c>
      <c r="F584" s="149">
        <v>3900</v>
      </c>
      <c r="G584" s="346">
        <v>39045</v>
      </c>
      <c r="H584" s="354">
        <v>99.9</v>
      </c>
    </row>
    <row r="585" spans="1:8">
      <c r="A585" s="344" t="s">
        <v>2014</v>
      </c>
      <c r="B585" s="344" t="s">
        <v>2015</v>
      </c>
      <c r="C585" s="149">
        <v>2795</v>
      </c>
      <c r="D585" s="149">
        <v>621</v>
      </c>
      <c r="E585" s="149">
        <v>1395</v>
      </c>
      <c r="F585" s="149">
        <v>4811</v>
      </c>
      <c r="G585" s="346">
        <v>40125</v>
      </c>
      <c r="H585" s="354">
        <v>119.9</v>
      </c>
    </row>
    <row r="586" spans="1:8">
      <c r="A586" s="344" t="s">
        <v>2016</v>
      </c>
      <c r="B586" s="344" t="s">
        <v>2017</v>
      </c>
      <c r="C586" s="149">
        <v>1959</v>
      </c>
      <c r="D586" s="149">
        <v>2051</v>
      </c>
      <c r="E586" s="149">
        <v>2441</v>
      </c>
      <c r="F586" s="149">
        <v>6451</v>
      </c>
      <c r="G586" s="346">
        <v>42026</v>
      </c>
      <c r="H586" s="354">
        <v>153.5</v>
      </c>
    </row>
    <row r="587" spans="1:8">
      <c r="A587" s="344" t="s">
        <v>2018</v>
      </c>
      <c r="B587" s="344" t="s">
        <v>2019</v>
      </c>
      <c r="C587" s="149">
        <v>4813</v>
      </c>
      <c r="D587" s="149">
        <v>849</v>
      </c>
      <c r="E587" s="149">
        <v>1032</v>
      </c>
      <c r="F587" s="149">
        <v>6694</v>
      </c>
      <c r="G587" s="346">
        <v>38853</v>
      </c>
      <c r="H587" s="354">
        <v>172.3</v>
      </c>
    </row>
    <row r="588" spans="1:8">
      <c r="A588" s="344" t="s">
        <v>2020</v>
      </c>
      <c r="B588" s="344" t="s">
        <v>2021</v>
      </c>
      <c r="C588" s="149">
        <v>4127</v>
      </c>
      <c r="D588" s="149">
        <v>555</v>
      </c>
      <c r="E588" s="149">
        <v>2560</v>
      </c>
      <c r="F588" s="149">
        <v>7242</v>
      </c>
      <c r="G588" s="346">
        <v>44015</v>
      </c>
      <c r="H588" s="354">
        <v>164.5</v>
      </c>
    </row>
    <row r="589" spans="1:8">
      <c r="A589" s="344" t="s">
        <v>2022</v>
      </c>
      <c r="B589" s="344" t="s">
        <v>2023</v>
      </c>
      <c r="C589" s="149">
        <v>1880</v>
      </c>
      <c r="D589" s="149">
        <v>323</v>
      </c>
      <c r="E589" s="149">
        <v>1219</v>
      </c>
      <c r="F589" s="149">
        <v>3422</v>
      </c>
      <c r="G589" s="346">
        <v>27999</v>
      </c>
      <c r="H589" s="354">
        <v>122.2</v>
      </c>
    </row>
    <row r="590" spans="1:8">
      <c r="A590" s="344" t="s">
        <v>2024</v>
      </c>
      <c r="B590" s="344" t="s">
        <v>2025</v>
      </c>
      <c r="C590" s="149">
        <v>2836</v>
      </c>
      <c r="D590" s="149">
        <v>1566</v>
      </c>
      <c r="E590" s="149">
        <v>2756</v>
      </c>
      <c r="F590" s="149">
        <v>7158</v>
      </c>
      <c r="G590" s="346">
        <v>39521</v>
      </c>
      <c r="H590" s="354">
        <v>181.1</v>
      </c>
    </row>
    <row r="591" spans="1:8">
      <c r="A591" s="344" t="s">
        <v>2026</v>
      </c>
      <c r="B591" s="344" t="s">
        <v>2027</v>
      </c>
      <c r="C591" s="149">
        <v>2636</v>
      </c>
      <c r="D591" s="149">
        <v>1462</v>
      </c>
      <c r="E591" s="149">
        <v>2834</v>
      </c>
      <c r="F591" s="149">
        <v>6932</v>
      </c>
      <c r="G591" s="346">
        <v>40679</v>
      </c>
      <c r="H591" s="354">
        <v>170.4</v>
      </c>
    </row>
    <row r="592" spans="1:8">
      <c r="A592" s="344" t="s">
        <v>2028</v>
      </c>
      <c r="B592" s="344" t="s">
        <v>2029</v>
      </c>
      <c r="C592" s="149">
        <v>3785</v>
      </c>
      <c r="D592" s="149">
        <v>905</v>
      </c>
      <c r="E592" s="149">
        <v>2776</v>
      </c>
      <c r="F592" s="149">
        <v>7466</v>
      </c>
      <c r="G592" s="346">
        <v>37178</v>
      </c>
      <c r="H592" s="354">
        <v>200.8</v>
      </c>
    </row>
    <row r="593" spans="1:8">
      <c r="A593" s="344" t="s">
        <v>2030</v>
      </c>
      <c r="B593" s="344" t="s">
        <v>2031</v>
      </c>
      <c r="C593" s="149">
        <v>1714</v>
      </c>
      <c r="D593" s="149">
        <v>634</v>
      </c>
      <c r="E593" s="149">
        <v>1927</v>
      </c>
      <c r="F593" s="149">
        <v>4275</v>
      </c>
      <c r="G593" s="346">
        <v>44017</v>
      </c>
      <c r="H593" s="354">
        <v>97.1</v>
      </c>
    </row>
    <row r="594" spans="1:8">
      <c r="A594" s="344" t="s">
        <v>2032</v>
      </c>
      <c r="B594" s="344" t="s">
        <v>2033</v>
      </c>
      <c r="C594" s="149">
        <v>2491</v>
      </c>
      <c r="D594" s="149">
        <v>637</v>
      </c>
      <c r="E594" s="149">
        <v>2136</v>
      </c>
      <c r="F594" s="149">
        <v>5264</v>
      </c>
      <c r="G594" s="346">
        <v>38044</v>
      </c>
      <c r="H594" s="354">
        <v>138.4</v>
      </c>
    </row>
    <row r="595" spans="1:8">
      <c r="A595" s="344" t="s">
        <v>2034</v>
      </c>
      <c r="B595" s="344" t="s">
        <v>2035</v>
      </c>
      <c r="C595" s="149">
        <v>1856</v>
      </c>
      <c r="D595" s="149">
        <v>622</v>
      </c>
      <c r="E595" s="149">
        <v>1454</v>
      </c>
      <c r="F595" s="149">
        <v>3932</v>
      </c>
      <c r="G595" s="346">
        <v>39488</v>
      </c>
      <c r="H595" s="354">
        <v>99.6</v>
      </c>
    </row>
    <row r="596" spans="1:8">
      <c r="A596" s="344" t="s">
        <v>2036</v>
      </c>
      <c r="B596" s="344" t="s">
        <v>2037</v>
      </c>
      <c r="C596" s="149">
        <v>4834</v>
      </c>
      <c r="D596" s="149">
        <v>2535</v>
      </c>
      <c r="E596" s="149">
        <v>1506</v>
      </c>
      <c r="F596" s="149">
        <v>8875</v>
      </c>
      <c r="G596" s="346">
        <v>42276</v>
      </c>
      <c r="H596" s="354">
        <v>209.9</v>
      </c>
    </row>
    <row r="597" spans="1:8">
      <c r="A597" s="344" t="s">
        <v>2038</v>
      </c>
      <c r="B597" s="344" t="s">
        <v>2039</v>
      </c>
      <c r="C597" s="149">
        <v>3815</v>
      </c>
      <c r="D597" s="149">
        <v>1308</v>
      </c>
      <c r="E597" s="149">
        <v>1616</v>
      </c>
      <c r="F597" s="149">
        <v>6739</v>
      </c>
      <c r="G597" s="346">
        <v>42682</v>
      </c>
      <c r="H597" s="354">
        <v>157.9</v>
      </c>
    </row>
    <row r="598" spans="1:8">
      <c r="A598" s="344" t="s">
        <v>2040</v>
      </c>
      <c r="B598" s="344" t="s">
        <v>926</v>
      </c>
      <c r="C598" s="149">
        <v>2276</v>
      </c>
      <c r="D598" s="149">
        <v>50</v>
      </c>
      <c r="E598" s="149">
        <v>1025</v>
      </c>
      <c r="F598" s="149">
        <v>3351</v>
      </c>
      <c r="G598" s="346">
        <v>33733</v>
      </c>
      <c r="H598" s="354">
        <v>99.3</v>
      </c>
    </row>
    <row r="599" spans="1:8">
      <c r="A599" s="344" t="s">
        <v>2041</v>
      </c>
      <c r="B599" s="344" t="s">
        <v>2042</v>
      </c>
      <c r="C599" s="149">
        <v>4022</v>
      </c>
      <c r="D599" s="149">
        <v>394</v>
      </c>
      <c r="E599" s="149">
        <v>1989</v>
      </c>
      <c r="F599" s="149">
        <v>6405</v>
      </c>
      <c r="G599" s="346">
        <v>43422</v>
      </c>
      <c r="H599" s="354">
        <v>147.5</v>
      </c>
    </row>
    <row r="600" spans="1:8">
      <c r="A600" s="344" t="s">
        <v>2043</v>
      </c>
      <c r="B600" s="344" t="s">
        <v>928</v>
      </c>
      <c r="C600" s="149">
        <v>1548</v>
      </c>
      <c r="D600" s="149">
        <v>544</v>
      </c>
      <c r="E600" s="149">
        <v>862</v>
      </c>
      <c r="F600" s="149">
        <v>2954</v>
      </c>
      <c r="G600" s="346">
        <v>42905</v>
      </c>
      <c r="H600" s="354">
        <v>68.8</v>
      </c>
    </row>
    <row r="601" spans="1:8">
      <c r="A601" s="344" t="s">
        <v>2044</v>
      </c>
      <c r="B601" s="344" t="s">
        <v>930</v>
      </c>
      <c r="C601" s="149">
        <v>3822</v>
      </c>
      <c r="D601" s="149">
        <v>447</v>
      </c>
      <c r="E601" s="149">
        <v>5567</v>
      </c>
      <c r="F601" s="149">
        <v>9836</v>
      </c>
      <c r="G601" s="346">
        <v>37225</v>
      </c>
      <c r="H601" s="354">
        <v>264.2</v>
      </c>
    </row>
    <row r="602" spans="1:8">
      <c r="A602" s="344" t="s">
        <v>2045</v>
      </c>
      <c r="B602" s="344" t="s">
        <v>2046</v>
      </c>
      <c r="C602" s="149">
        <v>2134</v>
      </c>
      <c r="D602" s="149">
        <v>714</v>
      </c>
      <c r="E602" s="149">
        <v>943</v>
      </c>
      <c r="F602" s="149">
        <v>3791</v>
      </c>
      <c r="G602" s="346">
        <v>44971</v>
      </c>
      <c r="H602" s="354">
        <v>84.3</v>
      </c>
    </row>
    <row r="603" spans="1:8">
      <c r="A603" s="344" t="s">
        <v>2047</v>
      </c>
      <c r="B603" s="344" t="s">
        <v>2048</v>
      </c>
      <c r="C603" s="149">
        <v>2560</v>
      </c>
      <c r="D603" s="149">
        <v>1171</v>
      </c>
      <c r="E603" s="149">
        <v>698</v>
      </c>
      <c r="F603" s="149">
        <v>4429</v>
      </c>
      <c r="G603" s="346">
        <v>54548</v>
      </c>
      <c r="H603" s="354">
        <v>81.2</v>
      </c>
    </row>
    <row r="604" spans="1:8">
      <c r="A604" s="344" t="s">
        <v>2049</v>
      </c>
      <c r="B604" s="344" t="s">
        <v>2050</v>
      </c>
      <c r="C604" s="149">
        <v>2000</v>
      </c>
      <c r="D604" s="149">
        <v>687</v>
      </c>
      <c r="E604" s="149">
        <v>848</v>
      </c>
      <c r="F604" s="149">
        <v>3535</v>
      </c>
      <c r="G604" s="346">
        <v>37325</v>
      </c>
      <c r="H604" s="354">
        <v>94.7</v>
      </c>
    </row>
    <row r="605" spans="1:8">
      <c r="A605" s="344" t="s">
        <v>2051</v>
      </c>
      <c r="B605" s="344" t="s">
        <v>2052</v>
      </c>
      <c r="C605" s="149">
        <v>2753</v>
      </c>
      <c r="D605" s="149">
        <v>553</v>
      </c>
      <c r="E605" s="149">
        <v>855</v>
      </c>
      <c r="F605" s="149">
        <v>4161</v>
      </c>
      <c r="G605" s="346">
        <v>46300</v>
      </c>
      <c r="H605" s="354">
        <v>89.9</v>
      </c>
    </row>
    <row r="606" spans="1:8">
      <c r="A606" s="344" t="s">
        <v>2053</v>
      </c>
      <c r="B606" s="344" t="s">
        <v>2054</v>
      </c>
      <c r="C606" s="149">
        <v>3467</v>
      </c>
      <c r="D606" s="149">
        <v>456</v>
      </c>
      <c r="E606" s="149">
        <v>1185</v>
      </c>
      <c r="F606" s="149">
        <v>5108</v>
      </c>
      <c r="G606" s="346">
        <v>39907</v>
      </c>
      <c r="H606" s="354">
        <v>128</v>
      </c>
    </row>
    <row r="607" spans="1:8">
      <c r="A607" s="344" t="s">
        <v>2055</v>
      </c>
      <c r="B607" s="344" t="s">
        <v>2056</v>
      </c>
      <c r="C607" s="149">
        <v>1781</v>
      </c>
      <c r="D607" s="149">
        <v>437</v>
      </c>
      <c r="E607" s="149">
        <v>2485</v>
      </c>
      <c r="F607" s="149">
        <v>4703</v>
      </c>
      <c r="G607" s="346">
        <v>12576</v>
      </c>
      <c r="H607" s="354">
        <v>374</v>
      </c>
    </row>
    <row r="608" spans="1:8">
      <c r="A608" s="344" t="s">
        <v>2057</v>
      </c>
      <c r="B608" s="344" t="s">
        <v>933</v>
      </c>
      <c r="C608" s="149">
        <v>2795</v>
      </c>
      <c r="D608" s="149">
        <v>636</v>
      </c>
      <c r="E608" s="149">
        <v>1808</v>
      </c>
      <c r="F608" s="149">
        <v>5239</v>
      </c>
      <c r="G608" s="346">
        <v>47817</v>
      </c>
      <c r="H608" s="354">
        <v>109.6</v>
      </c>
    </row>
    <row r="609" spans="1:8">
      <c r="A609" s="344" t="s">
        <v>2058</v>
      </c>
      <c r="B609" s="344" t="s">
        <v>2059</v>
      </c>
      <c r="C609" s="149">
        <v>2709</v>
      </c>
      <c r="D609" s="149">
        <v>976</v>
      </c>
      <c r="E609" s="149">
        <v>1415</v>
      </c>
      <c r="F609" s="149">
        <v>5100</v>
      </c>
      <c r="G609" s="346">
        <v>45364</v>
      </c>
      <c r="H609" s="354">
        <v>112.4</v>
      </c>
    </row>
    <row r="610" spans="1:8">
      <c r="A610" s="344" t="s">
        <v>2060</v>
      </c>
      <c r="B610" s="344" t="s">
        <v>2061</v>
      </c>
      <c r="C610" s="149">
        <v>2984</v>
      </c>
      <c r="D610" s="149">
        <v>2106</v>
      </c>
      <c r="E610" s="149">
        <v>3240</v>
      </c>
      <c r="F610" s="149">
        <v>8330</v>
      </c>
      <c r="G610" s="346">
        <v>40500</v>
      </c>
      <c r="H610" s="354">
        <v>205.7</v>
      </c>
    </row>
    <row r="611" spans="1:8">
      <c r="A611" s="344" t="s">
        <v>2062</v>
      </c>
      <c r="B611" s="344" t="s">
        <v>2063</v>
      </c>
      <c r="C611" s="149">
        <v>2764</v>
      </c>
      <c r="D611" s="149">
        <v>2429</v>
      </c>
      <c r="E611" s="149">
        <v>940</v>
      </c>
      <c r="F611" s="149">
        <v>6133</v>
      </c>
      <c r="G611" s="346">
        <v>35441</v>
      </c>
      <c r="H611" s="354">
        <v>173</v>
      </c>
    </row>
    <row r="612" spans="1:8">
      <c r="A612" s="344" t="s">
        <v>2064</v>
      </c>
      <c r="B612" s="344" t="s">
        <v>2065</v>
      </c>
      <c r="C612" s="149">
        <v>1972</v>
      </c>
      <c r="D612" s="149">
        <v>3129</v>
      </c>
      <c r="E612" s="149">
        <v>2079</v>
      </c>
      <c r="F612" s="149">
        <v>7180</v>
      </c>
      <c r="G612" s="346">
        <v>41955</v>
      </c>
      <c r="H612" s="354">
        <v>171.1</v>
      </c>
    </row>
    <row r="613" spans="1:8">
      <c r="A613" s="344" t="s">
        <v>2066</v>
      </c>
      <c r="B613" s="344" t="s">
        <v>2067</v>
      </c>
      <c r="C613" s="149">
        <v>3370</v>
      </c>
      <c r="D613" s="149">
        <v>1395</v>
      </c>
      <c r="E613" s="149">
        <v>1878</v>
      </c>
      <c r="F613" s="149">
        <v>6643</v>
      </c>
      <c r="G613" s="346">
        <v>42358</v>
      </c>
      <c r="H613" s="354">
        <v>156.80000000000001</v>
      </c>
    </row>
    <row r="614" spans="1:8">
      <c r="A614" s="344" t="s">
        <v>2068</v>
      </c>
      <c r="B614" s="344" t="s">
        <v>2069</v>
      </c>
      <c r="C614" s="149">
        <v>2963</v>
      </c>
      <c r="D614" s="149">
        <v>841</v>
      </c>
      <c r="E614" s="149">
        <v>2453</v>
      </c>
      <c r="F614" s="149">
        <v>6257</v>
      </c>
      <c r="G614" s="346">
        <v>42087</v>
      </c>
      <c r="H614" s="354">
        <v>148.69999999999999</v>
      </c>
    </row>
    <row r="615" spans="1:8">
      <c r="A615" s="344" t="s">
        <v>2070</v>
      </c>
      <c r="B615" s="344" t="s">
        <v>2071</v>
      </c>
      <c r="C615" s="149">
        <v>2087</v>
      </c>
      <c r="D615" s="149">
        <v>1848</v>
      </c>
      <c r="E615" s="149">
        <v>2847</v>
      </c>
      <c r="F615" s="149">
        <v>6782</v>
      </c>
      <c r="G615" s="346">
        <v>38194</v>
      </c>
      <c r="H615" s="354">
        <v>177.6</v>
      </c>
    </row>
    <row r="616" spans="1:8">
      <c r="A616" s="344" t="s">
        <v>2072</v>
      </c>
      <c r="B616" s="344" t="s">
        <v>2073</v>
      </c>
      <c r="C616" s="149">
        <v>3199</v>
      </c>
      <c r="D616" s="149">
        <v>1758</v>
      </c>
      <c r="E616" s="149">
        <v>1782</v>
      </c>
      <c r="F616" s="149">
        <v>6739</v>
      </c>
      <c r="G616" s="346">
        <v>39582</v>
      </c>
      <c r="H616" s="354">
        <v>170.3</v>
      </c>
    </row>
    <row r="617" spans="1:8">
      <c r="A617" s="344" t="s">
        <v>2074</v>
      </c>
      <c r="B617" s="344" t="s">
        <v>2075</v>
      </c>
      <c r="C617" s="149">
        <v>1850</v>
      </c>
      <c r="D617" s="149">
        <v>117</v>
      </c>
      <c r="E617" s="149">
        <v>733</v>
      </c>
      <c r="F617" s="149">
        <v>2700</v>
      </c>
      <c r="G617" s="346">
        <v>41681</v>
      </c>
      <c r="H617" s="354">
        <v>64.8</v>
      </c>
    </row>
    <row r="618" spans="1:8">
      <c r="A618" s="355" t="s">
        <v>2076</v>
      </c>
      <c r="B618" s="344" t="s">
        <v>937</v>
      </c>
      <c r="C618" s="149">
        <v>2745</v>
      </c>
      <c r="D618" s="149">
        <v>2808</v>
      </c>
      <c r="E618" s="149">
        <v>3497</v>
      </c>
      <c r="F618" s="149">
        <v>9050</v>
      </c>
      <c r="G618" s="346">
        <v>37434</v>
      </c>
      <c r="H618" s="354">
        <v>241.8</v>
      </c>
    </row>
    <row r="619" spans="1:8">
      <c r="A619" s="344" t="s">
        <v>2077</v>
      </c>
      <c r="B619" s="344" t="s">
        <v>2078</v>
      </c>
      <c r="C619" s="149">
        <v>1328</v>
      </c>
      <c r="D619" s="149">
        <v>188</v>
      </c>
      <c r="E619" s="149">
        <v>1016</v>
      </c>
      <c r="F619" s="149">
        <v>2532</v>
      </c>
      <c r="G619" s="346">
        <v>44638</v>
      </c>
      <c r="H619" s="354">
        <v>56.7</v>
      </c>
    </row>
    <row r="620" spans="1:8">
      <c r="A620" s="344" t="s">
        <v>2079</v>
      </c>
      <c r="B620" s="344" t="s">
        <v>2080</v>
      </c>
      <c r="C620" s="149">
        <v>2462</v>
      </c>
      <c r="D620" s="149">
        <v>2395</v>
      </c>
      <c r="E620" s="149">
        <v>2647</v>
      </c>
      <c r="F620" s="149">
        <v>7504</v>
      </c>
      <c r="G620" s="346">
        <v>42588</v>
      </c>
      <c r="H620" s="354">
        <v>176.2</v>
      </c>
    </row>
    <row r="621" spans="1:8">
      <c r="A621" s="344" t="s">
        <v>2081</v>
      </c>
      <c r="B621" s="344" t="s">
        <v>2082</v>
      </c>
      <c r="C621" s="149">
        <v>3530</v>
      </c>
      <c r="D621" s="149">
        <v>2159</v>
      </c>
      <c r="E621" s="149">
        <v>1993</v>
      </c>
      <c r="F621" s="149">
        <v>7682</v>
      </c>
      <c r="G621" s="346">
        <v>44263</v>
      </c>
      <c r="H621" s="354">
        <v>173.6</v>
      </c>
    </row>
    <row r="622" spans="1:8">
      <c r="A622" s="344" t="s">
        <v>2083</v>
      </c>
      <c r="B622" s="344" t="s">
        <v>2084</v>
      </c>
      <c r="C622" s="149">
        <v>3259</v>
      </c>
      <c r="D622" s="149">
        <v>1495</v>
      </c>
      <c r="E622" s="149">
        <v>2340</v>
      </c>
      <c r="F622" s="149">
        <v>7094</v>
      </c>
      <c r="G622" s="346">
        <v>43842</v>
      </c>
      <c r="H622" s="354">
        <v>161.80000000000001</v>
      </c>
    </row>
    <row r="623" spans="1:8">
      <c r="A623" s="344" t="s">
        <v>2085</v>
      </c>
      <c r="B623" s="344" t="s">
        <v>2086</v>
      </c>
      <c r="C623" s="149">
        <v>4427</v>
      </c>
      <c r="D623" s="149">
        <v>1374</v>
      </c>
      <c r="E623" s="149">
        <v>1797</v>
      </c>
      <c r="F623" s="149">
        <v>7598</v>
      </c>
      <c r="G623" s="346">
        <v>49000</v>
      </c>
      <c r="H623" s="354">
        <v>155.1</v>
      </c>
    </row>
    <row r="624" spans="1:8">
      <c r="A624" s="344" t="s">
        <v>2087</v>
      </c>
      <c r="B624" s="344" t="s">
        <v>2088</v>
      </c>
      <c r="C624" s="149">
        <v>4285</v>
      </c>
      <c r="D624" s="149">
        <v>1103</v>
      </c>
      <c r="E624" s="149">
        <v>2444</v>
      </c>
      <c r="F624" s="149">
        <v>7832</v>
      </c>
      <c r="G624" s="346">
        <v>45316</v>
      </c>
      <c r="H624" s="354">
        <v>172.8</v>
      </c>
    </row>
    <row r="625" spans="1:8">
      <c r="A625" s="344" t="s">
        <v>2089</v>
      </c>
      <c r="B625" s="344" t="s">
        <v>939</v>
      </c>
      <c r="C625" s="149">
        <v>2608</v>
      </c>
      <c r="D625" s="149">
        <v>523</v>
      </c>
      <c r="E625" s="149">
        <v>1100</v>
      </c>
      <c r="F625" s="149">
        <v>4231</v>
      </c>
      <c r="G625" s="346">
        <v>34978</v>
      </c>
      <c r="H625" s="354">
        <v>121</v>
      </c>
    </row>
    <row r="626" spans="1:8">
      <c r="A626" s="344" t="s">
        <v>2090</v>
      </c>
      <c r="B626" s="344" t="s">
        <v>941</v>
      </c>
      <c r="C626" s="149">
        <v>2423</v>
      </c>
      <c r="D626" s="149">
        <v>634</v>
      </c>
      <c r="E626" s="149">
        <v>1470</v>
      </c>
      <c r="F626" s="149">
        <v>4527</v>
      </c>
      <c r="G626" s="346">
        <v>40062</v>
      </c>
      <c r="H626" s="354">
        <v>113</v>
      </c>
    </row>
    <row r="627" spans="1:8">
      <c r="A627" s="344" t="s">
        <v>2091</v>
      </c>
      <c r="B627" s="344" t="s">
        <v>2092</v>
      </c>
      <c r="C627" s="149">
        <v>2455</v>
      </c>
      <c r="D627" s="149">
        <v>1145</v>
      </c>
      <c r="E627" s="149">
        <v>2738</v>
      </c>
      <c r="F627" s="149">
        <v>6338</v>
      </c>
      <c r="G627" s="346">
        <v>41187</v>
      </c>
      <c r="H627" s="354">
        <v>153.9</v>
      </c>
    </row>
    <row r="628" spans="1:8">
      <c r="A628" s="344" t="s">
        <v>2093</v>
      </c>
      <c r="B628" s="344" t="s">
        <v>2094</v>
      </c>
      <c r="C628" s="149">
        <v>2615</v>
      </c>
      <c r="D628" s="149">
        <v>1946</v>
      </c>
      <c r="E628" s="149">
        <v>2613</v>
      </c>
      <c r="F628" s="149">
        <v>7174</v>
      </c>
      <c r="G628" s="346">
        <v>43568</v>
      </c>
      <c r="H628" s="354">
        <v>164.7</v>
      </c>
    </row>
    <row r="629" spans="1:8">
      <c r="A629" s="344" t="s">
        <v>2095</v>
      </c>
      <c r="B629" s="344" t="s">
        <v>2096</v>
      </c>
      <c r="C629" s="149">
        <v>1228</v>
      </c>
      <c r="D629" s="149">
        <v>264</v>
      </c>
      <c r="E629" s="149">
        <v>618</v>
      </c>
      <c r="F629" s="149">
        <v>2110</v>
      </c>
      <c r="G629" s="346">
        <v>34425</v>
      </c>
      <c r="H629" s="354">
        <v>61.3</v>
      </c>
    </row>
    <row r="630" spans="1:8">
      <c r="A630" s="344" t="s">
        <v>2097</v>
      </c>
      <c r="B630" s="344" t="s">
        <v>2098</v>
      </c>
      <c r="C630" s="149">
        <v>2949</v>
      </c>
      <c r="D630" s="149">
        <v>1205</v>
      </c>
      <c r="E630" s="149">
        <v>1788</v>
      </c>
      <c r="F630" s="149">
        <v>5942</v>
      </c>
      <c r="G630" s="346">
        <v>43439</v>
      </c>
      <c r="H630" s="354">
        <v>136.80000000000001</v>
      </c>
    </row>
    <row r="631" spans="1:8">
      <c r="A631" s="344" t="s">
        <v>2099</v>
      </c>
      <c r="B631" s="344" t="s">
        <v>2100</v>
      </c>
      <c r="C631" s="149">
        <v>631</v>
      </c>
      <c r="D631" s="149">
        <v>62</v>
      </c>
      <c r="E631" s="149">
        <v>761</v>
      </c>
      <c r="F631" s="149">
        <v>1454</v>
      </c>
      <c r="G631" s="346">
        <v>19675</v>
      </c>
      <c r="H631" s="354">
        <v>73.900000000000006</v>
      </c>
    </row>
    <row r="632" spans="1:8">
      <c r="A632" s="344" t="s">
        <v>2101</v>
      </c>
      <c r="B632" s="344" t="s">
        <v>2102</v>
      </c>
      <c r="C632" s="149">
        <v>5621</v>
      </c>
      <c r="D632" s="149">
        <v>628</v>
      </c>
      <c r="E632" s="149">
        <v>2066</v>
      </c>
      <c r="F632" s="149">
        <v>8315</v>
      </c>
      <c r="G632" s="346">
        <v>39327</v>
      </c>
      <c r="H632" s="354">
        <v>211.4</v>
      </c>
    </row>
    <row r="633" spans="1:8">
      <c r="A633" s="344" t="s">
        <v>2103</v>
      </c>
      <c r="B633" s="344" t="s">
        <v>2104</v>
      </c>
      <c r="C633" s="149">
        <v>3653</v>
      </c>
      <c r="D633" s="149">
        <v>2332</v>
      </c>
      <c r="E633" s="149">
        <v>1921</v>
      </c>
      <c r="F633" s="149">
        <v>7906</v>
      </c>
      <c r="G633" s="346">
        <v>41575</v>
      </c>
      <c r="H633" s="354">
        <v>190.2</v>
      </c>
    </row>
    <row r="634" spans="1:8">
      <c r="A634" s="344" t="s">
        <v>2105</v>
      </c>
      <c r="B634" s="344" t="s">
        <v>2106</v>
      </c>
      <c r="C634" s="149">
        <v>2956</v>
      </c>
      <c r="D634" s="149">
        <v>296</v>
      </c>
      <c r="E634" s="149">
        <v>2029</v>
      </c>
      <c r="F634" s="149">
        <v>5281</v>
      </c>
      <c r="G634" s="346">
        <v>44072</v>
      </c>
      <c r="H634" s="354">
        <v>119.8</v>
      </c>
    </row>
    <row r="635" spans="1:8">
      <c r="A635" s="344" t="s">
        <v>2107</v>
      </c>
      <c r="B635" s="344" t="s">
        <v>2108</v>
      </c>
      <c r="C635" s="149">
        <v>2085</v>
      </c>
      <c r="D635" s="149">
        <v>242</v>
      </c>
      <c r="E635" s="149">
        <v>1249</v>
      </c>
      <c r="F635" s="149">
        <v>3576</v>
      </c>
      <c r="G635" s="346">
        <v>29454</v>
      </c>
      <c r="H635" s="354">
        <v>121.4</v>
      </c>
    </row>
    <row r="636" spans="1:8">
      <c r="A636" s="344" t="s">
        <v>2109</v>
      </c>
      <c r="B636" s="344" t="s">
        <v>2110</v>
      </c>
      <c r="C636" s="149">
        <v>4491</v>
      </c>
      <c r="D636" s="149">
        <v>2443</v>
      </c>
      <c r="E636" s="149">
        <v>2732</v>
      </c>
      <c r="F636" s="149">
        <v>9666</v>
      </c>
      <c r="G636" s="346">
        <v>46326</v>
      </c>
      <c r="H636" s="354">
        <v>208.7</v>
      </c>
    </row>
    <row r="637" spans="1:8">
      <c r="A637" s="344" t="s">
        <v>2111</v>
      </c>
      <c r="B637" s="344" t="s">
        <v>954</v>
      </c>
      <c r="C637" s="149">
        <v>2300</v>
      </c>
      <c r="D637" s="149">
        <v>770</v>
      </c>
      <c r="E637" s="149">
        <v>924</v>
      </c>
      <c r="F637" s="149">
        <v>3994</v>
      </c>
      <c r="G637" s="346">
        <v>37566</v>
      </c>
      <c r="H637" s="354">
        <v>106.3</v>
      </c>
    </row>
    <row r="638" spans="1:8">
      <c r="A638" s="344" t="s">
        <v>2112</v>
      </c>
      <c r="B638" s="344" t="s">
        <v>2113</v>
      </c>
      <c r="C638" s="149">
        <v>2486</v>
      </c>
      <c r="D638" s="149">
        <v>49</v>
      </c>
      <c r="E638" s="149">
        <v>481</v>
      </c>
      <c r="F638" s="149">
        <v>3016</v>
      </c>
      <c r="G638" s="346">
        <v>37142</v>
      </c>
      <c r="H638" s="354">
        <v>81.2</v>
      </c>
    </row>
    <row r="639" spans="1:8" ht="12.6" thickBot="1">
      <c r="A639" s="347" t="s">
        <v>2114</v>
      </c>
      <c r="B639" s="347" t="s">
        <v>964</v>
      </c>
      <c r="C639" s="356">
        <v>2257</v>
      </c>
      <c r="D639" s="356">
        <v>1704</v>
      </c>
      <c r="E639" s="356">
        <v>2504</v>
      </c>
      <c r="F639" s="356">
        <v>6465</v>
      </c>
      <c r="G639" s="349">
        <v>42167</v>
      </c>
      <c r="H639" s="357">
        <v>153.30000000000001</v>
      </c>
    </row>
    <row r="640" spans="1:8" ht="36.75" customHeight="1" thickTop="1">
      <c r="A640" s="950" t="s">
        <v>2721</v>
      </c>
      <c r="B640" s="950"/>
      <c r="C640" s="950"/>
      <c r="D640" s="950"/>
      <c r="E640" s="950"/>
      <c r="F640" s="950"/>
      <c r="G640" s="950"/>
      <c r="H640" s="950"/>
    </row>
    <row r="641" spans="1:8" ht="14.25" customHeight="1">
      <c r="A641" s="944" t="s">
        <v>2863</v>
      </c>
      <c r="B641" s="944"/>
      <c r="C641" s="944"/>
      <c r="D641" s="944"/>
      <c r="E641" s="944"/>
      <c r="F641" s="944"/>
      <c r="G641" s="944"/>
      <c r="H641" s="944"/>
    </row>
    <row r="643" spans="1:8">
      <c r="A643" s="286" t="s">
        <v>1</v>
      </c>
      <c r="B643" s="287" t="str">
        <f>Contents!C32</f>
        <v>27 Feb 2020</v>
      </c>
    </row>
    <row r="644" spans="1:8">
      <c r="A644" s="286" t="s">
        <v>2665</v>
      </c>
      <c r="B644" s="287" t="str">
        <f>Contents!D32</f>
        <v>28 May 2020</v>
      </c>
    </row>
  </sheetData>
  <mergeCells count="3">
    <mergeCell ref="C3:E3"/>
    <mergeCell ref="A640:H640"/>
    <mergeCell ref="A641:H641"/>
  </mergeCells>
  <pageMargins left="0.7" right="0.7" top="0.75" bottom="0.75" header="0.3" footer="0.3"/>
  <pageSetup paperSize="9" scale="60" fitToHeight="0" orientation="portrait" verticalDpi="4" r:id="rId1"/>
  <rowBreaks count="2" manualBreakCount="2">
    <brk id="553" max="7" man="1"/>
    <brk id="631" max="7"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AK37"/>
  <sheetViews>
    <sheetView zoomScaleNormal="100" workbookViewId="0">
      <pane xSplit="2" topLeftCell="C1" activePane="topRight" state="frozen"/>
      <selection pane="topRight" activeCell="A2" sqref="A2"/>
    </sheetView>
  </sheetViews>
  <sheetFormatPr defaultRowHeight="12.3"/>
  <cols>
    <col min="1" max="1" width="12.71875" style="16" customWidth="1"/>
    <col min="2" max="2" width="23" style="16" customWidth="1"/>
    <col min="3" max="30" width="10.71875" style="16" customWidth="1"/>
    <col min="31" max="31" width="18.27734375" style="16" customWidth="1"/>
    <col min="32" max="32" width="18.71875" style="16" customWidth="1"/>
    <col min="33" max="33" width="10.609375" style="16" bestFit="1" customWidth="1"/>
    <col min="34" max="34" width="12.71875" style="16" customWidth="1"/>
    <col min="35" max="262" width="9" style="16"/>
    <col min="263" max="263" width="0" style="16" hidden="1" customWidth="1"/>
    <col min="264" max="264" width="12.71875" style="16" customWidth="1"/>
    <col min="265" max="266" width="3.71875" style="16" customWidth="1"/>
    <col min="267" max="267" width="43" style="16" customWidth="1"/>
    <col min="268" max="268" width="2.27734375" style="16" customWidth="1"/>
    <col min="269" max="269" width="30.71875" style="16" bestFit="1" customWidth="1"/>
    <col min="270" max="518" width="9" style="16"/>
    <col min="519" max="519" width="0" style="16" hidden="1" customWidth="1"/>
    <col min="520" max="520" width="12.71875" style="16" customWidth="1"/>
    <col min="521" max="522" width="3.71875" style="16" customWidth="1"/>
    <col min="523" max="523" width="43" style="16" customWidth="1"/>
    <col min="524" max="524" width="2.27734375" style="16" customWidth="1"/>
    <col min="525" max="525" width="30.71875" style="16" bestFit="1" customWidth="1"/>
    <col min="526" max="774" width="9" style="16"/>
    <col min="775" max="775" width="0" style="16" hidden="1" customWidth="1"/>
    <col min="776" max="776" width="12.71875" style="16" customWidth="1"/>
    <col min="777" max="778" width="3.71875" style="16" customWidth="1"/>
    <col min="779" max="779" width="43" style="16" customWidth="1"/>
    <col min="780" max="780" width="2.27734375" style="16" customWidth="1"/>
    <col min="781" max="781" width="30.71875" style="16" bestFit="1" customWidth="1"/>
    <col min="782" max="1030" width="9" style="16"/>
    <col min="1031" max="1031" width="0" style="16" hidden="1" customWidth="1"/>
    <col min="1032" max="1032" width="12.71875" style="16" customWidth="1"/>
    <col min="1033" max="1034" width="3.71875" style="16" customWidth="1"/>
    <col min="1035" max="1035" width="43" style="16" customWidth="1"/>
    <col min="1036" max="1036" width="2.27734375" style="16" customWidth="1"/>
    <col min="1037" max="1037" width="30.71875" style="16" bestFit="1" customWidth="1"/>
    <col min="1038" max="1286" width="9" style="16"/>
    <col min="1287" max="1287" width="0" style="16" hidden="1" customWidth="1"/>
    <col min="1288" max="1288" width="12.71875" style="16" customWidth="1"/>
    <col min="1289" max="1290" width="3.71875" style="16" customWidth="1"/>
    <col min="1291" max="1291" width="43" style="16" customWidth="1"/>
    <col min="1292" max="1292" width="2.27734375" style="16" customWidth="1"/>
    <col min="1293" max="1293" width="30.71875" style="16" bestFit="1" customWidth="1"/>
    <col min="1294" max="1542" width="9" style="16"/>
    <col min="1543" max="1543" width="0" style="16" hidden="1" customWidth="1"/>
    <col min="1544" max="1544" width="12.71875" style="16" customWidth="1"/>
    <col min="1545" max="1546" width="3.71875" style="16" customWidth="1"/>
    <col min="1547" max="1547" width="43" style="16" customWidth="1"/>
    <col min="1548" max="1548" width="2.27734375" style="16" customWidth="1"/>
    <col min="1549" max="1549" width="30.71875" style="16" bestFit="1" customWidth="1"/>
    <col min="1550" max="1798" width="9" style="16"/>
    <col min="1799" max="1799" width="0" style="16" hidden="1" customWidth="1"/>
    <col min="1800" max="1800" width="12.71875" style="16" customWidth="1"/>
    <col min="1801" max="1802" width="3.71875" style="16" customWidth="1"/>
    <col min="1803" max="1803" width="43" style="16" customWidth="1"/>
    <col min="1804" max="1804" width="2.27734375" style="16" customWidth="1"/>
    <col min="1805" max="1805" width="30.71875" style="16" bestFit="1" customWidth="1"/>
    <col min="1806" max="2054" width="9" style="16"/>
    <col min="2055" max="2055" width="0" style="16" hidden="1" customWidth="1"/>
    <col min="2056" max="2056" width="12.71875" style="16" customWidth="1"/>
    <col min="2057" max="2058" width="3.71875" style="16" customWidth="1"/>
    <col min="2059" max="2059" width="43" style="16" customWidth="1"/>
    <col min="2060" max="2060" width="2.27734375" style="16" customWidth="1"/>
    <col min="2061" max="2061" width="30.71875" style="16" bestFit="1" customWidth="1"/>
    <col min="2062" max="2310" width="9" style="16"/>
    <col min="2311" max="2311" width="0" style="16" hidden="1" customWidth="1"/>
    <col min="2312" max="2312" width="12.71875" style="16" customWidth="1"/>
    <col min="2313" max="2314" width="3.71875" style="16" customWidth="1"/>
    <col min="2315" max="2315" width="43" style="16" customWidth="1"/>
    <col min="2316" max="2316" width="2.27734375" style="16" customWidth="1"/>
    <col min="2317" max="2317" width="30.71875" style="16" bestFit="1" customWidth="1"/>
    <col min="2318" max="2566" width="9" style="16"/>
    <col min="2567" max="2567" width="0" style="16" hidden="1" customWidth="1"/>
    <col min="2568" max="2568" width="12.71875" style="16" customWidth="1"/>
    <col min="2569" max="2570" width="3.71875" style="16" customWidth="1"/>
    <col min="2571" max="2571" width="43" style="16" customWidth="1"/>
    <col min="2572" max="2572" width="2.27734375" style="16" customWidth="1"/>
    <col min="2573" max="2573" width="30.71875" style="16" bestFit="1" customWidth="1"/>
    <col min="2574" max="2822" width="9" style="16"/>
    <col min="2823" max="2823" width="0" style="16" hidden="1" customWidth="1"/>
    <col min="2824" max="2824" width="12.71875" style="16" customWidth="1"/>
    <col min="2825" max="2826" width="3.71875" style="16" customWidth="1"/>
    <col min="2827" max="2827" width="43" style="16" customWidth="1"/>
    <col min="2828" max="2828" width="2.27734375" style="16" customWidth="1"/>
    <col min="2829" max="2829" width="30.71875" style="16" bestFit="1" customWidth="1"/>
    <col min="2830" max="3078" width="9" style="16"/>
    <col min="3079" max="3079" width="0" style="16" hidden="1" customWidth="1"/>
    <col min="3080" max="3080" width="12.71875" style="16" customWidth="1"/>
    <col min="3081" max="3082" width="3.71875" style="16" customWidth="1"/>
    <col min="3083" max="3083" width="43" style="16" customWidth="1"/>
    <col min="3084" max="3084" width="2.27734375" style="16" customWidth="1"/>
    <col min="3085" max="3085" width="30.71875" style="16" bestFit="1" customWidth="1"/>
    <col min="3086" max="3334" width="9" style="16"/>
    <col min="3335" max="3335" width="0" style="16" hidden="1" customWidth="1"/>
    <col min="3336" max="3336" width="12.71875" style="16" customWidth="1"/>
    <col min="3337" max="3338" width="3.71875" style="16" customWidth="1"/>
    <col min="3339" max="3339" width="43" style="16" customWidth="1"/>
    <col min="3340" max="3340" width="2.27734375" style="16" customWidth="1"/>
    <col min="3341" max="3341" width="30.71875" style="16" bestFit="1" customWidth="1"/>
    <col min="3342" max="3590" width="9" style="16"/>
    <col min="3591" max="3591" width="0" style="16" hidden="1" customWidth="1"/>
    <col min="3592" max="3592" width="12.71875" style="16" customWidth="1"/>
    <col min="3593" max="3594" width="3.71875" style="16" customWidth="1"/>
    <col min="3595" max="3595" width="43" style="16" customWidth="1"/>
    <col min="3596" max="3596" width="2.27734375" style="16" customWidth="1"/>
    <col min="3597" max="3597" width="30.71875" style="16" bestFit="1" customWidth="1"/>
    <col min="3598" max="3846" width="9" style="16"/>
    <col min="3847" max="3847" width="0" style="16" hidden="1" customWidth="1"/>
    <col min="3848" max="3848" width="12.71875" style="16" customWidth="1"/>
    <col min="3849" max="3850" width="3.71875" style="16" customWidth="1"/>
    <col min="3851" max="3851" width="43" style="16" customWidth="1"/>
    <col min="3852" max="3852" width="2.27734375" style="16" customWidth="1"/>
    <col min="3853" max="3853" width="30.71875" style="16" bestFit="1" customWidth="1"/>
    <col min="3854" max="4102" width="9" style="16"/>
    <col min="4103" max="4103" width="0" style="16" hidden="1" customWidth="1"/>
    <col min="4104" max="4104" width="12.71875" style="16" customWidth="1"/>
    <col min="4105" max="4106" width="3.71875" style="16" customWidth="1"/>
    <col min="4107" max="4107" width="43" style="16" customWidth="1"/>
    <col min="4108" max="4108" width="2.27734375" style="16" customWidth="1"/>
    <col min="4109" max="4109" width="30.71875" style="16" bestFit="1" customWidth="1"/>
    <col min="4110" max="4358" width="9" style="16"/>
    <col min="4359" max="4359" width="0" style="16" hidden="1" customWidth="1"/>
    <col min="4360" max="4360" width="12.71875" style="16" customWidth="1"/>
    <col min="4361" max="4362" width="3.71875" style="16" customWidth="1"/>
    <col min="4363" max="4363" width="43" style="16" customWidth="1"/>
    <col min="4364" max="4364" width="2.27734375" style="16" customWidth="1"/>
    <col min="4365" max="4365" width="30.71875" style="16" bestFit="1" customWidth="1"/>
    <col min="4366" max="4614" width="9" style="16"/>
    <col min="4615" max="4615" width="0" style="16" hidden="1" customWidth="1"/>
    <col min="4616" max="4616" width="12.71875" style="16" customWidth="1"/>
    <col min="4617" max="4618" width="3.71875" style="16" customWidth="1"/>
    <col min="4619" max="4619" width="43" style="16" customWidth="1"/>
    <col min="4620" max="4620" width="2.27734375" style="16" customWidth="1"/>
    <col min="4621" max="4621" width="30.71875" style="16" bestFit="1" customWidth="1"/>
    <col min="4622" max="4870" width="9" style="16"/>
    <col min="4871" max="4871" width="0" style="16" hidden="1" customWidth="1"/>
    <col min="4872" max="4872" width="12.71875" style="16" customWidth="1"/>
    <col min="4873" max="4874" width="3.71875" style="16" customWidth="1"/>
    <col min="4875" max="4875" width="43" style="16" customWidth="1"/>
    <col min="4876" max="4876" width="2.27734375" style="16" customWidth="1"/>
    <col min="4877" max="4877" width="30.71875" style="16" bestFit="1" customWidth="1"/>
    <col min="4878" max="5126" width="9" style="16"/>
    <col min="5127" max="5127" width="0" style="16" hidden="1" customWidth="1"/>
    <col min="5128" max="5128" width="12.71875" style="16" customWidth="1"/>
    <col min="5129" max="5130" width="3.71875" style="16" customWidth="1"/>
    <col min="5131" max="5131" width="43" style="16" customWidth="1"/>
    <col min="5132" max="5132" width="2.27734375" style="16" customWidth="1"/>
    <col min="5133" max="5133" width="30.71875" style="16" bestFit="1" customWidth="1"/>
    <col min="5134" max="5382" width="9" style="16"/>
    <col min="5383" max="5383" width="0" style="16" hidden="1" customWidth="1"/>
    <col min="5384" max="5384" width="12.71875" style="16" customWidth="1"/>
    <col min="5385" max="5386" width="3.71875" style="16" customWidth="1"/>
    <col min="5387" max="5387" width="43" style="16" customWidth="1"/>
    <col min="5388" max="5388" width="2.27734375" style="16" customWidth="1"/>
    <col min="5389" max="5389" width="30.71875" style="16" bestFit="1" customWidth="1"/>
    <col min="5390" max="5638" width="9" style="16"/>
    <col min="5639" max="5639" width="0" style="16" hidden="1" customWidth="1"/>
    <col min="5640" max="5640" width="12.71875" style="16" customWidth="1"/>
    <col min="5641" max="5642" width="3.71875" style="16" customWidth="1"/>
    <col min="5643" max="5643" width="43" style="16" customWidth="1"/>
    <col min="5644" max="5644" width="2.27734375" style="16" customWidth="1"/>
    <col min="5645" max="5645" width="30.71875" style="16" bestFit="1" customWidth="1"/>
    <col min="5646" max="5894" width="9" style="16"/>
    <col min="5895" max="5895" width="0" style="16" hidden="1" customWidth="1"/>
    <col min="5896" max="5896" width="12.71875" style="16" customWidth="1"/>
    <col min="5897" max="5898" width="3.71875" style="16" customWidth="1"/>
    <col min="5899" max="5899" width="43" style="16" customWidth="1"/>
    <col min="5900" max="5900" width="2.27734375" style="16" customWidth="1"/>
    <col min="5901" max="5901" width="30.71875" style="16" bestFit="1" customWidth="1"/>
    <col min="5902" max="6150" width="9" style="16"/>
    <col min="6151" max="6151" width="0" style="16" hidden="1" customWidth="1"/>
    <col min="6152" max="6152" width="12.71875" style="16" customWidth="1"/>
    <col min="6153" max="6154" width="3.71875" style="16" customWidth="1"/>
    <col min="6155" max="6155" width="43" style="16" customWidth="1"/>
    <col min="6156" max="6156" width="2.27734375" style="16" customWidth="1"/>
    <col min="6157" max="6157" width="30.71875" style="16" bestFit="1" customWidth="1"/>
    <col min="6158" max="6406" width="9" style="16"/>
    <col min="6407" max="6407" width="0" style="16" hidden="1" customWidth="1"/>
    <col min="6408" max="6408" width="12.71875" style="16" customWidth="1"/>
    <col min="6409" max="6410" width="3.71875" style="16" customWidth="1"/>
    <col min="6411" max="6411" width="43" style="16" customWidth="1"/>
    <col min="6412" max="6412" width="2.27734375" style="16" customWidth="1"/>
    <col min="6413" max="6413" width="30.71875" style="16" bestFit="1" customWidth="1"/>
    <col min="6414" max="6662" width="9" style="16"/>
    <col min="6663" max="6663" width="0" style="16" hidden="1" customWidth="1"/>
    <col min="6664" max="6664" width="12.71875" style="16" customWidth="1"/>
    <col min="6665" max="6666" width="3.71875" style="16" customWidth="1"/>
    <col min="6667" max="6667" width="43" style="16" customWidth="1"/>
    <col min="6668" max="6668" width="2.27734375" style="16" customWidth="1"/>
    <col min="6669" max="6669" width="30.71875" style="16" bestFit="1" customWidth="1"/>
    <col min="6670" max="6918" width="9" style="16"/>
    <col min="6919" max="6919" width="0" style="16" hidden="1" customWidth="1"/>
    <col min="6920" max="6920" width="12.71875" style="16" customWidth="1"/>
    <col min="6921" max="6922" width="3.71875" style="16" customWidth="1"/>
    <col min="6923" max="6923" width="43" style="16" customWidth="1"/>
    <col min="6924" max="6924" width="2.27734375" style="16" customWidth="1"/>
    <col min="6925" max="6925" width="30.71875" style="16" bestFit="1" customWidth="1"/>
    <col min="6926" max="7174" width="9" style="16"/>
    <col min="7175" max="7175" width="0" style="16" hidden="1" customWidth="1"/>
    <col min="7176" max="7176" width="12.71875" style="16" customWidth="1"/>
    <col min="7177" max="7178" width="3.71875" style="16" customWidth="1"/>
    <col min="7179" max="7179" width="43" style="16" customWidth="1"/>
    <col min="7180" max="7180" width="2.27734375" style="16" customWidth="1"/>
    <col min="7181" max="7181" width="30.71875" style="16" bestFit="1" customWidth="1"/>
    <col min="7182" max="7430" width="9" style="16"/>
    <col min="7431" max="7431" width="0" style="16" hidden="1" customWidth="1"/>
    <col min="7432" max="7432" width="12.71875" style="16" customWidth="1"/>
    <col min="7433" max="7434" width="3.71875" style="16" customWidth="1"/>
    <col min="7435" max="7435" width="43" style="16" customWidth="1"/>
    <col min="7436" max="7436" width="2.27734375" style="16" customWidth="1"/>
    <col min="7437" max="7437" width="30.71875" style="16" bestFit="1" customWidth="1"/>
    <col min="7438" max="7686" width="9" style="16"/>
    <col min="7687" max="7687" width="0" style="16" hidden="1" customWidth="1"/>
    <col min="7688" max="7688" width="12.71875" style="16" customWidth="1"/>
    <col min="7689" max="7690" width="3.71875" style="16" customWidth="1"/>
    <col min="7691" max="7691" width="43" style="16" customWidth="1"/>
    <col min="7692" max="7692" width="2.27734375" style="16" customWidth="1"/>
    <col min="7693" max="7693" width="30.71875" style="16" bestFit="1" customWidth="1"/>
    <col min="7694" max="7942" width="9" style="16"/>
    <col min="7943" max="7943" width="0" style="16" hidden="1" customWidth="1"/>
    <col min="7944" max="7944" width="12.71875" style="16" customWidth="1"/>
    <col min="7945" max="7946" width="3.71875" style="16" customWidth="1"/>
    <col min="7947" max="7947" width="43" style="16" customWidth="1"/>
    <col min="7948" max="7948" width="2.27734375" style="16" customWidth="1"/>
    <col min="7949" max="7949" width="30.71875" style="16" bestFit="1" customWidth="1"/>
    <col min="7950" max="8198" width="9" style="16"/>
    <col min="8199" max="8199" width="0" style="16" hidden="1" customWidth="1"/>
    <col min="8200" max="8200" width="12.71875" style="16" customWidth="1"/>
    <col min="8201" max="8202" width="3.71875" style="16" customWidth="1"/>
    <col min="8203" max="8203" width="43" style="16" customWidth="1"/>
    <col min="8204" max="8204" width="2.27734375" style="16" customWidth="1"/>
    <col min="8205" max="8205" width="30.71875" style="16" bestFit="1" customWidth="1"/>
    <col min="8206" max="8454" width="9" style="16"/>
    <col min="8455" max="8455" width="0" style="16" hidden="1" customWidth="1"/>
    <col min="8456" max="8456" width="12.71875" style="16" customWidth="1"/>
    <col min="8457" max="8458" width="3.71875" style="16" customWidth="1"/>
    <col min="8459" max="8459" width="43" style="16" customWidth="1"/>
    <col min="8460" max="8460" width="2.27734375" style="16" customWidth="1"/>
    <col min="8461" max="8461" width="30.71875" style="16" bestFit="1" customWidth="1"/>
    <col min="8462" max="8710" width="9" style="16"/>
    <col min="8711" max="8711" width="0" style="16" hidden="1" customWidth="1"/>
    <col min="8712" max="8712" width="12.71875" style="16" customWidth="1"/>
    <col min="8713" max="8714" width="3.71875" style="16" customWidth="1"/>
    <col min="8715" max="8715" width="43" style="16" customWidth="1"/>
    <col min="8716" max="8716" width="2.27734375" style="16" customWidth="1"/>
    <col min="8717" max="8717" width="30.71875" style="16" bestFit="1" customWidth="1"/>
    <col min="8718" max="8966" width="9" style="16"/>
    <col min="8967" max="8967" width="0" style="16" hidden="1" customWidth="1"/>
    <col min="8968" max="8968" width="12.71875" style="16" customWidth="1"/>
    <col min="8969" max="8970" width="3.71875" style="16" customWidth="1"/>
    <col min="8971" max="8971" width="43" style="16" customWidth="1"/>
    <col min="8972" max="8972" width="2.27734375" style="16" customWidth="1"/>
    <col min="8973" max="8973" width="30.71875" style="16" bestFit="1" customWidth="1"/>
    <col min="8974" max="9222" width="9" style="16"/>
    <col min="9223" max="9223" width="0" style="16" hidden="1" customWidth="1"/>
    <col min="9224" max="9224" width="12.71875" style="16" customWidth="1"/>
    <col min="9225" max="9226" width="3.71875" style="16" customWidth="1"/>
    <col min="9227" max="9227" width="43" style="16" customWidth="1"/>
    <col min="9228" max="9228" width="2.27734375" style="16" customWidth="1"/>
    <col min="9229" max="9229" width="30.71875" style="16" bestFit="1" customWidth="1"/>
    <col min="9230" max="9478" width="9" style="16"/>
    <col min="9479" max="9479" width="0" style="16" hidden="1" customWidth="1"/>
    <col min="9480" max="9480" width="12.71875" style="16" customWidth="1"/>
    <col min="9481" max="9482" width="3.71875" style="16" customWidth="1"/>
    <col min="9483" max="9483" width="43" style="16" customWidth="1"/>
    <col min="9484" max="9484" width="2.27734375" style="16" customWidth="1"/>
    <col min="9485" max="9485" width="30.71875" style="16" bestFit="1" customWidth="1"/>
    <col min="9486" max="9734" width="9" style="16"/>
    <col min="9735" max="9735" width="0" style="16" hidden="1" customWidth="1"/>
    <col min="9736" max="9736" width="12.71875" style="16" customWidth="1"/>
    <col min="9737" max="9738" width="3.71875" style="16" customWidth="1"/>
    <col min="9739" max="9739" width="43" style="16" customWidth="1"/>
    <col min="9740" max="9740" width="2.27734375" style="16" customWidth="1"/>
    <col min="9741" max="9741" width="30.71875" style="16" bestFit="1" customWidth="1"/>
    <col min="9742" max="9990" width="9" style="16"/>
    <col min="9991" max="9991" width="0" style="16" hidden="1" customWidth="1"/>
    <col min="9992" max="9992" width="12.71875" style="16" customWidth="1"/>
    <col min="9993" max="9994" width="3.71875" style="16" customWidth="1"/>
    <col min="9995" max="9995" width="43" style="16" customWidth="1"/>
    <col min="9996" max="9996" width="2.27734375" style="16" customWidth="1"/>
    <col min="9997" max="9997" width="30.71875" style="16" bestFit="1" customWidth="1"/>
    <col min="9998" max="10246" width="9" style="16"/>
    <col min="10247" max="10247" width="0" style="16" hidden="1" customWidth="1"/>
    <col min="10248" max="10248" width="12.71875" style="16" customWidth="1"/>
    <col min="10249" max="10250" width="3.71875" style="16" customWidth="1"/>
    <col min="10251" max="10251" width="43" style="16" customWidth="1"/>
    <col min="10252" max="10252" width="2.27734375" style="16" customWidth="1"/>
    <col min="10253" max="10253" width="30.71875" style="16" bestFit="1" customWidth="1"/>
    <col min="10254" max="10502" width="9" style="16"/>
    <col min="10503" max="10503" width="0" style="16" hidden="1" customWidth="1"/>
    <col min="10504" max="10504" width="12.71875" style="16" customWidth="1"/>
    <col min="10505" max="10506" width="3.71875" style="16" customWidth="1"/>
    <col min="10507" max="10507" width="43" style="16" customWidth="1"/>
    <col min="10508" max="10508" width="2.27734375" style="16" customWidth="1"/>
    <col min="10509" max="10509" width="30.71875" style="16" bestFit="1" customWidth="1"/>
    <col min="10510" max="10758" width="9" style="16"/>
    <col min="10759" max="10759" width="0" style="16" hidden="1" customWidth="1"/>
    <col min="10760" max="10760" width="12.71875" style="16" customWidth="1"/>
    <col min="10761" max="10762" width="3.71875" style="16" customWidth="1"/>
    <col min="10763" max="10763" width="43" style="16" customWidth="1"/>
    <col min="10764" max="10764" width="2.27734375" style="16" customWidth="1"/>
    <col min="10765" max="10765" width="30.71875" style="16" bestFit="1" customWidth="1"/>
    <col min="10766" max="11014" width="9" style="16"/>
    <col min="11015" max="11015" width="0" style="16" hidden="1" customWidth="1"/>
    <col min="11016" max="11016" width="12.71875" style="16" customWidth="1"/>
    <col min="11017" max="11018" width="3.71875" style="16" customWidth="1"/>
    <col min="11019" max="11019" width="43" style="16" customWidth="1"/>
    <col min="11020" max="11020" width="2.27734375" style="16" customWidth="1"/>
    <col min="11021" max="11021" width="30.71875" style="16" bestFit="1" customWidth="1"/>
    <col min="11022" max="11270" width="9" style="16"/>
    <col min="11271" max="11271" width="0" style="16" hidden="1" customWidth="1"/>
    <col min="11272" max="11272" width="12.71875" style="16" customWidth="1"/>
    <col min="11273" max="11274" width="3.71875" style="16" customWidth="1"/>
    <col min="11275" max="11275" width="43" style="16" customWidth="1"/>
    <col min="11276" max="11276" width="2.27734375" style="16" customWidth="1"/>
    <col min="11277" max="11277" width="30.71875" style="16" bestFit="1" customWidth="1"/>
    <col min="11278" max="11526" width="9" style="16"/>
    <col min="11527" max="11527" width="0" style="16" hidden="1" customWidth="1"/>
    <col min="11528" max="11528" width="12.71875" style="16" customWidth="1"/>
    <col min="11529" max="11530" width="3.71875" style="16" customWidth="1"/>
    <col min="11531" max="11531" width="43" style="16" customWidth="1"/>
    <col min="11532" max="11532" width="2.27734375" style="16" customWidth="1"/>
    <col min="11533" max="11533" width="30.71875" style="16" bestFit="1" customWidth="1"/>
    <col min="11534" max="11782" width="9" style="16"/>
    <col min="11783" max="11783" width="0" style="16" hidden="1" customWidth="1"/>
    <col min="11784" max="11784" width="12.71875" style="16" customWidth="1"/>
    <col min="11785" max="11786" width="3.71875" style="16" customWidth="1"/>
    <col min="11787" max="11787" width="43" style="16" customWidth="1"/>
    <col min="11788" max="11788" width="2.27734375" style="16" customWidth="1"/>
    <col min="11789" max="11789" width="30.71875" style="16" bestFit="1" customWidth="1"/>
    <col min="11790" max="12038" width="9" style="16"/>
    <col min="12039" max="12039" width="0" style="16" hidden="1" customWidth="1"/>
    <col min="12040" max="12040" width="12.71875" style="16" customWidth="1"/>
    <col min="12041" max="12042" width="3.71875" style="16" customWidth="1"/>
    <col min="12043" max="12043" width="43" style="16" customWidth="1"/>
    <col min="12044" max="12044" width="2.27734375" style="16" customWidth="1"/>
    <col min="12045" max="12045" width="30.71875" style="16" bestFit="1" customWidth="1"/>
    <col min="12046" max="12294" width="9" style="16"/>
    <col min="12295" max="12295" width="0" style="16" hidden="1" customWidth="1"/>
    <col min="12296" max="12296" width="12.71875" style="16" customWidth="1"/>
    <col min="12297" max="12298" width="3.71875" style="16" customWidth="1"/>
    <col min="12299" max="12299" width="43" style="16" customWidth="1"/>
    <col min="12300" max="12300" width="2.27734375" style="16" customWidth="1"/>
    <col min="12301" max="12301" width="30.71875" style="16" bestFit="1" customWidth="1"/>
    <col min="12302" max="12550" width="9" style="16"/>
    <col min="12551" max="12551" width="0" style="16" hidden="1" customWidth="1"/>
    <col min="12552" max="12552" width="12.71875" style="16" customWidth="1"/>
    <col min="12553" max="12554" width="3.71875" style="16" customWidth="1"/>
    <col min="12555" max="12555" width="43" style="16" customWidth="1"/>
    <col min="12556" max="12556" width="2.27734375" style="16" customWidth="1"/>
    <col min="12557" max="12557" width="30.71875" style="16" bestFit="1" customWidth="1"/>
    <col min="12558" max="12806" width="9" style="16"/>
    <col min="12807" max="12807" width="0" style="16" hidden="1" customWidth="1"/>
    <col min="12808" max="12808" width="12.71875" style="16" customWidth="1"/>
    <col min="12809" max="12810" width="3.71875" style="16" customWidth="1"/>
    <col min="12811" max="12811" width="43" style="16" customWidth="1"/>
    <col min="12812" max="12812" width="2.27734375" style="16" customWidth="1"/>
    <col min="12813" max="12813" width="30.71875" style="16" bestFit="1" customWidth="1"/>
    <col min="12814" max="13062" width="9" style="16"/>
    <col min="13063" max="13063" width="0" style="16" hidden="1" customWidth="1"/>
    <col min="13064" max="13064" width="12.71875" style="16" customWidth="1"/>
    <col min="13065" max="13066" width="3.71875" style="16" customWidth="1"/>
    <col min="13067" max="13067" width="43" style="16" customWidth="1"/>
    <col min="13068" max="13068" width="2.27734375" style="16" customWidth="1"/>
    <col min="13069" max="13069" width="30.71875" style="16" bestFit="1" customWidth="1"/>
    <col min="13070" max="13318" width="9" style="16"/>
    <col min="13319" max="13319" width="0" style="16" hidden="1" customWidth="1"/>
    <col min="13320" max="13320" width="12.71875" style="16" customWidth="1"/>
    <col min="13321" max="13322" width="3.71875" style="16" customWidth="1"/>
    <col min="13323" max="13323" width="43" style="16" customWidth="1"/>
    <col min="13324" max="13324" width="2.27734375" style="16" customWidth="1"/>
    <col min="13325" max="13325" width="30.71875" style="16" bestFit="1" customWidth="1"/>
    <col min="13326" max="13574" width="9" style="16"/>
    <col min="13575" max="13575" width="0" style="16" hidden="1" customWidth="1"/>
    <col min="13576" max="13576" width="12.71875" style="16" customWidth="1"/>
    <col min="13577" max="13578" width="3.71875" style="16" customWidth="1"/>
    <col min="13579" max="13579" width="43" style="16" customWidth="1"/>
    <col min="13580" max="13580" width="2.27734375" style="16" customWidth="1"/>
    <col min="13581" max="13581" width="30.71875" style="16" bestFit="1" customWidth="1"/>
    <col min="13582" max="13830" width="9" style="16"/>
    <col min="13831" max="13831" width="0" style="16" hidden="1" customWidth="1"/>
    <col min="13832" max="13832" width="12.71875" style="16" customWidth="1"/>
    <col min="13833" max="13834" width="3.71875" style="16" customWidth="1"/>
    <col min="13835" max="13835" width="43" style="16" customWidth="1"/>
    <col min="13836" max="13836" width="2.27734375" style="16" customWidth="1"/>
    <col min="13837" max="13837" width="30.71875" style="16" bestFit="1" customWidth="1"/>
    <col min="13838" max="14086" width="9" style="16"/>
    <col min="14087" max="14087" width="0" style="16" hidden="1" customWidth="1"/>
    <col min="14088" max="14088" width="12.71875" style="16" customWidth="1"/>
    <col min="14089" max="14090" width="3.71875" style="16" customWidth="1"/>
    <col min="14091" max="14091" width="43" style="16" customWidth="1"/>
    <col min="14092" max="14092" width="2.27734375" style="16" customWidth="1"/>
    <col min="14093" max="14093" width="30.71875" style="16" bestFit="1" customWidth="1"/>
    <col min="14094" max="14342" width="9" style="16"/>
    <col min="14343" max="14343" width="0" style="16" hidden="1" customWidth="1"/>
    <col min="14344" max="14344" width="12.71875" style="16" customWidth="1"/>
    <col min="14345" max="14346" width="3.71875" style="16" customWidth="1"/>
    <col min="14347" max="14347" width="43" style="16" customWidth="1"/>
    <col min="14348" max="14348" width="2.27734375" style="16" customWidth="1"/>
    <col min="14349" max="14349" width="30.71875" style="16" bestFit="1" customWidth="1"/>
    <col min="14350" max="14598" width="9" style="16"/>
    <col min="14599" max="14599" width="0" style="16" hidden="1" customWidth="1"/>
    <col min="14600" max="14600" width="12.71875" style="16" customWidth="1"/>
    <col min="14601" max="14602" width="3.71875" style="16" customWidth="1"/>
    <col min="14603" max="14603" width="43" style="16" customWidth="1"/>
    <col min="14604" max="14604" width="2.27734375" style="16" customWidth="1"/>
    <col min="14605" max="14605" width="30.71875" style="16" bestFit="1" customWidth="1"/>
    <col min="14606" max="14854" width="9" style="16"/>
    <col min="14855" max="14855" width="0" style="16" hidden="1" customWidth="1"/>
    <col min="14856" max="14856" width="12.71875" style="16" customWidth="1"/>
    <col min="14857" max="14858" width="3.71875" style="16" customWidth="1"/>
    <col min="14859" max="14859" width="43" style="16" customWidth="1"/>
    <col min="14860" max="14860" width="2.27734375" style="16" customWidth="1"/>
    <col min="14861" max="14861" width="30.71875" style="16" bestFit="1" customWidth="1"/>
    <col min="14862" max="15110" width="9" style="16"/>
    <col min="15111" max="15111" width="0" style="16" hidden="1" customWidth="1"/>
    <col min="15112" max="15112" width="12.71875" style="16" customWidth="1"/>
    <col min="15113" max="15114" width="3.71875" style="16" customWidth="1"/>
    <col min="15115" max="15115" width="43" style="16" customWidth="1"/>
    <col min="15116" max="15116" width="2.27734375" style="16" customWidth="1"/>
    <col min="15117" max="15117" width="30.71875" style="16" bestFit="1" customWidth="1"/>
    <col min="15118" max="15366" width="9" style="16"/>
    <col min="15367" max="15367" width="0" style="16" hidden="1" customWidth="1"/>
    <col min="15368" max="15368" width="12.71875" style="16" customWidth="1"/>
    <col min="15369" max="15370" width="3.71875" style="16" customWidth="1"/>
    <col min="15371" max="15371" width="43" style="16" customWidth="1"/>
    <col min="15372" max="15372" width="2.27734375" style="16" customWidth="1"/>
    <col min="15373" max="15373" width="30.71875" style="16" bestFit="1" customWidth="1"/>
    <col min="15374" max="15622" width="9" style="16"/>
    <col min="15623" max="15623" width="0" style="16" hidden="1" customWidth="1"/>
    <col min="15624" max="15624" width="12.71875" style="16" customWidth="1"/>
    <col min="15625" max="15626" width="3.71875" style="16" customWidth="1"/>
    <col min="15627" max="15627" width="43" style="16" customWidth="1"/>
    <col min="15628" max="15628" width="2.27734375" style="16" customWidth="1"/>
    <col min="15629" max="15629" width="30.71875" style="16" bestFit="1" customWidth="1"/>
    <col min="15630" max="15878" width="9" style="16"/>
    <col min="15879" max="15879" width="0" style="16" hidden="1" customWidth="1"/>
    <col min="15880" max="15880" width="12.71875" style="16" customWidth="1"/>
    <col min="15881" max="15882" width="3.71875" style="16" customWidth="1"/>
    <col min="15883" max="15883" width="43" style="16" customWidth="1"/>
    <col min="15884" max="15884" width="2.27734375" style="16" customWidth="1"/>
    <col min="15885" max="15885" width="30.71875" style="16" bestFit="1" customWidth="1"/>
    <col min="15886" max="16134" width="9" style="16"/>
    <col min="16135" max="16135" width="0" style="16" hidden="1" customWidth="1"/>
    <col min="16136" max="16136" width="12.71875" style="16" customWidth="1"/>
    <col min="16137" max="16138" width="3.71875" style="16" customWidth="1"/>
    <col min="16139" max="16139" width="43" style="16" customWidth="1"/>
    <col min="16140" max="16140" width="2.27734375" style="16" customWidth="1"/>
    <col min="16141" max="16141" width="30.71875" style="16" bestFit="1" customWidth="1"/>
    <col min="16142" max="16384" width="9" style="16"/>
  </cols>
  <sheetData>
    <row r="1" spans="1:37">
      <c r="A1" s="15" t="s">
        <v>3069</v>
      </c>
    </row>
    <row r="2" spans="1:37" ht="12.6" thickBot="1">
      <c r="A2" s="358"/>
      <c r="B2" s="359"/>
      <c r="C2" s="359"/>
      <c r="D2" s="359"/>
      <c r="E2" s="359"/>
      <c r="F2" s="359"/>
      <c r="G2" s="359"/>
      <c r="H2" s="359"/>
      <c r="I2" s="359"/>
      <c r="J2" s="359"/>
      <c r="K2" s="359"/>
      <c r="L2" s="359"/>
      <c r="M2" s="359"/>
      <c r="N2" s="359"/>
      <c r="O2" s="359"/>
      <c r="P2" s="359"/>
      <c r="Q2" s="359"/>
      <c r="R2" s="359"/>
      <c r="S2" s="359"/>
      <c r="T2" s="359"/>
      <c r="U2" s="359"/>
      <c r="V2" s="359"/>
      <c r="W2" s="359"/>
      <c r="X2" s="359"/>
      <c r="Y2" s="443"/>
      <c r="Z2" s="359"/>
      <c r="AA2" s="359"/>
      <c r="AB2" s="359"/>
      <c r="AC2" s="359"/>
      <c r="AD2" s="814"/>
      <c r="AE2" s="359"/>
      <c r="AF2" s="647"/>
    </row>
    <row r="3" spans="1:37" ht="62.25" customHeight="1" thickTop="1">
      <c r="A3" s="97" t="s">
        <v>199</v>
      </c>
      <c r="B3" s="98" t="s">
        <v>200</v>
      </c>
      <c r="C3" s="127" t="s">
        <v>182</v>
      </c>
      <c r="D3" s="84" t="s">
        <v>183</v>
      </c>
      <c r="E3" s="127" t="s">
        <v>184</v>
      </c>
      <c r="F3" s="84" t="s">
        <v>185</v>
      </c>
      <c r="G3" s="127" t="s">
        <v>186</v>
      </c>
      <c r="H3" s="84" t="s">
        <v>187</v>
      </c>
      <c r="I3" s="127" t="s">
        <v>188</v>
      </c>
      <c r="J3" s="84" t="s">
        <v>189</v>
      </c>
      <c r="K3" s="84" t="s">
        <v>190</v>
      </c>
      <c r="L3" s="84" t="s">
        <v>191</v>
      </c>
      <c r="M3" s="127" t="s">
        <v>192</v>
      </c>
      <c r="N3" s="127" t="s">
        <v>2382</v>
      </c>
      <c r="O3" s="84" t="s">
        <v>2461</v>
      </c>
      <c r="P3" s="84" t="s">
        <v>2474</v>
      </c>
      <c r="Q3" s="84" t="s">
        <v>2504</v>
      </c>
      <c r="R3" s="127" t="s">
        <v>2520</v>
      </c>
      <c r="S3" s="87" t="s">
        <v>2530</v>
      </c>
      <c r="T3" s="84" t="s">
        <v>2575</v>
      </c>
      <c r="U3" s="84" t="s">
        <v>2636</v>
      </c>
      <c r="V3" s="84" t="s">
        <v>2680</v>
      </c>
      <c r="W3" s="87" t="s">
        <v>2689</v>
      </c>
      <c r="X3" s="127" t="s">
        <v>2720</v>
      </c>
      <c r="Y3" s="84" t="s">
        <v>2740</v>
      </c>
      <c r="Z3" s="84" t="s">
        <v>2856</v>
      </c>
      <c r="AA3" s="87" t="s">
        <v>2892</v>
      </c>
      <c r="AB3" s="127" t="s">
        <v>2948</v>
      </c>
      <c r="AC3" s="84" t="s">
        <v>2994</v>
      </c>
      <c r="AD3" s="84" t="s">
        <v>3059</v>
      </c>
      <c r="AE3" s="59" t="s">
        <v>2354</v>
      </c>
      <c r="AF3" s="59" t="s">
        <v>2317</v>
      </c>
      <c r="AG3" s="110" t="s">
        <v>2316</v>
      </c>
      <c r="AH3" s="110" t="s">
        <v>2115</v>
      </c>
    </row>
    <row r="4" spans="1:37" ht="24" customHeight="1">
      <c r="A4" s="15" t="s">
        <v>203</v>
      </c>
      <c r="B4" s="99" t="s">
        <v>978</v>
      </c>
      <c r="C4" s="186">
        <v>48225</v>
      </c>
      <c r="D4" s="186">
        <v>84270</v>
      </c>
      <c r="E4" s="186">
        <v>126920</v>
      </c>
      <c r="F4" s="186">
        <v>175679</v>
      </c>
      <c r="G4" s="186">
        <v>199893</v>
      </c>
      <c r="H4" s="186">
        <v>135119</v>
      </c>
      <c r="I4" s="186">
        <v>134461</v>
      </c>
      <c r="J4" s="186">
        <v>138842</v>
      </c>
      <c r="K4" s="186">
        <v>111797</v>
      </c>
      <c r="L4" s="186">
        <v>73607</v>
      </c>
      <c r="M4" s="186">
        <v>70145</v>
      </c>
      <c r="N4" s="186">
        <v>67139</v>
      </c>
      <c r="O4" s="186">
        <v>79255</v>
      </c>
      <c r="P4" s="186">
        <v>79503</v>
      </c>
      <c r="Q4" s="186">
        <v>54607</v>
      </c>
      <c r="R4" s="186">
        <v>47603</v>
      </c>
      <c r="S4" s="186">
        <v>50152</v>
      </c>
      <c r="T4" s="186">
        <v>24827</v>
      </c>
      <c r="U4" s="186">
        <v>37013</v>
      </c>
      <c r="V4" s="186">
        <v>40060</v>
      </c>
      <c r="W4" s="186">
        <v>45895</v>
      </c>
      <c r="X4" s="186">
        <v>52509</v>
      </c>
      <c r="Y4" s="186">
        <v>58144</v>
      </c>
      <c r="Z4" s="186">
        <v>11080</v>
      </c>
      <c r="AA4" s="186">
        <v>25297</v>
      </c>
      <c r="AB4" s="186">
        <v>26030</v>
      </c>
      <c r="AC4" s="186">
        <v>29619</v>
      </c>
      <c r="AD4" s="186">
        <v>37022</v>
      </c>
      <c r="AE4" s="186">
        <v>2064713</v>
      </c>
      <c r="AF4" s="170">
        <v>100</v>
      </c>
      <c r="AG4" s="186">
        <v>26672299</v>
      </c>
      <c r="AH4" s="187">
        <v>77.400000000000006</v>
      </c>
      <c r="AI4" s="452"/>
      <c r="AJ4" s="18"/>
      <c r="AK4" s="145"/>
    </row>
    <row r="5" spans="1:37" ht="18.75" customHeight="1">
      <c r="A5" s="15" t="s">
        <v>204</v>
      </c>
      <c r="B5" s="99" t="s">
        <v>205</v>
      </c>
      <c r="C5" s="186">
        <v>41454</v>
      </c>
      <c r="D5" s="186">
        <v>70381</v>
      </c>
      <c r="E5" s="186">
        <v>104089</v>
      </c>
      <c r="F5" s="186">
        <v>143476</v>
      </c>
      <c r="G5" s="186">
        <v>163443</v>
      </c>
      <c r="H5" s="186">
        <v>114266</v>
      </c>
      <c r="I5" s="186">
        <v>112036</v>
      </c>
      <c r="J5" s="186">
        <v>115918</v>
      </c>
      <c r="K5" s="186">
        <v>95135</v>
      </c>
      <c r="L5" s="186">
        <v>61270</v>
      </c>
      <c r="M5" s="186">
        <v>56816</v>
      </c>
      <c r="N5" s="186">
        <v>55217</v>
      </c>
      <c r="O5" s="186">
        <v>64896</v>
      </c>
      <c r="P5" s="186">
        <v>63623</v>
      </c>
      <c r="Q5" s="186">
        <v>43040</v>
      </c>
      <c r="R5" s="186">
        <v>37261</v>
      </c>
      <c r="S5" s="186">
        <v>37994</v>
      </c>
      <c r="T5" s="186">
        <v>17177</v>
      </c>
      <c r="U5" s="186">
        <v>27678</v>
      </c>
      <c r="V5" s="186">
        <v>31845</v>
      </c>
      <c r="W5" s="186">
        <v>36458</v>
      </c>
      <c r="X5" s="186">
        <v>38795</v>
      </c>
      <c r="Y5" s="186">
        <v>45136</v>
      </c>
      <c r="Z5" s="186">
        <v>8816</v>
      </c>
      <c r="AA5" s="186">
        <v>20099</v>
      </c>
      <c r="AB5" s="186">
        <v>20170</v>
      </c>
      <c r="AC5" s="186">
        <v>23066</v>
      </c>
      <c r="AD5" s="186">
        <v>29630</v>
      </c>
      <c r="AE5" s="186">
        <v>1679185</v>
      </c>
      <c r="AF5" s="180">
        <v>81.3</v>
      </c>
      <c r="AG5" s="186">
        <v>22884532</v>
      </c>
      <c r="AH5" s="187">
        <v>73.400000000000006</v>
      </c>
      <c r="AI5" s="452"/>
      <c r="AJ5" s="18"/>
      <c r="AK5" s="145"/>
    </row>
    <row r="6" spans="1:37" ht="22.5" customHeight="1">
      <c r="A6" s="100" t="s">
        <v>206</v>
      </c>
      <c r="B6" s="101" t="s">
        <v>207</v>
      </c>
      <c r="C6" s="19">
        <v>3509</v>
      </c>
      <c r="D6" s="19">
        <v>6149</v>
      </c>
      <c r="E6" s="19">
        <v>8698</v>
      </c>
      <c r="F6" s="19">
        <v>12477</v>
      </c>
      <c r="G6" s="19">
        <v>13070</v>
      </c>
      <c r="H6" s="19">
        <v>8315</v>
      </c>
      <c r="I6" s="19">
        <v>8963</v>
      </c>
      <c r="J6" s="19">
        <v>8396</v>
      </c>
      <c r="K6" s="19">
        <v>6177</v>
      </c>
      <c r="L6" s="19">
        <v>3717</v>
      </c>
      <c r="M6" s="19">
        <v>2784</v>
      </c>
      <c r="N6" s="19">
        <v>2607</v>
      </c>
      <c r="O6" s="19">
        <v>3307</v>
      </c>
      <c r="P6" s="19">
        <v>4040</v>
      </c>
      <c r="Q6" s="19">
        <v>3065</v>
      </c>
      <c r="R6" s="19">
        <v>2314</v>
      </c>
      <c r="S6" s="19">
        <v>2406</v>
      </c>
      <c r="T6" s="19">
        <v>935</v>
      </c>
      <c r="U6" s="19">
        <v>1576</v>
      </c>
      <c r="V6" s="19">
        <v>1888</v>
      </c>
      <c r="W6" s="19">
        <v>1708</v>
      </c>
      <c r="X6" s="19">
        <v>1709</v>
      </c>
      <c r="Y6" s="19">
        <v>2539</v>
      </c>
      <c r="Z6" s="19">
        <v>786</v>
      </c>
      <c r="AA6" s="19">
        <v>1350</v>
      </c>
      <c r="AB6" s="19">
        <v>1234</v>
      </c>
      <c r="AC6" s="19">
        <v>1495</v>
      </c>
      <c r="AD6" s="19">
        <v>2162</v>
      </c>
      <c r="AE6" s="19">
        <v>117376</v>
      </c>
      <c r="AF6" s="182">
        <v>5.7</v>
      </c>
      <c r="AG6" s="19">
        <v>1151431</v>
      </c>
      <c r="AH6" s="188">
        <v>101.9</v>
      </c>
      <c r="AI6" s="452"/>
      <c r="AJ6" s="18"/>
      <c r="AK6" s="145"/>
    </row>
    <row r="7" spans="1:37" ht="12.6">
      <c r="A7" s="100" t="s">
        <v>208</v>
      </c>
      <c r="B7" s="101" t="s">
        <v>209</v>
      </c>
      <c r="C7" s="19">
        <v>8659</v>
      </c>
      <c r="D7" s="19">
        <v>16933</v>
      </c>
      <c r="E7" s="19">
        <v>26241</v>
      </c>
      <c r="F7" s="19">
        <v>34956</v>
      </c>
      <c r="G7" s="19">
        <v>35909</v>
      </c>
      <c r="H7" s="19">
        <v>24029</v>
      </c>
      <c r="I7" s="19">
        <v>25862</v>
      </c>
      <c r="J7" s="19">
        <v>24313</v>
      </c>
      <c r="K7" s="19">
        <v>18964</v>
      </c>
      <c r="L7" s="19">
        <v>10579</v>
      </c>
      <c r="M7" s="19">
        <v>12138</v>
      </c>
      <c r="N7" s="19">
        <v>12081</v>
      </c>
      <c r="O7" s="19">
        <v>14522</v>
      </c>
      <c r="P7" s="19">
        <v>14569</v>
      </c>
      <c r="Q7" s="19">
        <v>8999</v>
      </c>
      <c r="R7" s="19">
        <v>7924</v>
      </c>
      <c r="S7" s="19">
        <v>7387</v>
      </c>
      <c r="T7" s="19">
        <v>2962</v>
      </c>
      <c r="U7" s="19">
        <v>4922</v>
      </c>
      <c r="V7" s="19">
        <v>6080</v>
      </c>
      <c r="W7" s="19">
        <v>6914</v>
      </c>
      <c r="X7" s="19">
        <v>7588</v>
      </c>
      <c r="Y7" s="19">
        <v>7844</v>
      </c>
      <c r="Z7" s="19">
        <v>1471</v>
      </c>
      <c r="AA7" s="19">
        <v>3651</v>
      </c>
      <c r="AB7" s="19">
        <v>3689</v>
      </c>
      <c r="AC7" s="19">
        <v>4170</v>
      </c>
      <c r="AD7" s="19">
        <v>5575</v>
      </c>
      <c r="AE7" s="19">
        <v>358931</v>
      </c>
      <c r="AF7" s="182">
        <v>17.399999999999999</v>
      </c>
      <c r="AG7" s="19">
        <v>3083916</v>
      </c>
      <c r="AH7" s="188">
        <v>116.4</v>
      </c>
      <c r="AI7" s="452"/>
      <c r="AJ7" s="18"/>
      <c r="AK7" s="145"/>
    </row>
    <row r="8" spans="1:37" ht="12.6">
      <c r="A8" s="100" t="s">
        <v>210</v>
      </c>
      <c r="B8" s="101" t="s">
        <v>211</v>
      </c>
      <c r="C8" s="19">
        <v>4531</v>
      </c>
      <c r="D8" s="19">
        <v>8797</v>
      </c>
      <c r="E8" s="19">
        <v>13587</v>
      </c>
      <c r="F8" s="19">
        <v>19655</v>
      </c>
      <c r="G8" s="19">
        <v>18878</v>
      </c>
      <c r="H8" s="19">
        <v>14474</v>
      </c>
      <c r="I8" s="19">
        <v>13136</v>
      </c>
      <c r="J8" s="19">
        <v>14080</v>
      </c>
      <c r="K8" s="19">
        <v>11324</v>
      </c>
      <c r="L8" s="19">
        <v>6726</v>
      </c>
      <c r="M8" s="19">
        <v>6962</v>
      </c>
      <c r="N8" s="19">
        <v>8309</v>
      </c>
      <c r="O8" s="19">
        <v>9527</v>
      </c>
      <c r="P8" s="19">
        <v>10571</v>
      </c>
      <c r="Q8" s="19">
        <v>6345</v>
      </c>
      <c r="R8" s="19">
        <v>5691</v>
      </c>
      <c r="S8" s="19">
        <v>6031</v>
      </c>
      <c r="T8" s="19">
        <v>2474</v>
      </c>
      <c r="U8" s="19">
        <v>3762</v>
      </c>
      <c r="V8" s="19">
        <v>4242</v>
      </c>
      <c r="W8" s="19">
        <v>5174</v>
      </c>
      <c r="X8" s="19">
        <v>4749</v>
      </c>
      <c r="Y8" s="19">
        <v>5521</v>
      </c>
      <c r="Z8" s="19">
        <v>1147</v>
      </c>
      <c r="AA8" s="19">
        <v>2865</v>
      </c>
      <c r="AB8" s="19">
        <v>2804</v>
      </c>
      <c r="AC8" s="19">
        <v>3801</v>
      </c>
      <c r="AD8" s="19">
        <v>4577</v>
      </c>
      <c r="AE8" s="19">
        <v>219740</v>
      </c>
      <c r="AF8" s="182">
        <v>10.6</v>
      </c>
      <c r="AG8" s="19">
        <v>2277910</v>
      </c>
      <c r="AH8" s="188">
        <v>96.5</v>
      </c>
      <c r="AI8" s="452"/>
      <c r="AJ8" s="18"/>
      <c r="AK8" s="145"/>
    </row>
    <row r="9" spans="1:37" ht="12.6">
      <c r="A9" s="100" t="s">
        <v>212</v>
      </c>
      <c r="B9" s="101" t="s">
        <v>213</v>
      </c>
      <c r="C9" s="19">
        <v>4066</v>
      </c>
      <c r="D9" s="19">
        <v>5259</v>
      </c>
      <c r="E9" s="19">
        <v>7412</v>
      </c>
      <c r="F9" s="19">
        <v>12129</v>
      </c>
      <c r="G9" s="19">
        <v>12090</v>
      </c>
      <c r="H9" s="19">
        <v>8853</v>
      </c>
      <c r="I9" s="19">
        <v>8025</v>
      </c>
      <c r="J9" s="19">
        <v>9895</v>
      </c>
      <c r="K9" s="19">
        <v>8529</v>
      </c>
      <c r="L9" s="19">
        <v>5117</v>
      </c>
      <c r="M9" s="19">
        <v>5175</v>
      </c>
      <c r="N9" s="19">
        <v>4972</v>
      </c>
      <c r="O9" s="19">
        <v>6329</v>
      </c>
      <c r="P9" s="19">
        <v>5467</v>
      </c>
      <c r="Q9" s="19">
        <v>3611</v>
      </c>
      <c r="R9" s="19">
        <v>3240</v>
      </c>
      <c r="S9" s="19">
        <v>3357</v>
      </c>
      <c r="T9" s="19">
        <v>1864</v>
      </c>
      <c r="U9" s="19">
        <v>2832</v>
      </c>
      <c r="V9" s="19">
        <v>3266</v>
      </c>
      <c r="W9" s="19">
        <v>2936</v>
      </c>
      <c r="X9" s="19">
        <v>3102</v>
      </c>
      <c r="Y9" s="19">
        <v>3291</v>
      </c>
      <c r="Z9" s="19">
        <v>836</v>
      </c>
      <c r="AA9" s="19">
        <v>1988</v>
      </c>
      <c r="AB9" s="19">
        <v>2081</v>
      </c>
      <c r="AC9" s="19">
        <v>2261</v>
      </c>
      <c r="AD9" s="19">
        <v>3190</v>
      </c>
      <c r="AE9" s="19">
        <v>141173</v>
      </c>
      <c r="AF9" s="182">
        <v>6.8</v>
      </c>
      <c r="AG9" s="19">
        <v>1967539</v>
      </c>
      <c r="AH9" s="188">
        <v>71.8</v>
      </c>
      <c r="AI9" s="452"/>
      <c r="AJ9" s="18"/>
      <c r="AK9" s="145"/>
    </row>
    <row r="10" spans="1:37" ht="12.6">
      <c r="A10" s="100" t="s">
        <v>214</v>
      </c>
      <c r="B10" s="101" t="s">
        <v>215</v>
      </c>
      <c r="C10" s="19">
        <v>7188</v>
      </c>
      <c r="D10" s="19">
        <v>10787</v>
      </c>
      <c r="E10" s="19">
        <v>16915</v>
      </c>
      <c r="F10" s="19">
        <v>22134</v>
      </c>
      <c r="G10" s="19">
        <v>22838</v>
      </c>
      <c r="H10" s="19">
        <v>14320</v>
      </c>
      <c r="I10" s="19">
        <v>15121</v>
      </c>
      <c r="J10" s="19">
        <v>14616</v>
      </c>
      <c r="K10" s="19">
        <v>11575</v>
      </c>
      <c r="L10" s="19">
        <v>8435</v>
      </c>
      <c r="M10" s="19">
        <v>7545</v>
      </c>
      <c r="N10" s="19">
        <v>9424</v>
      </c>
      <c r="O10" s="19">
        <v>10354</v>
      </c>
      <c r="P10" s="19">
        <v>9737</v>
      </c>
      <c r="Q10" s="19">
        <v>6079</v>
      </c>
      <c r="R10" s="19">
        <v>4886</v>
      </c>
      <c r="S10" s="19">
        <v>4583</v>
      </c>
      <c r="T10" s="19">
        <v>1761</v>
      </c>
      <c r="U10" s="19">
        <v>3188</v>
      </c>
      <c r="V10" s="19">
        <v>3508</v>
      </c>
      <c r="W10" s="19">
        <v>3393</v>
      </c>
      <c r="X10" s="19">
        <v>3626</v>
      </c>
      <c r="Y10" s="19">
        <v>4451</v>
      </c>
      <c r="Z10" s="19">
        <v>1406</v>
      </c>
      <c r="AA10" s="19">
        <v>2796</v>
      </c>
      <c r="AB10" s="19">
        <v>2313</v>
      </c>
      <c r="AC10" s="19">
        <v>3440</v>
      </c>
      <c r="AD10" s="19">
        <v>5402</v>
      </c>
      <c r="AE10" s="19">
        <v>231821</v>
      </c>
      <c r="AF10" s="182">
        <v>11.2</v>
      </c>
      <c r="AG10" s="19">
        <v>2366525</v>
      </c>
      <c r="AH10" s="188">
        <v>98</v>
      </c>
      <c r="AI10" s="452"/>
      <c r="AJ10" s="18"/>
      <c r="AK10" s="145"/>
    </row>
    <row r="11" spans="1:37" ht="12.6">
      <c r="A11" s="100" t="s">
        <v>216</v>
      </c>
      <c r="B11" s="101" t="s">
        <v>217</v>
      </c>
      <c r="C11" s="19">
        <v>1936</v>
      </c>
      <c r="D11" s="19">
        <v>4624</v>
      </c>
      <c r="E11" s="19">
        <v>5966</v>
      </c>
      <c r="F11" s="19">
        <v>8034</v>
      </c>
      <c r="G11" s="19">
        <v>11178</v>
      </c>
      <c r="H11" s="19">
        <v>8624</v>
      </c>
      <c r="I11" s="19">
        <v>8817</v>
      </c>
      <c r="J11" s="19">
        <v>10245</v>
      </c>
      <c r="K11" s="19">
        <v>8879</v>
      </c>
      <c r="L11" s="19">
        <v>5649</v>
      </c>
      <c r="M11" s="19">
        <v>4866</v>
      </c>
      <c r="N11" s="19">
        <v>4134</v>
      </c>
      <c r="O11" s="19">
        <v>6154</v>
      </c>
      <c r="P11" s="19">
        <v>6158</v>
      </c>
      <c r="Q11" s="19">
        <v>3801</v>
      </c>
      <c r="R11" s="19">
        <v>3328</v>
      </c>
      <c r="S11" s="19">
        <v>3617</v>
      </c>
      <c r="T11" s="19">
        <v>2215</v>
      </c>
      <c r="U11" s="19">
        <v>3262</v>
      </c>
      <c r="V11" s="19">
        <v>3954</v>
      </c>
      <c r="W11" s="19">
        <v>4013</v>
      </c>
      <c r="X11" s="19">
        <v>3684</v>
      </c>
      <c r="Y11" s="19">
        <v>4055</v>
      </c>
      <c r="Z11" s="19">
        <v>462</v>
      </c>
      <c r="AA11" s="19">
        <v>1174</v>
      </c>
      <c r="AB11" s="19">
        <v>1250</v>
      </c>
      <c r="AC11" s="19">
        <v>1347</v>
      </c>
      <c r="AD11" s="19">
        <v>1610</v>
      </c>
      <c r="AE11" s="19">
        <v>133036</v>
      </c>
      <c r="AF11" s="182">
        <v>6.4</v>
      </c>
      <c r="AG11" s="19">
        <v>2528111</v>
      </c>
      <c r="AH11" s="188">
        <v>52.6</v>
      </c>
      <c r="AI11" s="452"/>
      <c r="AJ11" s="18"/>
      <c r="AK11" s="145"/>
    </row>
    <row r="12" spans="1:37" ht="12.6">
      <c r="A12" s="100" t="s">
        <v>218</v>
      </c>
      <c r="B12" s="101" t="s">
        <v>219</v>
      </c>
      <c r="C12" s="19">
        <v>4702</v>
      </c>
      <c r="D12" s="19">
        <v>6186</v>
      </c>
      <c r="E12" s="19">
        <v>7718</v>
      </c>
      <c r="F12" s="19">
        <v>11313</v>
      </c>
      <c r="G12" s="19">
        <v>18821</v>
      </c>
      <c r="H12" s="19">
        <v>13281</v>
      </c>
      <c r="I12" s="19">
        <v>11215</v>
      </c>
      <c r="J12" s="19">
        <v>11596</v>
      </c>
      <c r="K12" s="19">
        <v>8961</v>
      </c>
      <c r="L12" s="19">
        <v>7012</v>
      </c>
      <c r="M12" s="19">
        <v>5445</v>
      </c>
      <c r="N12" s="19">
        <v>4147</v>
      </c>
      <c r="O12" s="19">
        <v>3190</v>
      </c>
      <c r="P12" s="19">
        <v>3787</v>
      </c>
      <c r="Q12" s="19">
        <v>3113</v>
      </c>
      <c r="R12" s="19">
        <v>3016</v>
      </c>
      <c r="S12" s="19">
        <v>2628</v>
      </c>
      <c r="T12" s="19">
        <v>984</v>
      </c>
      <c r="U12" s="19">
        <v>2363</v>
      </c>
      <c r="V12" s="19">
        <v>2254</v>
      </c>
      <c r="W12" s="19">
        <v>3478</v>
      </c>
      <c r="X12" s="19">
        <v>5342</v>
      </c>
      <c r="Y12" s="19">
        <v>6452</v>
      </c>
      <c r="Z12" s="19">
        <v>504</v>
      </c>
      <c r="AA12" s="19">
        <v>841</v>
      </c>
      <c r="AB12" s="19">
        <v>1050</v>
      </c>
      <c r="AC12" s="19">
        <v>1280</v>
      </c>
      <c r="AD12" s="19">
        <v>1826</v>
      </c>
      <c r="AE12" s="19">
        <v>152505</v>
      </c>
      <c r="AF12" s="182">
        <v>7.4</v>
      </c>
      <c r="AG12" s="19">
        <v>3447294</v>
      </c>
      <c r="AH12" s="188">
        <v>44.2</v>
      </c>
      <c r="AI12" s="452"/>
      <c r="AJ12" s="18"/>
      <c r="AK12" s="145"/>
    </row>
    <row r="13" spans="1:37" ht="12.6">
      <c r="A13" s="100" t="s">
        <v>220</v>
      </c>
      <c r="B13" s="101" t="s">
        <v>221</v>
      </c>
      <c r="C13" s="19">
        <v>3688</v>
      </c>
      <c r="D13" s="19">
        <v>6290</v>
      </c>
      <c r="E13" s="19">
        <v>10309</v>
      </c>
      <c r="F13" s="19">
        <v>13125</v>
      </c>
      <c r="G13" s="19">
        <v>19595</v>
      </c>
      <c r="H13" s="19">
        <v>13469</v>
      </c>
      <c r="I13" s="19">
        <v>12363</v>
      </c>
      <c r="J13" s="19">
        <v>13217</v>
      </c>
      <c r="K13" s="19">
        <v>12126</v>
      </c>
      <c r="L13" s="19">
        <v>8080</v>
      </c>
      <c r="M13" s="19">
        <v>7486</v>
      </c>
      <c r="N13" s="19">
        <v>5920</v>
      </c>
      <c r="O13" s="19">
        <v>7039</v>
      </c>
      <c r="P13" s="19">
        <v>5997</v>
      </c>
      <c r="Q13" s="19">
        <v>5225</v>
      </c>
      <c r="R13" s="19">
        <v>4348</v>
      </c>
      <c r="S13" s="19">
        <v>4265</v>
      </c>
      <c r="T13" s="19">
        <v>2226</v>
      </c>
      <c r="U13" s="19">
        <v>3019</v>
      </c>
      <c r="V13" s="19">
        <v>3446</v>
      </c>
      <c r="W13" s="19">
        <v>5369</v>
      </c>
      <c r="X13" s="19">
        <v>5087</v>
      </c>
      <c r="Y13" s="19">
        <v>6170</v>
      </c>
      <c r="Z13" s="19">
        <v>1232</v>
      </c>
      <c r="AA13" s="19">
        <v>1981</v>
      </c>
      <c r="AB13" s="19">
        <v>1679</v>
      </c>
      <c r="AC13" s="19">
        <v>1594</v>
      </c>
      <c r="AD13" s="19">
        <v>1600</v>
      </c>
      <c r="AE13" s="19">
        <v>185945</v>
      </c>
      <c r="AF13" s="182">
        <v>9</v>
      </c>
      <c r="AG13" s="19">
        <v>3704853</v>
      </c>
      <c r="AH13" s="188">
        <v>50.2</v>
      </c>
      <c r="AI13" s="452"/>
      <c r="AJ13" s="18"/>
      <c r="AK13" s="145"/>
    </row>
    <row r="14" spans="1:37" ht="12.6">
      <c r="A14" s="100" t="s">
        <v>222</v>
      </c>
      <c r="B14" s="101" t="s">
        <v>223</v>
      </c>
      <c r="C14" s="19">
        <v>3175</v>
      </c>
      <c r="D14" s="19">
        <v>5356</v>
      </c>
      <c r="E14" s="19">
        <v>7243</v>
      </c>
      <c r="F14" s="19">
        <v>9653</v>
      </c>
      <c r="G14" s="19">
        <v>11064</v>
      </c>
      <c r="H14" s="19">
        <v>8901</v>
      </c>
      <c r="I14" s="19">
        <v>8534</v>
      </c>
      <c r="J14" s="19">
        <v>9560</v>
      </c>
      <c r="K14" s="19">
        <v>8600</v>
      </c>
      <c r="L14" s="19">
        <v>5955</v>
      </c>
      <c r="M14" s="19">
        <v>4415</v>
      </c>
      <c r="N14" s="19">
        <v>3623</v>
      </c>
      <c r="O14" s="19">
        <v>4474</v>
      </c>
      <c r="P14" s="19">
        <v>3297</v>
      </c>
      <c r="Q14" s="19">
        <v>2802</v>
      </c>
      <c r="R14" s="19">
        <v>2514</v>
      </c>
      <c r="S14" s="19">
        <v>3720</v>
      </c>
      <c r="T14" s="19">
        <v>1756</v>
      </c>
      <c r="U14" s="19">
        <v>2754</v>
      </c>
      <c r="V14" s="19">
        <v>3207</v>
      </c>
      <c r="W14" s="19">
        <v>3473</v>
      </c>
      <c r="X14" s="19">
        <v>3908</v>
      </c>
      <c r="Y14" s="19">
        <v>4813</v>
      </c>
      <c r="Z14" s="19">
        <v>972</v>
      </c>
      <c r="AA14" s="19">
        <v>3453</v>
      </c>
      <c r="AB14" s="19">
        <v>4070</v>
      </c>
      <c r="AC14" s="19">
        <v>3678</v>
      </c>
      <c r="AD14" s="19">
        <v>3688</v>
      </c>
      <c r="AE14" s="19">
        <v>138658</v>
      </c>
      <c r="AF14" s="182">
        <v>6.7</v>
      </c>
      <c r="AG14" s="19">
        <v>2356954</v>
      </c>
      <c r="AH14" s="188">
        <v>58.8</v>
      </c>
      <c r="AI14" s="452"/>
      <c r="AJ14" s="18"/>
      <c r="AK14" s="145"/>
    </row>
    <row r="15" spans="1:37" ht="22.5" customHeight="1">
      <c r="A15" s="15" t="s">
        <v>224</v>
      </c>
      <c r="B15" s="99" t="s">
        <v>225</v>
      </c>
      <c r="C15" s="186">
        <v>2062</v>
      </c>
      <c r="D15" s="186">
        <v>5034</v>
      </c>
      <c r="E15" s="186">
        <v>7642</v>
      </c>
      <c r="F15" s="186">
        <v>10763</v>
      </c>
      <c r="G15" s="186">
        <v>10375</v>
      </c>
      <c r="H15" s="186">
        <v>6258</v>
      </c>
      <c r="I15" s="186">
        <v>4496</v>
      </c>
      <c r="J15" s="186">
        <v>5146</v>
      </c>
      <c r="K15" s="186">
        <v>4261</v>
      </c>
      <c r="L15" s="186">
        <v>3449</v>
      </c>
      <c r="M15" s="186">
        <v>3660</v>
      </c>
      <c r="N15" s="186">
        <v>2986</v>
      </c>
      <c r="O15" s="186">
        <v>4095</v>
      </c>
      <c r="P15" s="186">
        <v>5466</v>
      </c>
      <c r="Q15" s="186">
        <v>2865</v>
      </c>
      <c r="R15" s="186">
        <v>2877</v>
      </c>
      <c r="S15" s="186">
        <v>3376</v>
      </c>
      <c r="T15" s="186">
        <v>1551</v>
      </c>
      <c r="U15" s="186">
        <v>2148</v>
      </c>
      <c r="V15" s="186">
        <v>1899</v>
      </c>
      <c r="W15" s="186">
        <v>2029</v>
      </c>
      <c r="X15" s="186">
        <v>3680</v>
      </c>
      <c r="Y15" s="186">
        <v>3530</v>
      </c>
      <c r="Z15" s="186">
        <v>664</v>
      </c>
      <c r="AA15" s="186">
        <v>1629</v>
      </c>
      <c r="AB15" s="186">
        <v>1586</v>
      </c>
      <c r="AC15" s="186">
        <v>1749</v>
      </c>
      <c r="AD15" s="186">
        <v>2122</v>
      </c>
      <c r="AE15" s="186">
        <v>107398</v>
      </c>
      <c r="AF15" s="180">
        <v>5.2</v>
      </c>
      <c r="AG15" s="189">
        <v>1341594</v>
      </c>
      <c r="AH15" s="187">
        <v>80.099999999999994</v>
      </c>
      <c r="AI15" s="452"/>
      <c r="AJ15" s="18"/>
      <c r="AK15" s="145"/>
    </row>
    <row r="16" spans="1:37" ht="22.5" customHeight="1" thickBot="1">
      <c r="A16" s="358" t="s">
        <v>226</v>
      </c>
      <c r="B16" s="360" t="s">
        <v>58</v>
      </c>
      <c r="C16" s="361">
        <v>4709</v>
      </c>
      <c r="D16" s="361">
        <v>8855</v>
      </c>
      <c r="E16" s="361">
        <v>15189</v>
      </c>
      <c r="F16" s="361">
        <v>21440</v>
      </c>
      <c r="G16" s="361">
        <v>26075</v>
      </c>
      <c r="H16" s="361">
        <v>14595</v>
      </c>
      <c r="I16" s="361">
        <v>17929</v>
      </c>
      <c r="J16" s="361">
        <v>17778</v>
      </c>
      <c r="K16" s="361">
        <v>12401</v>
      </c>
      <c r="L16" s="361">
        <v>8888</v>
      </c>
      <c r="M16" s="361">
        <v>9669</v>
      </c>
      <c r="N16" s="361">
        <v>8936</v>
      </c>
      <c r="O16" s="361">
        <v>10264</v>
      </c>
      <c r="P16" s="361">
        <v>10414</v>
      </c>
      <c r="Q16" s="361">
        <v>8702</v>
      </c>
      <c r="R16" s="361">
        <v>7465</v>
      </c>
      <c r="S16" s="361">
        <v>8782</v>
      </c>
      <c r="T16" s="361">
        <v>6099</v>
      </c>
      <c r="U16" s="361">
        <v>7187</v>
      </c>
      <c r="V16" s="361">
        <v>6316</v>
      </c>
      <c r="W16" s="361">
        <v>7408</v>
      </c>
      <c r="X16" s="361">
        <v>10034</v>
      </c>
      <c r="Y16" s="444">
        <v>9478</v>
      </c>
      <c r="Z16" s="498">
        <v>1600</v>
      </c>
      <c r="AA16" s="597">
        <v>3569</v>
      </c>
      <c r="AB16" s="644">
        <v>4274</v>
      </c>
      <c r="AC16" s="715">
        <v>4804</v>
      </c>
      <c r="AD16" s="815">
        <v>5270</v>
      </c>
      <c r="AE16" s="361">
        <v>278130</v>
      </c>
      <c r="AF16" s="362">
        <v>13.5</v>
      </c>
      <c r="AG16" s="361">
        <v>2446173</v>
      </c>
      <c r="AH16" s="652">
        <v>113.7</v>
      </c>
      <c r="AI16" s="452"/>
      <c r="AJ16" s="18"/>
      <c r="AK16" s="145"/>
    </row>
    <row r="17" spans="1:32" ht="44.25" customHeight="1" thickTop="1">
      <c r="A17" s="944" t="s">
        <v>3043</v>
      </c>
      <c r="B17" s="944"/>
      <c r="C17" s="944"/>
      <c r="D17" s="944"/>
      <c r="E17" s="944"/>
      <c r="F17" s="944"/>
      <c r="G17" s="944"/>
      <c r="H17" s="944"/>
      <c r="I17" s="944"/>
      <c r="J17" s="944"/>
      <c r="K17" s="944"/>
      <c r="L17" s="944"/>
      <c r="M17" s="944"/>
      <c r="N17" s="944"/>
      <c r="O17" s="944"/>
      <c r="P17" s="944"/>
      <c r="Q17" s="944"/>
      <c r="R17" s="944"/>
      <c r="S17" s="944"/>
      <c r="T17" s="944"/>
      <c r="U17" s="944"/>
      <c r="V17" s="944"/>
      <c r="W17" s="944"/>
      <c r="X17" s="944"/>
      <c r="Y17" s="944"/>
      <c r="Z17" s="944"/>
      <c r="AA17" s="944"/>
      <c r="AB17" s="944"/>
      <c r="AC17" s="42"/>
      <c r="AD17" s="42"/>
      <c r="AE17" s="771"/>
      <c r="AF17" s="452"/>
    </row>
    <row r="19" spans="1:32">
      <c r="A19" s="286" t="s">
        <v>1</v>
      </c>
      <c r="B19" s="287" t="str">
        <f>Contents!C33</f>
        <v>27 Feb 2020</v>
      </c>
    </row>
    <row r="20" spans="1:32">
      <c r="A20" s="286" t="s">
        <v>2665</v>
      </c>
      <c r="B20" s="287" t="str">
        <f>Contents!D33</f>
        <v>28 May 2020</v>
      </c>
    </row>
    <row r="22" spans="1:32">
      <c r="C22" s="19"/>
      <c r="D22" s="19"/>
      <c r="E22" s="19"/>
      <c r="F22" s="19"/>
      <c r="G22" s="19"/>
      <c r="H22" s="19"/>
      <c r="I22" s="19"/>
      <c r="J22" s="19"/>
      <c r="K22" s="19"/>
      <c r="L22" s="19"/>
      <c r="M22" s="19"/>
      <c r="N22" s="19"/>
      <c r="O22" s="19"/>
      <c r="P22" s="19"/>
      <c r="Q22" s="19"/>
      <c r="R22" s="19"/>
      <c r="S22" s="19"/>
      <c r="T22" s="19"/>
      <c r="U22" s="19"/>
      <c r="V22" s="19"/>
      <c r="W22" s="19"/>
      <c r="X22" s="19"/>
      <c r="Y22" s="19"/>
      <c r="Z22" s="19"/>
      <c r="AA22" s="188"/>
      <c r="AB22" s="19"/>
      <c r="AC22" s="19"/>
      <c r="AD22" s="19"/>
    </row>
    <row r="23" spans="1:32">
      <c r="C23" s="19"/>
      <c r="D23" s="19"/>
      <c r="E23" s="19"/>
      <c r="F23" s="19"/>
      <c r="G23" s="19"/>
      <c r="H23" s="19"/>
      <c r="I23" s="19"/>
      <c r="J23" s="19"/>
      <c r="K23" s="19"/>
      <c r="L23" s="19"/>
      <c r="M23" s="19"/>
      <c r="N23" s="19"/>
      <c r="O23" s="19"/>
      <c r="P23" s="19"/>
      <c r="Q23" s="19"/>
      <c r="R23" s="19"/>
      <c r="S23" s="19"/>
      <c r="T23" s="19"/>
      <c r="U23" s="19"/>
      <c r="V23" s="19"/>
      <c r="W23" s="19"/>
      <c r="X23" s="19"/>
      <c r="Y23" s="19"/>
      <c r="Z23" s="19"/>
      <c r="AA23" s="188"/>
      <c r="AB23" s="19"/>
      <c r="AC23" s="19"/>
      <c r="AD23" s="19"/>
    </row>
    <row r="24" spans="1:32">
      <c r="C24" s="19"/>
      <c r="D24" s="19"/>
      <c r="E24" s="19"/>
      <c r="F24" s="19"/>
      <c r="G24" s="19"/>
      <c r="H24" s="19"/>
      <c r="I24" s="19"/>
      <c r="J24" s="19"/>
      <c r="K24" s="19"/>
      <c r="L24" s="19"/>
      <c r="M24" s="19"/>
      <c r="N24" s="19"/>
      <c r="O24" s="19"/>
      <c r="P24" s="19"/>
      <c r="Q24" s="19"/>
      <c r="R24" s="19"/>
      <c r="S24" s="19"/>
      <c r="T24" s="19"/>
      <c r="U24" s="19"/>
      <c r="V24" s="19"/>
      <c r="W24" s="19"/>
      <c r="X24" s="19"/>
      <c r="Y24" s="19"/>
      <c r="Z24" s="19"/>
      <c r="AA24" s="188"/>
      <c r="AB24" s="19"/>
      <c r="AC24" s="19"/>
      <c r="AD24" s="19"/>
    </row>
    <row r="25" spans="1:32">
      <c r="C25" s="19"/>
      <c r="D25" s="19"/>
      <c r="E25" s="19"/>
      <c r="F25" s="19"/>
      <c r="G25" s="19"/>
      <c r="H25" s="19"/>
      <c r="I25" s="19"/>
      <c r="J25" s="19"/>
      <c r="K25" s="19"/>
      <c r="L25" s="19"/>
      <c r="M25" s="19"/>
      <c r="N25" s="19"/>
      <c r="O25" s="19"/>
      <c r="P25" s="19"/>
      <c r="Q25" s="19"/>
      <c r="R25" s="19"/>
      <c r="S25" s="19"/>
      <c r="T25" s="19"/>
      <c r="U25" s="19"/>
      <c r="V25" s="19"/>
      <c r="W25" s="19"/>
      <c r="X25" s="19"/>
      <c r="Y25" s="19"/>
      <c r="Z25" s="19"/>
      <c r="AA25" s="188"/>
      <c r="AB25" s="19"/>
      <c r="AC25" s="19"/>
      <c r="AD25" s="19"/>
    </row>
    <row r="26" spans="1:32">
      <c r="C26" s="19"/>
      <c r="D26" s="19"/>
      <c r="E26" s="19"/>
      <c r="F26" s="19"/>
      <c r="G26" s="19"/>
      <c r="H26" s="19"/>
      <c r="I26" s="19"/>
      <c r="J26" s="19"/>
      <c r="K26" s="19"/>
      <c r="L26" s="19"/>
      <c r="M26" s="19"/>
      <c r="N26" s="19"/>
      <c r="O26" s="19"/>
      <c r="P26" s="19"/>
      <c r="Q26" s="19"/>
      <c r="R26" s="19"/>
      <c r="S26" s="19"/>
      <c r="T26" s="19"/>
      <c r="U26" s="19"/>
      <c r="V26" s="19"/>
      <c r="W26" s="19"/>
      <c r="X26" s="19"/>
      <c r="Y26" s="19"/>
      <c r="Z26" s="19"/>
      <c r="AA26" s="188"/>
      <c r="AB26" s="19"/>
      <c r="AC26" s="19"/>
      <c r="AD26" s="19"/>
    </row>
    <row r="27" spans="1:32">
      <c r="C27" s="19"/>
      <c r="D27" s="19"/>
      <c r="E27" s="19"/>
      <c r="F27" s="19"/>
      <c r="G27" s="19"/>
      <c r="H27" s="19"/>
      <c r="I27" s="19"/>
      <c r="J27" s="19"/>
      <c r="K27" s="19"/>
      <c r="L27" s="19"/>
      <c r="M27" s="19"/>
      <c r="N27" s="19"/>
      <c r="O27" s="19"/>
      <c r="P27" s="19"/>
      <c r="Q27" s="19"/>
      <c r="R27" s="19"/>
      <c r="S27" s="19"/>
      <c r="T27" s="19"/>
      <c r="U27" s="19"/>
      <c r="V27" s="19"/>
      <c r="W27" s="19"/>
      <c r="X27" s="19"/>
      <c r="Y27" s="19"/>
      <c r="Z27" s="19"/>
      <c r="AA27" s="188"/>
      <c r="AB27" s="19"/>
      <c r="AC27" s="19"/>
      <c r="AD27" s="19"/>
    </row>
    <row r="28" spans="1:32">
      <c r="C28" s="19"/>
      <c r="D28" s="19"/>
      <c r="E28" s="19"/>
      <c r="F28" s="19"/>
      <c r="G28" s="19"/>
      <c r="H28" s="19"/>
      <c r="I28" s="19"/>
      <c r="J28" s="19"/>
      <c r="K28" s="19"/>
      <c r="L28" s="19"/>
      <c r="M28" s="19"/>
      <c r="N28" s="19"/>
      <c r="O28" s="19"/>
      <c r="P28" s="19"/>
      <c r="Q28" s="19"/>
      <c r="R28" s="19"/>
      <c r="S28" s="19"/>
      <c r="T28" s="19"/>
      <c r="U28" s="19"/>
      <c r="V28" s="19"/>
      <c r="W28" s="19"/>
      <c r="X28" s="19"/>
      <c r="Y28" s="19"/>
      <c r="Z28" s="19"/>
      <c r="AA28" s="188"/>
      <c r="AB28" s="19"/>
      <c r="AC28" s="19"/>
      <c r="AD28" s="19"/>
    </row>
    <row r="29" spans="1:32">
      <c r="C29" s="19"/>
      <c r="D29" s="19"/>
      <c r="E29" s="19"/>
      <c r="F29" s="19"/>
      <c r="G29" s="19"/>
      <c r="H29" s="19"/>
      <c r="I29" s="19"/>
      <c r="J29" s="19"/>
      <c r="K29" s="19"/>
      <c r="L29" s="19"/>
      <c r="M29" s="19"/>
      <c r="N29" s="19"/>
      <c r="O29" s="19"/>
      <c r="P29" s="19"/>
      <c r="Q29" s="19"/>
      <c r="R29" s="19"/>
      <c r="S29" s="19"/>
      <c r="T29" s="19"/>
      <c r="U29" s="19"/>
      <c r="V29" s="19"/>
      <c r="W29" s="19"/>
      <c r="X29" s="19"/>
      <c r="Y29" s="19"/>
      <c r="Z29" s="19"/>
      <c r="AA29" s="188"/>
      <c r="AB29" s="19"/>
      <c r="AC29" s="19"/>
      <c r="AD29" s="19"/>
    </row>
    <row r="30" spans="1:32">
      <c r="C30" s="19"/>
      <c r="D30" s="19"/>
      <c r="E30" s="19"/>
      <c r="F30" s="19"/>
      <c r="G30" s="19"/>
      <c r="H30" s="19"/>
      <c r="I30" s="19"/>
      <c r="J30" s="19"/>
      <c r="K30" s="19"/>
      <c r="L30" s="19"/>
      <c r="M30" s="19"/>
      <c r="N30" s="19"/>
      <c r="O30" s="19"/>
      <c r="P30" s="19"/>
      <c r="Q30" s="19"/>
      <c r="R30" s="19"/>
      <c r="S30" s="19"/>
      <c r="T30" s="19"/>
      <c r="U30" s="19"/>
      <c r="V30" s="19"/>
      <c r="W30" s="19"/>
      <c r="X30" s="19"/>
      <c r="Y30" s="19"/>
      <c r="Z30" s="19"/>
      <c r="AA30" s="188"/>
      <c r="AB30" s="19"/>
      <c r="AC30" s="19"/>
      <c r="AD30" s="19"/>
    </row>
    <row r="31" spans="1:32">
      <c r="C31" s="19"/>
      <c r="D31" s="19"/>
      <c r="E31" s="19"/>
      <c r="F31" s="19"/>
      <c r="G31" s="19"/>
      <c r="H31" s="19"/>
      <c r="I31" s="19"/>
      <c r="J31" s="19"/>
      <c r="K31" s="19"/>
      <c r="L31" s="19"/>
      <c r="M31" s="19"/>
      <c r="N31" s="19"/>
      <c r="O31" s="19"/>
      <c r="P31" s="19"/>
      <c r="Q31" s="19"/>
      <c r="R31" s="19"/>
      <c r="S31" s="19"/>
      <c r="T31" s="19"/>
      <c r="U31" s="19"/>
      <c r="V31" s="19"/>
      <c r="W31" s="19"/>
      <c r="X31" s="19"/>
      <c r="Y31" s="19"/>
      <c r="Z31" s="19"/>
      <c r="AA31" s="188"/>
      <c r="AB31" s="19"/>
      <c r="AC31" s="19"/>
      <c r="AD31" s="19"/>
    </row>
    <row r="32" spans="1:32">
      <c r="C32" s="19"/>
      <c r="D32" s="19"/>
      <c r="E32" s="19"/>
      <c r="F32" s="19"/>
      <c r="G32" s="19"/>
      <c r="H32" s="19"/>
      <c r="I32" s="19"/>
      <c r="J32" s="19"/>
      <c r="K32" s="19"/>
      <c r="L32" s="19"/>
      <c r="M32" s="19"/>
      <c r="N32" s="19"/>
      <c r="O32" s="19"/>
      <c r="P32" s="19"/>
      <c r="Q32" s="19"/>
      <c r="R32" s="19"/>
      <c r="S32" s="19"/>
      <c r="T32" s="19"/>
      <c r="U32" s="19"/>
      <c r="V32" s="19"/>
      <c r="W32" s="19"/>
      <c r="X32" s="19"/>
      <c r="Y32" s="19"/>
      <c r="Z32" s="19"/>
      <c r="AA32" s="188"/>
      <c r="AB32" s="19"/>
      <c r="AC32" s="19"/>
      <c r="AD32" s="19"/>
    </row>
    <row r="33" spans="3:30">
      <c r="C33" s="19"/>
      <c r="D33" s="19"/>
      <c r="E33" s="19"/>
      <c r="F33" s="19"/>
      <c r="G33" s="19"/>
      <c r="H33" s="19"/>
      <c r="I33" s="19"/>
      <c r="J33" s="19"/>
      <c r="K33" s="19"/>
      <c r="L33" s="19"/>
      <c r="M33" s="19"/>
      <c r="N33" s="19"/>
      <c r="O33" s="19"/>
      <c r="P33" s="19"/>
      <c r="Q33" s="19"/>
      <c r="R33" s="19"/>
      <c r="S33" s="19"/>
      <c r="T33" s="19"/>
      <c r="U33" s="19"/>
      <c r="V33" s="19"/>
      <c r="W33" s="19"/>
      <c r="X33" s="19"/>
      <c r="Y33" s="19"/>
      <c r="Z33" s="19"/>
      <c r="AA33" s="188"/>
      <c r="AB33" s="19"/>
      <c r="AC33" s="19"/>
      <c r="AD33" s="19"/>
    </row>
    <row r="34" spans="3:30">
      <c r="C34" s="19"/>
      <c r="D34" s="19"/>
      <c r="E34" s="19"/>
      <c r="F34" s="19"/>
      <c r="G34" s="19"/>
      <c r="H34" s="19"/>
      <c r="I34" s="19"/>
      <c r="J34" s="19"/>
      <c r="K34" s="19"/>
      <c r="L34" s="19"/>
      <c r="M34" s="19"/>
      <c r="N34" s="19"/>
      <c r="O34" s="19"/>
      <c r="P34" s="19"/>
      <c r="Q34" s="19"/>
      <c r="R34" s="19"/>
      <c r="S34" s="19"/>
      <c r="T34" s="19"/>
      <c r="U34" s="19"/>
      <c r="V34" s="19"/>
      <c r="W34" s="19"/>
      <c r="X34" s="19"/>
      <c r="Y34" s="19"/>
      <c r="Z34" s="19"/>
      <c r="AA34" s="188"/>
      <c r="AB34" s="19"/>
      <c r="AC34" s="19"/>
      <c r="AD34" s="19"/>
    </row>
    <row r="35" spans="3:30">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row>
    <row r="36" spans="3:30">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row>
    <row r="37" spans="3:30">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row>
  </sheetData>
  <mergeCells count="1">
    <mergeCell ref="A17:AB17"/>
  </mergeCells>
  <pageMargins left="0.74803149606299213" right="0.74803149606299213" top="0.98425196850393704" bottom="0.98425196850393704" header="0.51181102362204722" footer="0.51181102362204722"/>
  <pageSetup paperSize="9" scale="33"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AG53"/>
  <sheetViews>
    <sheetView showGridLines="0" zoomScaleNormal="100" workbookViewId="0">
      <pane xSplit="2" topLeftCell="C1" activePane="topRight" state="frozen"/>
      <selection pane="topRight" activeCell="A2" sqref="A2"/>
    </sheetView>
  </sheetViews>
  <sheetFormatPr defaultColWidth="9" defaultRowHeight="12.3"/>
  <cols>
    <col min="1" max="1" width="18.71875" style="1" customWidth="1"/>
    <col min="2" max="2" width="15" style="1" customWidth="1"/>
    <col min="3" max="25" width="9.609375" style="1" customWidth="1"/>
    <col min="26" max="26" width="9.71875" style="1" customWidth="1"/>
    <col min="27" max="27" width="9.609375" style="1" customWidth="1"/>
    <col min="28" max="29" width="9.38671875" style="1" customWidth="1"/>
    <col min="30" max="30" width="9.38671875" style="812" customWidth="1"/>
    <col min="31" max="31" width="12.38671875" style="1" customWidth="1"/>
    <col min="32" max="32" width="11.71875" style="1" customWidth="1"/>
    <col min="33" max="43" width="7.71875" style="1" bestFit="1" customWidth="1"/>
    <col min="44" max="45" width="9.71875" style="1" bestFit="1" customWidth="1"/>
    <col min="46" max="16384" width="9" style="1"/>
  </cols>
  <sheetData>
    <row r="1" spans="1:33">
      <c r="A1" s="136" t="s">
        <v>3070</v>
      </c>
      <c r="B1" s="13"/>
      <c r="C1" s="13"/>
      <c r="D1" s="13"/>
      <c r="E1" s="13"/>
      <c r="F1" s="13"/>
      <c r="G1" s="13"/>
      <c r="H1" s="13"/>
      <c r="I1" s="13"/>
      <c r="J1" s="13"/>
      <c r="K1" s="13"/>
      <c r="L1" s="13"/>
      <c r="M1" s="13"/>
      <c r="N1" s="13"/>
      <c r="O1" s="13"/>
      <c r="P1" s="13"/>
      <c r="Q1" s="13"/>
      <c r="R1" s="13"/>
      <c r="S1" s="13"/>
      <c r="T1" s="13"/>
      <c r="U1" s="13"/>
      <c r="V1" s="13"/>
      <c r="W1" s="13"/>
      <c r="X1" s="13"/>
      <c r="Y1" s="13"/>
      <c r="Z1" s="13"/>
    </row>
    <row r="2" spans="1:33" ht="12.6" thickBot="1">
      <c r="A2" s="340"/>
      <c r="B2" s="340"/>
      <c r="C2" s="340"/>
      <c r="D2" s="340"/>
      <c r="E2" s="340"/>
      <c r="F2" s="340"/>
      <c r="G2" s="340"/>
      <c r="H2" s="340"/>
      <c r="I2" s="340"/>
      <c r="J2" s="340"/>
      <c r="K2" s="340"/>
      <c r="L2" s="340"/>
      <c r="M2" s="340"/>
      <c r="N2" s="340"/>
      <c r="O2" s="340"/>
      <c r="P2" s="340"/>
      <c r="Q2" s="340"/>
      <c r="R2" s="340"/>
      <c r="S2" s="340"/>
      <c r="T2" s="340"/>
      <c r="U2" s="340"/>
      <c r="V2" s="340"/>
      <c r="W2" s="340"/>
      <c r="X2" s="340"/>
      <c r="Y2" s="440"/>
      <c r="Z2" s="340"/>
    </row>
    <row r="3" spans="1:33" ht="49.5" thickTop="1">
      <c r="A3" s="76" t="s">
        <v>123</v>
      </c>
      <c r="B3" s="86" t="s">
        <v>2330</v>
      </c>
      <c r="C3" s="87" t="s">
        <v>182</v>
      </c>
      <c r="D3" s="88" t="s">
        <v>183</v>
      </c>
      <c r="E3" s="87" t="s">
        <v>184</v>
      </c>
      <c r="F3" s="88" t="s">
        <v>185</v>
      </c>
      <c r="G3" s="87" t="s">
        <v>186</v>
      </c>
      <c r="H3" s="88" t="s">
        <v>187</v>
      </c>
      <c r="I3" s="87" t="s">
        <v>188</v>
      </c>
      <c r="J3" s="88" t="s">
        <v>189</v>
      </c>
      <c r="K3" s="88" t="s">
        <v>190</v>
      </c>
      <c r="L3" s="88" t="s">
        <v>191</v>
      </c>
      <c r="M3" s="87" t="s">
        <v>192</v>
      </c>
      <c r="N3" s="87" t="s">
        <v>2382</v>
      </c>
      <c r="O3" s="88" t="s">
        <v>2461</v>
      </c>
      <c r="P3" s="88" t="s">
        <v>2474</v>
      </c>
      <c r="Q3" s="88" t="s">
        <v>2504</v>
      </c>
      <c r="R3" s="87" t="s">
        <v>2520</v>
      </c>
      <c r="S3" s="87" t="s">
        <v>2530</v>
      </c>
      <c r="T3" s="87" t="s">
        <v>2575</v>
      </c>
      <c r="U3" s="88" t="s">
        <v>2636</v>
      </c>
      <c r="V3" s="87" t="s">
        <v>2680</v>
      </c>
      <c r="W3" s="87" t="s">
        <v>2689</v>
      </c>
      <c r="X3" s="87" t="s">
        <v>2720</v>
      </c>
      <c r="Y3" s="88" t="s">
        <v>2740</v>
      </c>
      <c r="Z3" s="87" t="s">
        <v>2856</v>
      </c>
      <c r="AA3" s="87" t="s">
        <v>2892</v>
      </c>
      <c r="AB3" s="87" t="s">
        <v>2948</v>
      </c>
      <c r="AC3" s="87" t="s">
        <v>2994</v>
      </c>
      <c r="AD3" s="87" t="s">
        <v>3059</v>
      </c>
      <c r="AE3" s="50" t="s">
        <v>2354</v>
      </c>
      <c r="AF3" s="89" t="s">
        <v>2454</v>
      </c>
      <c r="AG3" s="389"/>
    </row>
    <row r="4" spans="1:33" ht="22.5" customHeight="1">
      <c r="A4" s="930" t="s">
        <v>125</v>
      </c>
      <c r="B4" s="1" t="s">
        <v>2120</v>
      </c>
      <c r="C4" s="10">
        <v>9297</v>
      </c>
      <c r="D4" s="10">
        <v>19143</v>
      </c>
      <c r="E4" s="10">
        <v>27443</v>
      </c>
      <c r="F4" s="10">
        <v>45675</v>
      </c>
      <c r="G4" s="10">
        <v>65667</v>
      </c>
      <c r="H4" s="10">
        <v>35874</v>
      </c>
      <c r="I4" s="10">
        <v>41188</v>
      </c>
      <c r="J4" s="10">
        <v>46948</v>
      </c>
      <c r="K4" s="10">
        <v>41877</v>
      </c>
      <c r="L4" s="10">
        <v>31496</v>
      </c>
      <c r="M4" s="10">
        <v>29349</v>
      </c>
      <c r="N4" s="10">
        <v>23418</v>
      </c>
      <c r="O4" s="10">
        <v>28494</v>
      </c>
      <c r="P4" s="10">
        <v>26338</v>
      </c>
      <c r="Q4" s="10">
        <v>19495</v>
      </c>
      <c r="R4" s="10">
        <v>15616</v>
      </c>
      <c r="S4" s="10">
        <v>16478</v>
      </c>
      <c r="T4" s="10">
        <v>9686</v>
      </c>
      <c r="U4" s="10">
        <v>13279</v>
      </c>
      <c r="V4" s="10">
        <v>15053</v>
      </c>
      <c r="W4" s="10">
        <v>17573</v>
      </c>
      <c r="X4" s="10">
        <v>19579</v>
      </c>
      <c r="Y4" s="10">
        <v>22204</v>
      </c>
      <c r="Z4" s="717" t="s">
        <v>2488</v>
      </c>
      <c r="AA4" s="717" t="s">
        <v>2488</v>
      </c>
      <c r="AB4" s="717" t="s">
        <v>2488</v>
      </c>
      <c r="AC4" s="717" t="s">
        <v>2488</v>
      </c>
      <c r="AD4" s="717" t="s">
        <v>2488</v>
      </c>
      <c r="AE4" s="10">
        <v>621170</v>
      </c>
      <c r="AF4" s="165">
        <v>65.900000000000006</v>
      </c>
      <c r="AG4" s="113"/>
    </row>
    <row r="5" spans="1:33" ht="12.6">
      <c r="A5" s="952"/>
      <c r="B5" s="1" t="s">
        <v>2121</v>
      </c>
      <c r="C5" s="10">
        <v>358</v>
      </c>
      <c r="D5" s="10">
        <v>588</v>
      </c>
      <c r="E5" s="10">
        <v>1492</v>
      </c>
      <c r="F5" s="10">
        <v>3073</v>
      </c>
      <c r="G5" s="10">
        <v>4884</v>
      </c>
      <c r="H5" s="10">
        <v>5134</v>
      </c>
      <c r="I5" s="10">
        <v>6023</v>
      </c>
      <c r="J5" s="10">
        <v>7097</v>
      </c>
      <c r="K5" s="10">
        <v>6661</v>
      </c>
      <c r="L5" s="10">
        <v>4707</v>
      </c>
      <c r="M5" s="10">
        <v>3753</v>
      </c>
      <c r="N5" s="10">
        <v>3801</v>
      </c>
      <c r="O5" s="10">
        <v>5264</v>
      </c>
      <c r="P5" s="10">
        <v>5887</v>
      </c>
      <c r="Q5" s="10">
        <v>5894</v>
      </c>
      <c r="R5" s="10">
        <v>3703</v>
      </c>
      <c r="S5" s="10">
        <v>3259</v>
      </c>
      <c r="T5" s="10">
        <v>1735</v>
      </c>
      <c r="U5" s="10">
        <v>2716</v>
      </c>
      <c r="V5" s="10">
        <v>2802</v>
      </c>
      <c r="W5" s="10">
        <v>3354</v>
      </c>
      <c r="X5" s="10">
        <v>3633</v>
      </c>
      <c r="Y5" s="10">
        <v>4578</v>
      </c>
      <c r="Z5" s="717" t="s">
        <v>2488</v>
      </c>
      <c r="AA5" s="717" t="s">
        <v>2488</v>
      </c>
      <c r="AB5" s="717" t="s">
        <v>2488</v>
      </c>
      <c r="AC5" s="717" t="s">
        <v>2488</v>
      </c>
      <c r="AD5" s="717" t="s">
        <v>2488</v>
      </c>
      <c r="AE5" s="10">
        <v>90396</v>
      </c>
      <c r="AF5" s="165">
        <v>9.6</v>
      </c>
      <c r="AG5" s="113"/>
    </row>
    <row r="6" spans="1:33" ht="12.6">
      <c r="A6" s="952"/>
      <c r="B6" s="13" t="s">
        <v>2122</v>
      </c>
      <c r="C6" s="10">
        <v>1158</v>
      </c>
      <c r="D6" s="10">
        <v>6203</v>
      </c>
      <c r="E6" s="10">
        <v>14437</v>
      </c>
      <c r="F6" s="10">
        <v>22739</v>
      </c>
      <c r="G6" s="10">
        <v>43986</v>
      </c>
      <c r="H6" s="10">
        <v>10602</v>
      </c>
      <c r="I6" s="10">
        <v>9587</v>
      </c>
      <c r="J6" s="10">
        <v>8200</v>
      </c>
      <c r="K6" s="10">
        <v>6486</v>
      </c>
      <c r="L6" s="10">
        <v>5867</v>
      </c>
      <c r="M6" s="10">
        <v>5164</v>
      </c>
      <c r="N6" s="10">
        <v>6031</v>
      </c>
      <c r="O6" s="10">
        <v>6936</v>
      </c>
      <c r="P6" s="10">
        <v>6406</v>
      </c>
      <c r="Q6" s="10">
        <v>6279</v>
      </c>
      <c r="R6" s="10">
        <v>6498</v>
      </c>
      <c r="S6" s="10">
        <v>5751</v>
      </c>
      <c r="T6" s="10">
        <v>3534</v>
      </c>
      <c r="U6" s="10">
        <v>5986</v>
      </c>
      <c r="V6" s="10">
        <v>5721</v>
      </c>
      <c r="W6" s="10">
        <v>5982</v>
      </c>
      <c r="X6" s="10">
        <v>9073</v>
      </c>
      <c r="Y6" s="10">
        <v>13779</v>
      </c>
      <c r="Z6" s="717" t="s">
        <v>2488</v>
      </c>
      <c r="AA6" s="717" t="s">
        <v>2488</v>
      </c>
      <c r="AB6" s="717" t="s">
        <v>2488</v>
      </c>
      <c r="AC6" s="717" t="s">
        <v>2488</v>
      </c>
      <c r="AD6" s="717" t="s">
        <v>2488</v>
      </c>
      <c r="AE6" s="10">
        <v>216405</v>
      </c>
      <c r="AF6" s="165">
        <v>23</v>
      </c>
      <c r="AG6" s="113"/>
    </row>
    <row r="7" spans="1:33" ht="12.6">
      <c r="A7" s="953"/>
      <c r="B7" s="90" t="s">
        <v>2123</v>
      </c>
      <c r="C7" s="10">
        <v>13</v>
      </c>
      <c r="D7" s="10">
        <v>149</v>
      </c>
      <c r="E7" s="10">
        <v>624</v>
      </c>
      <c r="F7" s="10">
        <v>716</v>
      </c>
      <c r="G7" s="10">
        <v>1690</v>
      </c>
      <c r="H7" s="10">
        <v>496</v>
      </c>
      <c r="I7" s="10">
        <v>897</v>
      </c>
      <c r="J7" s="10">
        <v>462</v>
      </c>
      <c r="K7" s="10">
        <v>1218</v>
      </c>
      <c r="L7" s="10">
        <v>1042</v>
      </c>
      <c r="M7" s="10">
        <v>874</v>
      </c>
      <c r="N7" s="10">
        <v>671</v>
      </c>
      <c r="O7" s="10">
        <v>749</v>
      </c>
      <c r="P7" s="10">
        <v>454</v>
      </c>
      <c r="Q7" s="10">
        <v>391</v>
      </c>
      <c r="R7" s="10">
        <v>478</v>
      </c>
      <c r="S7" s="10">
        <v>610</v>
      </c>
      <c r="T7" s="10">
        <v>230</v>
      </c>
      <c r="U7" s="10">
        <v>407</v>
      </c>
      <c r="V7" s="10">
        <v>220</v>
      </c>
      <c r="W7" s="10">
        <v>388</v>
      </c>
      <c r="X7" s="10">
        <v>684</v>
      </c>
      <c r="Y7" s="10">
        <v>1380</v>
      </c>
      <c r="Z7" s="717" t="s">
        <v>2488</v>
      </c>
      <c r="AA7" s="717" t="s">
        <v>2488</v>
      </c>
      <c r="AB7" s="717" t="s">
        <v>2488</v>
      </c>
      <c r="AC7" s="717" t="s">
        <v>2488</v>
      </c>
      <c r="AD7" s="717" t="s">
        <v>2488</v>
      </c>
      <c r="AE7" s="10">
        <v>14843</v>
      </c>
      <c r="AF7" s="165">
        <v>1.6</v>
      </c>
      <c r="AG7" s="113"/>
    </row>
    <row r="8" spans="1:33" ht="22.5" customHeight="1">
      <c r="A8" s="930" t="s">
        <v>196</v>
      </c>
      <c r="B8" s="1" t="s">
        <v>2120</v>
      </c>
      <c r="C8" s="10">
        <v>20720</v>
      </c>
      <c r="D8" s="10">
        <v>20795</v>
      </c>
      <c r="E8" s="10">
        <v>18373</v>
      </c>
      <c r="F8" s="10">
        <v>13627</v>
      </c>
      <c r="G8" s="10">
        <v>16986</v>
      </c>
      <c r="H8" s="10">
        <v>42580</v>
      </c>
      <c r="I8" s="10">
        <v>47296</v>
      </c>
      <c r="J8" s="10">
        <v>43334</v>
      </c>
      <c r="K8" s="10">
        <v>27704</v>
      </c>
      <c r="L8" s="10">
        <v>10904</v>
      </c>
      <c r="M8" s="10">
        <v>8227</v>
      </c>
      <c r="N8" s="10">
        <v>5628</v>
      </c>
      <c r="O8" s="10">
        <v>4600</v>
      </c>
      <c r="P8" s="10">
        <v>4411</v>
      </c>
      <c r="Q8" s="10">
        <v>3620</v>
      </c>
      <c r="R8" s="10">
        <v>2402</v>
      </c>
      <c r="S8" s="10">
        <v>2792</v>
      </c>
      <c r="T8" s="717" t="s">
        <v>2488</v>
      </c>
      <c r="U8" s="717" t="s">
        <v>2488</v>
      </c>
      <c r="V8" s="717" t="s">
        <v>2488</v>
      </c>
      <c r="W8" s="717" t="s">
        <v>2488</v>
      </c>
      <c r="X8" s="717" t="s">
        <v>2488</v>
      </c>
      <c r="Y8" s="717" t="s">
        <v>2488</v>
      </c>
      <c r="Z8" s="717" t="s">
        <v>2488</v>
      </c>
      <c r="AA8" s="717" t="s">
        <v>2488</v>
      </c>
      <c r="AB8" s="717" t="s">
        <v>2488</v>
      </c>
      <c r="AC8" s="717" t="s">
        <v>2488</v>
      </c>
      <c r="AD8" s="717" t="s">
        <v>2488</v>
      </c>
      <c r="AE8" s="10">
        <v>293999</v>
      </c>
      <c r="AF8" s="165">
        <v>72.2</v>
      </c>
      <c r="AG8" s="113"/>
    </row>
    <row r="9" spans="1:33" ht="12.6">
      <c r="A9" s="952"/>
      <c r="B9" s="1" t="s">
        <v>2121</v>
      </c>
      <c r="C9" s="10">
        <v>257</v>
      </c>
      <c r="D9" s="10">
        <v>569</v>
      </c>
      <c r="E9" s="10">
        <v>766</v>
      </c>
      <c r="F9" s="10">
        <v>576</v>
      </c>
      <c r="G9" s="10">
        <v>1282</v>
      </c>
      <c r="H9" s="10">
        <v>2329</v>
      </c>
      <c r="I9" s="10">
        <v>3724</v>
      </c>
      <c r="J9" s="10">
        <v>3458</v>
      </c>
      <c r="K9" s="10">
        <v>2998</v>
      </c>
      <c r="L9" s="10">
        <v>1098</v>
      </c>
      <c r="M9" s="10">
        <v>814</v>
      </c>
      <c r="N9" s="10">
        <v>702</v>
      </c>
      <c r="O9" s="10">
        <v>704</v>
      </c>
      <c r="P9" s="10">
        <v>675</v>
      </c>
      <c r="Q9" s="10">
        <v>607</v>
      </c>
      <c r="R9" s="10">
        <v>406</v>
      </c>
      <c r="S9" s="10">
        <v>328</v>
      </c>
      <c r="T9" s="717" t="s">
        <v>2488</v>
      </c>
      <c r="U9" s="717" t="s">
        <v>2488</v>
      </c>
      <c r="V9" s="717" t="s">
        <v>2488</v>
      </c>
      <c r="W9" s="717" t="s">
        <v>2488</v>
      </c>
      <c r="X9" s="717" t="s">
        <v>2488</v>
      </c>
      <c r="Y9" s="717" t="s">
        <v>2488</v>
      </c>
      <c r="Z9" s="717" t="s">
        <v>2488</v>
      </c>
      <c r="AA9" s="717" t="s">
        <v>2488</v>
      </c>
      <c r="AB9" s="717" t="s">
        <v>2488</v>
      </c>
      <c r="AC9" s="717" t="s">
        <v>2488</v>
      </c>
      <c r="AD9" s="717" t="s">
        <v>2488</v>
      </c>
      <c r="AE9" s="10">
        <v>21293</v>
      </c>
      <c r="AF9" s="165">
        <v>5.2</v>
      </c>
      <c r="AG9" s="113"/>
    </row>
    <row r="10" spans="1:33" ht="12.6">
      <c r="A10" s="952"/>
      <c r="B10" s="13" t="s">
        <v>2122</v>
      </c>
      <c r="C10" s="10">
        <v>815</v>
      </c>
      <c r="D10" s="10">
        <v>1827</v>
      </c>
      <c r="E10" s="10">
        <v>2436</v>
      </c>
      <c r="F10" s="10">
        <v>2818</v>
      </c>
      <c r="G10" s="10">
        <v>6433</v>
      </c>
      <c r="H10" s="10">
        <v>11415</v>
      </c>
      <c r="I10" s="10">
        <v>11364</v>
      </c>
      <c r="J10" s="10">
        <v>12729</v>
      </c>
      <c r="K10" s="10">
        <v>7610</v>
      </c>
      <c r="L10" s="10">
        <v>4309</v>
      </c>
      <c r="M10" s="10">
        <v>5372</v>
      </c>
      <c r="N10" s="10">
        <v>5205</v>
      </c>
      <c r="O10" s="10">
        <v>2350</v>
      </c>
      <c r="P10" s="10">
        <v>2566</v>
      </c>
      <c r="Q10" s="10">
        <v>2291</v>
      </c>
      <c r="R10" s="10">
        <v>1660</v>
      </c>
      <c r="S10" s="10">
        <v>1644</v>
      </c>
      <c r="T10" s="717" t="s">
        <v>2488</v>
      </c>
      <c r="U10" s="717" t="s">
        <v>2488</v>
      </c>
      <c r="V10" s="717" t="s">
        <v>2488</v>
      </c>
      <c r="W10" s="717" t="s">
        <v>2488</v>
      </c>
      <c r="X10" s="717" t="s">
        <v>2488</v>
      </c>
      <c r="Y10" s="717" t="s">
        <v>2488</v>
      </c>
      <c r="Z10" s="717" t="s">
        <v>2488</v>
      </c>
      <c r="AA10" s="717" t="s">
        <v>2488</v>
      </c>
      <c r="AB10" s="717" t="s">
        <v>2488</v>
      </c>
      <c r="AC10" s="717" t="s">
        <v>2488</v>
      </c>
      <c r="AD10" s="717" t="s">
        <v>2488</v>
      </c>
      <c r="AE10" s="10">
        <v>82844</v>
      </c>
      <c r="AF10" s="165">
        <v>20.3</v>
      </c>
      <c r="AG10" s="449"/>
    </row>
    <row r="11" spans="1:33" ht="12.6">
      <c r="A11" s="952"/>
      <c r="B11" s="90" t="s">
        <v>2123</v>
      </c>
      <c r="C11" s="164">
        <v>0</v>
      </c>
      <c r="D11" s="10">
        <v>11</v>
      </c>
      <c r="E11" s="10">
        <v>213</v>
      </c>
      <c r="F11" s="10">
        <v>321</v>
      </c>
      <c r="G11" s="10">
        <v>1022</v>
      </c>
      <c r="H11" s="10">
        <v>798</v>
      </c>
      <c r="I11" s="10">
        <v>1549</v>
      </c>
      <c r="J11" s="10">
        <v>996</v>
      </c>
      <c r="K11" s="10">
        <v>1207</v>
      </c>
      <c r="L11" s="10">
        <v>658</v>
      </c>
      <c r="M11" s="10">
        <v>531</v>
      </c>
      <c r="N11" s="10">
        <v>472</v>
      </c>
      <c r="O11" s="10">
        <v>400</v>
      </c>
      <c r="P11" s="10">
        <v>199</v>
      </c>
      <c r="Q11" s="10">
        <v>289</v>
      </c>
      <c r="R11" s="10">
        <v>290</v>
      </c>
      <c r="S11" s="10">
        <v>192</v>
      </c>
      <c r="T11" s="717" t="s">
        <v>2488</v>
      </c>
      <c r="U11" s="717" t="s">
        <v>2488</v>
      </c>
      <c r="V11" s="717" t="s">
        <v>2488</v>
      </c>
      <c r="W11" s="717" t="s">
        <v>2488</v>
      </c>
      <c r="X11" s="717" t="s">
        <v>2488</v>
      </c>
      <c r="Y11" s="717" t="s">
        <v>2488</v>
      </c>
      <c r="Z11" s="717" t="s">
        <v>2488</v>
      </c>
      <c r="AA11" s="717" t="s">
        <v>2488</v>
      </c>
      <c r="AB11" s="717" t="s">
        <v>2488</v>
      </c>
      <c r="AC11" s="717" t="s">
        <v>2488</v>
      </c>
      <c r="AD11" s="717" t="s">
        <v>2488</v>
      </c>
      <c r="AE11" s="10">
        <v>9148</v>
      </c>
      <c r="AF11" s="165">
        <v>2.2000000000000002</v>
      </c>
      <c r="AG11" s="449"/>
    </row>
    <row r="12" spans="1:33" ht="22.5" customHeight="1">
      <c r="A12" s="930" t="s">
        <v>127</v>
      </c>
      <c r="B12" s="1" t="s">
        <v>2120</v>
      </c>
      <c r="C12" s="10">
        <v>14734</v>
      </c>
      <c r="D12" s="10">
        <v>31536</v>
      </c>
      <c r="E12" s="10">
        <v>54679</v>
      </c>
      <c r="F12" s="10">
        <v>76217</v>
      </c>
      <c r="G12" s="10">
        <v>49973</v>
      </c>
      <c r="H12" s="10">
        <v>22049</v>
      </c>
      <c r="I12" s="10">
        <v>11144</v>
      </c>
      <c r="J12" s="10">
        <v>13806</v>
      </c>
      <c r="K12" s="10">
        <v>13880</v>
      </c>
      <c r="L12" s="10">
        <v>11626</v>
      </c>
      <c r="M12" s="10">
        <v>14092</v>
      </c>
      <c r="N12" s="10">
        <v>19006</v>
      </c>
      <c r="O12" s="10">
        <v>26731</v>
      </c>
      <c r="P12" s="10">
        <v>29332</v>
      </c>
      <c r="Q12" s="10">
        <v>13817</v>
      </c>
      <c r="R12" s="10">
        <v>14010</v>
      </c>
      <c r="S12" s="10">
        <v>15537</v>
      </c>
      <c r="T12" s="10">
        <v>6713</v>
      </c>
      <c r="U12" s="10">
        <v>9367</v>
      </c>
      <c r="V12" s="10">
        <v>10421</v>
      </c>
      <c r="W12" s="10">
        <v>11729</v>
      </c>
      <c r="X12" s="10">
        <v>12122</v>
      </c>
      <c r="Y12" s="10">
        <v>9709</v>
      </c>
      <c r="Z12" s="10">
        <v>7064</v>
      </c>
      <c r="AA12" s="10">
        <v>15577</v>
      </c>
      <c r="AB12" s="10">
        <v>15737</v>
      </c>
      <c r="AC12" s="10">
        <v>18589</v>
      </c>
      <c r="AD12" s="10">
        <v>25139</v>
      </c>
      <c r="AE12" s="10">
        <v>574336</v>
      </c>
      <c r="AF12" s="165">
        <v>80.400000000000006</v>
      </c>
      <c r="AG12" s="449"/>
    </row>
    <row r="13" spans="1:33" ht="12.6">
      <c r="A13" s="952"/>
      <c r="B13" s="1" t="s">
        <v>2121</v>
      </c>
      <c r="C13" s="10">
        <v>299</v>
      </c>
      <c r="D13" s="10">
        <v>1806</v>
      </c>
      <c r="E13" s="10">
        <v>3441</v>
      </c>
      <c r="F13" s="10">
        <v>5111</v>
      </c>
      <c r="G13" s="10">
        <v>4367</v>
      </c>
      <c r="H13" s="10">
        <v>2190</v>
      </c>
      <c r="I13" s="10">
        <v>1041</v>
      </c>
      <c r="J13" s="10">
        <v>1123</v>
      </c>
      <c r="K13" s="10">
        <v>1181</v>
      </c>
      <c r="L13" s="10">
        <v>1238</v>
      </c>
      <c r="M13" s="10">
        <v>1273</v>
      </c>
      <c r="N13" s="10">
        <v>1463</v>
      </c>
      <c r="O13" s="10">
        <v>1917</v>
      </c>
      <c r="P13" s="10">
        <v>2049</v>
      </c>
      <c r="Q13" s="10">
        <v>1314</v>
      </c>
      <c r="R13" s="10">
        <v>1820</v>
      </c>
      <c r="S13" s="10">
        <v>2633</v>
      </c>
      <c r="T13" s="10">
        <v>1816</v>
      </c>
      <c r="U13" s="10">
        <v>3190</v>
      </c>
      <c r="V13" s="10">
        <v>3179</v>
      </c>
      <c r="W13" s="10">
        <v>3250</v>
      </c>
      <c r="X13" s="10">
        <v>3704</v>
      </c>
      <c r="Y13" s="10">
        <v>3022</v>
      </c>
      <c r="Z13" s="10">
        <v>1483</v>
      </c>
      <c r="AA13" s="10">
        <v>3510</v>
      </c>
      <c r="AB13" s="10">
        <v>3949</v>
      </c>
      <c r="AC13" s="10">
        <v>4077</v>
      </c>
      <c r="AD13" s="10">
        <v>4761</v>
      </c>
      <c r="AE13" s="10">
        <v>70207</v>
      </c>
      <c r="AF13" s="165">
        <v>9.8000000000000007</v>
      </c>
      <c r="AG13" s="449"/>
    </row>
    <row r="14" spans="1:33" ht="12.6">
      <c r="A14" s="952"/>
      <c r="B14" s="13" t="s">
        <v>2122</v>
      </c>
      <c r="C14" s="10">
        <v>569</v>
      </c>
      <c r="D14" s="10">
        <v>1609</v>
      </c>
      <c r="E14" s="10">
        <v>2853</v>
      </c>
      <c r="F14" s="10">
        <v>4325</v>
      </c>
      <c r="G14" s="10">
        <v>3225</v>
      </c>
      <c r="H14" s="10">
        <v>1474</v>
      </c>
      <c r="I14" s="10">
        <v>585</v>
      </c>
      <c r="J14" s="10">
        <v>653</v>
      </c>
      <c r="K14" s="10">
        <v>680</v>
      </c>
      <c r="L14" s="10">
        <v>588</v>
      </c>
      <c r="M14" s="10">
        <v>621</v>
      </c>
      <c r="N14" s="10">
        <v>656</v>
      </c>
      <c r="O14" s="10">
        <v>991</v>
      </c>
      <c r="P14" s="10">
        <v>1051</v>
      </c>
      <c r="Q14" s="10">
        <v>564</v>
      </c>
      <c r="R14" s="10">
        <v>596</v>
      </c>
      <c r="S14" s="10">
        <v>754</v>
      </c>
      <c r="T14" s="10">
        <v>1004</v>
      </c>
      <c r="U14" s="10">
        <v>1930</v>
      </c>
      <c r="V14" s="10">
        <v>2488</v>
      </c>
      <c r="W14" s="10">
        <v>3183</v>
      </c>
      <c r="X14" s="10">
        <v>3354</v>
      </c>
      <c r="Y14" s="10">
        <v>3139</v>
      </c>
      <c r="Z14" s="10">
        <v>2155</v>
      </c>
      <c r="AA14" s="10">
        <v>5715</v>
      </c>
      <c r="AB14" s="10">
        <v>6062</v>
      </c>
      <c r="AC14" s="10">
        <v>6609</v>
      </c>
      <c r="AD14" s="10">
        <v>6770</v>
      </c>
      <c r="AE14" s="10">
        <v>64203</v>
      </c>
      <c r="AF14" s="165">
        <v>9</v>
      </c>
      <c r="AG14" s="449"/>
    </row>
    <row r="15" spans="1:33" ht="12.6">
      <c r="A15" s="952"/>
      <c r="B15" s="90" t="s">
        <v>2123</v>
      </c>
      <c r="C15" s="10">
        <v>5</v>
      </c>
      <c r="D15" s="10">
        <v>30</v>
      </c>
      <c r="E15" s="10">
        <v>148</v>
      </c>
      <c r="F15" s="10">
        <v>338</v>
      </c>
      <c r="G15" s="10">
        <v>305</v>
      </c>
      <c r="H15" s="10">
        <v>166</v>
      </c>
      <c r="I15" s="10">
        <v>61</v>
      </c>
      <c r="J15" s="10">
        <v>36</v>
      </c>
      <c r="K15" s="10">
        <v>295</v>
      </c>
      <c r="L15" s="10">
        <v>73</v>
      </c>
      <c r="M15" s="10">
        <v>63</v>
      </c>
      <c r="N15" s="10">
        <v>82</v>
      </c>
      <c r="O15" s="10">
        <v>116</v>
      </c>
      <c r="P15" s="10">
        <v>134</v>
      </c>
      <c r="Q15" s="10">
        <v>45</v>
      </c>
      <c r="R15" s="10">
        <v>112</v>
      </c>
      <c r="S15" s="10">
        <v>130</v>
      </c>
      <c r="T15" s="10">
        <v>102</v>
      </c>
      <c r="U15" s="10">
        <v>124</v>
      </c>
      <c r="V15" s="10">
        <v>145</v>
      </c>
      <c r="W15" s="10">
        <v>418</v>
      </c>
      <c r="X15" s="10">
        <v>328</v>
      </c>
      <c r="Y15" s="10">
        <v>274</v>
      </c>
      <c r="Z15" s="10">
        <v>359</v>
      </c>
      <c r="AA15" s="10">
        <v>439</v>
      </c>
      <c r="AB15" s="10">
        <v>249</v>
      </c>
      <c r="AC15" s="10">
        <v>304</v>
      </c>
      <c r="AD15" s="10">
        <v>342</v>
      </c>
      <c r="AE15" s="10">
        <v>5223</v>
      </c>
      <c r="AF15" s="165">
        <v>0.7</v>
      </c>
      <c r="AG15" s="449"/>
    </row>
    <row r="16" spans="1:33" ht="22.5" customHeight="1">
      <c r="A16" s="930" t="s">
        <v>62</v>
      </c>
      <c r="B16" s="1" t="s">
        <v>2120</v>
      </c>
      <c r="C16" s="10">
        <v>44751</v>
      </c>
      <c r="D16" s="10">
        <v>71474</v>
      </c>
      <c r="E16" s="10">
        <v>100495</v>
      </c>
      <c r="F16" s="10">
        <v>135519</v>
      </c>
      <c r="G16" s="10">
        <v>132626</v>
      </c>
      <c r="H16" s="10">
        <v>100503</v>
      </c>
      <c r="I16" s="10">
        <v>99628</v>
      </c>
      <c r="J16" s="10">
        <v>104088</v>
      </c>
      <c r="K16" s="10">
        <v>83461</v>
      </c>
      <c r="L16" s="10">
        <v>54026</v>
      </c>
      <c r="M16" s="10">
        <v>51668</v>
      </c>
      <c r="N16" s="10">
        <v>48052</v>
      </c>
      <c r="O16" s="10">
        <v>59825</v>
      </c>
      <c r="P16" s="10">
        <v>60081</v>
      </c>
      <c r="Q16" s="10">
        <v>36932</v>
      </c>
      <c r="R16" s="10">
        <v>32028</v>
      </c>
      <c r="S16" s="10">
        <v>34807</v>
      </c>
      <c r="T16" s="10">
        <v>16399</v>
      </c>
      <c r="U16" s="10">
        <v>22646</v>
      </c>
      <c r="V16" s="10">
        <v>25474</v>
      </c>
      <c r="W16" s="10">
        <v>29302</v>
      </c>
      <c r="X16" s="10">
        <v>31701</v>
      </c>
      <c r="Y16" s="10">
        <v>31913</v>
      </c>
      <c r="Z16" s="10">
        <v>7064</v>
      </c>
      <c r="AA16" s="10">
        <v>15577</v>
      </c>
      <c r="AB16" s="10">
        <v>15737</v>
      </c>
      <c r="AC16" s="10">
        <v>18589</v>
      </c>
      <c r="AD16" s="10">
        <v>25139</v>
      </c>
      <c r="AE16" s="10">
        <v>1489505</v>
      </c>
      <c r="AF16" s="165">
        <v>72.2</v>
      </c>
      <c r="AG16" s="113"/>
    </row>
    <row r="17" spans="1:33" ht="12.6">
      <c r="A17" s="952"/>
      <c r="B17" s="1" t="s">
        <v>2121</v>
      </c>
      <c r="C17" s="10">
        <v>914</v>
      </c>
      <c r="D17" s="10">
        <v>2963</v>
      </c>
      <c r="E17" s="10">
        <v>5699</v>
      </c>
      <c r="F17" s="10">
        <v>8760</v>
      </c>
      <c r="G17" s="10">
        <v>10533</v>
      </c>
      <c r="H17" s="10">
        <v>9653</v>
      </c>
      <c r="I17" s="10">
        <v>10788</v>
      </c>
      <c r="J17" s="10">
        <v>11678</v>
      </c>
      <c r="K17" s="10">
        <v>10840</v>
      </c>
      <c r="L17" s="10">
        <v>7043</v>
      </c>
      <c r="M17" s="10">
        <v>5840</v>
      </c>
      <c r="N17" s="10">
        <v>5966</v>
      </c>
      <c r="O17" s="10">
        <v>7885</v>
      </c>
      <c r="P17" s="10">
        <v>8611</v>
      </c>
      <c r="Q17" s="10">
        <v>7815</v>
      </c>
      <c r="R17" s="10">
        <v>5929</v>
      </c>
      <c r="S17" s="10">
        <v>6220</v>
      </c>
      <c r="T17" s="10">
        <v>3551</v>
      </c>
      <c r="U17" s="10">
        <v>5906</v>
      </c>
      <c r="V17" s="10">
        <v>5981</v>
      </c>
      <c r="W17" s="10">
        <v>6604</v>
      </c>
      <c r="X17" s="10">
        <v>7337</v>
      </c>
      <c r="Y17" s="10">
        <v>7600</v>
      </c>
      <c r="Z17" s="10">
        <v>1483</v>
      </c>
      <c r="AA17" s="10">
        <v>3510</v>
      </c>
      <c r="AB17" s="10">
        <v>3949</v>
      </c>
      <c r="AC17" s="10">
        <v>4077</v>
      </c>
      <c r="AD17" s="10">
        <v>4761</v>
      </c>
      <c r="AE17" s="10">
        <v>181896</v>
      </c>
      <c r="AF17" s="165">
        <v>8.8000000000000007</v>
      </c>
      <c r="AG17" s="113"/>
    </row>
    <row r="18" spans="1:33" ht="12.6">
      <c r="A18" s="952"/>
      <c r="B18" s="13" t="s">
        <v>2122</v>
      </c>
      <c r="C18" s="10">
        <v>2542</v>
      </c>
      <c r="D18" s="10">
        <v>9639</v>
      </c>
      <c r="E18" s="10">
        <v>19726</v>
      </c>
      <c r="F18" s="10">
        <v>29882</v>
      </c>
      <c r="G18" s="10">
        <v>53644</v>
      </c>
      <c r="H18" s="10">
        <v>23491</v>
      </c>
      <c r="I18" s="10">
        <v>21536</v>
      </c>
      <c r="J18" s="10">
        <v>21582</v>
      </c>
      <c r="K18" s="10">
        <v>14776</v>
      </c>
      <c r="L18" s="10">
        <v>10764</v>
      </c>
      <c r="M18" s="10">
        <v>11157</v>
      </c>
      <c r="N18" s="10">
        <v>11892</v>
      </c>
      <c r="O18" s="10">
        <v>10277</v>
      </c>
      <c r="P18" s="10">
        <v>10023</v>
      </c>
      <c r="Q18" s="10">
        <v>9134</v>
      </c>
      <c r="R18" s="10">
        <v>8754</v>
      </c>
      <c r="S18" s="10">
        <v>8149</v>
      </c>
      <c r="T18" s="10">
        <v>4538</v>
      </c>
      <c r="U18" s="10">
        <v>7916</v>
      </c>
      <c r="V18" s="10">
        <v>8209</v>
      </c>
      <c r="W18" s="10">
        <v>9165</v>
      </c>
      <c r="X18" s="10">
        <v>12427</v>
      </c>
      <c r="Y18" s="10">
        <v>16918</v>
      </c>
      <c r="Z18" s="10">
        <v>2155</v>
      </c>
      <c r="AA18" s="10">
        <v>5715</v>
      </c>
      <c r="AB18" s="10">
        <v>6062</v>
      </c>
      <c r="AC18" s="10">
        <v>6609</v>
      </c>
      <c r="AD18" s="10">
        <v>6770</v>
      </c>
      <c r="AE18" s="10">
        <v>363452</v>
      </c>
      <c r="AF18" s="165">
        <v>17.600000000000001</v>
      </c>
      <c r="AG18" s="113"/>
    </row>
    <row r="19" spans="1:33" ht="14.25" customHeight="1">
      <c r="A19" s="952"/>
      <c r="B19" s="90" t="s">
        <v>2123</v>
      </c>
      <c r="C19" s="10">
        <v>18</v>
      </c>
      <c r="D19" s="10">
        <v>190</v>
      </c>
      <c r="E19" s="10">
        <v>985</v>
      </c>
      <c r="F19" s="10">
        <v>1375</v>
      </c>
      <c r="G19" s="10">
        <v>3017</v>
      </c>
      <c r="H19" s="10">
        <v>1460</v>
      </c>
      <c r="I19" s="10">
        <v>2507</v>
      </c>
      <c r="J19" s="10">
        <v>1494</v>
      </c>
      <c r="K19" s="10">
        <v>2720</v>
      </c>
      <c r="L19" s="10">
        <v>1773</v>
      </c>
      <c r="M19" s="10">
        <v>1468</v>
      </c>
      <c r="N19" s="10">
        <v>1225</v>
      </c>
      <c r="O19" s="10">
        <v>1265</v>
      </c>
      <c r="P19" s="10">
        <v>787</v>
      </c>
      <c r="Q19" s="10">
        <v>725</v>
      </c>
      <c r="R19" s="10">
        <v>880</v>
      </c>
      <c r="S19" s="10">
        <v>932</v>
      </c>
      <c r="T19" s="10">
        <v>332</v>
      </c>
      <c r="U19" s="10">
        <v>531</v>
      </c>
      <c r="V19" s="10">
        <v>365</v>
      </c>
      <c r="W19" s="10">
        <v>806</v>
      </c>
      <c r="X19" s="10">
        <v>1012</v>
      </c>
      <c r="Y19" s="10">
        <v>1654</v>
      </c>
      <c r="Z19" s="10">
        <v>359</v>
      </c>
      <c r="AA19" s="10">
        <v>439</v>
      </c>
      <c r="AB19" s="10">
        <v>249</v>
      </c>
      <c r="AC19" s="10">
        <v>304</v>
      </c>
      <c r="AD19" s="10">
        <v>342</v>
      </c>
      <c r="AE19" s="10">
        <v>29214</v>
      </c>
      <c r="AF19" s="165">
        <v>1.4</v>
      </c>
      <c r="AG19" s="113"/>
    </row>
    <row r="20" spans="1:33" ht="25.9" customHeight="1">
      <c r="B20" s="90" t="s">
        <v>198</v>
      </c>
      <c r="C20" s="819">
        <v>0</v>
      </c>
      <c r="D20" s="10">
        <v>4</v>
      </c>
      <c r="E20" s="10">
        <v>15</v>
      </c>
      <c r="F20" s="10">
        <v>143</v>
      </c>
      <c r="G20" s="10">
        <v>73</v>
      </c>
      <c r="H20" s="10">
        <v>12</v>
      </c>
      <c r="I20" s="10">
        <v>2</v>
      </c>
      <c r="J20" s="819">
        <v>0</v>
      </c>
      <c r="K20" s="819">
        <v>0</v>
      </c>
      <c r="L20" s="10">
        <v>1</v>
      </c>
      <c r="M20" s="10">
        <v>12</v>
      </c>
      <c r="N20" s="10">
        <v>4</v>
      </c>
      <c r="O20" s="10">
        <v>3</v>
      </c>
      <c r="P20" s="10">
        <v>1</v>
      </c>
      <c r="Q20" s="10">
        <v>1</v>
      </c>
      <c r="R20" s="10">
        <v>12</v>
      </c>
      <c r="S20" s="10">
        <v>44</v>
      </c>
      <c r="T20" s="10">
        <v>7</v>
      </c>
      <c r="U20" s="10">
        <v>14</v>
      </c>
      <c r="V20" s="10">
        <v>31</v>
      </c>
      <c r="W20" s="10">
        <v>18</v>
      </c>
      <c r="X20" s="10">
        <v>32</v>
      </c>
      <c r="Y20" s="10">
        <v>59</v>
      </c>
      <c r="Z20" s="10">
        <v>19</v>
      </c>
      <c r="AA20" s="10">
        <v>56</v>
      </c>
      <c r="AB20" s="10">
        <v>33</v>
      </c>
      <c r="AC20" s="10">
        <v>40</v>
      </c>
      <c r="AD20" s="10">
        <v>10</v>
      </c>
      <c r="AE20" s="10">
        <v>646</v>
      </c>
      <c r="AF20" s="191" t="s">
        <v>2353</v>
      </c>
      <c r="AG20" s="113"/>
    </row>
    <row r="21" spans="1:33" ht="26.25" customHeight="1" thickBot="1">
      <c r="A21" s="384" t="s">
        <v>62</v>
      </c>
      <c r="B21" s="385"/>
      <c r="C21" s="390">
        <v>48225</v>
      </c>
      <c r="D21" s="390">
        <v>84270</v>
      </c>
      <c r="E21" s="390">
        <v>126920</v>
      </c>
      <c r="F21" s="390">
        <v>175679</v>
      </c>
      <c r="G21" s="390">
        <v>199893</v>
      </c>
      <c r="H21" s="390">
        <v>135119</v>
      </c>
      <c r="I21" s="390">
        <v>134461</v>
      </c>
      <c r="J21" s="390">
        <v>138842</v>
      </c>
      <c r="K21" s="390">
        <v>111797</v>
      </c>
      <c r="L21" s="390">
        <v>73607</v>
      </c>
      <c r="M21" s="390">
        <v>70145</v>
      </c>
      <c r="N21" s="390">
        <v>67139</v>
      </c>
      <c r="O21" s="390">
        <v>79255</v>
      </c>
      <c r="P21" s="390">
        <v>79503</v>
      </c>
      <c r="Q21" s="390">
        <v>54607</v>
      </c>
      <c r="R21" s="390">
        <v>47603</v>
      </c>
      <c r="S21" s="390">
        <v>50152</v>
      </c>
      <c r="T21" s="390">
        <v>24827</v>
      </c>
      <c r="U21" s="390">
        <v>37013</v>
      </c>
      <c r="V21" s="390">
        <v>40060</v>
      </c>
      <c r="W21" s="390">
        <v>45895</v>
      </c>
      <c r="X21" s="390">
        <v>52509</v>
      </c>
      <c r="Y21" s="445">
        <v>58144</v>
      </c>
      <c r="Z21" s="499">
        <v>11080</v>
      </c>
      <c r="AA21" s="598">
        <v>25297</v>
      </c>
      <c r="AB21" s="640">
        <v>26030</v>
      </c>
      <c r="AC21" s="716">
        <v>29619</v>
      </c>
      <c r="AD21" s="816">
        <v>37022</v>
      </c>
      <c r="AE21" s="390">
        <v>2064713</v>
      </c>
      <c r="AF21" s="603">
        <v>100</v>
      </c>
      <c r="AG21" s="113"/>
    </row>
    <row r="22" spans="1:33" ht="31.15" customHeight="1" thickTop="1">
      <c r="A22" s="954" t="s">
        <v>2514</v>
      </c>
      <c r="B22" s="955"/>
      <c r="C22" s="955"/>
      <c r="D22" s="955"/>
      <c r="E22" s="955"/>
      <c r="F22" s="955"/>
      <c r="G22" s="955"/>
      <c r="H22" s="955"/>
      <c r="I22" s="955"/>
      <c r="J22" s="955"/>
      <c r="K22" s="955"/>
      <c r="L22" s="955"/>
      <c r="M22" s="955"/>
      <c r="N22" s="955"/>
      <c r="O22" s="955"/>
      <c r="P22" s="955"/>
      <c r="Q22" s="955"/>
      <c r="R22" s="955"/>
      <c r="S22" s="955"/>
      <c r="T22" s="955"/>
      <c r="U22" s="955"/>
      <c r="V22" s="955"/>
      <c r="W22" s="955"/>
      <c r="X22" s="955"/>
      <c r="Y22" s="955"/>
      <c r="Z22" s="955"/>
      <c r="AB22" s="449"/>
    </row>
    <row r="23" spans="1:33">
      <c r="A23" s="956" t="s">
        <v>2515</v>
      </c>
      <c r="B23" s="956"/>
      <c r="C23" s="956"/>
      <c r="D23" s="956"/>
      <c r="E23" s="956"/>
      <c r="F23" s="956"/>
      <c r="G23" s="956"/>
      <c r="H23" s="956"/>
      <c r="I23" s="956"/>
      <c r="J23" s="956"/>
      <c r="K23" s="956"/>
      <c r="L23" s="956"/>
      <c r="M23" s="956"/>
      <c r="N23" s="956"/>
      <c r="O23" s="956"/>
      <c r="P23" s="956"/>
      <c r="Q23" s="956"/>
      <c r="R23" s="956"/>
      <c r="S23" s="956"/>
      <c r="T23" s="956"/>
      <c r="U23" s="956"/>
      <c r="V23" s="956"/>
      <c r="W23" s="956"/>
      <c r="X23" s="956"/>
      <c r="Y23" s="956"/>
      <c r="Z23" s="956"/>
      <c r="AB23" s="449"/>
    </row>
    <row r="24" spans="1:33">
      <c r="A24" s="951" t="s">
        <v>3071</v>
      </c>
      <c r="B24" s="951"/>
      <c r="C24" s="951"/>
      <c r="D24" s="951"/>
      <c r="E24" s="951"/>
      <c r="F24" s="951"/>
      <c r="G24" s="951"/>
      <c r="H24" s="951"/>
      <c r="I24" s="951"/>
      <c r="J24" s="951"/>
      <c r="K24" s="951"/>
      <c r="L24" s="951"/>
      <c r="M24" s="951"/>
      <c r="N24" s="951"/>
      <c r="O24" s="951"/>
      <c r="P24" s="951"/>
      <c r="Q24" s="951"/>
      <c r="R24" s="951"/>
      <c r="S24" s="951"/>
      <c r="T24" s="951"/>
      <c r="U24" s="951"/>
      <c r="V24" s="951"/>
      <c r="W24" s="951"/>
      <c r="X24" s="951"/>
      <c r="Y24" s="951"/>
      <c r="Z24" s="951"/>
      <c r="AB24" s="449"/>
    </row>
    <row r="25" spans="1:33">
      <c r="A25" s="857" t="s">
        <v>2489</v>
      </c>
      <c r="B25" s="858"/>
      <c r="C25" s="858"/>
      <c r="D25" s="858"/>
      <c r="E25" s="858"/>
      <c r="F25" s="858"/>
      <c r="G25" s="858"/>
      <c r="AB25" s="449"/>
    </row>
    <row r="27" spans="1:33">
      <c r="A27" s="286" t="s">
        <v>1</v>
      </c>
      <c r="B27" s="287" t="str">
        <f>Contents!C34</f>
        <v>27 Feb 2020</v>
      </c>
    </row>
    <row r="28" spans="1:33">
      <c r="A28" s="286" t="s">
        <v>2665</v>
      </c>
      <c r="B28" s="287" t="str">
        <f>Contents!D34</f>
        <v>28 May 2020</v>
      </c>
      <c r="X28" s="54"/>
      <c r="Y28" s="54"/>
    </row>
    <row r="29" spans="1:33">
      <c r="W29" s="717"/>
    </row>
    <row r="30" spans="1:33">
      <c r="C30" s="817"/>
      <c r="D30" s="817"/>
      <c r="E30" s="817"/>
      <c r="F30" s="817"/>
      <c r="G30" s="817"/>
      <c r="H30" s="817"/>
      <c r="I30" s="817"/>
      <c r="J30" s="817"/>
      <c r="K30" s="817"/>
      <c r="L30" s="817"/>
      <c r="M30" s="817"/>
      <c r="N30" s="817"/>
      <c r="O30" s="817"/>
      <c r="P30" s="817"/>
      <c r="Q30" s="817"/>
      <c r="R30" s="817"/>
      <c r="S30" s="817"/>
      <c r="T30" s="817"/>
      <c r="U30" s="817"/>
      <c r="V30" s="817"/>
      <c r="W30" s="817"/>
      <c r="X30" s="817"/>
      <c r="Y30" s="817"/>
      <c r="Z30" s="817"/>
      <c r="AA30" s="817"/>
      <c r="AB30" s="817"/>
      <c r="AC30" s="817"/>
      <c r="AD30" s="817"/>
      <c r="AE30" s="817"/>
    </row>
    <row r="31" spans="1:33">
      <c r="C31" s="74"/>
      <c r="D31" s="74"/>
      <c r="E31" s="74"/>
      <c r="F31" s="74"/>
      <c r="G31" s="74"/>
      <c r="H31" s="74"/>
      <c r="I31" s="74"/>
      <c r="J31" s="74"/>
      <c r="K31" s="74"/>
      <c r="L31" s="74"/>
      <c r="M31" s="74"/>
      <c r="N31" s="74"/>
      <c r="O31" s="74"/>
      <c r="P31" s="74"/>
      <c r="Q31" s="74"/>
      <c r="R31" s="74"/>
      <c r="S31" s="74"/>
      <c r="T31" s="74"/>
      <c r="U31" s="74"/>
      <c r="V31" s="74"/>
      <c r="W31" s="74"/>
      <c r="X31" s="74"/>
      <c r="Y31" s="74"/>
      <c r="Z31" s="74"/>
      <c r="AA31" s="74"/>
    </row>
    <row r="32" spans="1:33">
      <c r="C32" s="74"/>
      <c r="D32" s="74"/>
      <c r="E32" s="74"/>
      <c r="F32" s="74"/>
      <c r="G32" s="74"/>
      <c r="H32" s="74"/>
      <c r="I32" s="74"/>
      <c r="J32" s="74"/>
      <c r="K32" s="74"/>
      <c r="L32" s="74"/>
      <c r="M32" s="74"/>
      <c r="N32" s="74"/>
      <c r="O32" s="74"/>
      <c r="P32" s="74"/>
      <c r="Q32" s="74"/>
      <c r="R32" s="74"/>
      <c r="S32" s="74"/>
      <c r="T32" s="74"/>
      <c r="U32" s="74"/>
      <c r="V32" s="74"/>
      <c r="W32" s="74"/>
      <c r="X32" s="74"/>
      <c r="Y32" s="74"/>
      <c r="Z32" s="74"/>
      <c r="AA32" s="74"/>
    </row>
    <row r="33" spans="3:27">
      <c r="C33" s="74"/>
      <c r="D33" s="74"/>
      <c r="E33" s="74"/>
      <c r="F33" s="74"/>
      <c r="G33" s="74"/>
      <c r="H33" s="74"/>
      <c r="I33" s="74"/>
      <c r="J33" s="74"/>
      <c r="K33" s="74"/>
      <c r="L33" s="74"/>
      <c r="M33" s="74"/>
      <c r="N33" s="74"/>
      <c r="O33" s="74"/>
      <c r="P33" s="74"/>
      <c r="Q33" s="74"/>
      <c r="R33" s="74"/>
      <c r="S33" s="74"/>
      <c r="T33" s="74"/>
      <c r="U33" s="74"/>
      <c r="V33" s="74"/>
      <c r="W33" s="74"/>
      <c r="X33" s="74"/>
      <c r="Y33" s="74"/>
      <c r="Z33" s="74"/>
      <c r="AA33" s="74"/>
    </row>
    <row r="34" spans="3:27">
      <c r="C34" s="74"/>
      <c r="D34" s="74"/>
      <c r="E34" s="74"/>
      <c r="F34" s="74"/>
      <c r="G34" s="74"/>
      <c r="H34" s="74"/>
      <c r="I34" s="74"/>
      <c r="J34" s="74"/>
      <c r="K34" s="74"/>
      <c r="L34" s="74"/>
      <c r="M34" s="74"/>
      <c r="N34" s="74"/>
      <c r="O34" s="74"/>
      <c r="P34" s="74"/>
      <c r="Q34" s="74"/>
      <c r="R34" s="74"/>
      <c r="S34" s="74"/>
      <c r="T34" s="74"/>
      <c r="U34" s="74"/>
      <c r="V34" s="74"/>
      <c r="W34" s="74"/>
      <c r="X34" s="74"/>
      <c r="Y34" s="74"/>
      <c r="Z34" s="74"/>
      <c r="AA34" s="74"/>
    </row>
    <row r="35" spans="3:27">
      <c r="C35" s="74"/>
      <c r="D35" s="74"/>
      <c r="E35" s="74"/>
      <c r="F35" s="74"/>
      <c r="G35" s="74"/>
      <c r="H35" s="74"/>
      <c r="I35" s="74"/>
      <c r="J35" s="74"/>
      <c r="K35" s="74"/>
      <c r="L35" s="74"/>
      <c r="M35" s="74"/>
      <c r="N35" s="74"/>
      <c r="O35" s="74"/>
      <c r="P35" s="74"/>
      <c r="Q35" s="74"/>
      <c r="R35" s="74"/>
      <c r="S35" s="74"/>
      <c r="T35" s="74"/>
      <c r="U35" s="74"/>
      <c r="V35" s="74"/>
      <c r="W35" s="74"/>
      <c r="X35" s="74"/>
      <c r="Y35" s="74"/>
      <c r="Z35" s="74"/>
      <c r="AA35" s="74"/>
    </row>
    <row r="36" spans="3:27">
      <c r="C36" s="74"/>
      <c r="D36" s="74"/>
      <c r="E36" s="74"/>
      <c r="F36" s="74"/>
      <c r="G36" s="74"/>
      <c r="H36" s="74"/>
      <c r="I36" s="74"/>
      <c r="J36" s="74"/>
      <c r="K36" s="74"/>
      <c r="L36" s="74"/>
      <c r="M36" s="74"/>
      <c r="N36" s="74"/>
      <c r="O36" s="74"/>
      <c r="P36" s="74"/>
      <c r="Q36" s="74"/>
      <c r="R36" s="74"/>
      <c r="S36" s="74"/>
      <c r="T36" s="74"/>
      <c r="U36" s="74"/>
      <c r="V36" s="74"/>
      <c r="W36" s="74"/>
      <c r="X36" s="74"/>
      <c r="Y36" s="74"/>
      <c r="Z36" s="74"/>
      <c r="AA36" s="74"/>
    </row>
    <row r="37" spans="3:27">
      <c r="C37" s="74"/>
      <c r="D37" s="74"/>
      <c r="E37" s="74"/>
      <c r="F37" s="74"/>
      <c r="G37" s="74"/>
      <c r="H37" s="74"/>
      <c r="I37" s="74"/>
      <c r="J37" s="74"/>
      <c r="K37" s="74"/>
      <c r="L37" s="74"/>
      <c r="M37" s="74"/>
      <c r="N37" s="74"/>
      <c r="O37" s="74"/>
      <c r="P37" s="74"/>
      <c r="Q37" s="74"/>
      <c r="R37" s="74"/>
      <c r="S37" s="74"/>
      <c r="T37" s="74"/>
      <c r="U37" s="74"/>
      <c r="V37" s="74"/>
      <c r="W37" s="74"/>
      <c r="X37" s="74"/>
      <c r="Y37" s="74"/>
      <c r="Z37" s="74"/>
      <c r="AA37" s="74"/>
    </row>
    <row r="38" spans="3:27">
      <c r="C38" s="74"/>
      <c r="D38" s="74"/>
      <c r="E38" s="74"/>
      <c r="F38" s="74"/>
      <c r="G38" s="74"/>
      <c r="H38" s="74"/>
      <c r="I38" s="74"/>
      <c r="J38" s="74"/>
      <c r="K38" s="74"/>
      <c r="L38" s="74"/>
      <c r="M38" s="74"/>
      <c r="N38" s="74"/>
      <c r="O38" s="74"/>
      <c r="P38" s="74"/>
      <c r="Q38" s="74"/>
      <c r="R38" s="74"/>
      <c r="S38" s="74"/>
      <c r="T38" s="74"/>
      <c r="U38" s="74"/>
      <c r="V38" s="74"/>
      <c r="W38" s="74"/>
      <c r="X38" s="74"/>
      <c r="Y38" s="74"/>
      <c r="Z38" s="74"/>
      <c r="AA38" s="74"/>
    </row>
    <row r="39" spans="3:27">
      <c r="C39" s="74"/>
      <c r="D39" s="74"/>
      <c r="E39" s="74"/>
      <c r="F39" s="74"/>
      <c r="G39" s="74"/>
      <c r="H39" s="74"/>
      <c r="I39" s="74"/>
      <c r="J39" s="74"/>
      <c r="K39" s="74"/>
      <c r="L39" s="74"/>
      <c r="M39" s="74"/>
      <c r="N39" s="74"/>
      <c r="O39" s="74"/>
      <c r="P39" s="74"/>
      <c r="Q39" s="74"/>
      <c r="R39" s="74"/>
      <c r="S39" s="74"/>
      <c r="T39" s="74"/>
      <c r="U39" s="74"/>
      <c r="V39" s="74"/>
      <c r="W39" s="74"/>
      <c r="X39" s="74"/>
      <c r="Y39" s="74"/>
      <c r="Z39" s="74"/>
      <c r="AA39" s="74"/>
    </row>
    <row r="40" spans="3:27">
      <c r="C40" s="74"/>
      <c r="D40" s="74"/>
      <c r="E40" s="74"/>
      <c r="F40" s="74"/>
      <c r="G40" s="74"/>
      <c r="H40" s="74"/>
      <c r="I40" s="74"/>
      <c r="J40" s="74"/>
      <c r="K40" s="74"/>
      <c r="L40" s="74"/>
      <c r="M40" s="74"/>
      <c r="N40" s="74"/>
      <c r="O40" s="74"/>
      <c r="P40" s="74"/>
      <c r="Q40" s="74"/>
      <c r="R40" s="74"/>
      <c r="S40" s="74"/>
      <c r="T40" s="74"/>
      <c r="U40" s="74"/>
      <c r="V40" s="74"/>
      <c r="W40" s="74"/>
      <c r="X40" s="74"/>
      <c r="Y40" s="74"/>
      <c r="Z40" s="74"/>
      <c r="AA40" s="74"/>
    </row>
    <row r="41" spans="3:27">
      <c r="C41" s="74"/>
      <c r="D41" s="74"/>
      <c r="E41" s="74"/>
      <c r="F41" s="74"/>
      <c r="G41" s="74"/>
      <c r="H41" s="74"/>
      <c r="I41" s="74"/>
      <c r="J41" s="74"/>
      <c r="K41" s="74"/>
      <c r="L41" s="74"/>
      <c r="M41" s="74"/>
      <c r="N41" s="74"/>
      <c r="O41" s="74"/>
      <c r="P41" s="74"/>
      <c r="Q41" s="74"/>
      <c r="R41" s="74"/>
      <c r="S41" s="74"/>
      <c r="T41" s="74"/>
      <c r="U41" s="74"/>
      <c r="V41" s="74"/>
      <c r="W41" s="74"/>
      <c r="X41" s="74"/>
      <c r="Y41" s="74"/>
      <c r="Z41" s="74"/>
      <c r="AA41" s="74"/>
    </row>
    <row r="42" spans="3:27">
      <c r="C42" s="74"/>
      <c r="D42" s="74"/>
      <c r="E42" s="74"/>
      <c r="F42" s="74"/>
      <c r="G42" s="74"/>
      <c r="H42" s="74"/>
      <c r="I42" s="74"/>
      <c r="J42" s="74"/>
      <c r="K42" s="74"/>
      <c r="L42" s="74"/>
      <c r="M42" s="74"/>
      <c r="N42" s="74"/>
      <c r="O42" s="74"/>
      <c r="P42" s="74"/>
      <c r="Q42" s="74"/>
      <c r="R42" s="74"/>
      <c r="S42" s="74"/>
      <c r="T42" s="74"/>
      <c r="U42" s="74"/>
      <c r="V42" s="74"/>
      <c r="W42" s="74"/>
      <c r="X42" s="74"/>
      <c r="Y42" s="74"/>
      <c r="Z42" s="74"/>
      <c r="AA42" s="74"/>
    </row>
    <row r="43" spans="3:27">
      <c r="C43" s="74"/>
      <c r="D43" s="74"/>
      <c r="E43" s="74"/>
      <c r="F43" s="74"/>
      <c r="G43" s="74"/>
      <c r="H43" s="74"/>
      <c r="I43" s="74"/>
      <c r="J43" s="74"/>
      <c r="K43" s="74"/>
      <c r="L43" s="74"/>
      <c r="M43" s="74"/>
      <c r="N43" s="74"/>
      <c r="O43" s="74"/>
      <c r="P43" s="74"/>
      <c r="Q43" s="74"/>
      <c r="R43" s="74"/>
      <c r="S43" s="74"/>
      <c r="T43" s="74"/>
      <c r="U43" s="74"/>
      <c r="V43" s="74"/>
      <c r="W43" s="74"/>
      <c r="X43" s="74"/>
      <c r="Y43" s="74"/>
      <c r="Z43" s="74"/>
      <c r="AA43" s="74"/>
    </row>
    <row r="44" spans="3:27">
      <c r="C44" s="74"/>
      <c r="D44" s="74"/>
      <c r="E44" s="74"/>
      <c r="F44" s="74"/>
      <c r="G44" s="74"/>
      <c r="H44" s="74"/>
      <c r="I44" s="74"/>
      <c r="J44" s="74"/>
      <c r="K44" s="74"/>
      <c r="L44" s="74"/>
      <c r="M44" s="74"/>
      <c r="N44" s="74"/>
      <c r="O44" s="74"/>
      <c r="P44" s="74"/>
      <c r="Q44" s="74"/>
      <c r="R44" s="74"/>
      <c r="S44" s="74"/>
      <c r="T44" s="74"/>
      <c r="U44" s="74"/>
      <c r="V44" s="74"/>
      <c r="W44" s="74"/>
      <c r="X44" s="74"/>
      <c r="Y44" s="74"/>
      <c r="Z44" s="74"/>
      <c r="AA44" s="74"/>
    </row>
    <row r="45" spans="3:27">
      <c r="C45" s="74"/>
      <c r="D45" s="74"/>
      <c r="E45" s="74"/>
      <c r="F45" s="74"/>
      <c r="G45" s="74"/>
      <c r="H45" s="74"/>
      <c r="I45" s="74"/>
      <c r="J45" s="74"/>
      <c r="K45" s="74"/>
      <c r="L45" s="74"/>
      <c r="M45" s="74"/>
      <c r="N45" s="74"/>
      <c r="O45" s="74"/>
      <c r="P45" s="74"/>
      <c r="Q45" s="74"/>
      <c r="R45" s="74"/>
      <c r="S45" s="74"/>
      <c r="T45" s="74"/>
      <c r="U45" s="74"/>
      <c r="V45" s="74"/>
      <c r="W45" s="74"/>
      <c r="X45" s="74"/>
      <c r="Y45" s="74"/>
      <c r="Z45" s="74"/>
      <c r="AA45" s="74"/>
    </row>
    <row r="46" spans="3:27">
      <c r="C46" s="74"/>
      <c r="D46" s="74"/>
      <c r="E46" s="74"/>
      <c r="F46" s="74"/>
      <c r="G46" s="74"/>
      <c r="H46" s="74"/>
      <c r="I46" s="74"/>
      <c r="J46" s="74"/>
      <c r="K46" s="74"/>
      <c r="L46" s="74"/>
      <c r="M46" s="74"/>
      <c r="N46" s="74"/>
      <c r="O46" s="74"/>
      <c r="P46" s="74"/>
      <c r="Q46" s="74"/>
      <c r="R46" s="74"/>
      <c r="S46" s="74"/>
      <c r="T46" s="74"/>
      <c r="U46" s="74"/>
      <c r="V46" s="74"/>
      <c r="W46" s="74"/>
      <c r="X46" s="74"/>
      <c r="Y46" s="74"/>
      <c r="Z46" s="74"/>
      <c r="AA46" s="74"/>
    </row>
    <row r="47" spans="3:27">
      <c r="C47" s="74"/>
      <c r="D47" s="74"/>
      <c r="E47" s="74"/>
      <c r="F47" s="74"/>
      <c r="G47" s="74"/>
      <c r="H47" s="74"/>
      <c r="I47" s="74"/>
      <c r="J47" s="74"/>
      <c r="K47" s="74"/>
      <c r="L47" s="74"/>
      <c r="M47" s="74"/>
      <c r="N47" s="74"/>
      <c r="O47" s="74"/>
      <c r="P47" s="74"/>
      <c r="Q47" s="74"/>
      <c r="R47" s="74"/>
      <c r="S47" s="74"/>
      <c r="T47" s="74"/>
      <c r="U47" s="74"/>
      <c r="V47" s="74"/>
      <c r="W47" s="74"/>
      <c r="X47" s="74"/>
      <c r="Y47" s="74"/>
      <c r="Z47" s="74"/>
      <c r="AA47" s="74"/>
    </row>
    <row r="48" spans="3:27">
      <c r="C48" s="74"/>
      <c r="D48" s="74"/>
      <c r="E48" s="74"/>
      <c r="F48" s="74"/>
      <c r="G48" s="74"/>
      <c r="H48" s="74"/>
      <c r="I48" s="74"/>
      <c r="J48" s="74"/>
      <c r="K48" s="74"/>
      <c r="L48" s="74"/>
      <c r="M48" s="74"/>
      <c r="N48" s="74"/>
      <c r="O48" s="74"/>
      <c r="P48" s="74"/>
      <c r="Q48" s="74"/>
      <c r="R48" s="74"/>
      <c r="S48" s="74"/>
      <c r="T48" s="74"/>
      <c r="U48" s="74"/>
      <c r="V48" s="74"/>
      <c r="W48" s="74"/>
      <c r="X48" s="74"/>
      <c r="Y48" s="74"/>
      <c r="Z48" s="74"/>
      <c r="AA48" s="74"/>
    </row>
    <row r="49" spans="3:27">
      <c r="C49" s="74"/>
      <c r="D49" s="74"/>
      <c r="E49" s="74"/>
      <c r="F49" s="74"/>
      <c r="G49" s="74"/>
      <c r="H49" s="74"/>
      <c r="I49" s="74"/>
      <c r="J49" s="74"/>
      <c r="K49" s="74"/>
      <c r="L49" s="74"/>
      <c r="M49" s="74"/>
      <c r="N49" s="74"/>
      <c r="O49" s="74"/>
      <c r="P49" s="74"/>
      <c r="Q49" s="74"/>
      <c r="R49" s="74"/>
      <c r="S49" s="74"/>
      <c r="T49" s="74"/>
      <c r="U49" s="74"/>
      <c r="V49" s="74"/>
      <c r="W49" s="74"/>
      <c r="X49" s="74"/>
      <c r="Y49" s="74"/>
      <c r="Z49" s="74"/>
      <c r="AA49" s="74"/>
    </row>
    <row r="50" spans="3:27">
      <c r="C50" s="74"/>
      <c r="D50" s="74"/>
      <c r="E50" s="74"/>
      <c r="F50" s="74"/>
      <c r="G50" s="74"/>
      <c r="H50" s="74"/>
      <c r="I50" s="74"/>
      <c r="J50" s="74"/>
      <c r="K50" s="74"/>
      <c r="L50" s="74"/>
      <c r="M50" s="74"/>
      <c r="N50" s="74"/>
      <c r="O50" s="74"/>
      <c r="P50" s="74"/>
      <c r="Q50" s="74"/>
      <c r="R50" s="74"/>
      <c r="S50" s="74"/>
      <c r="T50" s="74"/>
      <c r="U50" s="74"/>
      <c r="V50" s="74"/>
      <c r="W50" s="74"/>
      <c r="X50" s="74"/>
      <c r="Y50" s="74"/>
      <c r="Z50" s="74"/>
      <c r="AA50" s="74"/>
    </row>
    <row r="51" spans="3:27">
      <c r="C51" s="74"/>
      <c r="D51" s="74"/>
      <c r="E51" s="74"/>
      <c r="F51" s="74"/>
      <c r="G51" s="74"/>
      <c r="H51" s="74"/>
      <c r="I51" s="74"/>
      <c r="J51" s="74"/>
      <c r="K51" s="74"/>
      <c r="L51" s="74"/>
      <c r="M51" s="74"/>
      <c r="N51" s="74"/>
      <c r="O51" s="74"/>
      <c r="P51" s="74"/>
      <c r="Q51" s="74"/>
      <c r="R51" s="74"/>
      <c r="S51" s="74"/>
      <c r="T51" s="74"/>
      <c r="U51" s="74"/>
      <c r="V51" s="74"/>
      <c r="W51" s="74"/>
      <c r="X51" s="74"/>
      <c r="Y51" s="74"/>
      <c r="Z51" s="74"/>
      <c r="AA51" s="74"/>
    </row>
    <row r="52" spans="3:27">
      <c r="C52" s="74"/>
      <c r="D52" s="74"/>
      <c r="E52" s="74"/>
      <c r="F52" s="74"/>
      <c r="G52" s="74"/>
      <c r="H52" s="74"/>
      <c r="I52" s="74"/>
      <c r="J52" s="74"/>
      <c r="K52" s="74"/>
      <c r="L52" s="74"/>
      <c r="M52" s="74"/>
      <c r="N52" s="74"/>
      <c r="O52" s="74"/>
      <c r="P52" s="74"/>
      <c r="Q52" s="74"/>
      <c r="R52" s="74"/>
      <c r="S52" s="74"/>
      <c r="T52" s="74"/>
      <c r="U52" s="74"/>
      <c r="V52" s="74"/>
      <c r="W52" s="74"/>
      <c r="X52" s="74"/>
      <c r="Y52" s="74"/>
      <c r="Z52" s="74"/>
      <c r="AA52" s="74"/>
    </row>
    <row r="53" spans="3:27">
      <c r="C53" s="74"/>
      <c r="D53" s="74"/>
      <c r="E53" s="74"/>
      <c r="F53" s="74"/>
      <c r="G53" s="74"/>
      <c r="H53" s="74"/>
      <c r="I53" s="74"/>
      <c r="J53" s="74"/>
      <c r="K53" s="74"/>
      <c r="L53" s="74"/>
      <c r="M53" s="74"/>
      <c r="N53" s="74"/>
      <c r="O53" s="74"/>
      <c r="P53" s="74"/>
      <c r="Q53" s="74"/>
      <c r="R53" s="74"/>
      <c r="S53" s="74"/>
      <c r="T53" s="74"/>
      <c r="U53" s="74"/>
      <c r="V53" s="74"/>
      <c r="W53" s="74"/>
      <c r="X53" s="74"/>
      <c r="Y53" s="74"/>
      <c r="Z53" s="74"/>
      <c r="AA53" s="74"/>
    </row>
  </sheetData>
  <mergeCells count="8">
    <mergeCell ref="A24:Z24"/>
    <mergeCell ref="A25:G25"/>
    <mergeCell ref="A4:A7"/>
    <mergeCell ref="A8:A11"/>
    <mergeCell ref="A12:A15"/>
    <mergeCell ref="A16:A19"/>
    <mergeCell ref="A22:Z22"/>
    <mergeCell ref="A23:Z23"/>
  </mergeCells>
  <phoneticPr fontId="199" type="noConversion"/>
  <pageMargins left="0.7" right="0.7" top="0.75" bottom="0.75" header="0.3" footer="0.3"/>
  <pageSetup paperSize="9" scale="41"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AS53"/>
  <sheetViews>
    <sheetView showGridLines="0" zoomScaleNormal="100" workbookViewId="0">
      <pane xSplit="2" topLeftCell="C1" activePane="topRight" state="frozen"/>
      <selection pane="topRight" activeCell="A2" sqref="A2"/>
    </sheetView>
  </sheetViews>
  <sheetFormatPr defaultColWidth="9" defaultRowHeight="12.3"/>
  <cols>
    <col min="1" max="1" width="18.71875" style="1" customWidth="1"/>
    <col min="2" max="2" width="15" style="1" customWidth="1"/>
    <col min="3" max="27" width="9.609375" style="1" customWidth="1"/>
    <col min="28" max="30" width="9.609375" style="124" customWidth="1"/>
    <col min="31" max="31" width="14" style="124" customWidth="1"/>
    <col min="32" max="32" width="11.71875" style="124" customWidth="1"/>
    <col min="33" max="43" width="7.71875" style="124" bestFit="1" customWidth="1"/>
    <col min="44" max="45" width="9.71875" style="124" bestFit="1" customWidth="1"/>
    <col min="46" max="16384" width="9" style="1"/>
  </cols>
  <sheetData>
    <row r="1" spans="1:45" ht="14.1">
      <c r="A1" s="136" t="s">
        <v>3072</v>
      </c>
      <c r="B1" s="13"/>
      <c r="C1" s="13"/>
      <c r="D1" s="13"/>
      <c r="E1" s="13"/>
      <c r="F1" s="13"/>
      <c r="G1" s="13"/>
      <c r="H1" s="13"/>
      <c r="I1" s="13"/>
      <c r="J1" s="13"/>
      <c r="K1" s="13"/>
      <c r="L1" s="13"/>
      <c r="M1" s="13"/>
      <c r="N1" s="13"/>
      <c r="O1" s="13"/>
      <c r="P1" s="13"/>
      <c r="Q1" s="13"/>
      <c r="R1" s="13"/>
      <c r="S1" s="13"/>
      <c r="T1" s="13"/>
      <c r="U1" s="13"/>
      <c r="V1" s="13"/>
      <c r="W1" s="13"/>
      <c r="X1" s="13"/>
      <c r="Y1" s="13"/>
      <c r="Z1" s="13"/>
      <c r="AC1" s="1"/>
      <c r="AD1" s="813"/>
      <c r="AE1" s="1"/>
      <c r="AF1" s="1"/>
      <c r="AG1" s="1"/>
      <c r="AH1" s="1"/>
      <c r="AI1" s="1"/>
      <c r="AJ1" s="1"/>
      <c r="AK1" s="1"/>
      <c r="AL1" s="1"/>
      <c r="AM1" s="1"/>
      <c r="AN1" s="1"/>
      <c r="AO1" s="1"/>
      <c r="AP1" s="1"/>
      <c r="AQ1" s="1"/>
      <c r="AR1" s="1"/>
      <c r="AS1" s="1"/>
    </row>
    <row r="2" spans="1:45" ht="12.6" thickBot="1">
      <c r="A2" s="340"/>
      <c r="B2" s="340"/>
      <c r="C2" s="340"/>
      <c r="D2" s="340"/>
      <c r="E2" s="340"/>
      <c r="F2" s="340"/>
      <c r="G2" s="340"/>
      <c r="H2" s="340"/>
      <c r="I2" s="340"/>
      <c r="J2" s="340"/>
      <c r="K2" s="340"/>
      <c r="L2" s="340"/>
      <c r="M2" s="340"/>
      <c r="N2" s="340"/>
      <c r="O2" s="340"/>
      <c r="P2" s="340"/>
      <c r="Q2" s="340"/>
      <c r="R2" s="340"/>
      <c r="S2" s="340"/>
      <c r="T2" s="340"/>
      <c r="U2" s="340"/>
      <c r="V2" s="340"/>
      <c r="W2" s="340"/>
      <c r="X2" s="340"/>
      <c r="Y2" s="440"/>
      <c r="Z2" s="340"/>
      <c r="AC2" s="1"/>
      <c r="AD2" s="813"/>
      <c r="AE2" s="1"/>
      <c r="AF2" s="1"/>
      <c r="AG2" s="1"/>
      <c r="AH2" s="1"/>
      <c r="AI2" s="1"/>
      <c r="AJ2" s="1"/>
      <c r="AK2" s="1"/>
      <c r="AL2" s="1"/>
      <c r="AM2" s="1"/>
      <c r="AN2" s="1"/>
      <c r="AO2" s="1"/>
      <c r="AP2" s="1"/>
      <c r="AQ2" s="1"/>
      <c r="AR2" s="1"/>
      <c r="AS2" s="1"/>
    </row>
    <row r="3" spans="1:45" ht="38.700000000000003" thickTop="1">
      <c r="A3" s="76" t="s">
        <v>123</v>
      </c>
      <c r="B3" s="86" t="s">
        <v>2124</v>
      </c>
      <c r="C3" s="87" t="s">
        <v>182</v>
      </c>
      <c r="D3" s="88" t="s">
        <v>183</v>
      </c>
      <c r="E3" s="87" t="s">
        <v>184</v>
      </c>
      <c r="F3" s="88" t="s">
        <v>185</v>
      </c>
      <c r="G3" s="87" t="s">
        <v>186</v>
      </c>
      <c r="H3" s="88" t="s">
        <v>187</v>
      </c>
      <c r="I3" s="87" t="s">
        <v>188</v>
      </c>
      <c r="J3" s="88" t="s">
        <v>189</v>
      </c>
      <c r="K3" s="88" t="s">
        <v>190</v>
      </c>
      <c r="L3" s="88" t="s">
        <v>191</v>
      </c>
      <c r="M3" s="87" t="s">
        <v>192</v>
      </c>
      <c r="N3" s="87" t="s">
        <v>2382</v>
      </c>
      <c r="O3" s="88" t="s">
        <v>2461</v>
      </c>
      <c r="P3" s="88" t="s">
        <v>2474</v>
      </c>
      <c r="Q3" s="88" t="s">
        <v>2504</v>
      </c>
      <c r="R3" s="87" t="s">
        <v>2520</v>
      </c>
      <c r="S3" s="87" t="s">
        <v>2530</v>
      </c>
      <c r="T3" s="87" t="s">
        <v>2575</v>
      </c>
      <c r="U3" s="88" t="s">
        <v>2636</v>
      </c>
      <c r="V3" s="87" t="s">
        <v>2680</v>
      </c>
      <c r="W3" s="87" t="s">
        <v>2689</v>
      </c>
      <c r="X3" s="87" t="s">
        <v>2720</v>
      </c>
      <c r="Y3" s="88" t="s">
        <v>2740</v>
      </c>
      <c r="Z3" s="87" t="s">
        <v>2856</v>
      </c>
      <c r="AA3" s="87" t="s">
        <v>2892</v>
      </c>
      <c r="AB3" s="87" t="s">
        <v>2948</v>
      </c>
      <c r="AC3" s="87" t="s">
        <v>2994</v>
      </c>
      <c r="AD3" s="87" t="s">
        <v>3059</v>
      </c>
      <c r="AE3" s="77" t="s">
        <v>2354</v>
      </c>
      <c r="AF3" s="89" t="s">
        <v>2455</v>
      </c>
      <c r="AG3" s="1"/>
      <c r="AI3" s="1"/>
      <c r="AJ3" s="1"/>
      <c r="AK3" s="1"/>
      <c r="AL3" s="1"/>
      <c r="AM3" s="1"/>
      <c r="AN3" s="1"/>
      <c r="AO3" s="1"/>
      <c r="AP3" s="1"/>
      <c r="AQ3" s="1"/>
      <c r="AR3" s="1"/>
      <c r="AS3" s="1"/>
    </row>
    <row r="4" spans="1:45" ht="19.5" customHeight="1">
      <c r="A4" s="930" t="s">
        <v>2864</v>
      </c>
      <c r="B4" s="1" t="s">
        <v>2125</v>
      </c>
      <c r="C4" s="172">
        <v>7231</v>
      </c>
      <c r="D4" s="172">
        <v>16440</v>
      </c>
      <c r="E4" s="172">
        <v>29388</v>
      </c>
      <c r="F4" s="172">
        <v>49886</v>
      </c>
      <c r="G4" s="172">
        <v>74696</v>
      </c>
      <c r="H4" s="172">
        <v>42630</v>
      </c>
      <c r="I4" s="172">
        <v>45926</v>
      </c>
      <c r="J4" s="172">
        <v>52950</v>
      </c>
      <c r="K4" s="172">
        <v>47128</v>
      </c>
      <c r="L4" s="172">
        <v>34365</v>
      </c>
      <c r="M4" s="172">
        <v>30626</v>
      </c>
      <c r="N4" s="172">
        <v>24017</v>
      </c>
      <c r="O4" s="172">
        <v>29286</v>
      </c>
      <c r="P4" s="172">
        <v>27379</v>
      </c>
      <c r="Q4" s="172">
        <v>22085</v>
      </c>
      <c r="R4" s="172">
        <v>16620</v>
      </c>
      <c r="S4" s="172">
        <v>15595</v>
      </c>
      <c r="T4" s="172">
        <v>9124</v>
      </c>
      <c r="U4" s="172">
        <v>13414</v>
      </c>
      <c r="V4" s="172">
        <v>15113</v>
      </c>
      <c r="W4" s="172">
        <v>16804</v>
      </c>
      <c r="X4" s="172">
        <v>18963</v>
      </c>
      <c r="Y4" s="172">
        <v>22018</v>
      </c>
      <c r="Z4" s="172" t="s">
        <v>2488</v>
      </c>
      <c r="AA4" s="172" t="s">
        <v>2488</v>
      </c>
      <c r="AB4" s="172" t="s">
        <v>2488</v>
      </c>
      <c r="AC4" s="172" t="s">
        <v>2488</v>
      </c>
      <c r="AD4" s="172" t="s">
        <v>2488</v>
      </c>
      <c r="AE4" s="172">
        <v>661684</v>
      </c>
      <c r="AF4" s="165">
        <v>71.900000000000006</v>
      </c>
      <c r="AG4" s="453"/>
      <c r="AI4" s="1"/>
      <c r="AJ4" s="1"/>
      <c r="AK4" s="1"/>
      <c r="AL4" s="1"/>
      <c r="AM4" s="1"/>
      <c r="AN4" s="1"/>
      <c r="AO4" s="1"/>
      <c r="AP4" s="1"/>
      <c r="AQ4" s="1"/>
      <c r="AR4" s="1"/>
      <c r="AS4" s="1"/>
    </row>
    <row r="5" spans="1:45" ht="12.6">
      <c r="A5" s="952"/>
      <c r="B5" s="1" t="s">
        <v>2126</v>
      </c>
      <c r="C5" s="172">
        <v>51</v>
      </c>
      <c r="D5" s="172">
        <v>1883</v>
      </c>
      <c r="E5" s="172">
        <v>5251</v>
      </c>
      <c r="F5" s="172">
        <v>7328</v>
      </c>
      <c r="G5" s="172">
        <v>14404</v>
      </c>
      <c r="H5" s="172">
        <v>5047</v>
      </c>
      <c r="I5" s="172">
        <v>4671</v>
      </c>
      <c r="J5" s="172">
        <v>3718</v>
      </c>
      <c r="K5" s="172">
        <v>4033</v>
      </c>
      <c r="L5" s="172">
        <v>2484</v>
      </c>
      <c r="M5" s="172">
        <v>2674</v>
      </c>
      <c r="N5" s="172">
        <v>2658</v>
      </c>
      <c r="O5" s="172">
        <v>3623</v>
      </c>
      <c r="P5" s="172">
        <v>4137</v>
      </c>
      <c r="Q5" s="172">
        <v>2880</v>
      </c>
      <c r="R5" s="172">
        <v>2590</v>
      </c>
      <c r="S5" s="172">
        <v>2874</v>
      </c>
      <c r="T5" s="172">
        <v>1565</v>
      </c>
      <c r="U5" s="172">
        <v>1547</v>
      </c>
      <c r="V5" s="172">
        <v>1314</v>
      </c>
      <c r="W5" s="172">
        <v>1694</v>
      </c>
      <c r="X5" s="172">
        <v>1849</v>
      </c>
      <c r="Y5" s="172">
        <v>2459</v>
      </c>
      <c r="Z5" s="172" t="s">
        <v>2488</v>
      </c>
      <c r="AA5" s="172" t="s">
        <v>2488</v>
      </c>
      <c r="AB5" s="172" t="s">
        <v>2488</v>
      </c>
      <c r="AC5" s="172" t="s">
        <v>2488</v>
      </c>
      <c r="AD5" s="172" t="s">
        <v>2488</v>
      </c>
      <c r="AE5" s="172">
        <v>80734</v>
      </c>
      <c r="AF5" s="165">
        <v>8.8000000000000007</v>
      </c>
      <c r="AG5" s="453"/>
      <c r="AI5" s="1"/>
      <c r="AJ5" s="1"/>
      <c r="AK5" s="1"/>
      <c r="AL5" s="1"/>
      <c r="AM5" s="1"/>
      <c r="AN5" s="1"/>
      <c r="AO5" s="1"/>
      <c r="AP5" s="1"/>
      <c r="AQ5" s="1"/>
      <c r="AR5" s="1"/>
      <c r="AS5" s="1"/>
    </row>
    <row r="6" spans="1:45" ht="12.6">
      <c r="A6" s="952"/>
      <c r="B6" s="13" t="s">
        <v>2127</v>
      </c>
      <c r="C6" s="172">
        <v>1068</v>
      </c>
      <c r="D6" s="172">
        <v>4149</v>
      </c>
      <c r="E6" s="172">
        <v>4670</v>
      </c>
      <c r="F6" s="172">
        <v>12628</v>
      </c>
      <c r="G6" s="172">
        <v>22377</v>
      </c>
      <c r="H6" s="172">
        <v>3543</v>
      </c>
      <c r="I6" s="172">
        <v>6229</v>
      </c>
      <c r="J6" s="172">
        <v>5116</v>
      </c>
      <c r="K6" s="172">
        <v>4324</v>
      </c>
      <c r="L6" s="172">
        <v>5971</v>
      </c>
      <c r="M6" s="172">
        <v>5651</v>
      </c>
      <c r="N6" s="172">
        <v>7089</v>
      </c>
      <c r="O6" s="172">
        <v>8489</v>
      </c>
      <c r="P6" s="172">
        <v>7562</v>
      </c>
      <c r="Q6" s="172">
        <v>6995</v>
      </c>
      <c r="R6" s="172">
        <v>7052</v>
      </c>
      <c r="S6" s="172">
        <v>7608</v>
      </c>
      <c r="T6" s="172">
        <v>4502</v>
      </c>
      <c r="U6" s="172">
        <v>7440</v>
      </c>
      <c r="V6" s="172">
        <v>7398</v>
      </c>
      <c r="W6" s="172">
        <v>8817</v>
      </c>
      <c r="X6" s="172">
        <v>12180</v>
      </c>
      <c r="Y6" s="172">
        <v>17509</v>
      </c>
      <c r="Z6" s="172" t="s">
        <v>2488</v>
      </c>
      <c r="AA6" s="172" t="s">
        <v>2488</v>
      </c>
      <c r="AB6" s="172" t="s">
        <v>2488</v>
      </c>
      <c r="AC6" s="172" t="s">
        <v>2488</v>
      </c>
      <c r="AD6" s="172" t="s">
        <v>2488</v>
      </c>
      <c r="AE6" s="172">
        <v>178367</v>
      </c>
      <c r="AF6" s="165">
        <v>19.399999999999999</v>
      </c>
      <c r="AG6" s="453"/>
      <c r="AI6" s="1"/>
      <c r="AJ6" s="1"/>
      <c r="AK6" s="1"/>
      <c r="AL6" s="1"/>
      <c r="AM6" s="1"/>
      <c r="AN6" s="1"/>
      <c r="AO6" s="1"/>
      <c r="AP6" s="1"/>
      <c r="AQ6" s="1"/>
      <c r="AR6" s="1"/>
      <c r="AS6" s="1"/>
    </row>
    <row r="7" spans="1:45" ht="19.5" customHeight="1">
      <c r="A7" s="930" t="s">
        <v>2593</v>
      </c>
      <c r="B7" s="1" t="s">
        <v>2125</v>
      </c>
      <c r="C7" s="172">
        <v>16460</v>
      </c>
      <c r="D7" s="172">
        <v>19241</v>
      </c>
      <c r="E7" s="172">
        <v>13616</v>
      </c>
      <c r="F7" s="172">
        <v>10228</v>
      </c>
      <c r="G7" s="172">
        <v>10074</v>
      </c>
      <c r="H7" s="172">
        <v>37191</v>
      </c>
      <c r="I7" s="172">
        <v>44553</v>
      </c>
      <c r="J7" s="172">
        <v>40698</v>
      </c>
      <c r="K7" s="172">
        <v>25446</v>
      </c>
      <c r="L7" s="172">
        <v>9812</v>
      </c>
      <c r="M7" s="172">
        <v>5889</v>
      </c>
      <c r="N7" s="172">
        <v>4210</v>
      </c>
      <c r="O7" s="172">
        <v>3500</v>
      </c>
      <c r="P7" s="172">
        <v>3030</v>
      </c>
      <c r="Q7" s="172">
        <v>2520</v>
      </c>
      <c r="R7" s="172">
        <v>1926</v>
      </c>
      <c r="S7" s="172">
        <v>2008</v>
      </c>
      <c r="T7" s="172" t="s">
        <v>2488</v>
      </c>
      <c r="U7" s="172" t="s">
        <v>2488</v>
      </c>
      <c r="V7" s="172" t="s">
        <v>2488</v>
      </c>
      <c r="W7" s="172" t="s">
        <v>2488</v>
      </c>
      <c r="X7" s="172" t="s">
        <v>2488</v>
      </c>
      <c r="Y7" s="172" t="s">
        <v>2488</v>
      </c>
      <c r="Z7" s="172" t="s">
        <v>2488</v>
      </c>
      <c r="AA7" s="172" t="s">
        <v>2488</v>
      </c>
      <c r="AB7" s="172" t="s">
        <v>2488</v>
      </c>
      <c r="AC7" s="172" t="s">
        <v>2488</v>
      </c>
      <c r="AD7" s="172" t="s">
        <v>2488</v>
      </c>
      <c r="AE7" s="172">
        <v>250402</v>
      </c>
      <c r="AF7" s="165">
        <v>63.8</v>
      </c>
      <c r="AG7" s="453"/>
      <c r="AI7" s="1"/>
      <c r="AJ7" s="1"/>
      <c r="AK7" s="1"/>
      <c r="AL7" s="1"/>
      <c r="AM7" s="1"/>
      <c r="AN7" s="1"/>
      <c r="AO7" s="1"/>
      <c r="AP7" s="1"/>
      <c r="AQ7" s="1"/>
      <c r="AR7" s="1"/>
      <c r="AS7" s="1"/>
    </row>
    <row r="8" spans="1:45" ht="12.6">
      <c r="A8" s="952"/>
      <c r="B8" s="1" t="s">
        <v>2126</v>
      </c>
      <c r="C8" s="391">
        <v>526</v>
      </c>
      <c r="D8" s="391">
        <v>2132</v>
      </c>
      <c r="E8" s="391">
        <v>2206</v>
      </c>
      <c r="F8" s="391">
        <v>2226</v>
      </c>
      <c r="G8" s="391">
        <v>3353</v>
      </c>
      <c r="H8" s="391">
        <v>7472</v>
      </c>
      <c r="I8" s="391">
        <v>7234</v>
      </c>
      <c r="J8" s="391">
        <v>7131</v>
      </c>
      <c r="K8" s="391">
        <v>4136</v>
      </c>
      <c r="L8" s="391">
        <v>1582</v>
      </c>
      <c r="M8" s="391">
        <v>1733</v>
      </c>
      <c r="N8" s="391">
        <v>1311</v>
      </c>
      <c r="O8" s="391">
        <v>1050</v>
      </c>
      <c r="P8" s="391">
        <v>904</v>
      </c>
      <c r="Q8" s="391">
        <v>798</v>
      </c>
      <c r="R8" s="391">
        <v>437</v>
      </c>
      <c r="S8" s="391">
        <v>584</v>
      </c>
      <c r="T8" s="172" t="s">
        <v>2488</v>
      </c>
      <c r="U8" s="172" t="s">
        <v>2488</v>
      </c>
      <c r="V8" s="172" t="s">
        <v>2488</v>
      </c>
      <c r="W8" s="172" t="s">
        <v>2488</v>
      </c>
      <c r="X8" s="172" t="s">
        <v>2488</v>
      </c>
      <c r="Y8" s="172" t="s">
        <v>2488</v>
      </c>
      <c r="Z8" s="172" t="s">
        <v>2488</v>
      </c>
      <c r="AA8" s="172" t="s">
        <v>2488</v>
      </c>
      <c r="AB8" s="172" t="s">
        <v>2488</v>
      </c>
      <c r="AC8" s="172" t="s">
        <v>2488</v>
      </c>
      <c r="AD8" s="172" t="s">
        <v>2488</v>
      </c>
      <c r="AE8" s="172">
        <v>44815</v>
      </c>
      <c r="AF8" s="165">
        <v>11.4</v>
      </c>
      <c r="AG8" s="453"/>
      <c r="AI8" s="1"/>
      <c r="AJ8" s="1"/>
      <c r="AK8" s="1"/>
      <c r="AL8" s="1"/>
      <c r="AM8" s="1"/>
      <c r="AN8" s="1"/>
      <c r="AO8" s="1"/>
      <c r="AP8" s="1"/>
      <c r="AQ8" s="1"/>
      <c r="AR8" s="1"/>
      <c r="AS8" s="1"/>
    </row>
    <row r="9" spans="1:45" ht="12.6">
      <c r="A9" s="952"/>
      <c r="B9" s="13" t="s">
        <v>2127</v>
      </c>
      <c r="C9" s="172">
        <v>204</v>
      </c>
      <c r="D9" s="172">
        <v>1747</v>
      </c>
      <c r="E9" s="172">
        <v>3661</v>
      </c>
      <c r="F9" s="172">
        <v>4523</v>
      </c>
      <c r="G9" s="172">
        <v>11140</v>
      </c>
      <c r="H9" s="172">
        <v>10938</v>
      </c>
      <c r="I9" s="172">
        <v>10742</v>
      </c>
      <c r="J9" s="172">
        <v>11832</v>
      </c>
      <c r="K9" s="172">
        <v>8496</v>
      </c>
      <c r="L9" s="172">
        <v>5164</v>
      </c>
      <c r="M9" s="172">
        <v>7034</v>
      </c>
      <c r="N9" s="172">
        <v>6403</v>
      </c>
      <c r="O9" s="172">
        <v>3499</v>
      </c>
      <c r="P9" s="172">
        <v>3883</v>
      </c>
      <c r="Q9" s="172">
        <v>3480</v>
      </c>
      <c r="R9" s="172">
        <v>2389</v>
      </c>
      <c r="S9" s="172">
        <v>2320</v>
      </c>
      <c r="T9" s="172" t="s">
        <v>2488</v>
      </c>
      <c r="U9" s="172" t="s">
        <v>2488</v>
      </c>
      <c r="V9" s="172" t="s">
        <v>2488</v>
      </c>
      <c r="W9" s="172" t="s">
        <v>2488</v>
      </c>
      <c r="X9" s="172" t="s">
        <v>2488</v>
      </c>
      <c r="Y9" s="172" t="s">
        <v>2488</v>
      </c>
      <c r="Z9" s="172" t="s">
        <v>2488</v>
      </c>
      <c r="AA9" s="172" t="s">
        <v>2488</v>
      </c>
      <c r="AB9" s="172" t="s">
        <v>2488</v>
      </c>
      <c r="AC9" s="172" t="s">
        <v>2488</v>
      </c>
      <c r="AD9" s="172" t="s">
        <v>2488</v>
      </c>
      <c r="AE9" s="172">
        <v>97455</v>
      </c>
      <c r="AF9" s="165">
        <v>24.8</v>
      </c>
      <c r="AG9" s="453"/>
      <c r="AI9" s="1"/>
      <c r="AJ9" s="1"/>
      <c r="AK9" s="1"/>
      <c r="AL9" s="1"/>
      <c r="AM9" s="1"/>
      <c r="AN9" s="1"/>
      <c r="AO9" s="1"/>
      <c r="AP9" s="1"/>
      <c r="AQ9" s="1"/>
      <c r="AR9" s="1"/>
      <c r="AS9" s="1"/>
    </row>
    <row r="10" spans="1:45" ht="21" customHeight="1">
      <c r="A10" s="930" t="s">
        <v>2304</v>
      </c>
      <c r="B10" s="1" t="s">
        <v>2125</v>
      </c>
      <c r="C10" s="172">
        <v>12555</v>
      </c>
      <c r="D10" s="172">
        <v>22797</v>
      </c>
      <c r="E10" s="172">
        <v>46745</v>
      </c>
      <c r="F10" s="172">
        <v>62601</v>
      </c>
      <c r="G10" s="172">
        <v>43066</v>
      </c>
      <c r="H10" s="172">
        <v>18610</v>
      </c>
      <c r="I10" s="172">
        <v>9542</v>
      </c>
      <c r="J10" s="172">
        <v>11535</v>
      </c>
      <c r="K10" s="172">
        <v>11503</v>
      </c>
      <c r="L10" s="172">
        <v>9979</v>
      </c>
      <c r="M10" s="172">
        <v>11802</v>
      </c>
      <c r="N10" s="172">
        <v>14974</v>
      </c>
      <c r="O10" s="172">
        <v>20018</v>
      </c>
      <c r="P10" s="172">
        <v>21594</v>
      </c>
      <c r="Q10" s="172">
        <v>10839</v>
      </c>
      <c r="R10" s="172">
        <v>11477</v>
      </c>
      <c r="S10" s="172">
        <v>12780</v>
      </c>
      <c r="T10" s="172">
        <v>6320</v>
      </c>
      <c r="U10" s="172">
        <v>8837</v>
      </c>
      <c r="V10" s="172">
        <v>9796</v>
      </c>
      <c r="W10" s="172">
        <v>10539</v>
      </c>
      <c r="X10" s="172">
        <v>12038</v>
      </c>
      <c r="Y10" s="172">
        <v>9620</v>
      </c>
      <c r="Z10" s="172">
        <v>7013</v>
      </c>
      <c r="AA10" s="172">
        <v>15538</v>
      </c>
      <c r="AB10" s="172">
        <v>16259</v>
      </c>
      <c r="AC10" s="172">
        <v>19859</v>
      </c>
      <c r="AD10" s="172">
        <v>26618</v>
      </c>
      <c r="AE10" s="172">
        <v>494854</v>
      </c>
      <c r="AF10" s="165">
        <v>70.7</v>
      </c>
      <c r="AG10" s="453"/>
      <c r="AI10" s="1"/>
      <c r="AJ10" s="1"/>
      <c r="AK10" s="1"/>
      <c r="AL10" s="1"/>
      <c r="AM10" s="1"/>
      <c r="AN10" s="1"/>
      <c r="AO10" s="1"/>
      <c r="AP10" s="1"/>
      <c r="AQ10" s="1"/>
      <c r="AR10" s="1"/>
      <c r="AS10" s="1"/>
    </row>
    <row r="11" spans="1:45" ht="12.6">
      <c r="A11" s="952"/>
      <c r="B11" s="1" t="s">
        <v>2126</v>
      </c>
      <c r="C11" s="172">
        <v>2738</v>
      </c>
      <c r="D11" s="172">
        <v>3326</v>
      </c>
      <c r="E11" s="172">
        <v>10321</v>
      </c>
      <c r="F11" s="172">
        <v>22732</v>
      </c>
      <c r="G11" s="172">
        <v>14369</v>
      </c>
      <c r="H11" s="172">
        <v>6900</v>
      </c>
      <c r="I11" s="172">
        <v>3287</v>
      </c>
      <c r="J11" s="172">
        <v>4081</v>
      </c>
      <c r="K11" s="172">
        <v>4525</v>
      </c>
      <c r="L11" s="172">
        <v>3547</v>
      </c>
      <c r="M11" s="172">
        <v>4258</v>
      </c>
      <c r="N11" s="172">
        <v>6233</v>
      </c>
      <c r="O11" s="172">
        <v>9740</v>
      </c>
      <c r="P11" s="172">
        <v>10973</v>
      </c>
      <c r="Q11" s="172">
        <v>4902</v>
      </c>
      <c r="R11" s="172">
        <v>5073</v>
      </c>
      <c r="S11" s="172">
        <v>6302</v>
      </c>
      <c r="T11" s="172">
        <v>2341</v>
      </c>
      <c r="U11" s="172">
        <v>4017</v>
      </c>
      <c r="V11" s="172">
        <v>4340</v>
      </c>
      <c r="W11" s="172">
        <v>5187</v>
      </c>
      <c r="X11" s="172">
        <v>4713</v>
      </c>
      <c r="Y11" s="172">
        <v>4204</v>
      </c>
      <c r="Z11" s="172">
        <v>1459</v>
      </c>
      <c r="AA11" s="172">
        <v>3896</v>
      </c>
      <c r="AB11" s="172">
        <v>3608</v>
      </c>
      <c r="AC11" s="172">
        <v>3171</v>
      </c>
      <c r="AD11" s="172">
        <v>3825</v>
      </c>
      <c r="AE11" s="172">
        <v>164068</v>
      </c>
      <c r="AF11" s="165">
        <v>23.5</v>
      </c>
      <c r="AG11" s="453"/>
      <c r="AI11" s="1"/>
      <c r="AJ11" s="1"/>
      <c r="AK11" s="1"/>
      <c r="AL11" s="1"/>
      <c r="AM11" s="1"/>
      <c r="AN11" s="1"/>
      <c r="AO11" s="1"/>
      <c r="AP11" s="1"/>
      <c r="AQ11" s="1"/>
      <c r="AR11" s="1"/>
      <c r="AS11" s="1"/>
    </row>
    <row r="12" spans="1:45" ht="14.1">
      <c r="A12" s="337"/>
      <c r="B12" s="90" t="s">
        <v>2646</v>
      </c>
      <c r="C12" s="172" t="s">
        <v>2488</v>
      </c>
      <c r="D12" s="172" t="s">
        <v>2488</v>
      </c>
      <c r="E12" s="172" t="s">
        <v>2488</v>
      </c>
      <c r="F12" s="172" t="s">
        <v>2488</v>
      </c>
      <c r="G12" s="172" t="s">
        <v>2488</v>
      </c>
      <c r="H12" s="172" t="s">
        <v>2488</v>
      </c>
      <c r="I12" s="172" t="s">
        <v>2488</v>
      </c>
      <c r="J12" s="172" t="s">
        <v>2488</v>
      </c>
      <c r="K12" s="172" t="s">
        <v>2488</v>
      </c>
      <c r="L12" s="172" t="s">
        <v>2488</v>
      </c>
      <c r="M12" s="172" t="s">
        <v>2488</v>
      </c>
      <c r="N12" s="172" t="s">
        <v>2488</v>
      </c>
      <c r="O12" s="172" t="s">
        <v>2488</v>
      </c>
      <c r="P12" s="172" t="s">
        <v>2488</v>
      </c>
      <c r="Q12" s="172" t="s">
        <v>2488</v>
      </c>
      <c r="R12" s="172" t="s">
        <v>2488</v>
      </c>
      <c r="S12" s="172" t="s">
        <v>2488</v>
      </c>
      <c r="T12" s="172">
        <v>974</v>
      </c>
      <c r="U12" s="172">
        <v>1758</v>
      </c>
      <c r="V12" s="172">
        <v>2099</v>
      </c>
      <c r="W12" s="172">
        <v>2854</v>
      </c>
      <c r="X12" s="172">
        <v>2766</v>
      </c>
      <c r="Y12" s="172">
        <v>2334</v>
      </c>
      <c r="Z12" s="172">
        <v>2602</v>
      </c>
      <c r="AA12" s="172">
        <v>5858</v>
      </c>
      <c r="AB12" s="172">
        <v>6109</v>
      </c>
      <c r="AC12" s="172">
        <v>6589</v>
      </c>
      <c r="AD12" s="172">
        <v>6579</v>
      </c>
      <c r="AE12" s="172">
        <v>40522</v>
      </c>
      <c r="AF12" s="165">
        <v>5.8</v>
      </c>
      <c r="AG12" s="453"/>
      <c r="AI12" s="1"/>
      <c r="AJ12" s="1"/>
      <c r="AK12" s="1"/>
      <c r="AL12" s="1"/>
      <c r="AM12" s="1"/>
      <c r="AN12" s="1"/>
      <c r="AO12" s="1"/>
      <c r="AP12" s="1"/>
      <c r="AQ12" s="1"/>
      <c r="AR12" s="1"/>
      <c r="AS12" s="1"/>
    </row>
    <row r="13" spans="1:45" ht="19.5" customHeight="1">
      <c r="A13" s="930" t="s">
        <v>62</v>
      </c>
      <c r="B13" s="1" t="s">
        <v>2125</v>
      </c>
      <c r="C13" s="172">
        <v>36246</v>
      </c>
      <c r="D13" s="172">
        <v>58478</v>
      </c>
      <c r="E13" s="172">
        <v>89749</v>
      </c>
      <c r="F13" s="172">
        <v>122715</v>
      </c>
      <c r="G13" s="172">
        <v>127836</v>
      </c>
      <c r="H13" s="172">
        <v>98431</v>
      </c>
      <c r="I13" s="172">
        <v>100021</v>
      </c>
      <c r="J13" s="172">
        <v>105183</v>
      </c>
      <c r="K13" s="172">
        <v>84077</v>
      </c>
      <c r="L13" s="172">
        <v>54156</v>
      </c>
      <c r="M13" s="172">
        <v>48317</v>
      </c>
      <c r="N13" s="172">
        <v>43201</v>
      </c>
      <c r="O13" s="172">
        <v>52804</v>
      </c>
      <c r="P13" s="172">
        <v>52003</v>
      </c>
      <c r="Q13" s="172">
        <v>35444</v>
      </c>
      <c r="R13" s="172">
        <v>30023</v>
      </c>
      <c r="S13" s="172">
        <v>30383</v>
      </c>
      <c r="T13" s="172">
        <v>15444</v>
      </c>
      <c r="U13" s="172">
        <v>22251</v>
      </c>
      <c r="V13" s="172">
        <v>24909</v>
      </c>
      <c r="W13" s="172">
        <v>27343</v>
      </c>
      <c r="X13" s="172">
        <v>31001</v>
      </c>
      <c r="Y13" s="172">
        <v>31638</v>
      </c>
      <c r="Z13" s="172">
        <v>7013</v>
      </c>
      <c r="AA13" s="172">
        <v>15538</v>
      </c>
      <c r="AB13" s="172">
        <v>16259</v>
      </c>
      <c r="AC13" s="172">
        <v>19859</v>
      </c>
      <c r="AD13" s="172">
        <v>26618</v>
      </c>
      <c r="AE13" s="172">
        <v>1406940</v>
      </c>
      <c r="AF13" s="165">
        <v>69.900000000000006</v>
      </c>
      <c r="AG13" s="113"/>
      <c r="AI13" s="1"/>
      <c r="AJ13" s="1"/>
      <c r="AK13" s="1"/>
      <c r="AL13" s="1"/>
      <c r="AM13" s="1"/>
      <c r="AN13" s="1"/>
      <c r="AO13" s="1"/>
      <c r="AP13" s="1"/>
      <c r="AQ13" s="1"/>
      <c r="AR13" s="1"/>
      <c r="AS13" s="1"/>
    </row>
    <row r="14" spans="1:45" ht="12.6">
      <c r="A14" s="952"/>
      <c r="B14" s="1" t="s">
        <v>2126</v>
      </c>
      <c r="C14" s="172">
        <v>3315</v>
      </c>
      <c r="D14" s="172">
        <v>7341</v>
      </c>
      <c r="E14" s="172">
        <v>17778</v>
      </c>
      <c r="F14" s="172">
        <v>32286</v>
      </c>
      <c r="G14" s="172">
        <v>32126</v>
      </c>
      <c r="H14" s="172">
        <v>19419</v>
      </c>
      <c r="I14" s="172">
        <v>15192</v>
      </c>
      <c r="J14" s="172">
        <v>14930</v>
      </c>
      <c r="K14" s="172">
        <v>12694</v>
      </c>
      <c r="L14" s="172">
        <v>7613</v>
      </c>
      <c r="M14" s="172">
        <v>8665</v>
      </c>
      <c r="N14" s="172">
        <v>10202</v>
      </c>
      <c r="O14" s="172">
        <v>14413</v>
      </c>
      <c r="P14" s="172">
        <v>16014</v>
      </c>
      <c r="Q14" s="172">
        <v>8580</v>
      </c>
      <c r="R14" s="172">
        <v>8100</v>
      </c>
      <c r="S14" s="172">
        <v>9760</v>
      </c>
      <c r="T14" s="172">
        <v>3906</v>
      </c>
      <c r="U14" s="172">
        <v>5564</v>
      </c>
      <c r="V14" s="172">
        <v>5654</v>
      </c>
      <c r="W14" s="172">
        <v>6881</v>
      </c>
      <c r="X14" s="172">
        <v>6562</v>
      </c>
      <c r="Y14" s="172">
        <v>6663</v>
      </c>
      <c r="Z14" s="172">
        <v>1459</v>
      </c>
      <c r="AA14" s="172">
        <v>3896</v>
      </c>
      <c r="AB14" s="172">
        <v>3608</v>
      </c>
      <c r="AC14" s="172">
        <v>3171</v>
      </c>
      <c r="AD14" s="172">
        <v>3825</v>
      </c>
      <c r="AE14" s="172">
        <v>289617</v>
      </c>
      <c r="AF14" s="165">
        <v>14.4</v>
      </c>
      <c r="AG14" s="113"/>
      <c r="AH14" s="54"/>
      <c r="AI14" s="1"/>
      <c r="AJ14" s="1"/>
      <c r="AK14" s="1"/>
      <c r="AL14" s="1"/>
      <c r="AM14" s="1"/>
      <c r="AN14" s="1"/>
      <c r="AO14" s="1"/>
      <c r="AP14" s="1"/>
      <c r="AQ14" s="1"/>
      <c r="AR14" s="1"/>
      <c r="AS14" s="1"/>
    </row>
    <row r="15" spans="1:45" ht="12.6">
      <c r="A15" s="952"/>
      <c r="B15" s="13" t="s">
        <v>2127</v>
      </c>
      <c r="C15" s="172">
        <v>1272</v>
      </c>
      <c r="D15" s="172">
        <v>5896</v>
      </c>
      <c r="E15" s="172">
        <v>8331</v>
      </c>
      <c r="F15" s="172">
        <v>17151</v>
      </c>
      <c r="G15" s="172">
        <v>33517</v>
      </c>
      <c r="H15" s="172">
        <v>14481</v>
      </c>
      <c r="I15" s="172">
        <v>16971</v>
      </c>
      <c r="J15" s="172">
        <v>16948</v>
      </c>
      <c r="K15" s="172">
        <v>12820</v>
      </c>
      <c r="L15" s="172">
        <v>11135</v>
      </c>
      <c r="M15" s="172">
        <v>12685</v>
      </c>
      <c r="N15" s="172">
        <v>13492</v>
      </c>
      <c r="O15" s="172">
        <v>11988</v>
      </c>
      <c r="P15" s="172">
        <v>11445</v>
      </c>
      <c r="Q15" s="172">
        <v>10475</v>
      </c>
      <c r="R15" s="172">
        <v>9441</v>
      </c>
      <c r="S15" s="172">
        <v>9928</v>
      </c>
      <c r="T15" s="172">
        <v>5476</v>
      </c>
      <c r="U15" s="172">
        <v>9198</v>
      </c>
      <c r="V15" s="172">
        <v>9497</v>
      </c>
      <c r="W15" s="172">
        <v>11671</v>
      </c>
      <c r="X15" s="172">
        <v>14946</v>
      </c>
      <c r="Y15" s="172">
        <v>19843</v>
      </c>
      <c r="Z15" s="172">
        <v>2602</v>
      </c>
      <c r="AA15" s="172">
        <v>5858</v>
      </c>
      <c r="AB15" s="172">
        <v>6109</v>
      </c>
      <c r="AC15" s="172">
        <v>6589</v>
      </c>
      <c r="AD15" s="172">
        <v>6579</v>
      </c>
      <c r="AE15" s="172">
        <v>316344</v>
      </c>
      <c r="AF15" s="165">
        <v>15.7</v>
      </c>
      <c r="AG15" s="113"/>
      <c r="AI15" s="1"/>
      <c r="AJ15" s="1"/>
      <c r="AK15" s="1"/>
      <c r="AL15" s="1"/>
      <c r="AM15" s="1"/>
      <c r="AN15" s="1"/>
      <c r="AO15" s="1"/>
      <c r="AP15" s="1"/>
      <c r="AQ15" s="1"/>
      <c r="AR15" s="1"/>
      <c r="AS15" s="1"/>
    </row>
    <row r="16" spans="1:45" ht="21.75" customHeight="1">
      <c r="B16" s="91" t="s">
        <v>2320</v>
      </c>
      <c r="C16" s="190">
        <v>7392</v>
      </c>
      <c r="D16" s="190">
        <v>12555</v>
      </c>
      <c r="E16" s="190">
        <v>11062</v>
      </c>
      <c r="F16" s="190">
        <v>3527</v>
      </c>
      <c r="G16" s="190">
        <v>6414</v>
      </c>
      <c r="H16" s="190">
        <v>2788</v>
      </c>
      <c r="I16" s="190">
        <v>2277</v>
      </c>
      <c r="J16" s="190">
        <v>1781</v>
      </c>
      <c r="K16" s="190">
        <v>2206</v>
      </c>
      <c r="L16" s="190">
        <v>703</v>
      </c>
      <c r="M16" s="190">
        <v>478</v>
      </c>
      <c r="N16" s="190">
        <v>244</v>
      </c>
      <c r="O16" s="190">
        <v>50</v>
      </c>
      <c r="P16" s="190">
        <v>41</v>
      </c>
      <c r="Q16" s="190">
        <v>108</v>
      </c>
      <c r="R16" s="190">
        <v>39</v>
      </c>
      <c r="S16" s="190">
        <v>81</v>
      </c>
      <c r="T16" s="190">
        <v>1</v>
      </c>
      <c r="U16" s="190">
        <v>0</v>
      </c>
      <c r="V16" s="190">
        <v>0</v>
      </c>
      <c r="W16" s="190">
        <v>0</v>
      </c>
      <c r="X16" s="190">
        <v>0</v>
      </c>
      <c r="Y16" s="190">
        <v>0</v>
      </c>
      <c r="Z16" s="190">
        <v>6</v>
      </c>
      <c r="AA16" s="190">
        <v>5</v>
      </c>
      <c r="AB16" s="190">
        <v>54</v>
      </c>
      <c r="AC16" s="190">
        <v>0</v>
      </c>
      <c r="AD16" s="190">
        <v>0</v>
      </c>
      <c r="AE16" s="172">
        <v>51812</v>
      </c>
      <c r="AF16" s="191" t="s">
        <v>2353</v>
      </c>
      <c r="AG16" s="453"/>
      <c r="AI16" s="1"/>
      <c r="AJ16" s="1"/>
      <c r="AK16" s="1"/>
      <c r="AL16" s="1"/>
      <c r="AM16" s="1"/>
      <c r="AN16" s="1"/>
      <c r="AO16" s="1"/>
      <c r="AP16" s="1"/>
      <c r="AQ16" s="1"/>
      <c r="AR16" s="1"/>
      <c r="AS16" s="1"/>
    </row>
    <row r="17" spans="1:45" ht="21.75" customHeight="1" thickBot="1">
      <c r="A17" s="384" t="s">
        <v>62</v>
      </c>
      <c r="B17" s="385"/>
      <c r="C17" s="189">
        <v>48225</v>
      </c>
      <c r="D17" s="189">
        <v>84270</v>
      </c>
      <c r="E17" s="189">
        <v>126920</v>
      </c>
      <c r="F17" s="189">
        <v>175679</v>
      </c>
      <c r="G17" s="189">
        <v>199893</v>
      </c>
      <c r="H17" s="189">
        <v>135119</v>
      </c>
      <c r="I17" s="189">
        <v>134461</v>
      </c>
      <c r="J17" s="189">
        <v>138842</v>
      </c>
      <c r="K17" s="189">
        <v>111797</v>
      </c>
      <c r="L17" s="189">
        <v>73607</v>
      </c>
      <c r="M17" s="189">
        <v>70145</v>
      </c>
      <c r="N17" s="189">
        <v>67139</v>
      </c>
      <c r="O17" s="189">
        <v>79255</v>
      </c>
      <c r="P17" s="189">
        <v>79503</v>
      </c>
      <c r="Q17" s="189">
        <v>54607</v>
      </c>
      <c r="R17" s="189">
        <v>47603</v>
      </c>
      <c r="S17" s="189">
        <v>50152</v>
      </c>
      <c r="T17" s="189">
        <v>24827</v>
      </c>
      <c r="U17" s="189">
        <v>37013</v>
      </c>
      <c r="V17" s="189">
        <v>40060</v>
      </c>
      <c r="W17" s="189">
        <v>45895</v>
      </c>
      <c r="X17" s="189">
        <v>52509</v>
      </c>
      <c r="Y17" s="189">
        <v>58144</v>
      </c>
      <c r="Z17" s="189">
        <v>11080</v>
      </c>
      <c r="AA17" s="392">
        <v>25297</v>
      </c>
      <c r="AB17" s="639">
        <v>26030</v>
      </c>
      <c r="AC17" s="718">
        <v>29619</v>
      </c>
      <c r="AD17" s="818">
        <v>37022</v>
      </c>
      <c r="AE17" s="392">
        <v>2064713</v>
      </c>
      <c r="AF17" s="404">
        <v>100</v>
      </c>
      <c r="AG17" s="453"/>
      <c r="AH17" s="1"/>
      <c r="AI17" s="1"/>
      <c r="AJ17" s="1"/>
      <c r="AK17" s="1"/>
      <c r="AL17" s="1"/>
      <c r="AM17" s="1"/>
      <c r="AN17" s="1"/>
      <c r="AO17" s="1"/>
      <c r="AP17" s="1"/>
      <c r="AQ17" s="1"/>
      <c r="AR17" s="1"/>
      <c r="AS17" s="1"/>
    </row>
    <row r="18" spans="1:45" ht="18.75" customHeight="1" thickTop="1">
      <c r="A18" s="958" t="s">
        <v>2349</v>
      </c>
      <c r="B18" s="959"/>
      <c r="C18" s="959"/>
      <c r="D18" s="959"/>
      <c r="E18" s="959"/>
      <c r="F18" s="959"/>
      <c r="G18" s="959"/>
      <c r="H18" s="959"/>
      <c r="I18" s="959"/>
      <c r="J18" s="959"/>
      <c r="K18" s="959"/>
      <c r="L18" s="959"/>
      <c r="M18" s="959"/>
      <c r="N18" s="959"/>
      <c r="O18" s="959"/>
      <c r="P18" s="959"/>
      <c r="Q18" s="959"/>
      <c r="R18" s="959"/>
      <c r="S18" s="959"/>
      <c r="T18" s="959"/>
      <c r="U18" s="959"/>
      <c r="V18" s="959"/>
      <c r="W18" s="959"/>
      <c r="X18" s="959"/>
      <c r="Y18" s="959"/>
      <c r="Z18" s="959"/>
      <c r="AB18" s="453"/>
      <c r="AC18" s="1"/>
      <c r="AD18" s="813"/>
      <c r="AE18" s="1"/>
      <c r="AF18" s="1"/>
      <c r="AG18" s="1"/>
      <c r="AH18" s="1"/>
      <c r="AI18" s="1"/>
      <c r="AJ18" s="1"/>
      <c r="AK18" s="1"/>
      <c r="AL18" s="1"/>
      <c r="AM18" s="1"/>
      <c r="AN18" s="1"/>
      <c r="AO18" s="1"/>
      <c r="AP18" s="1"/>
      <c r="AQ18" s="1"/>
      <c r="AR18" s="1"/>
      <c r="AS18" s="1"/>
    </row>
    <row r="19" spans="1:45" ht="15" customHeight="1">
      <c r="A19" s="956" t="s">
        <v>2630</v>
      </c>
      <c r="B19" s="956"/>
      <c r="C19" s="956"/>
      <c r="D19" s="956"/>
      <c r="E19" s="956"/>
      <c r="F19" s="956"/>
      <c r="G19" s="956"/>
      <c r="H19" s="956"/>
      <c r="I19" s="956"/>
      <c r="J19" s="956"/>
      <c r="K19" s="956"/>
      <c r="L19" s="956"/>
      <c r="M19" s="956"/>
      <c r="N19" s="956"/>
      <c r="O19" s="956"/>
      <c r="P19" s="956"/>
      <c r="Q19" s="956"/>
      <c r="R19" s="956"/>
      <c r="S19" s="956"/>
      <c r="T19" s="956"/>
      <c r="U19" s="956"/>
      <c r="V19" s="956"/>
      <c r="W19" s="956"/>
      <c r="X19" s="956"/>
      <c r="Y19" s="956"/>
      <c r="Z19" s="956"/>
      <c r="AB19" s="453"/>
      <c r="AC19" s="1"/>
      <c r="AD19" s="813"/>
      <c r="AE19" s="1"/>
      <c r="AF19" s="1"/>
      <c r="AG19" s="1"/>
      <c r="AH19" s="1"/>
      <c r="AI19" s="1"/>
      <c r="AJ19" s="1"/>
      <c r="AK19" s="1"/>
      <c r="AL19" s="1"/>
      <c r="AM19" s="1"/>
      <c r="AN19" s="1"/>
      <c r="AO19" s="1"/>
      <c r="AP19" s="1"/>
      <c r="AQ19" s="1"/>
      <c r="AR19" s="1"/>
      <c r="AS19" s="1"/>
    </row>
    <row r="20" spans="1:45" ht="15.75" customHeight="1">
      <c r="A20" s="957" t="s">
        <v>2708</v>
      </c>
      <c r="B20" s="957"/>
      <c r="C20" s="957"/>
      <c r="D20" s="957"/>
      <c r="E20" s="957"/>
      <c r="F20" s="957"/>
      <c r="G20" s="957"/>
      <c r="H20" s="957"/>
      <c r="I20" s="957"/>
      <c r="J20" s="957"/>
      <c r="K20" s="957"/>
      <c r="L20" s="957"/>
      <c r="M20" s="957"/>
      <c r="N20" s="957"/>
      <c r="O20" s="957"/>
      <c r="P20" s="957"/>
      <c r="Q20" s="957"/>
      <c r="R20" s="957"/>
      <c r="S20" s="957"/>
      <c r="T20" s="957"/>
      <c r="U20" s="957"/>
      <c r="V20" s="957"/>
      <c r="W20" s="957"/>
      <c r="X20" s="957"/>
      <c r="Y20" s="957"/>
      <c r="Z20" s="957"/>
      <c r="AB20" s="453"/>
      <c r="AC20" s="1"/>
      <c r="AD20" s="813"/>
      <c r="AE20" s="1"/>
      <c r="AF20" s="1"/>
      <c r="AG20" s="1"/>
      <c r="AH20" s="1"/>
      <c r="AI20" s="1"/>
      <c r="AJ20" s="1"/>
      <c r="AK20" s="1"/>
      <c r="AL20" s="1"/>
      <c r="AM20" s="1"/>
      <c r="AN20" s="1"/>
      <c r="AO20" s="1"/>
      <c r="AP20" s="1"/>
      <c r="AQ20" s="1"/>
      <c r="AR20" s="1"/>
      <c r="AS20" s="1"/>
    </row>
    <row r="21" spans="1:45" ht="13.8">
      <c r="A21" s="1" t="s">
        <v>2865</v>
      </c>
      <c r="C21" s="54"/>
      <c r="D21" s="54"/>
      <c r="E21" s="54"/>
      <c r="F21" s="54"/>
      <c r="G21" s="54"/>
      <c r="H21" s="54"/>
      <c r="I21" s="54"/>
      <c r="J21" s="54"/>
      <c r="K21" s="54"/>
      <c r="L21" s="54"/>
      <c r="M21" s="54"/>
      <c r="N21" s="54"/>
      <c r="O21" s="54"/>
      <c r="P21" s="54"/>
      <c r="Q21" s="54"/>
      <c r="R21" s="54"/>
      <c r="S21" s="54"/>
      <c r="T21" s="54"/>
      <c r="U21" s="54"/>
      <c r="V21" s="54"/>
      <c r="W21" s="54"/>
      <c r="X21" s="54"/>
      <c r="Y21" s="54"/>
      <c r="AB21" s="453"/>
      <c r="AC21" s="1"/>
      <c r="AD21" s="813"/>
      <c r="AE21" s="1"/>
      <c r="AF21" s="1"/>
      <c r="AG21" s="1"/>
      <c r="AH21" s="1"/>
      <c r="AI21" s="1"/>
      <c r="AJ21" s="1"/>
      <c r="AK21" s="1"/>
      <c r="AL21" s="1"/>
      <c r="AM21" s="1"/>
      <c r="AN21" s="1"/>
      <c r="AO21" s="1"/>
      <c r="AP21" s="1"/>
      <c r="AQ21" s="1"/>
      <c r="AR21" s="1"/>
      <c r="AS21" s="1"/>
    </row>
    <row r="22" spans="1:45" ht="13.8">
      <c r="A22" s="1" t="s">
        <v>2647</v>
      </c>
      <c r="C22" s="54"/>
      <c r="D22" s="54"/>
      <c r="E22" s="54"/>
      <c r="F22" s="54"/>
      <c r="G22" s="54"/>
      <c r="H22" s="54"/>
      <c r="I22" s="54"/>
      <c r="J22" s="54"/>
      <c r="K22" s="54"/>
      <c r="L22" s="54"/>
      <c r="M22" s="54"/>
      <c r="N22" s="54"/>
      <c r="O22" s="54"/>
      <c r="P22" s="54"/>
      <c r="Q22" s="54"/>
      <c r="R22" s="54"/>
      <c r="S22" s="54"/>
      <c r="T22" s="54"/>
      <c r="U22" s="54"/>
      <c r="V22" s="54"/>
      <c r="W22" s="54"/>
      <c r="X22" s="54"/>
      <c r="Y22" s="54"/>
      <c r="AB22" s="453"/>
      <c r="AC22" s="1"/>
      <c r="AD22" s="813"/>
      <c r="AE22" s="1"/>
      <c r="AF22" s="1"/>
      <c r="AG22" s="1"/>
      <c r="AH22" s="1"/>
      <c r="AI22" s="1"/>
      <c r="AJ22" s="1"/>
      <c r="AK22" s="1"/>
      <c r="AL22" s="1"/>
      <c r="AM22" s="1"/>
      <c r="AN22" s="1"/>
      <c r="AO22" s="1"/>
      <c r="AP22" s="1"/>
      <c r="AQ22" s="1"/>
      <c r="AR22" s="1"/>
      <c r="AS22" s="1"/>
    </row>
    <row r="23" spans="1:45">
      <c r="A23" s="857" t="s">
        <v>2489</v>
      </c>
      <c r="B23" s="858"/>
      <c r="C23" s="858"/>
      <c r="D23" s="858"/>
      <c r="E23" s="858"/>
      <c r="F23" s="858"/>
      <c r="G23" s="858"/>
      <c r="H23" s="74"/>
      <c r="I23" s="74"/>
      <c r="J23" s="74"/>
      <c r="K23" s="74"/>
      <c r="L23" s="74"/>
      <c r="M23" s="74"/>
      <c r="N23" s="74"/>
      <c r="O23" s="74"/>
      <c r="P23" s="74"/>
      <c r="Q23" s="74"/>
      <c r="R23" s="35"/>
      <c r="S23" s="74"/>
      <c r="T23" s="74"/>
      <c r="U23" s="74"/>
      <c r="V23" s="74"/>
      <c r="W23" s="74"/>
      <c r="X23" s="74"/>
      <c r="Y23" s="74"/>
      <c r="AB23" s="453"/>
      <c r="AC23" s="1"/>
      <c r="AD23" s="813"/>
      <c r="AE23" s="1"/>
      <c r="AF23" s="1"/>
      <c r="AG23" s="1"/>
      <c r="AH23" s="1"/>
      <c r="AI23" s="1"/>
      <c r="AJ23" s="1"/>
      <c r="AK23" s="1"/>
      <c r="AL23" s="1"/>
      <c r="AM23" s="1"/>
      <c r="AN23" s="1"/>
      <c r="AO23" s="1"/>
      <c r="AP23" s="1"/>
      <c r="AQ23" s="1"/>
      <c r="AR23" s="1"/>
      <c r="AS23" s="1"/>
    </row>
    <row r="24" spans="1:45">
      <c r="A24" s="74"/>
      <c r="B24" s="74"/>
      <c r="C24" s="74"/>
      <c r="D24" s="74"/>
      <c r="E24" s="74"/>
      <c r="F24" s="74"/>
      <c r="G24" s="74"/>
      <c r="H24" s="74"/>
      <c r="I24" s="74"/>
      <c r="J24" s="74"/>
      <c r="K24" s="74"/>
      <c r="L24" s="74"/>
      <c r="M24" s="74"/>
      <c r="N24" s="74"/>
      <c r="O24" s="74"/>
      <c r="P24" s="74"/>
      <c r="Q24" s="74"/>
      <c r="R24" s="35"/>
      <c r="S24" s="74"/>
      <c r="T24" s="74"/>
      <c r="U24" s="74"/>
      <c r="V24" s="74"/>
      <c r="W24" s="74"/>
      <c r="X24" s="74"/>
      <c r="Y24" s="74"/>
      <c r="AB24" s="1"/>
      <c r="AC24" s="1"/>
      <c r="AD24" s="813"/>
      <c r="AE24" s="1"/>
      <c r="AF24" s="1"/>
      <c r="AG24" s="1"/>
      <c r="AH24" s="1"/>
      <c r="AI24" s="1"/>
      <c r="AJ24" s="1"/>
      <c r="AK24" s="1"/>
      <c r="AL24" s="1"/>
      <c r="AM24" s="1"/>
      <c r="AN24" s="1"/>
      <c r="AO24" s="1"/>
      <c r="AP24" s="1"/>
      <c r="AQ24" s="1"/>
      <c r="AR24" s="1"/>
      <c r="AS24" s="1"/>
    </row>
    <row r="25" spans="1:45">
      <c r="A25" s="286" t="s">
        <v>1</v>
      </c>
      <c r="B25" s="287" t="str">
        <f>Contents!C35</f>
        <v>27 Feb 2020</v>
      </c>
      <c r="C25" s="74"/>
      <c r="D25" s="74"/>
      <c r="E25" s="74"/>
      <c r="F25" s="74"/>
      <c r="G25" s="74"/>
      <c r="H25" s="74"/>
      <c r="I25" s="74"/>
      <c r="J25" s="74"/>
      <c r="K25" s="74"/>
      <c r="L25" s="74"/>
      <c r="M25" s="74"/>
      <c r="N25" s="74"/>
      <c r="O25" s="74"/>
      <c r="P25" s="74"/>
      <c r="Q25" s="74"/>
      <c r="R25" s="35"/>
      <c r="S25" s="74"/>
      <c r="T25" s="74"/>
      <c r="U25" s="74"/>
      <c r="V25" s="74"/>
      <c r="W25" s="74"/>
      <c r="X25" s="74"/>
      <c r="Y25" s="74"/>
      <c r="AB25" s="1"/>
      <c r="AC25" s="1"/>
      <c r="AD25" s="813"/>
      <c r="AE25" s="1"/>
      <c r="AF25" s="1"/>
      <c r="AG25" s="1"/>
      <c r="AH25" s="1"/>
      <c r="AI25" s="1"/>
      <c r="AJ25" s="1"/>
      <c r="AK25" s="1"/>
      <c r="AL25" s="1"/>
      <c r="AM25" s="1"/>
      <c r="AN25" s="1"/>
      <c r="AO25" s="1"/>
      <c r="AP25" s="1"/>
      <c r="AQ25" s="1"/>
      <c r="AR25" s="1"/>
      <c r="AS25" s="1"/>
    </row>
    <row r="26" spans="1:45">
      <c r="A26" s="286" t="s">
        <v>2665</v>
      </c>
      <c r="B26" s="287" t="str">
        <f>Contents!D35</f>
        <v>28 May 2020</v>
      </c>
      <c r="C26" s="74"/>
      <c r="D26" s="74"/>
      <c r="E26" s="74"/>
      <c r="F26" s="74"/>
      <c r="G26" s="74"/>
      <c r="H26" s="74"/>
      <c r="I26" s="74"/>
      <c r="J26" s="74"/>
      <c r="K26" s="74"/>
      <c r="L26" s="74"/>
      <c r="M26" s="74"/>
      <c r="N26" s="74"/>
      <c r="O26" s="74"/>
      <c r="P26" s="74"/>
      <c r="Q26" s="74"/>
      <c r="R26" s="35"/>
      <c r="S26" s="74"/>
      <c r="T26" s="74"/>
      <c r="U26" s="74"/>
      <c r="V26" s="74"/>
      <c r="W26" s="74"/>
      <c r="X26" s="74"/>
      <c r="Y26" s="74"/>
      <c r="AB26" s="1"/>
      <c r="AC26" s="1"/>
      <c r="AD26" s="813"/>
      <c r="AE26" s="1"/>
      <c r="AF26" s="1"/>
      <c r="AG26" s="1"/>
      <c r="AH26" s="1"/>
      <c r="AI26" s="1"/>
      <c r="AJ26" s="1"/>
      <c r="AK26" s="1"/>
      <c r="AL26" s="1"/>
      <c r="AM26" s="1"/>
      <c r="AN26" s="1"/>
      <c r="AO26" s="1"/>
      <c r="AP26" s="1"/>
      <c r="AQ26" s="1"/>
      <c r="AR26" s="1"/>
      <c r="AS26" s="1"/>
    </row>
    <row r="27" spans="1:45">
      <c r="A27" s="74"/>
      <c r="B27" s="74"/>
      <c r="C27" s="74"/>
      <c r="D27" s="74"/>
      <c r="E27" s="74"/>
      <c r="F27" s="74"/>
      <c r="G27" s="74"/>
      <c r="H27" s="74"/>
      <c r="I27" s="74"/>
      <c r="J27" s="74"/>
      <c r="K27" s="74"/>
      <c r="L27" s="74"/>
      <c r="M27" s="74"/>
      <c r="N27" s="74"/>
      <c r="O27" s="74"/>
      <c r="P27" s="74"/>
      <c r="Q27" s="74"/>
      <c r="R27" s="74"/>
      <c r="S27" s="74"/>
      <c r="T27" s="74"/>
      <c r="U27" s="74"/>
      <c r="V27" s="74"/>
      <c r="W27" s="74"/>
      <c r="X27" s="74"/>
      <c r="Y27" s="74"/>
      <c r="AB27" s="1"/>
      <c r="AC27" s="1"/>
      <c r="AD27" s="813"/>
      <c r="AE27" s="1"/>
      <c r="AF27" s="1"/>
      <c r="AG27" s="1"/>
      <c r="AH27" s="1"/>
      <c r="AI27" s="1"/>
      <c r="AJ27" s="1"/>
      <c r="AK27" s="1"/>
      <c r="AL27" s="1"/>
      <c r="AM27" s="1"/>
      <c r="AN27" s="1"/>
      <c r="AO27" s="1"/>
      <c r="AP27" s="1"/>
      <c r="AQ27" s="1"/>
      <c r="AR27" s="1"/>
      <c r="AS27" s="1"/>
    </row>
    <row r="28" spans="1:45">
      <c r="A28" s="74"/>
      <c r="B28" s="74"/>
      <c r="C28" s="74"/>
      <c r="D28" s="74"/>
      <c r="E28" s="74"/>
      <c r="F28" s="74"/>
      <c r="G28" s="74"/>
      <c r="H28" s="74"/>
      <c r="I28" s="74"/>
      <c r="J28" s="74"/>
      <c r="K28" s="74"/>
      <c r="L28" s="74"/>
      <c r="M28" s="74"/>
      <c r="N28" s="74"/>
      <c r="O28" s="74"/>
      <c r="P28" s="74"/>
      <c r="Q28" s="74"/>
      <c r="R28" s="74"/>
      <c r="S28" s="74"/>
      <c r="T28" s="74"/>
      <c r="U28" s="74"/>
      <c r="V28" s="74"/>
      <c r="W28" s="74"/>
      <c r="X28" s="74"/>
      <c r="Y28" s="74"/>
      <c r="AB28" s="1"/>
      <c r="AC28" s="1"/>
      <c r="AD28" s="813"/>
      <c r="AE28" s="1"/>
      <c r="AF28" s="1"/>
      <c r="AG28" s="1"/>
      <c r="AH28" s="1"/>
      <c r="AI28" s="1"/>
      <c r="AJ28" s="1"/>
      <c r="AK28" s="1"/>
      <c r="AL28" s="1"/>
      <c r="AM28" s="1"/>
      <c r="AN28" s="1"/>
      <c r="AO28" s="1"/>
      <c r="AP28" s="1"/>
      <c r="AQ28" s="1"/>
      <c r="AR28" s="1"/>
      <c r="AS28" s="1"/>
    </row>
    <row r="29" spans="1:45">
      <c r="A29" s="74"/>
      <c r="B29" s="74"/>
      <c r="C29" s="74"/>
      <c r="D29" s="74"/>
      <c r="E29" s="74"/>
      <c r="F29" s="74"/>
      <c r="G29" s="74"/>
      <c r="H29" s="74"/>
      <c r="I29" s="74"/>
      <c r="J29" s="74"/>
      <c r="K29" s="74"/>
      <c r="L29" s="74"/>
      <c r="M29" s="74"/>
      <c r="N29" s="74"/>
      <c r="O29" s="74"/>
      <c r="P29" s="74"/>
      <c r="Q29" s="74"/>
      <c r="R29" s="74"/>
      <c r="S29" s="74"/>
      <c r="T29" s="74"/>
      <c r="U29" s="74"/>
      <c r="V29" s="74"/>
      <c r="W29" s="74"/>
      <c r="X29" s="74"/>
      <c r="Y29" s="74"/>
      <c r="AB29" s="1"/>
      <c r="AC29" s="1"/>
      <c r="AD29" s="813"/>
      <c r="AE29" s="1"/>
      <c r="AF29" s="1"/>
      <c r="AG29" s="1"/>
      <c r="AH29" s="1"/>
      <c r="AI29" s="1"/>
      <c r="AJ29" s="1"/>
      <c r="AK29" s="1"/>
      <c r="AL29" s="1"/>
      <c r="AM29" s="1"/>
      <c r="AN29" s="1"/>
      <c r="AO29" s="1"/>
      <c r="AP29" s="1"/>
      <c r="AQ29" s="1"/>
      <c r="AR29" s="1"/>
      <c r="AS29" s="1"/>
    </row>
    <row r="30" spans="1:45">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1"/>
      <c r="AC30" s="1"/>
      <c r="AD30" s="813"/>
      <c r="AE30" s="1"/>
      <c r="AF30" s="1"/>
      <c r="AG30" s="1"/>
      <c r="AH30" s="1"/>
      <c r="AI30" s="1"/>
      <c r="AJ30" s="1"/>
      <c r="AK30" s="1"/>
      <c r="AL30" s="1"/>
      <c r="AM30" s="1"/>
      <c r="AN30" s="1"/>
      <c r="AO30" s="1"/>
      <c r="AP30" s="1"/>
      <c r="AQ30" s="1"/>
      <c r="AR30" s="1"/>
      <c r="AS30" s="1"/>
    </row>
    <row r="31" spans="1:45">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1"/>
      <c r="AC31" s="1"/>
      <c r="AD31" s="813"/>
      <c r="AE31" s="1"/>
      <c r="AF31" s="1"/>
      <c r="AG31" s="1"/>
      <c r="AH31" s="1"/>
      <c r="AI31" s="1"/>
      <c r="AJ31" s="1"/>
      <c r="AK31" s="1"/>
      <c r="AL31" s="1"/>
      <c r="AM31" s="1"/>
      <c r="AN31" s="1"/>
      <c r="AO31" s="1"/>
      <c r="AP31" s="1"/>
      <c r="AQ31" s="1"/>
      <c r="AR31" s="1"/>
      <c r="AS31" s="1"/>
    </row>
    <row r="32" spans="1:45">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1"/>
      <c r="AC32" s="1"/>
      <c r="AD32" s="813"/>
      <c r="AE32" s="1"/>
      <c r="AF32" s="1"/>
      <c r="AG32" s="1"/>
      <c r="AH32" s="1"/>
      <c r="AI32" s="1"/>
      <c r="AJ32" s="1"/>
      <c r="AK32" s="1"/>
      <c r="AL32" s="1"/>
      <c r="AM32" s="1"/>
      <c r="AN32" s="1"/>
      <c r="AO32" s="1"/>
      <c r="AP32" s="1"/>
      <c r="AQ32" s="1"/>
      <c r="AR32" s="1"/>
      <c r="AS32" s="1"/>
    </row>
    <row r="33" spans="1:45">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1"/>
      <c r="AC33" s="1"/>
      <c r="AD33" s="813"/>
      <c r="AE33" s="1"/>
      <c r="AF33" s="1"/>
      <c r="AG33" s="1"/>
      <c r="AH33" s="1"/>
      <c r="AI33" s="1"/>
      <c r="AJ33" s="1"/>
      <c r="AK33" s="1"/>
      <c r="AL33" s="1"/>
      <c r="AM33" s="1"/>
      <c r="AN33" s="1"/>
      <c r="AO33" s="1"/>
      <c r="AP33" s="1"/>
      <c r="AQ33" s="1"/>
      <c r="AR33" s="1"/>
      <c r="AS33" s="1"/>
    </row>
    <row r="34" spans="1:45">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1"/>
      <c r="AC34" s="1"/>
      <c r="AD34" s="813"/>
      <c r="AE34" s="1"/>
      <c r="AF34" s="1"/>
      <c r="AG34" s="1"/>
      <c r="AH34" s="1"/>
      <c r="AI34" s="1"/>
      <c r="AJ34" s="1"/>
      <c r="AK34" s="1"/>
      <c r="AL34" s="1"/>
      <c r="AM34" s="1"/>
      <c r="AN34" s="1"/>
      <c r="AO34" s="1"/>
      <c r="AP34" s="1"/>
      <c r="AQ34" s="1"/>
      <c r="AR34" s="1"/>
      <c r="AS34" s="1"/>
    </row>
    <row r="35" spans="1:45">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1"/>
      <c r="AC35" s="1"/>
      <c r="AD35" s="813"/>
      <c r="AE35" s="1"/>
      <c r="AF35" s="1"/>
      <c r="AG35" s="1"/>
      <c r="AH35" s="1"/>
      <c r="AI35" s="1"/>
      <c r="AJ35" s="1"/>
      <c r="AK35" s="1"/>
      <c r="AL35" s="1"/>
      <c r="AM35" s="1"/>
      <c r="AN35" s="1"/>
      <c r="AO35" s="1"/>
      <c r="AP35" s="1"/>
      <c r="AQ35" s="1"/>
      <c r="AR35" s="1"/>
      <c r="AS35" s="1"/>
    </row>
    <row r="36" spans="1:45">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1"/>
      <c r="AC36" s="1"/>
      <c r="AD36" s="813"/>
      <c r="AE36" s="1"/>
      <c r="AF36" s="1"/>
      <c r="AG36" s="1"/>
      <c r="AH36" s="1"/>
      <c r="AI36" s="1"/>
      <c r="AJ36" s="1"/>
      <c r="AK36" s="1"/>
      <c r="AL36" s="1"/>
      <c r="AM36" s="1"/>
      <c r="AN36" s="1"/>
      <c r="AO36" s="1"/>
      <c r="AP36" s="1"/>
      <c r="AQ36" s="1"/>
      <c r="AR36" s="1"/>
      <c r="AS36" s="1"/>
    </row>
    <row r="37" spans="1:45">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1"/>
      <c r="AC37" s="1"/>
      <c r="AD37" s="813"/>
      <c r="AE37" s="1"/>
      <c r="AF37" s="1"/>
      <c r="AG37" s="1"/>
      <c r="AH37" s="1"/>
      <c r="AI37" s="1"/>
      <c r="AJ37" s="1"/>
      <c r="AK37" s="1"/>
      <c r="AL37" s="1"/>
      <c r="AM37" s="1"/>
      <c r="AN37" s="1"/>
      <c r="AO37" s="1"/>
      <c r="AP37" s="1"/>
      <c r="AQ37" s="1"/>
      <c r="AR37" s="1"/>
      <c r="AS37" s="1"/>
    </row>
    <row r="38" spans="1:45">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1"/>
      <c r="AC38" s="1"/>
      <c r="AD38" s="813"/>
      <c r="AE38" s="1"/>
      <c r="AF38" s="1"/>
      <c r="AG38" s="1"/>
      <c r="AH38" s="1"/>
      <c r="AI38" s="1"/>
      <c r="AJ38" s="1"/>
      <c r="AK38" s="1"/>
      <c r="AL38" s="1"/>
      <c r="AM38" s="1"/>
      <c r="AN38" s="1"/>
      <c r="AO38" s="1"/>
      <c r="AP38" s="1"/>
      <c r="AQ38" s="1"/>
      <c r="AR38" s="1"/>
      <c r="AS38" s="1"/>
    </row>
    <row r="39" spans="1:45">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1"/>
      <c r="AC39" s="1"/>
      <c r="AD39" s="813"/>
      <c r="AE39" s="1"/>
      <c r="AF39" s="1"/>
      <c r="AG39" s="1"/>
      <c r="AH39" s="1"/>
      <c r="AI39" s="1"/>
      <c r="AJ39" s="1"/>
      <c r="AK39" s="1"/>
      <c r="AL39" s="1"/>
      <c r="AM39" s="1"/>
      <c r="AN39" s="1"/>
      <c r="AO39" s="1"/>
      <c r="AP39" s="1"/>
      <c r="AQ39" s="1"/>
      <c r="AR39" s="1"/>
      <c r="AS39" s="1"/>
    </row>
    <row r="40" spans="1:45">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1"/>
      <c r="AC40" s="1"/>
      <c r="AD40" s="813"/>
      <c r="AE40" s="1"/>
      <c r="AF40" s="1"/>
      <c r="AG40" s="1"/>
      <c r="AH40" s="1"/>
      <c r="AI40" s="1"/>
      <c r="AJ40" s="1"/>
      <c r="AK40" s="1"/>
      <c r="AL40" s="1"/>
      <c r="AM40" s="1"/>
      <c r="AN40" s="1"/>
      <c r="AO40" s="1"/>
      <c r="AP40" s="1"/>
      <c r="AQ40" s="1"/>
      <c r="AR40" s="1"/>
      <c r="AS40" s="1"/>
    </row>
    <row r="41" spans="1:45">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1"/>
      <c r="AC41" s="1"/>
      <c r="AD41" s="813"/>
      <c r="AE41" s="1"/>
      <c r="AF41" s="1"/>
      <c r="AG41" s="1"/>
      <c r="AH41" s="1"/>
      <c r="AI41" s="1"/>
      <c r="AJ41" s="1"/>
      <c r="AK41" s="1"/>
      <c r="AL41" s="1"/>
      <c r="AM41" s="1"/>
      <c r="AN41" s="1"/>
      <c r="AO41" s="1"/>
      <c r="AP41" s="1"/>
      <c r="AQ41" s="1"/>
      <c r="AR41" s="1"/>
      <c r="AS41" s="1"/>
    </row>
    <row r="42" spans="1:45">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1"/>
      <c r="AC42" s="1"/>
      <c r="AD42" s="813"/>
      <c r="AE42" s="1"/>
      <c r="AF42" s="1"/>
      <c r="AG42" s="1"/>
      <c r="AH42" s="1"/>
      <c r="AI42" s="1"/>
      <c r="AJ42" s="1"/>
      <c r="AK42" s="1"/>
      <c r="AL42" s="1"/>
      <c r="AM42" s="1"/>
      <c r="AN42" s="1"/>
      <c r="AO42" s="1"/>
      <c r="AP42" s="1"/>
      <c r="AQ42" s="1"/>
      <c r="AR42" s="1"/>
      <c r="AS42" s="1"/>
    </row>
    <row r="43" spans="1:45">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1"/>
      <c r="AC43" s="1"/>
      <c r="AD43" s="813"/>
      <c r="AE43" s="1"/>
      <c r="AF43" s="1"/>
      <c r="AG43" s="1"/>
      <c r="AH43" s="1"/>
      <c r="AI43" s="1"/>
      <c r="AJ43" s="1"/>
      <c r="AK43" s="1"/>
      <c r="AL43" s="1"/>
      <c r="AM43" s="1"/>
      <c r="AN43" s="1"/>
      <c r="AO43" s="1"/>
      <c r="AP43" s="1"/>
      <c r="AQ43" s="1"/>
      <c r="AR43" s="1"/>
      <c r="AS43" s="1"/>
    </row>
    <row r="44" spans="1:45">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1"/>
      <c r="AC44" s="1"/>
      <c r="AD44" s="813"/>
      <c r="AE44" s="1"/>
      <c r="AF44" s="1"/>
      <c r="AG44" s="1"/>
      <c r="AH44" s="1"/>
      <c r="AI44" s="1"/>
      <c r="AJ44" s="1"/>
      <c r="AK44" s="1"/>
      <c r="AL44" s="1"/>
      <c r="AM44" s="1"/>
      <c r="AN44" s="1"/>
      <c r="AO44" s="1"/>
      <c r="AP44" s="1"/>
      <c r="AQ44" s="1"/>
      <c r="AR44" s="1"/>
      <c r="AS44" s="1"/>
    </row>
    <row r="45" spans="1:45">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1"/>
      <c r="AC45" s="1"/>
      <c r="AD45" s="813"/>
      <c r="AE45" s="1"/>
      <c r="AF45" s="1"/>
      <c r="AG45" s="1"/>
      <c r="AH45" s="1"/>
      <c r="AI45" s="1"/>
      <c r="AJ45" s="1"/>
      <c r="AK45" s="1"/>
      <c r="AL45" s="1"/>
      <c r="AM45" s="1"/>
      <c r="AN45" s="1"/>
      <c r="AO45" s="1"/>
      <c r="AP45" s="1"/>
      <c r="AQ45" s="1"/>
      <c r="AR45" s="1"/>
      <c r="AS45" s="1"/>
    </row>
    <row r="46" spans="1:45">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1"/>
      <c r="AC46" s="1"/>
      <c r="AD46" s="813"/>
      <c r="AE46" s="1"/>
      <c r="AF46" s="1"/>
      <c r="AG46" s="1"/>
      <c r="AH46" s="1"/>
      <c r="AI46" s="1"/>
      <c r="AJ46" s="1"/>
      <c r="AK46" s="1"/>
      <c r="AL46" s="1"/>
      <c r="AM46" s="1"/>
      <c r="AN46" s="1"/>
      <c r="AO46" s="1"/>
      <c r="AP46" s="1"/>
      <c r="AQ46" s="1"/>
      <c r="AR46" s="1"/>
      <c r="AS46" s="1"/>
    </row>
    <row r="47" spans="1:45">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1"/>
      <c r="AC47" s="1"/>
      <c r="AD47" s="813"/>
      <c r="AE47" s="1"/>
      <c r="AF47" s="1"/>
      <c r="AG47" s="1"/>
      <c r="AH47" s="1"/>
      <c r="AI47" s="1"/>
      <c r="AJ47" s="1"/>
      <c r="AK47" s="1"/>
      <c r="AL47" s="1"/>
      <c r="AM47" s="1"/>
      <c r="AN47" s="1"/>
      <c r="AO47" s="1"/>
      <c r="AP47" s="1"/>
      <c r="AQ47" s="1"/>
      <c r="AR47" s="1"/>
      <c r="AS47" s="1"/>
    </row>
    <row r="48" spans="1:45">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1"/>
      <c r="AC48" s="1"/>
      <c r="AD48" s="813"/>
      <c r="AE48" s="1"/>
      <c r="AF48" s="1"/>
      <c r="AG48" s="1"/>
      <c r="AH48" s="1"/>
      <c r="AI48" s="1"/>
      <c r="AJ48" s="1"/>
      <c r="AK48" s="1"/>
      <c r="AL48" s="1"/>
      <c r="AM48" s="1"/>
      <c r="AN48" s="1"/>
      <c r="AO48" s="1"/>
      <c r="AP48" s="1"/>
      <c r="AQ48" s="1"/>
      <c r="AR48" s="1"/>
      <c r="AS48" s="1"/>
    </row>
    <row r="49" spans="1:45">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1"/>
      <c r="AC49" s="1"/>
      <c r="AD49" s="813"/>
      <c r="AE49" s="1"/>
      <c r="AF49" s="1"/>
      <c r="AG49" s="1"/>
      <c r="AH49" s="1"/>
      <c r="AI49" s="1"/>
      <c r="AJ49" s="1"/>
      <c r="AK49" s="1"/>
      <c r="AL49" s="1"/>
      <c r="AM49" s="1"/>
      <c r="AN49" s="1"/>
      <c r="AO49" s="1"/>
      <c r="AP49" s="1"/>
      <c r="AQ49" s="1"/>
      <c r="AR49" s="1"/>
      <c r="AS49" s="1"/>
    </row>
    <row r="50" spans="1:45">
      <c r="A50" s="74"/>
      <c r="B50" s="74"/>
      <c r="C50" s="74"/>
      <c r="D50" s="74"/>
      <c r="E50" s="74"/>
      <c r="F50" s="74"/>
      <c r="G50" s="74"/>
      <c r="H50" s="74"/>
      <c r="I50" s="74"/>
      <c r="J50" s="74"/>
      <c r="K50" s="74"/>
      <c r="L50" s="74"/>
      <c r="M50" s="74"/>
      <c r="N50" s="74"/>
      <c r="O50" s="74"/>
      <c r="P50" s="74"/>
      <c r="Q50" s="74"/>
      <c r="R50" s="74"/>
      <c r="S50" s="74"/>
      <c r="T50" s="74"/>
      <c r="U50" s="74"/>
      <c r="V50" s="74"/>
      <c r="W50" s="74"/>
      <c r="X50" s="74"/>
      <c r="Y50" s="74"/>
      <c r="AB50" s="1"/>
      <c r="AC50" s="1"/>
      <c r="AD50" s="813"/>
      <c r="AE50" s="1"/>
      <c r="AF50" s="1"/>
      <c r="AG50" s="1"/>
      <c r="AH50" s="1"/>
      <c r="AI50" s="1"/>
      <c r="AJ50" s="1"/>
      <c r="AK50" s="1"/>
      <c r="AL50" s="1"/>
      <c r="AM50" s="1"/>
      <c r="AN50" s="1"/>
      <c r="AO50" s="1"/>
      <c r="AP50" s="1"/>
      <c r="AQ50" s="1"/>
      <c r="AR50" s="1"/>
      <c r="AS50" s="1"/>
    </row>
    <row r="51" spans="1:45">
      <c r="A51" s="74"/>
      <c r="B51" s="74"/>
      <c r="C51" s="74"/>
      <c r="D51" s="74"/>
      <c r="E51" s="74"/>
      <c r="F51" s="74"/>
      <c r="G51" s="74"/>
      <c r="H51" s="74"/>
      <c r="I51" s="74"/>
      <c r="J51" s="74"/>
      <c r="K51" s="74"/>
      <c r="L51" s="74"/>
      <c r="M51" s="74"/>
      <c r="N51" s="74"/>
      <c r="O51" s="74"/>
      <c r="P51" s="74"/>
      <c r="Q51" s="74"/>
      <c r="R51" s="74"/>
      <c r="S51" s="74"/>
      <c r="T51" s="74"/>
      <c r="U51" s="74"/>
      <c r="V51" s="74"/>
      <c r="W51" s="74"/>
      <c r="X51" s="74"/>
      <c r="Y51" s="74"/>
      <c r="AB51" s="1"/>
      <c r="AC51" s="1"/>
      <c r="AD51" s="813"/>
      <c r="AE51" s="1"/>
      <c r="AF51" s="1"/>
      <c r="AG51" s="1"/>
      <c r="AH51" s="1"/>
      <c r="AI51" s="1"/>
      <c r="AJ51" s="1"/>
      <c r="AK51" s="1"/>
      <c r="AL51" s="1"/>
      <c r="AM51" s="1"/>
      <c r="AN51" s="1"/>
      <c r="AO51" s="1"/>
      <c r="AP51" s="1"/>
      <c r="AQ51" s="1"/>
      <c r="AR51" s="1"/>
      <c r="AS51" s="1"/>
    </row>
    <row r="52" spans="1:45">
      <c r="A52" s="74"/>
      <c r="B52" s="74"/>
      <c r="C52" s="74"/>
      <c r="D52" s="74"/>
      <c r="E52" s="74"/>
      <c r="F52" s="74"/>
      <c r="G52" s="74"/>
      <c r="H52" s="74"/>
      <c r="I52" s="74"/>
      <c r="J52" s="74"/>
      <c r="K52" s="74"/>
      <c r="L52" s="74"/>
      <c r="M52" s="74"/>
      <c r="N52" s="74"/>
      <c r="O52" s="74"/>
      <c r="P52" s="74"/>
      <c r="Q52" s="74"/>
      <c r="R52" s="74"/>
      <c r="S52" s="74"/>
      <c r="T52" s="74"/>
      <c r="U52" s="74"/>
      <c r="V52" s="74"/>
      <c r="W52" s="74"/>
      <c r="X52" s="74"/>
      <c r="Y52" s="74"/>
      <c r="AB52" s="1"/>
      <c r="AC52" s="1"/>
      <c r="AD52" s="813"/>
      <c r="AE52" s="1"/>
      <c r="AF52" s="1"/>
      <c r="AG52" s="1"/>
      <c r="AH52" s="1"/>
      <c r="AI52" s="1"/>
      <c r="AJ52" s="1"/>
      <c r="AK52" s="1"/>
      <c r="AL52" s="1"/>
      <c r="AM52" s="1"/>
      <c r="AN52" s="1"/>
      <c r="AO52" s="1"/>
      <c r="AP52" s="1"/>
      <c r="AQ52" s="1"/>
      <c r="AR52" s="1"/>
      <c r="AS52" s="1"/>
    </row>
    <row r="53" spans="1:45">
      <c r="A53" s="74"/>
      <c r="B53" s="74"/>
      <c r="C53" s="74"/>
      <c r="D53" s="74"/>
      <c r="E53" s="74"/>
      <c r="F53" s="74"/>
      <c r="G53" s="74"/>
      <c r="H53" s="74"/>
      <c r="I53" s="74"/>
      <c r="J53" s="74"/>
      <c r="K53" s="74"/>
      <c r="L53" s="74"/>
      <c r="M53" s="74"/>
      <c r="N53" s="74"/>
      <c r="O53" s="74"/>
      <c r="P53" s="74"/>
      <c r="Q53" s="74"/>
      <c r="R53" s="74"/>
      <c r="S53" s="74"/>
      <c r="T53" s="74"/>
      <c r="U53" s="74"/>
      <c r="V53" s="74"/>
      <c r="W53" s="74"/>
      <c r="X53" s="74"/>
      <c r="Y53" s="74"/>
      <c r="AB53" s="1"/>
      <c r="AC53" s="1"/>
      <c r="AD53" s="813"/>
      <c r="AE53" s="1"/>
      <c r="AF53" s="1"/>
      <c r="AG53" s="1"/>
      <c r="AH53" s="1"/>
      <c r="AI53" s="1"/>
      <c r="AJ53" s="1"/>
      <c r="AK53" s="1"/>
      <c r="AL53" s="1"/>
      <c r="AM53" s="1"/>
      <c r="AN53" s="1"/>
      <c r="AO53" s="1"/>
      <c r="AP53" s="1"/>
      <c r="AQ53" s="1"/>
      <c r="AR53" s="1"/>
      <c r="AS53" s="1"/>
    </row>
  </sheetData>
  <mergeCells count="8">
    <mergeCell ref="A20:Z20"/>
    <mergeCell ref="A23:G23"/>
    <mergeCell ref="A4:A6"/>
    <mergeCell ref="A7:A9"/>
    <mergeCell ref="A10:A11"/>
    <mergeCell ref="A13:A15"/>
    <mergeCell ref="A18:Z18"/>
    <mergeCell ref="A19:Z19"/>
  </mergeCells>
  <phoneticPr fontId="199" type="noConversion"/>
  <pageMargins left="0.7" right="0.7" top="0.75" bottom="0.75" header="0.3" footer="0.3"/>
  <pageSetup paperSize="9" scale="4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4:A17"/>
  <sheetViews>
    <sheetView workbookViewId="0"/>
  </sheetViews>
  <sheetFormatPr defaultColWidth="8.71875" defaultRowHeight="12.3"/>
  <cols>
    <col min="1" max="16384" width="8.71875" style="1"/>
  </cols>
  <sheetData>
    <row r="14" s="842" customFormat="1"/>
    <row r="15" s="842" customFormat="1"/>
    <row r="16" s="842" customFormat="1"/>
    <row r="17" s="842" customFormat="1"/>
  </sheetData>
  <pageMargins left="0.7" right="0.7" top="0.75" bottom="0.75" header="0.3" footer="0.3"/>
  <pageSetup paperSize="9"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883F-7029-475A-8446-DD51B7D50DB5}">
  <sheetPr codeName="Sheet62">
    <tabColor theme="3" tint="0.59999389629810485"/>
  </sheetPr>
  <dimension ref="A1:L431"/>
  <sheetViews>
    <sheetView zoomScaleNormal="100" workbookViewId="0">
      <pane ySplit="3" topLeftCell="A4" activePane="bottomLeft" state="frozen"/>
      <selection activeCell="M34" sqref="M34"/>
      <selection pane="bottomLeft" activeCell="A2" sqref="A2"/>
    </sheetView>
  </sheetViews>
  <sheetFormatPr defaultColWidth="9" defaultRowHeight="12.3"/>
  <cols>
    <col min="1" max="1" width="12.71875" style="1" customWidth="1"/>
    <col min="2" max="2" width="4.71875" style="1" customWidth="1"/>
    <col min="3" max="3" width="4.27734375" style="1" customWidth="1"/>
    <col min="4" max="4" width="38" style="1" bestFit="1" customWidth="1"/>
    <col min="5" max="5" width="13.71875" style="1" customWidth="1"/>
    <col min="6" max="6" width="13" style="1" customWidth="1"/>
    <col min="7" max="7" width="17" style="645" customWidth="1"/>
    <col min="8" max="8" width="16" style="645" customWidth="1"/>
    <col min="9" max="9" width="16.27734375" style="1" bestFit="1" customWidth="1"/>
    <col min="10" max="10" width="31.71875" style="1" bestFit="1" customWidth="1"/>
    <col min="11" max="16384" width="9" style="1"/>
  </cols>
  <sheetData>
    <row r="1" spans="1:12">
      <c r="A1" s="15" t="s">
        <v>3078</v>
      </c>
      <c r="B1" s="16"/>
      <c r="C1" s="16"/>
      <c r="D1" s="16"/>
      <c r="E1" s="20"/>
      <c r="F1" s="18"/>
      <c r="G1" s="16"/>
      <c r="H1" s="16"/>
    </row>
    <row r="2" spans="1:12" ht="12.6" thickBot="1">
      <c r="A2" s="358"/>
      <c r="B2" s="359"/>
      <c r="C2" s="359"/>
      <c r="D2" s="359"/>
      <c r="E2" s="363"/>
      <c r="F2" s="364"/>
      <c r="G2" s="359"/>
      <c r="H2" s="359"/>
    </row>
    <row r="3" spans="1:12" ht="67.5" customHeight="1" thickTop="1">
      <c r="A3" s="97" t="s">
        <v>199</v>
      </c>
      <c r="B3" s="98" t="s">
        <v>200</v>
      </c>
      <c r="C3" s="58"/>
      <c r="D3" s="58"/>
      <c r="E3" s="45" t="s">
        <v>2354</v>
      </c>
      <c r="F3" s="45" t="s">
        <v>2317</v>
      </c>
      <c r="G3" s="651" t="s">
        <v>2969</v>
      </c>
      <c r="H3" s="653" t="s">
        <v>2115</v>
      </c>
    </row>
    <row r="4" spans="1:12" ht="25.15" customHeight="1">
      <c r="A4" s="15" t="s">
        <v>203</v>
      </c>
      <c r="B4" s="17" t="s">
        <v>227</v>
      </c>
      <c r="C4" s="16"/>
      <c r="D4" s="16"/>
      <c r="E4" s="148">
        <v>2064713</v>
      </c>
      <c r="F4" s="237">
        <v>100</v>
      </c>
      <c r="G4" s="186">
        <v>26672299</v>
      </c>
      <c r="H4" s="365">
        <v>77.400000000000006</v>
      </c>
      <c r="I4" s="54"/>
      <c r="J4" s="54"/>
      <c r="K4" s="54"/>
      <c r="L4" s="54"/>
    </row>
    <row r="5" spans="1:12" ht="25.15" customHeight="1">
      <c r="A5" s="15" t="s">
        <v>204</v>
      </c>
      <c r="B5" s="17" t="s">
        <v>228</v>
      </c>
      <c r="C5" s="16"/>
      <c r="D5" s="16"/>
      <c r="E5" s="148">
        <v>1679185</v>
      </c>
      <c r="F5" s="180">
        <v>81.3</v>
      </c>
      <c r="G5" s="186">
        <v>22884532</v>
      </c>
      <c r="H5" s="365">
        <v>73.400000000000006</v>
      </c>
      <c r="I5" s="54"/>
      <c r="J5" s="54"/>
      <c r="K5" s="54"/>
      <c r="L5" s="54"/>
    </row>
    <row r="6" spans="1:12" ht="25.15" customHeight="1">
      <c r="A6" s="102" t="s">
        <v>206</v>
      </c>
      <c r="B6" s="17" t="s">
        <v>229</v>
      </c>
      <c r="C6" s="16"/>
      <c r="D6" s="16"/>
      <c r="E6" s="148">
        <v>117376</v>
      </c>
      <c r="F6" s="180">
        <v>5.7</v>
      </c>
      <c r="G6" s="186">
        <v>1151431</v>
      </c>
      <c r="H6" s="365">
        <v>101.9</v>
      </c>
      <c r="I6" s="54"/>
      <c r="J6" s="54"/>
      <c r="K6" s="54"/>
      <c r="L6" s="54"/>
    </row>
    <row r="7" spans="1:12" ht="25.15" customHeight="1">
      <c r="A7" s="102" t="s">
        <v>230</v>
      </c>
      <c r="B7" s="17"/>
      <c r="C7" s="17" t="s">
        <v>2415</v>
      </c>
      <c r="D7" s="16"/>
      <c r="E7" s="181">
        <v>24689</v>
      </c>
      <c r="F7" s="182">
        <v>1.2</v>
      </c>
      <c r="G7" s="19">
        <v>229251</v>
      </c>
      <c r="H7" s="366">
        <v>107.7</v>
      </c>
      <c r="I7" s="54"/>
      <c r="J7" s="54"/>
      <c r="K7" s="54"/>
      <c r="L7" s="54"/>
    </row>
    <row r="8" spans="1:12" ht="12.6">
      <c r="A8" s="102" t="s">
        <v>231</v>
      </c>
      <c r="B8" s="17"/>
      <c r="C8" s="17" t="s">
        <v>1210</v>
      </c>
      <c r="D8" s="16"/>
      <c r="E8" s="181">
        <v>4605</v>
      </c>
      <c r="F8" s="182">
        <v>0.2</v>
      </c>
      <c r="G8" s="19">
        <v>47394</v>
      </c>
      <c r="H8" s="366">
        <v>97.2</v>
      </c>
      <c r="I8" s="54"/>
      <c r="J8" s="54"/>
      <c r="K8" s="54"/>
      <c r="L8" s="54"/>
    </row>
    <row r="9" spans="1:12" ht="12.6">
      <c r="A9" s="102" t="s">
        <v>232</v>
      </c>
      <c r="B9" s="17"/>
      <c r="C9" s="17" t="s">
        <v>1336</v>
      </c>
      <c r="D9" s="16"/>
      <c r="E9" s="181">
        <v>5933</v>
      </c>
      <c r="F9" s="182">
        <v>0.3</v>
      </c>
      <c r="G9" s="19">
        <v>41220</v>
      </c>
      <c r="H9" s="366">
        <v>143.9</v>
      </c>
      <c r="I9" s="54"/>
      <c r="J9" s="54"/>
      <c r="K9" s="54"/>
      <c r="L9" s="54"/>
    </row>
    <row r="10" spans="1:12" ht="12.6">
      <c r="A10" s="102" t="s">
        <v>233</v>
      </c>
      <c r="B10" s="17"/>
      <c r="C10" s="17" t="s">
        <v>1495</v>
      </c>
      <c r="D10" s="16"/>
      <c r="E10" s="181">
        <v>8890</v>
      </c>
      <c r="F10" s="182">
        <v>0.4</v>
      </c>
      <c r="G10" s="19">
        <v>57133</v>
      </c>
      <c r="H10" s="366">
        <v>155.6</v>
      </c>
      <c r="I10" s="54"/>
      <c r="J10" s="54"/>
      <c r="K10" s="54"/>
      <c r="L10" s="54"/>
    </row>
    <row r="11" spans="1:12" ht="12.6">
      <c r="A11" s="102" t="s">
        <v>971</v>
      </c>
      <c r="B11" s="17"/>
      <c r="C11" s="17" t="s">
        <v>2964</v>
      </c>
      <c r="D11" s="16"/>
      <c r="E11" s="181">
        <v>13454</v>
      </c>
      <c r="F11" s="182">
        <v>0.7</v>
      </c>
      <c r="G11" s="19">
        <v>141119</v>
      </c>
      <c r="H11" s="366">
        <v>95.3</v>
      </c>
      <c r="I11" s="54"/>
      <c r="J11" s="54"/>
      <c r="K11" s="54"/>
      <c r="L11" s="54"/>
    </row>
    <row r="12" spans="1:12" ht="12.6">
      <c r="A12" s="102" t="s">
        <v>234</v>
      </c>
      <c r="B12" s="17"/>
      <c r="C12" s="17" t="s">
        <v>2384</v>
      </c>
      <c r="D12" s="16"/>
      <c r="E12" s="181">
        <v>7345</v>
      </c>
      <c r="F12" s="182">
        <v>0.4</v>
      </c>
      <c r="G12" s="19">
        <v>60827</v>
      </c>
      <c r="H12" s="366">
        <v>120.8</v>
      </c>
      <c r="I12" s="54"/>
      <c r="J12" s="54"/>
      <c r="K12" s="54"/>
      <c r="L12" s="54"/>
    </row>
    <row r="13" spans="1:12" ht="12.6">
      <c r="A13" s="102" t="s">
        <v>235</v>
      </c>
      <c r="B13" s="17"/>
      <c r="C13" s="17" t="s">
        <v>2385</v>
      </c>
      <c r="D13" s="16"/>
      <c r="E13" s="181">
        <v>10100</v>
      </c>
      <c r="F13" s="182">
        <v>0.5</v>
      </c>
      <c r="G13" s="19">
        <v>81124</v>
      </c>
      <c r="H13" s="366">
        <v>124.5</v>
      </c>
      <c r="I13" s="54"/>
      <c r="J13" s="54"/>
      <c r="K13" s="54"/>
      <c r="L13" s="54"/>
    </row>
    <row r="14" spans="1:12" ht="25.15" customHeight="1">
      <c r="A14" s="102" t="s">
        <v>2433</v>
      </c>
      <c r="B14" s="17"/>
      <c r="C14" s="17" t="s">
        <v>236</v>
      </c>
      <c r="D14" s="16"/>
      <c r="E14" s="181">
        <v>42360</v>
      </c>
      <c r="F14" s="182">
        <v>2.1</v>
      </c>
      <c r="G14" s="19">
        <v>493363</v>
      </c>
      <c r="H14" s="366">
        <v>85.9</v>
      </c>
      <c r="I14" s="54"/>
      <c r="J14" s="54"/>
      <c r="K14" s="54"/>
      <c r="L14" s="54"/>
    </row>
    <row r="15" spans="1:12" ht="12.6">
      <c r="A15" s="100" t="s">
        <v>974</v>
      </c>
      <c r="B15" s="16"/>
      <c r="C15" s="16"/>
      <c r="D15" s="16" t="s">
        <v>237</v>
      </c>
      <c r="E15" s="181">
        <v>9387</v>
      </c>
      <c r="F15" s="182">
        <v>0.5</v>
      </c>
      <c r="G15" s="19">
        <v>89766</v>
      </c>
      <c r="H15" s="366">
        <v>104.6</v>
      </c>
      <c r="I15" s="54"/>
      <c r="J15" s="54"/>
      <c r="K15" s="54"/>
      <c r="L15" s="54"/>
    </row>
    <row r="16" spans="1:12" ht="12.6">
      <c r="A16" s="100" t="s">
        <v>238</v>
      </c>
      <c r="B16" s="16"/>
      <c r="C16" s="16"/>
      <c r="D16" s="16" t="s">
        <v>239</v>
      </c>
      <c r="E16" s="181">
        <v>9723</v>
      </c>
      <c r="F16" s="182">
        <v>0.5</v>
      </c>
      <c r="G16" s="19">
        <v>121280</v>
      </c>
      <c r="H16" s="366">
        <v>80.2</v>
      </c>
      <c r="I16" s="54"/>
      <c r="J16" s="54"/>
      <c r="K16" s="54"/>
      <c r="L16" s="54"/>
    </row>
    <row r="17" spans="1:12" ht="12.6">
      <c r="A17" s="100" t="s">
        <v>240</v>
      </c>
      <c r="B17" s="16"/>
      <c r="C17" s="16"/>
      <c r="D17" s="16" t="s">
        <v>241</v>
      </c>
      <c r="E17" s="181">
        <v>6329</v>
      </c>
      <c r="F17" s="182">
        <v>0.3</v>
      </c>
      <c r="G17" s="19">
        <v>93019</v>
      </c>
      <c r="H17" s="366">
        <v>68</v>
      </c>
      <c r="I17" s="54"/>
      <c r="J17" s="54"/>
      <c r="K17" s="54"/>
      <c r="L17" s="54"/>
    </row>
    <row r="18" spans="1:12" ht="12.6">
      <c r="A18" s="100" t="s">
        <v>242</v>
      </c>
      <c r="B18" s="16"/>
      <c r="C18" s="16"/>
      <c r="D18" s="16" t="s">
        <v>243</v>
      </c>
      <c r="E18" s="181">
        <v>4534</v>
      </c>
      <c r="F18" s="182">
        <v>0.2</v>
      </c>
      <c r="G18" s="19">
        <v>68266</v>
      </c>
      <c r="H18" s="366">
        <v>66.400000000000006</v>
      </c>
      <c r="I18" s="54"/>
      <c r="J18" s="54"/>
      <c r="K18" s="54"/>
      <c r="L18" s="54"/>
    </row>
    <row r="19" spans="1:12" ht="12.6">
      <c r="A19" s="100" t="s">
        <v>244</v>
      </c>
      <c r="B19" s="16"/>
      <c r="C19" s="16"/>
      <c r="D19" s="16" t="s">
        <v>245</v>
      </c>
      <c r="E19" s="181">
        <v>12387</v>
      </c>
      <c r="F19" s="182">
        <v>0.6</v>
      </c>
      <c r="G19" s="19">
        <v>121032</v>
      </c>
      <c r="H19" s="366">
        <v>102.3</v>
      </c>
      <c r="I19" s="54"/>
      <c r="J19" s="54"/>
      <c r="K19" s="54"/>
      <c r="L19" s="54"/>
    </row>
    <row r="20" spans="1:12" ht="25.15" customHeight="1">
      <c r="A20" s="102" t="s">
        <v>208</v>
      </c>
      <c r="B20" s="17" t="s">
        <v>246</v>
      </c>
      <c r="C20" s="17"/>
      <c r="D20" s="17"/>
      <c r="E20" s="148">
        <v>358931</v>
      </c>
      <c r="F20" s="180">
        <v>17.399999999999999</v>
      </c>
      <c r="G20" s="186">
        <v>3083916</v>
      </c>
      <c r="H20" s="365">
        <v>116.4</v>
      </c>
      <c r="I20" s="54"/>
      <c r="J20" s="54"/>
      <c r="K20" s="54"/>
      <c r="L20" s="54"/>
    </row>
    <row r="21" spans="1:12" ht="25.15" customHeight="1">
      <c r="A21" s="102" t="s">
        <v>247</v>
      </c>
      <c r="B21" s="17"/>
      <c r="C21" s="17" t="s">
        <v>2387</v>
      </c>
      <c r="D21" s="17"/>
      <c r="E21" s="181">
        <v>11773</v>
      </c>
      <c r="F21" s="182">
        <v>0.6</v>
      </c>
      <c r="G21" s="19">
        <v>57074</v>
      </c>
      <c r="H21" s="366">
        <v>206.3</v>
      </c>
      <c r="I21" s="54"/>
      <c r="J21" s="54"/>
      <c r="K21" s="54"/>
      <c r="L21" s="54"/>
    </row>
    <row r="22" spans="1:12" ht="12.6">
      <c r="A22" s="102" t="s">
        <v>248</v>
      </c>
      <c r="B22" s="17"/>
      <c r="C22" s="17" t="s">
        <v>2388</v>
      </c>
      <c r="D22" s="17"/>
      <c r="E22" s="181">
        <v>14009</v>
      </c>
      <c r="F22" s="182">
        <v>0.7</v>
      </c>
      <c r="G22" s="19">
        <v>63225</v>
      </c>
      <c r="H22" s="366">
        <v>221.6</v>
      </c>
      <c r="I22" s="54"/>
      <c r="J22" s="54"/>
      <c r="K22" s="54"/>
      <c r="L22" s="54"/>
    </row>
    <row r="23" spans="1:12" ht="12.6">
      <c r="A23" s="102" t="s">
        <v>249</v>
      </c>
      <c r="B23" s="17"/>
      <c r="C23" s="17" t="s">
        <v>2416</v>
      </c>
      <c r="D23" s="17"/>
      <c r="E23" s="181">
        <v>10054</v>
      </c>
      <c r="F23" s="182">
        <v>0.5</v>
      </c>
      <c r="G23" s="19">
        <v>164161</v>
      </c>
      <c r="H23" s="366">
        <v>61.2</v>
      </c>
      <c r="I23" s="54"/>
      <c r="J23" s="54"/>
      <c r="K23" s="54"/>
      <c r="L23" s="54"/>
    </row>
    <row r="24" spans="1:12" ht="12.6">
      <c r="A24" s="102" t="s">
        <v>250</v>
      </c>
      <c r="B24" s="17"/>
      <c r="C24" s="17" t="s">
        <v>2417</v>
      </c>
      <c r="D24" s="17"/>
      <c r="E24" s="181">
        <v>9519</v>
      </c>
      <c r="F24" s="182">
        <v>0.5</v>
      </c>
      <c r="G24" s="19">
        <v>144922</v>
      </c>
      <c r="H24" s="366">
        <v>65.7</v>
      </c>
      <c r="I24" s="54"/>
      <c r="J24" s="54"/>
      <c r="K24" s="54"/>
      <c r="L24" s="54"/>
    </row>
    <row r="25" spans="1:12" ht="12.6">
      <c r="A25" s="102" t="s">
        <v>251</v>
      </c>
      <c r="B25" s="17"/>
      <c r="C25" s="17" t="s">
        <v>1322</v>
      </c>
      <c r="D25" s="17"/>
      <c r="E25" s="181">
        <v>6699</v>
      </c>
      <c r="F25" s="182">
        <v>0.3</v>
      </c>
      <c r="G25" s="19">
        <v>54470</v>
      </c>
      <c r="H25" s="366">
        <v>123</v>
      </c>
      <c r="I25" s="54"/>
      <c r="J25" s="54"/>
      <c r="K25" s="54"/>
      <c r="L25" s="54"/>
    </row>
    <row r="26" spans="1:12" ht="12.6">
      <c r="A26" s="102" t="s">
        <v>252</v>
      </c>
      <c r="B26" s="17"/>
      <c r="C26" s="17" t="s">
        <v>2386</v>
      </c>
      <c r="D26" s="17"/>
      <c r="E26" s="181">
        <v>6827</v>
      </c>
      <c r="F26" s="182">
        <v>0.3</v>
      </c>
      <c r="G26" s="19">
        <v>89075</v>
      </c>
      <c r="H26" s="366">
        <v>76.599999999999994</v>
      </c>
      <c r="I26" s="54"/>
      <c r="J26" s="54"/>
      <c r="K26" s="54"/>
      <c r="L26" s="54"/>
    </row>
    <row r="27" spans="1:12" ht="25.15" customHeight="1">
      <c r="A27" s="102" t="s">
        <v>253</v>
      </c>
      <c r="B27" s="17"/>
      <c r="C27" s="17" t="s">
        <v>254</v>
      </c>
      <c r="D27" s="16"/>
      <c r="E27" s="181">
        <v>16021</v>
      </c>
      <c r="F27" s="182">
        <v>0.8</v>
      </c>
      <c r="G27" s="19">
        <v>223806</v>
      </c>
      <c r="H27" s="366">
        <v>71.599999999999994</v>
      </c>
      <c r="I27" s="54"/>
      <c r="J27" s="54"/>
      <c r="K27" s="54"/>
      <c r="L27" s="54"/>
    </row>
    <row r="28" spans="1:12" ht="12.6">
      <c r="A28" s="100" t="s">
        <v>255</v>
      </c>
      <c r="B28" s="16"/>
      <c r="C28" s="16"/>
      <c r="D28" s="16" t="s">
        <v>256</v>
      </c>
      <c r="E28" s="181">
        <v>3807</v>
      </c>
      <c r="F28" s="182">
        <v>0.2</v>
      </c>
      <c r="G28" s="19">
        <v>43084</v>
      </c>
      <c r="H28" s="366">
        <v>88.4</v>
      </c>
      <c r="I28" s="54"/>
      <c r="J28" s="54"/>
      <c r="K28" s="54"/>
      <c r="L28" s="54"/>
    </row>
    <row r="29" spans="1:12" ht="12.6">
      <c r="A29" s="100" t="s">
        <v>257</v>
      </c>
      <c r="B29" s="16"/>
      <c r="C29" s="16"/>
      <c r="D29" s="16" t="s">
        <v>258</v>
      </c>
      <c r="E29" s="181">
        <v>2613</v>
      </c>
      <c r="F29" s="182">
        <v>0.1</v>
      </c>
      <c r="G29" s="19">
        <v>31090</v>
      </c>
      <c r="H29" s="366">
        <v>84</v>
      </c>
      <c r="I29" s="54"/>
      <c r="J29" s="54"/>
      <c r="K29" s="54"/>
      <c r="L29" s="54"/>
    </row>
    <row r="30" spans="1:12" ht="12.6">
      <c r="A30" s="100" t="s">
        <v>259</v>
      </c>
      <c r="B30" s="16"/>
      <c r="C30" s="16"/>
      <c r="D30" s="16" t="s">
        <v>260</v>
      </c>
      <c r="E30" s="181">
        <v>3844</v>
      </c>
      <c r="F30" s="182">
        <v>0.2</v>
      </c>
      <c r="G30" s="19">
        <v>48891</v>
      </c>
      <c r="H30" s="366">
        <v>78.599999999999994</v>
      </c>
      <c r="I30" s="54"/>
      <c r="J30" s="54"/>
      <c r="K30" s="54"/>
      <c r="L30" s="54"/>
    </row>
    <row r="31" spans="1:12" ht="12.6">
      <c r="A31" s="100" t="s">
        <v>261</v>
      </c>
      <c r="B31" s="16"/>
      <c r="C31" s="16"/>
      <c r="D31" s="16" t="s">
        <v>262</v>
      </c>
      <c r="E31" s="181">
        <v>2815</v>
      </c>
      <c r="F31" s="182">
        <v>0.1</v>
      </c>
      <c r="G31" s="19">
        <v>30006</v>
      </c>
      <c r="H31" s="366">
        <v>93.8</v>
      </c>
      <c r="I31" s="54"/>
      <c r="J31" s="54"/>
      <c r="K31" s="54"/>
      <c r="L31" s="54"/>
    </row>
    <row r="32" spans="1:12" ht="12.6">
      <c r="A32" s="100" t="s">
        <v>263</v>
      </c>
      <c r="B32" s="16"/>
      <c r="C32" s="16"/>
      <c r="D32" s="16" t="s">
        <v>264</v>
      </c>
      <c r="E32" s="181">
        <v>1471</v>
      </c>
      <c r="F32" s="182">
        <v>0.1</v>
      </c>
      <c r="G32" s="19">
        <v>23571</v>
      </c>
      <c r="H32" s="366">
        <v>62.4</v>
      </c>
      <c r="I32" s="54"/>
      <c r="J32" s="54"/>
      <c r="K32" s="54"/>
      <c r="L32" s="54"/>
    </row>
    <row r="33" spans="1:12" ht="12.6">
      <c r="A33" s="100" t="s">
        <v>265</v>
      </c>
      <c r="B33" s="16"/>
      <c r="C33" s="16"/>
      <c r="D33" s="16" t="s">
        <v>266</v>
      </c>
      <c r="E33" s="181">
        <v>1471</v>
      </c>
      <c r="F33" s="182">
        <v>0.1</v>
      </c>
      <c r="G33" s="19">
        <v>47165</v>
      </c>
      <c r="H33" s="366">
        <v>31.2</v>
      </c>
      <c r="I33" s="54"/>
      <c r="J33" s="54"/>
      <c r="K33" s="54"/>
      <c r="L33" s="54"/>
    </row>
    <row r="34" spans="1:12" ht="25.15" customHeight="1">
      <c r="A34" s="102" t="s">
        <v>267</v>
      </c>
      <c r="B34" s="17"/>
      <c r="C34" s="17" t="s">
        <v>268</v>
      </c>
      <c r="D34" s="16"/>
      <c r="E34" s="181">
        <v>152667</v>
      </c>
      <c r="F34" s="182">
        <v>7.4</v>
      </c>
      <c r="G34" s="19">
        <v>1161075</v>
      </c>
      <c r="H34" s="366">
        <v>131.5</v>
      </c>
      <c r="I34" s="54"/>
      <c r="J34" s="54"/>
      <c r="K34" s="54"/>
      <c r="L34" s="54"/>
    </row>
    <row r="35" spans="1:12" ht="12.6">
      <c r="A35" s="100" t="s">
        <v>269</v>
      </c>
      <c r="B35" s="16"/>
      <c r="C35" s="16"/>
      <c r="D35" s="16" t="s">
        <v>270</v>
      </c>
      <c r="E35" s="181">
        <v>14867</v>
      </c>
      <c r="F35" s="182">
        <v>0.7</v>
      </c>
      <c r="G35" s="19">
        <v>118494</v>
      </c>
      <c r="H35" s="366">
        <v>125.5</v>
      </c>
      <c r="I35" s="54"/>
      <c r="J35" s="54"/>
      <c r="K35" s="54"/>
      <c r="L35" s="54"/>
    </row>
    <row r="36" spans="1:12" ht="12.6">
      <c r="A36" s="100" t="s">
        <v>271</v>
      </c>
      <c r="B36" s="16"/>
      <c r="C36" s="16"/>
      <c r="D36" s="16" t="s">
        <v>272</v>
      </c>
      <c r="E36" s="181">
        <v>9537</v>
      </c>
      <c r="F36" s="182">
        <v>0.5</v>
      </c>
      <c r="G36" s="19">
        <v>79662</v>
      </c>
      <c r="H36" s="366">
        <v>119.7</v>
      </c>
      <c r="I36" s="54"/>
      <c r="J36" s="54"/>
      <c r="K36" s="54"/>
      <c r="L36" s="54"/>
    </row>
    <row r="37" spans="1:12" ht="12.6">
      <c r="A37" s="100" t="s">
        <v>273</v>
      </c>
      <c r="B37" s="16"/>
      <c r="C37" s="16"/>
      <c r="D37" s="16" t="s">
        <v>274</v>
      </c>
      <c r="E37" s="181">
        <v>32688</v>
      </c>
      <c r="F37" s="182">
        <v>1.6</v>
      </c>
      <c r="G37" s="19">
        <v>213995</v>
      </c>
      <c r="H37" s="366">
        <v>152.80000000000001</v>
      </c>
      <c r="I37" s="54"/>
      <c r="J37" s="54"/>
      <c r="K37" s="54"/>
      <c r="L37" s="54"/>
    </row>
    <row r="38" spans="1:12" ht="12.6">
      <c r="A38" s="100" t="s">
        <v>275</v>
      </c>
      <c r="B38" s="16"/>
      <c r="C38" s="16"/>
      <c r="D38" s="16" t="s">
        <v>276</v>
      </c>
      <c r="E38" s="181">
        <v>17862</v>
      </c>
      <c r="F38" s="182">
        <v>0.9</v>
      </c>
      <c r="G38" s="19">
        <v>91736</v>
      </c>
      <c r="H38" s="366">
        <v>194.7</v>
      </c>
      <c r="I38" s="54"/>
      <c r="J38" s="54"/>
      <c r="K38" s="54"/>
      <c r="L38" s="54"/>
    </row>
    <row r="39" spans="1:12" ht="12.6">
      <c r="A39" s="100" t="s">
        <v>277</v>
      </c>
      <c r="B39" s="16"/>
      <c r="C39" s="16"/>
      <c r="D39" s="16" t="s">
        <v>278</v>
      </c>
      <c r="E39" s="181">
        <v>12399</v>
      </c>
      <c r="F39" s="182">
        <v>0.6</v>
      </c>
      <c r="G39" s="19">
        <v>89534</v>
      </c>
      <c r="H39" s="366">
        <v>138.5</v>
      </c>
      <c r="I39" s="54"/>
      <c r="J39" s="54"/>
      <c r="K39" s="54"/>
      <c r="L39" s="54"/>
    </row>
    <row r="40" spans="1:12" ht="12.6">
      <c r="A40" s="100" t="s">
        <v>279</v>
      </c>
      <c r="B40" s="16"/>
      <c r="C40" s="16"/>
      <c r="D40" s="16" t="s">
        <v>280</v>
      </c>
      <c r="E40" s="181">
        <v>11709</v>
      </c>
      <c r="F40" s="182">
        <v>0.6</v>
      </c>
      <c r="G40" s="19">
        <v>109559</v>
      </c>
      <c r="H40" s="366">
        <v>106.9</v>
      </c>
      <c r="I40" s="54"/>
      <c r="J40" s="54"/>
      <c r="K40" s="54"/>
      <c r="L40" s="54"/>
    </row>
    <row r="41" spans="1:12" ht="12.6">
      <c r="A41" s="100" t="s">
        <v>281</v>
      </c>
      <c r="B41" s="16"/>
      <c r="C41" s="16"/>
      <c r="D41" s="16" t="s">
        <v>282</v>
      </c>
      <c r="E41" s="181">
        <v>12303</v>
      </c>
      <c r="F41" s="182">
        <v>0.6</v>
      </c>
      <c r="G41" s="19">
        <v>124375</v>
      </c>
      <c r="H41" s="366">
        <v>98.9</v>
      </c>
      <c r="I41" s="54"/>
      <c r="J41" s="54"/>
      <c r="K41" s="54"/>
      <c r="L41" s="54"/>
    </row>
    <row r="42" spans="1:12" ht="12.6">
      <c r="A42" s="100" t="s">
        <v>283</v>
      </c>
      <c r="B42" s="16"/>
      <c r="C42" s="16"/>
      <c r="D42" s="16" t="s">
        <v>284</v>
      </c>
      <c r="E42" s="181">
        <v>15865</v>
      </c>
      <c r="F42" s="182">
        <v>0.8</v>
      </c>
      <c r="G42" s="19">
        <v>96711</v>
      </c>
      <c r="H42" s="366">
        <v>164</v>
      </c>
      <c r="I42" s="54"/>
      <c r="J42" s="54"/>
      <c r="K42" s="54"/>
      <c r="L42" s="54"/>
    </row>
    <row r="43" spans="1:12" ht="12.6">
      <c r="A43" s="100" t="s">
        <v>285</v>
      </c>
      <c r="B43" s="16"/>
      <c r="C43" s="16"/>
      <c r="D43" s="16" t="s">
        <v>286</v>
      </c>
      <c r="E43" s="181">
        <v>9596</v>
      </c>
      <c r="F43" s="182">
        <v>0.5</v>
      </c>
      <c r="G43" s="19">
        <v>96390</v>
      </c>
      <c r="H43" s="366">
        <v>99.6</v>
      </c>
      <c r="I43" s="54"/>
      <c r="J43" s="54"/>
      <c r="K43" s="54"/>
      <c r="L43" s="54"/>
    </row>
    <row r="44" spans="1:12" ht="12.6">
      <c r="A44" s="100" t="s">
        <v>287</v>
      </c>
      <c r="B44" s="16"/>
      <c r="C44" s="16"/>
      <c r="D44" s="16" t="s">
        <v>288</v>
      </c>
      <c r="E44" s="181">
        <v>15841</v>
      </c>
      <c r="F44" s="182">
        <v>0.8</v>
      </c>
      <c r="G44" s="19">
        <v>140620</v>
      </c>
      <c r="H44" s="366">
        <v>112.7</v>
      </c>
      <c r="I44" s="54"/>
      <c r="J44" s="54"/>
      <c r="K44" s="54"/>
      <c r="L44" s="54"/>
    </row>
    <row r="45" spans="1:12" ht="25.15" customHeight="1">
      <c r="A45" s="102" t="s">
        <v>289</v>
      </c>
      <c r="B45" s="17"/>
      <c r="C45" s="17" t="s">
        <v>290</v>
      </c>
      <c r="D45" s="17"/>
      <c r="E45" s="181">
        <v>58471</v>
      </c>
      <c r="F45" s="182">
        <v>2.8</v>
      </c>
      <c r="G45" s="19">
        <v>507980</v>
      </c>
      <c r="H45" s="366">
        <v>115.1</v>
      </c>
      <c r="I45" s="54"/>
      <c r="J45" s="54"/>
      <c r="K45" s="54"/>
      <c r="L45" s="54"/>
    </row>
    <row r="46" spans="1:12" ht="12.6">
      <c r="A46" s="100" t="s">
        <v>291</v>
      </c>
      <c r="B46" s="16"/>
      <c r="C46" s="16"/>
      <c r="D46" s="16" t="s">
        <v>292</v>
      </c>
      <c r="E46" s="181">
        <v>7372</v>
      </c>
      <c r="F46" s="182">
        <v>0.4</v>
      </c>
      <c r="G46" s="19">
        <v>37489</v>
      </c>
      <c r="H46" s="366">
        <v>196.6</v>
      </c>
      <c r="I46" s="54"/>
      <c r="J46" s="54"/>
      <c r="K46" s="54"/>
      <c r="L46" s="54"/>
    </row>
    <row r="47" spans="1:12" ht="12.6">
      <c r="A47" s="100" t="s">
        <v>293</v>
      </c>
      <c r="B47" s="16"/>
      <c r="C47" s="16"/>
      <c r="D47" s="16" t="s">
        <v>294</v>
      </c>
      <c r="E47" s="181">
        <v>4003</v>
      </c>
      <c r="F47" s="182">
        <v>0.2</v>
      </c>
      <c r="G47" s="19">
        <v>48192</v>
      </c>
      <c r="H47" s="366">
        <v>83.1</v>
      </c>
      <c r="I47" s="54"/>
      <c r="J47" s="54"/>
      <c r="K47" s="54"/>
      <c r="L47" s="54"/>
    </row>
    <row r="48" spans="1:12" ht="12.6">
      <c r="A48" s="100" t="s">
        <v>295</v>
      </c>
      <c r="B48" s="16"/>
      <c r="C48" s="16"/>
      <c r="D48" s="16" t="s">
        <v>296</v>
      </c>
      <c r="E48" s="181">
        <v>3929</v>
      </c>
      <c r="F48" s="182">
        <v>0.2</v>
      </c>
      <c r="G48" s="19">
        <v>36564</v>
      </c>
      <c r="H48" s="366">
        <v>107.5</v>
      </c>
      <c r="I48" s="54"/>
      <c r="J48" s="54"/>
      <c r="K48" s="54"/>
      <c r="L48" s="54"/>
    </row>
    <row r="49" spans="1:12" ht="12.6">
      <c r="A49" s="100" t="s">
        <v>297</v>
      </c>
      <c r="B49" s="16"/>
      <c r="C49" s="16"/>
      <c r="D49" s="16" t="s">
        <v>298</v>
      </c>
      <c r="E49" s="181">
        <v>5581</v>
      </c>
      <c r="F49" s="182">
        <v>0.3</v>
      </c>
      <c r="G49" s="19">
        <v>34550</v>
      </c>
      <c r="H49" s="366">
        <v>161.5</v>
      </c>
      <c r="I49" s="54"/>
      <c r="J49" s="54"/>
      <c r="K49" s="54"/>
      <c r="L49" s="54"/>
    </row>
    <row r="50" spans="1:12" ht="12.6">
      <c r="A50" s="100" t="s">
        <v>299</v>
      </c>
      <c r="B50" s="16"/>
      <c r="C50" s="16"/>
      <c r="D50" s="16" t="s">
        <v>300</v>
      </c>
      <c r="E50" s="181">
        <v>5387</v>
      </c>
      <c r="F50" s="182">
        <v>0.3</v>
      </c>
      <c r="G50" s="19">
        <v>58610</v>
      </c>
      <c r="H50" s="366">
        <v>91.9</v>
      </c>
      <c r="I50" s="54"/>
      <c r="J50" s="54"/>
      <c r="K50" s="54"/>
      <c r="L50" s="54"/>
    </row>
    <row r="51" spans="1:12" ht="12.6">
      <c r="A51" s="100" t="s">
        <v>301</v>
      </c>
      <c r="B51" s="16"/>
      <c r="C51" s="16"/>
      <c r="D51" s="16" t="s">
        <v>302</v>
      </c>
      <c r="E51" s="181">
        <v>6965</v>
      </c>
      <c r="F51" s="182">
        <v>0.3</v>
      </c>
      <c r="G51" s="19">
        <v>37918</v>
      </c>
      <c r="H51" s="366">
        <v>183.7</v>
      </c>
      <c r="I51" s="54"/>
      <c r="J51" s="54"/>
      <c r="K51" s="54"/>
      <c r="L51" s="54"/>
    </row>
    <row r="52" spans="1:12" ht="12.6">
      <c r="A52" s="100" t="s">
        <v>303</v>
      </c>
      <c r="B52" s="16"/>
      <c r="C52" s="16"/>
      <c r="D52" s="16" t="s">
        <v>304</v>
      </c>
      <c r="E52" s="181">
        <v>7555</v>
      </c>
      <c r="F52" s="182">
        <v>0.4</v>
      </c>
      <c r="G52" s="19">
        <v>57722</v>
      </c>
      <c r="H52" s="366">
        <v>130.9</v>
      </c>
      <c r="I52" s="54"/>
      <c r="J52" s="54"/>
      <c r="K52" s="54"/>
      <c r="L52" s="54"/>
    </row>
    <row r="53" spans="1:12" ht="12.6">
      <c r="A53" s="100" t="s">
        <v>305</v>
      </c>
      <c r="B53" s="16"/>
      <c r="C53" s="16"/>
      <c r="D53" s="16" t="s">
        <v>306</v>
      </c>
      <c r="E53" s="181">
        <v>1302</v>
      </c>
      <c r="F53" s="182">
        <v>0.1</v>
      </c>
      <c r="G53" s="19">
        <v>25325</v>
      </c>
      <c r="H53" s="366">
        <v>51.4</v>
      </c>
      <c r="I53" s="54"/>
      <c r="J53" s="54"/>
      <c r="K53" s="54"/>
      <c r="L53" s="54"/>
    </row>
    <row r="54" spans="1:12" ht="12.6">
      <c r="A54" s="100" t="s">
        <v>307</v>
      </c>
      <c r="B54" s="16"/>
      <c r="C54" s="16"/>
      <c r="D54" s="16" t="s">
        <v>308</v>
      </c>
      <c r="E54" s="181">
        <v>3057</v>
      </c>
      <c r="F54" s="182">
        <v>0.1</v>
      </c>
      <c r="G54" s="19">
        <v>29917</v>
      </c>
      <c r="H54" s="366">
        <v>102.2</v>
      </c>
      <c r="I54" s="54"/>
      <c r="J54" s="54"/>
      <c r="K54" s="54"/>
      <c r="L54" s="54"/>
    </row>
    <row r="55" spans="1:12" ht="12.6">
      <c r="A55" s="100" t="s">
        <v>309</v>
      </c>
      <c r="B55" s="16"/>
      <c r="C55" s="16"/>
      <c r="D55" s="16" t="s">
        <v>310</v>
      </c>
      <c r="E55" s="181">
        <v>3690</v>
      </c>
      <c r="F55" s="182">
        <v>0.2</v>
      </c>
      <c r="G55" s="19">
        <v>47033</v>
      </c>
      <c r="H55" s="366">
        <v>78.5</v>
      </c>
      <c r="I55" s="54"/>
      <c r="J55" s="54"/>
      <c r="K55" s="54"/>
      <c r="L55" s="54"/>
    </row>
    <row r="56" spans="1:12" ht="12.6">
      <c r="A56" s="100" t="s">
        <v>311</v>
      </c>
      <c r="B56" s="16"/>
      <c r="C56" s="16"/>
      <c r="D56" s="16" t="s">
        <v>312</v>
      </c>
      <c r="E56" s="181">
        <v>4574</v>
      </c>
      <c r="F56" s="182">
        <v>0.2</v>
      </c>
      <c r="G56" s="19">
        <v>46221</v>
      </c>
      <c r="H56" s="366">
        <v>99</v>
      </c>
      <c r="I56" s="54"/>
      <c r="J56" s="54"/>
      <c r="K56" s="54"/>
      <c r="L56" s="54"/>
    </row>
    <row r="57" spans="1:12" ht="12.6">
      <c r="A57" s="100" t="s">
        <v>313</v>
      </c>
      <c r="B57" s="16"/>
      <c r="C57" s="16"/>
      <c r="D57" s="16" t="s">
        <v>314</v>
      </c>
      <c r="E57" s="181">
        <v>5056</v>
      </c>
      <c r="F57" s="182">
        <v>0.2</v>
      </c>
      <c r="G57" s="19">
        <v>48438</v>
      </c>
      <c r="H57" s="366">
        <v>104.4</v>
      </c>
      <c r="I57" s="54"/>
      <c r="J57" s="54"/>
      <c r="K57" s="54"/>
      <c r="L57" s="54"/>
    </row>
    <row r="58" spans="1:12" ht="25.15" customHeight="1">
      <c r="A58" s="102" t="s">
        <v>315</v>
      </c>
      <c r="B58" s="17"/>
      <c r="C58" s="17" t="s">
        <v>316</v>
      </c>
      <c r="D58" s="16"/>
      <c r="E58" s="181">
        <v>72891</v>
      </c>
      <c r="F58" s="182">
        <v>3.5</v>
      </c>
      <c r="G58" s="19">
        <v>618129</v>
      </c>
      <c r="H58" s="366">
        <v>117.9</v>
      </c>
      <c r="I58" s="54"/>
      <c r="J58" s="54"/>
      <c r="K58" s="54"/>
      <c r="L58" s="54"/>
    </row>
    <row r="59" spans="1:12" ht="12.6">
      <c r="A59" s="100" t="s">
        <v>317</v>
      </c>
      <c r="B59" s="16"/>
      <c r="C59" s="16"/>
      <c r="D59" s="16" t="s">
        <v>318</v>
      </c>
      <c r="E59" s="181">
        <v>8505</v>
      </c>
      <c r="F59" s="182">
        <v>0.4</v>
      </c>
      <c r="G59" s="19">
        <v>62265</v>
      </c>
      <c r="H59" s="366">
        <v>136.6</v>
      </c>
      <c r="I59" s="54"/>
      <c r="J59" s="54"/>
      <c r="K59" s="54"/>
      <c r="L59" s="54"/>
    </row>
    <row r="60" spans="1:12" ht="12.6">
      <c r="A60" s="100" t="s">
        <v>319</v>
      </c>
      <c r="B60" s="16"/>
      <c r="C60" s="16"/>
      <c r="D60" s="16" t="s">
        <v>320</v>
      </c>
      <c r="E60" s="181">
        <v>24369</v>
      </c>
      <c r="F60" s="182">
        <v>1.2</v>
      </c>
      <c r="G60" s="19">
        <v>216269</v>
      </c>
      <c r="H60" s="366">
        <v>112.7</v>
      </c>
      <c r="I60" s="54"/>
      <c r="J60" s="54"/>
      <c r="K60" s="54"/>
      <c r="L60" s="54"/>
    </row>
    <row r="61" spans="1:12" ht="12.6">
      <c r="A61" s="100" t="s">
        <v>321</v>
      </c>
      <c r="B61" s="16"/>
      <c r="C61" s="16"/>
      <c r="D61" s="16" t="s">
        <v>322</v>
      </c>
      <c r="E61" s="181">
        <v>16526</v>
      </c>
      <c r="F61" s="182">
        <v>0.8</v>
      </c>
      <c r="G61" s="19">
        <v>119474</v>
      </c>
      <c r="H61" s="366">
        <v>138.30000000000001</v>
      </c>
      <c r="I61" s="54"/>
      <c r="J61" s="54"/>
      <c r="K61" s="54"/>
      <c r="L61" s="54"/>
    </row>
    <row r="62" spans="1:12" ht="12.6">
      <c r="A62" s="100" t="s">
        <v>323</v>
      </c>
      <c r="B62" s="16"/>
      <c r="C62" s="16"/>
      <c r="D62" s="16" t="s">
        <v>324</v>
      </c>
      <c r="E62" s="181">
        <v>8304</v>
      </c>
      <c r="F62" s="182">
        <v>0.4</v>
      </c>
      <c r="G62" s="19">
        <v>77932</v>
      </c>
      <c r="H62" s="366">
        <v>106.6</v>
      </c>
      <c r="I62" s="54"/>
      <c r="J62" s="54"/>
      <c r="K62" s="54"/>
      <c r="L62" s="54"/>
    </row>
    <row r="63" spans="1:12" ht="12.6">
      <c r="A63" s="100" t="s">
        <v>325</v>
      </c>
      <c r="B63" s="16"/>
      <c r="C63" s="16"/>
      <c r="D63" s="16" t="s">
        <v>326</v>
      </c>
      <c r="E63" s="181">
        <v>15187</v>
      </c>
      <c r="F63" s="182">
        <v>0.7</v>
      </c>
      <c r="G63" s="19">
        <v>142190</v>
      </c>
      <c r="H63" s="366">
        <v>106.8</v>
      </c>
      <c r="I63" s="54"/>
      <c r="J63" s="54"/>
      <c r="K63" s="54"/>
      <c r="L63" s="54"/>
    </row>
    <row r="64" spans="1:12" ht="25.15" customHeight="1">
      <c r="A64" s="102" t="s">
        <v>210</v>
      </c>
      <c r="B64" s="17" t="s">
        <v>327</v>
      </c>
      <c r="C64" s="17"/>
      <c r="D64" s="17"/>
      <c r="E64" s="148">
        <v>219740</v>
      </c>
      <c r="F64" s="180">
        <v>10.6</v>
      </c>
      <c r="G64" s="186">
        <v>2277910</v>
      </c>
      <c r="H64" s="365">
        <v>96.5</v>
      </c>
      <c r="I64" s="54"/>
      <c r="J64" s="54"/>
      <c r="K64" s="54"/>
      <c r="L64" s="54"/>
    </row>
    <row r="65" spans="1:12" ht="25.15" customHeight="1">
      <c r="A65" s="102" t="s">
        <v>328</v>
      </c>
      <c r="B65" s="17"/>
      <c r="C65" s="17" t="s">
        <v>2390</v>
      </c>
      <c r="D65" s="17"/>
      <c r="E65" s="181">
        <v>11427</v>
      </c>
      <c r="F65" s="182">
        <v>0.6</v>
      </c>
      <c r="G65" s="19">
        <v>145630</v>
      </c>
      <c r="H65" s="366">
        <v>78.5</v>
      </c>
      <c r="I65" s="54"/>
      <c r="J65" s="54"/>
      <c r="K65" s="54"/>
      <c r="L65" s="54"/>
    </row>
    <row r="66" spans="1:12" ht="12.6">
      <c r="A66" s="102" t="s">
        <v>329</v>
      </c>
      <c r="B66" s="17"/>
      <c r="C66" s="17" t="s">
        <v>2389</v>
      </c>
      <c r="D66" s="17"/>
      <c r="E66" s="181">
        <v>10412</v>
      </c>
      <c r="F66" s="182">
        <v>0.5</v>
      </c>
      <c r="G66" s="19">
        <v>113252</v>
      </c>
      <c r="H66" s="366">
        <v>91.9</v>
      </c>
      <c r="I66" s="54"/>
      <c r="J66" s="54"/>
      <c r="K66" s="54"/>
      <c r="L66" s="54"/>
    </row>
    <row r="67" spans="1:12" ht="12.6">
      <c r="A67" s="102" t="s">
        <v>330</v>
      </c>
      <c r="B67" s="17"/>
      <c r="C67" s="17" t="s">
        <v>2391</v>
      </c>
      <c r="D67" s="17"/>
      <c r="E67" s="181">
        <v>6859</v>
      </c>
      <c r="F67" s="182">
        <v>0.3</v>
      </c>
      <c r="G67" s="19">
        <v>70256</v>
      </c>
      <c r="H67" s="366">
        <v>97.6</v>
      </c>
      <c r="I67" s="54"/>
      <c r="J67" s="54"/>
      <c r="K67" s="54"/>
      <c r="L67" s="54"/>
    </row>
    <row r="68" spans="1:12" ht="12.6">
      <c r="A68" s="102" t="s">
        <v>331</v>
      </c>
      <c r="B68" s="17"/>
      <c r="C68" s="17" t="s">
        <v>2392</v>
      </c>
      <c r="D68" s="17"/>
      <c r="E68" s="181">
        <v>5754</v>
      </c>
      <c r="F68" s="182">
        <v>0.3</v>
      </c>
      <c r="G68" s="19">
        <v>72286</v>
      </c>
      <c r="H68" s="366">
        <v>79.599999999999994</v>
      </c>
      <c r="I68" s="54"/>
      <c r="J68" s="54"/>
      <c r="K68" s="54"/>
      <c r="L68" s="54"/>
    </row>
    <row r="69" spans="1:12" ht="12.6">
      <c r="A69" s="102" t="s">
        <v>332</v>
      </c>
      <c r="B69" s="17"/>
      <c r="C69" s="17" t="s">
        <v>2393</v>
      </c>
      <c r="D69" s="17"/>
      <c r="E69" s="181">
        <v>3461</v>
      </c>
      <c r="F69" s="182">
        <v>0.2</v>
      </c>
      <c r="G69" s="19">
        <v>86064</v>
      </c>
      <c r="H69" s="366">
        <v>40.200000000000003</v>
      </c>
      <c r="I69" s="54"/>
      <c r="J69" s="54"/>
      <c r="K69" s="54"/>
      <c r="L69" s="54"/>
    </row>
    <row r="70" spans="1:12" ht="25.15" customHeight="1">
      <c r="A70" s="102" t="s">
        <v>333</v>
      </c>
      <c r="B70" s="17"/>
      <c r="C70" s="17" t="s">
        <v>334</v>
      </c>
      <c r="D70" s="16"/>
      <c r="E70" s="181">
        <v>14899</v>
      </c>
      <c r="F70" s="182">
        <v>0.7</v>
      </c>
      <c r="G70" s="19">
        <v>265233</v>
      </c>
      <c r="H70" s="366">
        <v>56.2</v>
      </c>
      <c r="I70" s="54"/>
      <c r="J70" s="54"/>
      <c r="K70" s="54"/>
      <c r="L70" s="54"/>
    </row>
    <row r="71" spans="1:12" ht="12.6">
      <c r="A71" s="100" t="s">
        <v>335</v>
      </c>
      <c r="B71" s="16"/>
      <c r="C71" s="16"/>
      <c r="D71" s="16" t="s">
        <v>336</v>
      </c>
      <c r="E71" s="181">
        <v>923</v>
      </c>
      <c r="F71" s="182">
        <v>0</v>
      </c>
      <c r="G71" s="19">
        <v>25452</v>
      </c>
      <c r="H71" s="366">
        <v>36.299999999999997</v>
      </c>
      <c r="I71" s="54"/>
      <c r="J71" s="54"/>
      <c r="K71" s="54"/>
      <c r="L71" s="54"/>
    </row>
    <row r="72" spans="1:12" ht="12.6">
      <c r="A72" s="100" t="s">
        <v>337</v>
      </c>
      <c r="B72" s="16"/>
      <c r="C72" s="16"/>
      <c r="D72" s="16" t="s">
        <v>338</v>
      </c>
      <c r="E72" s="181">
        <v>2613</v>
      </c>
      <c r="F72" s="182">
        <v>0.1</v>
      </c>
      <c r="G72" s="19">
        <v>39679</v>
      </c>
      <c r="H72" s="366">
        <v>65.900000000000006</v>
      </c>
      <c r="I72" s="54"/>
      <c r="J72" s="54"/>
      <c r="K72" s="54"/>
      <c r="L72" s="54"/>
    </row>
    <row r="73" spans="1:12" ht="12.6">
      <c r="A73" s="100" t="s">
        <v>339</v>
      </c>
      <c r="B73" s="16"/>
      <c r="C73" s="16"/>
      <c r="D73" s="16" t="s">
        <v>340</v>
      </c>
      <c r="E73" s="181">
        <v>3390</v>
      </c>
      <c r="F73" s="182">
        <v>0.2</v>
      </c>
      <c r="G73" s="19">
        <v>68697</v>
      </c>
      <c r="H73" s="366">
        <v>49.3</v>
      </c>
      <c r="I73" s="54"/>
      <c r="J73" s="54"/>
      <c r="K73" s="54"/>
      <c r="L73" s="54"/>
    </row>
    <row r="74" spans="1:12" ht="12.6">
      <c r="A74" s="100" t="s">
        <v>341</v>
      </c>
      <c r="B74" s="16"/>
      <c r="C74" s="16"/>
      <c r="D74" s="16" t="s">
        <v>342</v>
      </c>
      <c r="E74" s="181">
        <v>1390</v>
      </c>
      <c r="F74" s="182">
        <v>0.1</v>
      </c>
      <c r="G74" s="19">
        <v>21891</v>
      </c>
      <c r="H74" s="366">
        <v>63.5</v>
      </c>
      <c r="I74" s="54"/>
      <c r="J74" s="54"/>
      <c r="K74" s="54"/>
      <c r="L74" s="54"/>
    </row>
    <row r="75" spans="1:12" ht="12.6">
      <c r="A75" s="100" t="s">
        <v>343</v>
      </c>
      <c r="B75" s="16"/>
      <c r="C75" s="16"/>
      <c r="D75" s="16" t="s">
        <v>344</v>
      </c>
      <c r="E75" s="181">
        <v>1353</v>
      </c>
      <c r="F75" s="182">
        <v>0.1</v>
      </c>
      <c r="G75" s="19">
        <v>23673</v>
      </c>
      <c r="H75" s="366">
        <v>57.2</v>
      </c>
      <c r="I75" s="54"/>
      <c r="J75" s="54"/>
      <c r="K75" s="54"/>
      <c r="L75" s="54"/>
    </row>
    <row r="76" spans="1:12" ht="12.6">
      <c r="A76" s="100" t="s">
        <v>345</v>
      </c>
      <c r="B76" s="16"/>
      <c r="C76" s="16"/>
      <c r="D76" s="16" t="s">
        <v>346</v>
      </c>
      <c r="E76" s="181">
        <v>3363</v>
      </c>
      <c r="F76" s="182">
        <v>0.2</v>
      </c>
      <c r="G76" s="19">
        <v>49671</v>
      </c>
      <c r="H76" s="366">
        <v>67.7</v>
      </c>
      <c r="I76" s="54"/>
      <c r="J76" s="54"/>
      <c r="K76" s="54"/>
      <c r="L76" s="54"/>
    </row>
    <row r="77" spans="1:12" ht="12.6">
      <c r="A77" s="100" t="s">
        <v>347</v>
      </c>
      <c r="B77" s="16"/>
      <c r="C77" s="16"/>
      <c r="D77" s="16" t="s">
        <v>348</v>
      </c>
      <c r="E77" s="181">
        <v>1867</v>
      </c>
      <c r="F77" s="182">
        <v>0.1</v>
      </c>
      <c r="G77" s="19">
        <v>36170</v>
      </c>
      <c r="H77" s="366">
        <v>51.6</v>
      </c>
      <c r="I77" s="54"/>
      <c r="J77" s="54"/>
      <c r="K77" s="54"/>
      <c r="L77" s="54"/>
    </row>
    <row r="78" spans="1:12" ht="25.15" customHeight="1">
      <c r="A78" s="102" t="s">
        <v>349</v>
      </c>
      <c r="B78" s="17"/>
      <c r="C78" s="17" t="s">
        <v>350</v>
      </c>
      <c r="D78" s="16"/>
      <c r="E78" s="181">
        <v>52638</v>
      </c>
      <c r="F78" s="182">
        <v>2.5</v>
      </c>
      <c r="G78" s="19">
        <v>582319</v>
      </c>
      <c r="H78" s="366">
        <v>90.4</v>
      </c>
      <c r="I78" s="54"/>
      <c r="J78" s="54"/>
      <c r="K78" s="54"/>
      <c r="L78" s="54"/>
    </row>
    <row r="79" spans="1:12" ht="12.6">
      <c r="A79" s="100" t="s">
        <v>351</v>
      </c>
      <c r="B79" s="16"/>
      <c r="C79" s="16"/>
      <c r="D79" s="16" t="s">
        <v>352</v>
      </c>
      <c r="E79" s="181">
        <v>8547</v>
      </c>
      <c r="F79" s="182">
        <v>0.4</v>
      </c>
      <c r="G79" s="19">
        <v>105760</v>
      </c>
      <c r="H79" s="366">
        <v>80.8</v>
      </c>
      <c r="I79" s="54"/>
      <c r="J79" s="54"/>
      <c r="K79" s="54"/>
      <c r="L79" s="54"/>
    </row>
    <row r="80" spans="1:12" ht="12.6">
      <c r="A80" s="100" t="s">
        <v>353</v>
      </c>
      <c r="B80" s="16"/>
      <c r="C80" s="16"/>
      <c r="D80" s="16" t="s">
        <v>354</v>
      </c>
      <c r="E80" s="181">
        <v>14195</v>
      </c>
      <c r="F80" s="182">
        <v>0.7</v>
      </c>
      <c r="G80" s="19">
        <v>128726</v>
      </c>
      <c r="H80" s="366">
        <v>110.3</v>
      </c>
      <c r="I80" s="54"/>
      <c r="J80" s="54"/>
      <c r="K80" s="54"/>
      <c r="L80" s="54"/>
    </row>
    <row r="81" spans="1:12" ht="12.6">
      <c r="A81" s="100" t="s">
        <v>355</v>
      </c>
      <c r="B81" s="16"/>
      <c r="C81" s="16"/>
      <c r="D81" s="16" t="s">
        <v>356</v>
      </c>
      <c r="E81" s="181">
        <v>11815</v>
      </c>
      <c r="F81" s="182">
        <v>0.6</v>
      </c>
      <c r="G81" s="19">
        <v>110252</v>
      </c>
      <c r="H81" s="366">
        <v>107.2</v>
      </c>
      <c r="I81" s="54"/>
      <c r="J81" s="54"/>
      <c r="K81" s="54"/>
      <c r="L81" s="54"/>
    </row>
    <row r="82" spans="1:12" ht="12.6">
      <c r="A82" s="100" t="s">
        <v>357</v>
      </c>
      <c r="B82" s="16"/>
      <c r="C82" s="16"/>
      <c r="D82" s="16" t="s">
        <v>358</v>
      </c>
      <c r="E82" s="181">
        <v>18081</v>
      </c>
      <c r="F82" s="182">
        <v>0.9</v>
      </c>
      <c r="G82" s="19">
        <v>237581</v>
      </c>
      <c r="H82" s="366">
        <v>76.099999999999994</v>
      </c>
      <c r="I82" s="54"/>
      <c r="J82" s="54"/>
      <c r="K82" s="54"/>
      <c r="L82" s="54"/>
    </row>
    <row r="83" spans="1:12" ht="25.15" customHeight="1">
      <c r="A83" s="102" t="s">
        <v>359</v>
      </c>
      <c r="B83" s="17"/>
      <c r="C83" s="17" t="s">
        <v>360</v>
      </c>
      <c r="D83" s="16"/>
      <c r="E83" s="181">
        <v>114290</v>
      </c>
      <c r="F83" s="182">
        <v>5.5</v>
      </c>
      <c r="G83" s="19">
        <v>942869</v>
      </c>
      <c r="H83" s="366">
        <v>121.2</v>
      </c>
      <c r="I83" s="54"/>
      <c r="J83" s="54"/>
      <c r="K83" s="54"/>
      <c r="L83" s="54"/>
    </row>
    <row r="84" spans="1:12" ht="12.6">
      <c r="A84" s="100" t="s">
        <v>361</v>
      </c>
      <c r="B84" s="16"/>
      <c r="C84" s="16"/>
      <c r="D84" s="16" t="s">
        <v>362</v>
      </c>
      <c r="E84" s="181">
        <v>42817</v>
      </c>
      <c r="F84" s="182">
        <v>2.1</v>
      </c>
      <c r="G84" s="19">
        <v>200922</v>
      </c>
      <c r="H84" s="366">
        <v>213.1</v>
      </c>
      <c r="I84" s="54"/>
      <c r="J84" s="54"/>
      <c r="K84" s="54"/>
      <c r="L84" s="54"/>
    </row>
    <row r="85" spans="1:12" ht="12.6">
      <c r="A85" s="100" t="s">
        <v>363</v>
      </c>
      <c r="B85" s="16"/>
      <c r="C85" s="16"/>
      <c r="D85" s="16" t="s">
        <v>364</v>
      </c>
      <c r="E85" s="181">
        <v>9705</v>
      </c>
      <c r="F85" s="182">
        <v>0.5</v>
      </c>
      <c r="G85" s="19">
        <v>91533</v>
      </c>
      <c r="H85" s="366">
        <v>106</v>
      </c>
      <c r="I85" s="54"/>
      <c r="J85" s="54"/>
      <c r="K85" s="54"/>
      <c r="L85" s="54"/>
    </row>
    <row r="86" spans="1:12" ht="12.6">
      <c r="A86" s="100" t="s">
        <v>365</v>
      </c>
      <c r="B86" s="16"/>
      <c r="C86" s="16"/>
      <c r="D86" s="16" t="s">
        <v>366</v>
      </c>
      <c r="E86" s="181">
        <v>16920</v>
      </c>
      <c r="F86" s="182">
        <v>0.8</v>
      </c>
      <c r="G86" s="19">
        <v>177668</v>
      </c>
      <c r="H86" s="366">
        <v>95.2</v>
      </c>
      <c r="I86" s="54"/>
      <c r="J86" s="54"/>
      <c r="K86" s="54"/>
      <c r="L86" s="54"/>
    </row>
    <row r="87" spans="1:12" ht="12.6">
      <c r="A87" s="100" t="s">
        <v>367</v>
      </c>
      <c r="B87" s="16"/>
      <c r="C87" s="16"/>
      <c r="D87" s="16" t="s">
        <v>368</v>
      </c>
      <c r="E87" s="181">
        <v>34100</v>
      </c>
      <c r="F87" s="182">
        <v>1.7</v>
      </c>
      <c r="G87" s="19">
        <v>327697</v>
      </c>
      <c r="H87" s="366">
        <v>104.1</v>
      </c>
      <c r="I87" s="54"/>
      <c r="J87" s="54"/>
      <c r="K87" s="54"/>
      <c r="L87" s="54"/>
    </row>
    <row r="88" spans="1:12" ht="12.6">
      <c r="A88" s="100" t="s">
        <v>369</v>
      </c>
      <c r="B88" s="16"/>
      <c r="C88" s="16"/>
      <c r="D88" s="16" t="s">
        <v>370</v>
      </c>
      <c r="E88" s="181">
        <v>10748</v>
      </c>
      <c r="F88" s="182">
        <v>0.5</v>
      </c>
      <c r="G88" s="19">
        <v>145049</v>
      </c>
      <c r="H88" s="366">
        <v>74.099999999999994</v>
      </c>
      <c r="I88" s="54"/>
      <c r="J88" s="54"/>
      <c r="K88" s="54"/>
      <c r="L88" s="54"/>
    </row>
    <row r="89" spans="1:12" ht="25.15" customHeight="1">
      <c r="A89" s="102" t="s">
        <v>212</v>
      </c>
      <c r="B89" s="17" t="s">
        <v>371</v>
      </c>
      <c r="C89" s="17"/>
      <c r="D89" s="16"/>
      <c r="E89" s="148">
        <v>141173</v>
      </c>
      <c r="F89" s="180">
        <v>6.8</v>
      </c>
      <c r="G89" s="186">
        <v>1967539</v>
      </c>
      <c r="H89" s="365">
        <v>71.8</v>
      </c>
      <c r="I89" s="54"/>
      <c r="J89" s="54"/>
      <c r="K89" s="54"/>
      <c r="L89" s="54"/>
    </row>
    <row r="90" spans="1:12" ht="25.15" customHeight="1">
      <c r="A90" s="102" t="s">
        <v>372</v>
      </c>
      <c r="B90" s="17"/>
      <c r="C90" s="17" t="s">
        <v>2434</v>
      </c>
      <c r="D90" s="17"/>
      <c r="E90" s="181">
        <v>9490</v>
      </c>
      <c r="F90" s="182">
        <v>0.5</v>
      </c>
      <c r="G90" s="19">
        <v>103840</v>
      </c>
      <c r="H90" s="366">
        <v>91.4</v>
      </c>
      <c r="I90" s="54"/>
      <c r="J90" s="54"/>
      <c r="K90" s="54"/>
      <c r="L90" s="54"/>
    </row>
    <row r="91" spans="1:12" ht="12.6">
      <c r="A91" s="102" t="s">
        <v>373</v>
      </c>
      <c r="B91" s="17"/>
      <c r="C91" s="17" t="s">
        <v>2394</v>
      </c>
      <c r="D91" s="17"/>
      <c r="E91" s="181">
        <v>15568</v>
      </c>
      <c r="F91" s="182">
        <v>0.8</v>
      </c>
      <c r="G91" s="19">
        <v>124535</v>
      </c>
      <c r="H91" s="366">
        <v>125</v>
      </c>
      <c r="I91" s="54"/>
      <c r="J91" s="54"/>
      <c r="K91" s="54"/>
      <c r="L91" s="54"/>
    </row>
    <row r="92" spans="1:12" ht="12.6">
      <c r="A92" s="102" t="s">
        <v>374</v>
      </c>
      <c r="B92" s="17"/>
      <c r="C92" s="17" t="s">
        <v>2395</v>
      </c>
      <c r="D92" s="17"/>
      <c r="E92" s="181">
        <v>15921</v>
      </c>
      <c r="F92" s="182">
        <v>0.8</v>
      </c>
      <c r="G92" s="19">
        <v>128542</v>
      </c>
      <c r="H92" s="366">
        <v>123.9</v>
      </c>
      <c r="I92" s="54"/>
      <c r="J92" s="54"/>
      <c r="K92" s="54"/>
      <c r="L92" s="54"/>
    </row>
    <row r="93" spans="1:12" ht="12.6">
      <c r="A93" s="102" t="s">
        <v>375</v>
      </c>
      <c r="B93" s="17"/>
      <c r="C93" s="17" t="s">
        <v>2435</v>
      </c>
      <c r="D93" s="17"/>
      <c r="E93" s="181">
        <v>665</v>
      </c>
      <c r="F93" s="182">
        <v>0</v>
      </c>
      <c r="G93" s="19">
        <v>16096</v>
      </c>
      <c r="H93" s="366">
        <v>41.3</v>
      </c>
      <c r="I93" s="54"/>
      <c r="J93" s="54"/>
      <c r="K93" s="54"/>
      <c r="L93" s="54"/>
    </row>
    <row r="94" spans="1:12" ht="25.15" customHeight="1">
      <c r="A94" s="102" t="s">
        <v>376</v>
      </c>
      <c r="B94" s="17"/>
      <c r="C94" s="17" t="s">
        <v>377</v>
      </c>
      <c r="D94" s="16"/>
      <c r="E94" s="181">
        <v>21299</v>
      </c>
      <c r="F94" s="182">
        <v>1</v>
      </c>
      <c r="G94" s="19">
        <v>343888</v>
      </c>
      <c r="H94" s="366">
        <v>61.9</v>
      </c>
      <c r="I94" s="54"/>
      <c r="J94" s="54"/>
      <c r="K94" s="54"/>
      <c r="L94" s="54"/>
    </row>
    <row r="95" spans="1:12" ht="12.6">
      <c r="A95" s="100" t="s">
        <v>378</v>
      </c>
      <c r="B95" s="16"/>
      <c r="C95" s="16"/>
      <c r="D95" s="16" t="s">
        <v>379</v>
      </c>
      <c r="E95" s="181">
        <v>2938</v>
      </c>
      <c r="F95" s="182">
        <v>0.1</v>
      </c>
      <c r="G95" s="19">
        <v>54226</v>
      </c>
      <c r="H95" s="366">
        <v>54.2</v>
      </c>
      <c r="I95" s="54"/>
      <c r="J95" s="54"/>
      <c r="K95" s="54"/>
      <c r="L95" s="54"/>
    </row>
    <row r="96" spans="1:12" ht="12.6">
      <c r="A96" s="100" t="s">
        <v>380</v>
      </c>
      <c r="B96" s="16"/>
      <c r="C96" s="16"/>
      <c r="D96" s="16" t="s">
        <v>381</v>
      </c>
      <c r="E96" s="181">
        <v>2503</v>
      </c>
      <c r="F96" s="182">
        <v>0.1</v>
      </c>
      <c r="G96" s="19">
        <v>34059</v>
      </c>
      <c r="H96" s="366">
        <v>73.5</v>
      </c>
      <c r="I96" s="54"/>
      <c r="J96" s="54"/>
      <c r="K96" s="54"/>
      <c r="L96" s="54"/>
    </row>
    <row r="97" spans="1:12" ht="12.6">
      <c r="A97" s="100" t="s">
        <v>382</v>
      </c>
      <c r="B97" s="16"/>
      <c r="C97" s="16"/>
      <c r="D97" s="16" t="s">
        <v>383</v>
      </c>
      <c r="E97" s="181">
        <v>3859</v>
      </c>
      <c r="F97" s="182">
        <v>0.2</v>
      </c>
      <c r="G97" s="19">
        <v>47561</v>
      </c>
      <c r="H97" s="366">
        <v>81.099999999999994</v>
      </c>
      <c r="I97" s="54"/>
      <c r="J97" s="54"/>
      <c r="K97" s="54"/>
      <c r="L97" s="54"/>
    </row>
    <row r="98" spans="1:12" ht="12.6">
      <c r="A98" s="100" t="s">
        <v>384</v>
      </c>
      <c r="B98" s="16"/>
      <c r="C98" s="16"/>
      <c r="D98" s="16" t="s">
        <v>385</v>
      </c>
      <c r="E98" s="181">
        <v>1320</v>
      </c>
      <c r="F98" s="182">
        <v>0.1</v>
      </c>
      <c r="G98" s="19">
        <v>31497</v>
      </c>
      <c r="H98" s="366">
        <v>41.9</v>
      </c>
      <c r="I98" s="54"/>
      <c r="J98" s="54"/>
      <c r="K98" s="54"/>
      <c r="L98" s="54"/>
    </row>
    <row r="99" spans="1:12" ht="12.6">
      <c r="A99" s="100" t="s">
        <v>386</v>
      </c>
      <c r="B99" s="16"/>
      <c r="C99" s="16"/>
      <c r="D99" s="16" t="s">
        <v>387</v>
      </c>
      <c r="E99" s="181">
        <v>2832</v>
      </c>
      <c r="F99" s="182">
        <v>0.1</v>
      </c>
      <c r="G99" s="19">
        <v>50377</v>
      </c>
      <c r="H99" s="366">
        <v>56.2</v>
      </c>
      <c r="I99" s="54"/>
      <c r="J99" s="54"/>
      <c r="K99" s="54"/>
      <c r="L99" s="54"/>
    </row>
    <row r="100" spans="1:12" ht="12.6">
      <c r="A100" s="100" t="s">
        <v>388</v>
      </c>
      <c r="B100" s="16"/>
      <c r="C100" s="16"/>
      <c r="D100" s="16" t="s">
        <v>389</v>
      </c>
      <c r="E100" s="181">
        <v>2264</v>
      </c>
      <c r="F100" s="182">
        <v>0.1</v>
      </c>
      <c r="G100" s="19">
        <v>40165</v>
      </c>
      <c r="H100" s="366">
        <v>56.4</v>
      </c>
      <c r="I100" s="54"/>
      <c r="J100" s="54"/>
      <c r="K100" s="54"/>
      <c r="L100" s="54"/>
    </row>
    <row r="101" spans="1:12" ht="12.6">
      <c r="A101" s="100" t="s">
        <v>390</v>
      </c>
      <c r="B101" s="16"/>
      <c r="C101" s="16"/>
      <c r="D101" s="16" t="s">
        <v>391</v>
      </c>
      <c r="E101" s="181">
        <v>3434</v>
      </c>
      <c r="F101" s="182">
        <v>0.2</v>
      </c>
      <c r="G101" s="19">
        <v>44133</v>
      </c>
      <c r="H101" s="366">
        <v>77.8</v>
      </c>
      <c r="I101" s="54"/>
      <c r="J101" s="54"/>
      <c r="K101" s="54"/>
      <c r="L101" s="54"/>
    </row>
    <row r="102" spans="1:12" ht="12.6">
      <c r="A102" s="100" t="s">
        <v>392</v>
      </c>
      <c r="B102" s="16"/>
      <c r="C102" s="16"/>
      <c r="D102" s="16" t="s">
        <v>393</v>
      </c>
      <c r="E102" s="181">
        <v>2149</v>
      </c>
      <c r="F102" s="182">
        <v>0.1</v>
      </c>
      <c r="G102" s="19">
        <v>41869</v>
      </c>
      <c r="H102" s="366">
        <v>51.3</v>
      </c>
      <c r="I102" s="54"/>
      <c r="J102" s="54"/>
      <c r="K102" s="54"/>
      <c r="L102" s="54"/>
    </row>
    <row r="103" spans="1:12" ht="25.15" customHeight="1">
      <c r="A103" s="102" t="s">
        <v>394</v>
      </c>
      <c r="B103" s="17"/>
      <c r="C103" s="17" t="s">
        <v>395</v>
      </c>
      <c r="D103" s="16"/>
      <c r="E103" s="181">
        <v>17577</v>
      </c>
      <c r="F103" s="182">
        <v>0.9</v>
      </c>
      <c r="G103" s="19">
        <v>280929</v>
      </c>
      <c r="H103" s="366">
        <v>62.6</v>
      </c>
      <c r="I103" s="54"/>
      <c r="J103" s="54"/>
      <c r="K103" s="54"/>
      <c r="L103" s="54"/>
    </row>
    <row r="104" spans="1:12" ht="12.6">
      <c r="A104" s="100" t="s">
        <v>396</v>
      </c>
      <c r="B104" s="16"/>
      <c r="C104" s="16"/>
      <c r="D104" s="16" t="s">
        <v>397</v>
      </c>
      <c r="E104" s="181">
        <v>2140</v>
      </c>
      <c r="F104" s="182">
        <v>0.1</v>
      </c>
      <c r="G104" s="19">
        <v>40619</v>
      </c>
      <c r="H104" s="366">
        <v>52.7</v>
      </c>
      <c r="I104" s="54"/>
      <c r="J104" s="54"/>
      <c r="K104" s="54"/>
      <c r="L104" s="54"/>
    </row>
    <row r="105" spans="1:12" ht="12.6">
      <c r="A105" s="100" t="s">
        <v>398</v>
      </c>
      <c r="B105" s="16"/>
      <c r="C105" s="16"/>
      <c r="D105" s="16" t="s">
        <v>399</v>
      </c>
      <c r="E105" s="181">
        <v>4271</v>
      </c>
      <c r="F105" s="182">
        <v>0.2</v>
      </c>
      <c r="G105" s="19">
        <v>70640</v>
      </c>
      <c r="H105" s="366">
        <v>60.5</v>
      </c>
      <c r="I105" s="54"/>
      <c r="J105" s="54"/>
      <c r="K105" s="54"/>
      <c r="L105" s="54"/>
    </row>
    <row r="106" spans="1:12" ht="12.6">
      <c r="A106" s="100" t="s">
        <v>400</v>
      </c>
      <c r="B106" s="16"/>
      <c r="C106" s="16"/>
      <c r="D106" s="16" t="s">
        <v>401</v>
      </c>
      <c r="E106" s="181">
        <v>2891</v>
      </c>
      <c r="F106" s="182">
        <v>0.1</v>
      </c>
      <c r="G106" s="19">
        <v>37158</v>
      </c>
      <c r="H106" s="366">
        <v>77.8</v>
      </c>
      <c r="I106" s="54"/>
      <c r="J106" s="54"/>
      <c r="K106" s="54"/>
      <c r="L106" s="54"/>
    </row>
    <row r="107" spans="1:12" ht="12.6">
      <c r="A107" s="100" t="s">
        <v>402</v>
      </c>
      <c r="B107" s="16"/>
      <c r="C107" s="16"/>
      <c r="D107" s="16" t="s">
        <v>403</v>
      </c>
      <c r="E107" s="181">
        <v>2509</v>
      </c>
      <c r="F107" s="182">
        <v>0.1</v>
      </c>
      <c r="G107" s="19">
        <v>48004</v>
      </c>
      <c r="H107" s="366">
        <v>52.3</v>
      </c>
      <c r="I107" s="54"/>
      <c r="J107" s="54"/>
      <c r="K107" s="54"/>
      <c r="L107" s="54"/>
    </row>
    <row r="108" spans="1:12" ht="12.6">
      <c r="A108" s="100" t="s">
        <v>404</v>
      </c>
      <c r="B108" s="16"/>
      <c r="C108" s="16"/>
      <c r="D108" s="16" t="s">
        <v>405</v>
      </c>
      <c r="E108" s="181">
        <v>1670</v>
      </c>
      <c r="F108" s="182">
        <v>0.1</v>
      </c>
      <c r="G108" s="19">
        <v>22048</v>
      </c>
      <c r="H108" s="366">
        <v>75.7</v>
      </c>
      <c r="I108" s="54"/>
      <c r="J108" s="54"/>
      <c r="K108" s="54"/>
      <c r="L108" s="54"/>
    </row>
    <row r="109" spans="1:12" ht="12.6">
      <c r="A109" s="100" t="s">
        <v>406</v>
      </c>
      <c r="B109" s="16"/>
      <c r="C109" s="16"/>
      <c r="D109" s="16" t="s">
        <v>407</v>
      </c>
      <c r="E109" s="181">
        <v>2287</v>
      </c>
      <c r="F109" s="182">
        <v>0.1</v>
      </c>
      <c r="G109" s="19">
        <v>41355</v>
      </c>
      <c r="H109" s="366">
        <v>55.3</v>
      </c>
      <c r="I109" s="54"/>
      <c r="J109" s="54"/>
      <c r="K109" s="54"/>
      <c r="L109" s="54"/>
    </row>
    <row r="110" spans="1:12" ht="12.6">
      <c r="A110" s="100" t="s">
        <v>408</v>
      </c>
      <c r="B110" s="16"/>
      <c r="C110" s="16"/>
      <c r="D110" s="16" t="s">
        <v>409</v>
      </c>
      <c r="E110" s="181">
        <v>1809</v>
      </c>
      <c r="F110" s="182">
        <v>0.1</v>
      </c>
      <c r="G110" s="19">
        <v>21104</v>
      </c>
      <c r="H110" s="366">
        <v>85.7</v>
      </c>
      <c r="I110" s="54"/>
      <c r="J110" s="54"/>
      <c r="K110" s="54"/>
      <c r="L110" s="54"/>
    </row>
    <row r="111" spans="1:12" ht="25.15" customHeight="1">
      <c r="A111" s="102" t="s">
        <v>410</v>
      </c>
      <c r="B111" s="17"/>
      <c r="C111" s="17" t="s">
        <v>411</v>
      </c>
      <c r="D111" s="16"/>
      <c r="E111" s="181">
        <v>19771</v>
      </c>
      <c r="F111" s="182">
        <v>1</v>
      </c>
      <c r="G111" s="19">
        <v>320528</v>
      </c>
      <c r="H111" s="366">
        <v>61.7</v>
      </c>
      <c r="I111" s="54"/>
      <c r="J111" s="54"/>
      <c r="K111" s="54"/>
      <c r="L111" s="54"/>
    </row>
    <row r="112" spans="1:12" ht="12.6">
      <c r="A112" s="100" t="s">
        <v>412</v>
      </c>
      <c r="B112" s="16"/>
      <c r="C112" s="16"/>
      <c r="D112" s="16" t="s">
        <v>413</v>
      </c>
      <c r="E112" s="181">
        <v>1736</v>
      </c>
      <c r="F112" s="182">
        <v>0.1</v>
      </c>
      <c r="G112" s="19">
        <v>28033</v>
      </c>
      <c r="H112" s="366">
        <v>61.9</v>
      </c>
      <c r="I112" s="54"/>
      <c r="J112" s="54"/>
      <c r="K112" s="54"/>
      <c r="L112" s="54"/>
    </row>
    <row r="113" spans="1:12" ht="12.6">
      <c r="A113" s="100" t="s">
        <v>414</v>
      </c>
      <c r="B113" s="16"/>
      <c r="C113" s="16"/>
      <c r="D113" s="16" t="s">
        <v>415</v>
      </c>
      <c r="E113" s="181">
        <v>5971</v>
      </c>
      <c r="F113" s="182">
        <v>0.3</v>
      </c>
      <c r="G113" s="19">
        <v>62736</v>
      </c>
      <c r="H113" s="366">
        <v>95.2</v>
      </c>
      <c r="I113" s="54"/>
      <c r="J113" s="54"/>
      <c r="K113" s="54"/>
      <c r="L113" s="54"/>
    </row>
    <row r="114" spans="1:12" ht="12.6">
      <c r="A114" s="100" t="s">
        <v>416</v>
      </c>
      <c r="B114" s="16"/>
      <c r="C114" s="16"/>
      <c r="D114" s="16" t="s">
        <v>417</v>
      </c>
      <c r="E114" s="181">
        <v>2030</v>
      </c>
      <c r="F114" s="182">
        <v>0.1</v>
      </c>
      <c r="G114" s="19">
        <v>40784</v>
      </c>
      <c r="H114" s="366">
        <v>49.8</v>
      </c>
      <c r="I114" s="54"/>
      <c r="J114" s="54"/>
      <c r="K114" s="54"/>
      <c r="L114" s="54"/>
    </row>
    <row r="115" spans="1:12" ht="12.6">
      <c r="A115" s="100" t="s">
        <v>418</v>
      </c>
      <c r="B115" s="16"/>
      <c r="C115" s="16"/>
      <c r="D115" s="16" t="s">
        <v>419</v>
      </c>
      <c r="E115" s="181">
        <v>2423</v>
      </c>
      <c r="F115" s="182">
        <v>0.1</v>
      </c>
      <c r="G115" s="19">
        <v>48859</v>
      </c>
      <c r="H115" s="366">
        <v>49.6</v>
      </c>
      <c r="I115" s="54"/>
      <c r="J115" s="54"/>
      <c r="K115" s="54"/>
      <c r="L115" s="54"/>
    </row>
    <row r="116" spans="1:12" ht="12.6">
      <c r="A116" s="100" t="s">
        <v>420</v>
      </c>
      <c r="B116" s="16"/>
      <c r="C116" s="16"/>
      <c r="D116" s="16" t="s">
        <v>421</v>
      </c>
      <c r="E116" s="181">
        <v>2329</v>
      </c>
      <c r="F116" s="182">
        <v>0.1</v>
      </c>
      <c r="G116" s="19">
        <v>38709</v>
      </c>
      <c r="H116" s="366">
        <v>60.2</v>
      </c>
      <c r="I116" s="54"/>
      <c r="J116" s="54"/>
      <c r="K116" s="54"/>
      <c r="L116" s="54"/>
    </row>
    <row r="117" spans="1:12" ht="12.6">
      <c r="A117" s="100" t="s">
        <v>422</v>
      </c>
      <c r="B117" s="16"/>
      <c r="C117" s="16"/>
      <c r="D117" s="16" t="s">
        <v>423</v>
      </c>
      <c r="E117" s="181">
        <v>2962</v>
      </c>
      <c r="F117" s="182">
        <v>0.1</v>
      </c>
      <c r="G117" s="19">
        <v>60676</v>
      </c>
      <c r="H117" s="366">
        <v>48.8</v>
      </c>
      <c r="I117" s="54"/>
      <c r="J117" s="54"/>
      <c r="K117" s="54"/>
      <c r="L117" s="54"/>
    </row>
    <row r="118" spans="1:12" ht="12.6">
      <c r="A118" s="100" t="s">
        <v>424</v>
      </c>
      <c r="B118" s="16"/>
      <c r="C118" s="16"/>
      <c r="D118" s="16" t="s">
        <v>425</v>
      </c>
      <c r="E118" s="181">
        <v>2320</v>
      </c>
      <c r="F118" s="182">
        <v>0.1</v>
      </c>
      <c r="G118" s="19">
        <v>40730</v>
      </c>
      <c r="H118" s="366">
        <v>57</v>
      </c>
      <c r="I118" s="54"/>
      <c r="J118" s="54"/>
      <c r="K118" s="54"/>
      <c r="L118" s="54"/>
    </row>
    <row r="119" spans="1:12" ht="25.15" customHeight="1">
      <c r="A119" s="102" t="s">
        <v>426</v>
      </c>
      <c r="B119" s="17"/>
      <c r="C119" s="17" t="s">
        <v>427</v>
      </c>
      <c r="D119" s="16"/>
      <c r="E119" s="181">
        <v>15465</v>
      </c>
      <c r="F119" s="182">
        <v>0.7</v>
      </c>
      <c r="G119" s="19">
        <v>303342</v>
      </c>
      <c r="H119" s="366">
        <v>51</v>
      </c>
      <c r="I119" s="54"/>
      <c r="J119" s="54"/>
      <c r="K119" s="54"/>
      <c r="L119" s="54"/>
    </row>
    <row r="120" spans="1:12" ht="12.6">
      <c r="A120" s="100" t="s">
        <v>428</v>
      </c>
      <c r="B120" s="16"/>
      <c r="C120" s="16"/>
      <c r="D120" s="16" t="s">
        <v>429</v>
      </c>
      <c r="E120" s="181">
        <v>2332</v>
      </c>
      <c r="F120" s="182">
        <v>0.1</v>
      </c>
      <c r="G120" s="19">
        <v>27496</v>
      </c>
      <c r="H120" s="366">
        <v>84.8</v>
      </c>
      <c r="I120" s="54"/>
      <c r="J120" s="54"/>
      <c r="K120" s="54"/>
      <c r="L120" s="54"/>
    </row>
    <row r="121" spans="1:12" ht="12.6">
      <c r="A121" s="100" t="s">
        <v>430</v>
      </c>
      <c r="B121" s="16"/>
      <c r="C121" s="16"/>
      <c r="D121" s="16" t="s">
        <v>431</v>
      </c>
      <c r="E121" s="181">
        <v>1188</v>
      </c>
      <c r="F121" s="182">
        <v>0.1</v>
      </c>
      <c r="G121" s="19">
        <v>33255</v>
      </c>
      <c r="H121" s="366">
        <v>35.700000000000003</v>
      </c>
      <c r="I121" s="54"/>
      <c r="J121" s="54"/>
      <c r="K121" s="54"/>
      <c r="L121" s="54"/>
    </row>
    <row r="122" spans="1:12" ht="12.6">
      <c r="A122" s="100" t="s">
        <v>432</v>
      </c>
      <c r="B122" s="16"/>
      <c r="C122" s="16"/>
      <c r="D122" s="16" t="s">
        <v>433</v>
      </c>
      <c r="E122" s="181">
        <v>1729</v>
      </c>
      <c r="F122" s="182">
        <v>0.1</v>
      </c>
      <c r="G122" s="19">
        <v>37786</v>
      </c>
      <c r="H122" s="366">
        <v>45.8</v>
      </c>
      <c r="I122" s="54"/>
      <c r="J122" s="54"/>
      <c r="K122" s="54"/>
      <c r="L122" s="54"/>
    </row>
    <row r="123" spans="1:12" ht="12.6">
      <c r="A123" s="100" t="s">
        <v>434</v>
      </c>
      <c r="B123" s="16"/>
      <c r="C123" s="16"/>
      <c r="D123" s="16" t="s">
        <v>435</v>
      </c>
      <c r="E123" s="181">
        <v>2438</v>
      </c>
      <c r="F123" s="182">
        <v>0.1</v>
      </c>
      <c r="G123" s="19">
        <v>41917</v>
      </c>
      <c r="H123" s="366">
        <v>58.2</v>
      </c>
      <c r="I123" s="54"/>
      <c r="J123" s="54"/>
      <c r="K123" s="54"/>
      <c r="L123" s="54"/>
    </row>
    <row r="124" spans="1:12" ht="12.6">
      <c r="A124" s="100" t="s">
        <v>436</v>
      </c>
      <c r="B124" s="16"/>
      <c r="C124" s="16"/>
      <c r="D124" s="16" t="s">
        <v>437</v>
      </c>
      <c r="E124" s="181">
        <v>4810</v>
      </c>
      <c r="F124" s="182">
        <v>0.2</v>
      </c>
      <c r="G124" s="19">
        <v>93029</v>
      </c>
      <c r="H124" s="366">
        <v>51.7</v>
      </c>
      <c r="I124" s="54"/>
      <c r="J124" s="54"/>
      <c r="K124" s="54"/>
      <c r="L124" s="54"/>
    </row>
    <row r="125" spans="1:12" ht="12.6">
      <c r="A125" s="100" t="s">
        <v>438</v>
      </c>
      <c r="B125" s="16"/>
      <c r="C125" s="16"/>
      <c r="D125" s="16" t="s">
        <v>439</v>
      </c>
      <c r="E125" s="181">
        <v>1582</v>
      </c>
      <c r="F125" s="182">
        <v>0.1</v>
      </c>
      <c r="G125" s="19">
        <v>36664</v>
      </c>
      <c r="H125" s="366">
        <v>43.1</v>
      </c>
      <c r="I125" s="54"/>
      <c r="J125" s="54"/>
      <c r="K125" s="54"/>
      <c r="L125" s="54"/>
    </row>
    <row r="126" spans="1:12" ht="12.6">
      <c r="A126" s="100" t="s">
        <v>440</v>
      </c>
      <c r="B126" s="16"/>
      <c r="C126" s="16"/>
      <c r="D126" s="16" t="s">
        <v>441</v>
      </c>
      <c r="E126" s="181">
        <v>1386</v>
      </c>
      <c r="F126" s="182">
        <v>0.1</v>
      </c>
      <c r="G126" s="19">
        <v>33195</v>
      </c>
      <c r="H126" s="366">
        <v>41.8</v>
      </c>
      <c r="I126" s="54"/>
      <c r="J126" s="54"/>
      <c r="K126" s="54"/>
      <c r="L126" s="54"/>
    </row>
    <row r="127" spans="1:12" ht="25.15" customHeight="1">
      <c r="A127" s="102" t="s">
        <v>442</v>
      </c>
      <c r="B127" s="17"/>
      <c r="C127" s="17" t="s">
        <v>443</v>
      </c>
      <c r="D127" s="17"/>
      <c r="E127" s="181">
        <v>25417</v>
      </c>
      <c r="F127" s="182">
        <v>1.2</v>
      </c>
      <c r="G127" s="19">
        <v>345840</v>
      </c>
      <c r="H127" s="366">
        <v>73.5</v>
      </c>
      <c r="I127" s="54"/>
      <c r="J127" s="54"/>
      <c r="K127" s="54"/>
      <c r="L127" s="54"/>
    </row>
    <row r="128" spans="1:12" ht="12.6">
      <c r="A128" s="100" t="s">
        <v>444</v>
      </c>
      <c r="B128" s="16"/>
      <c r="C128" s="16"/>
      <c r="D128" s="16" t="s">
        <v>445</v>
      </c>
      <c r="E128" s="181">
        <v>4166</v>
      </c>
      <c r="F128" s="182">
        <v>0.2</v>
      </c>
      <c r="G128" s="19">
        <v>53386</v>
      </c>
      <c r="H128" s="366">
        <v>78</v>
      </c>
      <c r="I128" s="54"/>
      <c r="J128" s="54"/>
      <c r="K128" s="54"/>
      <c r="L128" s="54"/>
    </row>
    <row r="129" spans="1:12" ht="12.6">
      <c r="A129" s="100" t="s">
        <v>446</v>
      </c>
      <c r="B129" s="16"/>
      <c r="C129" s="16"/>
      <c r="D129" s="16" t="s">
        <v>447</v>
      </c>
      <c r="E129" s="181">
        <v>4214</v>
      </c>
      <c r="F129" s="182">
        <v>0.2</v>
      </c>
      <c r="G129" s="19">
        <v>48962</v>
      </c>
      <c r="H129" s="366">
        <v>86.1</v>
      </c>
      <c r="I129" s="54"/>
      <c r="J129" s="54"/>
      <c r="K129" s="54"/>
      <c r="L129" s="54"/>
    </row>
    <row r="130" spans="1:12" ht="12.6">
      <c r="A130" s="100" t="s">
        <v>448</v>
      </c>
      <c r="B130" s="16"/>
      <c r="C130" s="16"/>
      <c r="D130" s="16" t="s">
        <v>449</v>
      </c>
      <c r="E130" s="181">
        <v>2646</v>
      </c>
      <c r="F130" s="182">
        <v>0.1</v>
      </c>
      <c r="G130" s="19">
        <v>47801</v>
      </c>
      <c r="H130" s="366">
        <v>55.4</v>
      </c>
      <c r="I130" s="54"/>
      <c r="J130" s="54"/>
      <c r="K130" s="54"/>
      <c r="L130" s="54"/>
    </row>
    <row r="131" spans="1:12" ht="12.6">
      <c r="A131" s="100" t="s">
        <v>450</v>
      </c>
      <c r="B131" s="16"/>
      <c r="C131" s="16"/>
      <c r="D131" s="16" t="s">
        <v>451</v>
      </c>
      <c r="E131" s="181">
        <v>3718</v>
      </c>
      <c r="F131" s="182">
        <v>0.2</v>
      </c>
      <c r="G131" s="19">
        <v>50909</v>
      </c>
      <c r="H131" s="366">
        <v>73</v>
      </c>
      <c r="I131" s="54"/>
      <c r="J131" s="54"/>
      <c r="K131" s="54"/>
      <c r="L131" s="54"/>
    </row>
    <row r="132" spans="1:12" ht="12.6">
      <c r="A132" s="100" t="s">
        <v>452</v>
      </c>
      <c r="B132" s="16"/>
      <c r="C132" s="16"/>
      <c r="D132" s="16" t="s">
        <v>453</v>
      </c>
      <c r="E132" s="181">
        <v>3904</v>
      </c>
      <c r="F132" s="182">
        <v>0.2</v>
      </c>
      <c r="G132" s="19">
        <v>46281</v>
      </c>
      <c r="H132" s="366">
        <v>84.4</v>
      </c>
      <c r="I132" s="54"/>
      <c r="J132" s="54"/>
      <c r="K132" s="54"/>
      <c r="L132" s="54"/>
    </row>
    <row r="133" spans="1:12" ht="12.6">
      <c r="A133" s="100" t="s">
        <v>454</v>
      </c>
      <c r="B133" s="16"/>
      <c r="C133" s="16"/>
      <c r="D133" s="16" t="s">
        <v>455</v>
      </c>
      <c r="E133" s="181">
        <v>4104</v>
      </c>
      <c r="F133" s="182">
        <v>0.2</v>
      </c>
      <c r="G133" s="19">
        <v>51160</v>
      </c>
      <c r="H133" s="366">
        <v>80.2</v>
      </c>
      <c r="I133" s="54"/>
      <c r="J133" s="54"/>
      <c r="K133" s="54"/>
      <c r="L133" s="54"/>
    </row>
    <row r="134" spans="1:12" ht="12.6">
      <c r="A134" s="100" t="s">
        <v>456</v>
      </c>
      <c r="B134" s="16"/>
      <c r="C134" s="16"/>
      <c r="D134" s="16" t="s">
        <v>457</v>
      </c>
      <c r="E134" s="181">
        <v>2665</v>
      </c>
      <c r="F134" s="182">
        <v>0.1</v>
      </c>
      <c r="G134" s="19">
        <v>47341</v>
      </c>
      <c r="H134" s="366">
        <v>56.3</v>
      </c>
      <c r="I134" s="54"/>
      <c r="J134" s="54"/>
      <c r="K134" s="54"/>
      <c r="L134" s="54"/>
    </row>
    <row r="135" spans="1:12" ht="25.15" customHeight="1">
      <c r="A135" s="102" t="s">
        <v>214</v>
      </c>
      <c r="B135" s="17" t="s">
        <v>458</v>
      </c>
      <c r="C135" s="17"/>
      <c r="D135" s="17"/>
      <c r="E135" s="148">
        <v>231821</v>
      </c>
      <c r="F135" s="180">
        <v>11.2</v>
      </c>
      <c r="G135" s="186">
        <v>2366525</v>
      </c>
      <c r="H135" s="365">
        <v>98</v>
      </c>
      <c r="I135" s="54"/>
      <c r="J135" s="54"/>
      <c r="K135" s="54"/>
      <c r="L135" s="54"/>
    </row>
    <row r="136" spans="1:12" ht="25.15" customHeight="1">
      <c r="A136" s="102" t="s">
        <v>459</v>
      </c>
      <c r="B136" s="17"/>
      <c r="C136" s="17" t="s">
        <v>2396</v>
      </c>
      <c r="D136" s="17"/>
      <c r="E136" s="181">
        <v>4438</v>
      </c>
      <c r="F136" s="182">
        <v>0.2</v>
      </c>
      <c r="G136" s="19">
        <v>81102</v>
      </c>
      <c r="H136" s="366">
        <v>54.7</v>
      </c>
      <c r="I136" s="54"/>
      <c r="J136" s="54"/>
      <c r="K136" s="54"/>
      <c r="L136" s="54"/>
    </row>
    <row r="137" spans="1:12" ht="12.6">
      <c r="A137" s="102" t="s">
        <v>460</v>
      </c>
      <c r="B137" s="17"/>
      <c r="C137" s="17" t="s">
        <v>2418</v>
      </c>
      <c r="D137" s="17"/>
      <c r="E137" s="181">
        <v>8589</v>
      </c>
      <c r="F137" s="182">
        <v>0.4</v>
      </c>
      <c r="G137" s="19">
        <v>135449</v>
      </c>
      <c r="H137" s="366">
        <v>63.4</v>
      </c>
      <c r="I137" s="54"/>
      <c r="J137" s="54"/>
      <c r="K137" s="54"/>
      <c r="L137" s="54"/>
    </row>
    <row r="138" spans="1:12" ht="12.6">
      <c r="A138" s="102" t="s">
        <v>461</v>
      </c>
      <c r="B138" s="17"/>
      <c r="C138" s="17" t="s">
        <v>2398</v>
      </c>
      <c r="D138" s="17"/>
      <c r="E138" s="181">
        <v>11440</v>
      </c>
      <c r="F138" s="182">
        <v>0.6</v>
      </c>
      <c r="G138" s="19">
        <v>108757</v>
      </c>
      <c r="H138" s="366">
        <v>105.2</v>
      </c>
      <c r="I138" s="54"/>
      <c r="J138" s="54"/>
      <c r="K138" s="54"/>
      <c r="L138" s="54"/>
    </row>
    <row r="139" spans="1:12" ht="12.6">
      <c r="A139" s="102" t="s">
        <v>462</v>
      </c>
      <c r="B139" s="17"/>
      <c r="C139" s="17" t="s">
        <v>2397</v>
      </c>
      <c r="D139" s="17"/>
      <c r="E139" s="181">
        <v>6723</v>
      </c>
      <c r="F139" s="182">
        <v>0.3</v>
      </c>
      <c r="G139" s="19">
        <v>69000</v>
      </c>
      <c r="H139" s="366">
        <v>97.4</v>
      </c>
      <c r="I139" s="54"/>
      <c r="J139" s="54"/>
      <c r="K139" s="54"/>
      <c r="L139" s="54"/>
    </row>
    <row r="140" spans="1:12" ht="25.15" customHeight="1">
      <c r="A140" s="102" t="s">
        <v>463</v>
      </c>
      <c r="B140" s="17"/>
      <c r="C140" s="17" t="s">
        <v>464</v>
      </c>
      <c r="D140" s="17"/>
      <c r="E140" s="181">
        <v>24401</v>
      </c>
      <c r="F140" s="182">
        <v>1.2</v>
      </c>
      <c r="G140" s="19">
        <v>366752</v>
      </c>
      <c r="H140" s="366">
        <v>66.5</v>
      </c>
      <c r="I140" s="54"/>
      <c r="J140" s="54"/>
      <c r="K140" s="54"/>
      <c r="L140" s="54"/>
    </row>
    <row r="141" spans="1:12" ht="12.6">
      <c r="A141" s="100" t="s">
        <v>465</v>
      </c>
      <c r="B141" s="16"/>
      <c r="C141" s="16"/>
      <c r="D141" s="16" t="s">
        <v>466</v>
      </c>
      <c r="E141" s="181">
        <v>3989</v>
      </c>
      <c r="F141" s="182">
        <v>0.2</v>
      </c>
      <c r="G141" s="19">
        <v>41961</v>
      </c>
      <c r="H141" s="366">
        <v>95.1</v>
      </c>
      <c r="I141" s="54"/>
      <c r="J141" s="54"/>
      <c r="K141" s="54"/>
      <c r="L141" s="54"/>
    </row>
    <row r="142" spans="1:12" ht="12.6">
      <c r="A142" s="100" t="s">
        <v>467</v>
      </c>
      <c r="B142" s="16"/>
      <c r="C142" s="16"/>
      <c r="D142" s="16" t="s">
        <v>468</v>
      </c>
      <c r="E142" s="181">
        <v>4058</v>
      </c>
      <c r="F142" s="182">
        <v>0.2</v>
      </c>
      <c r="G142" s="19">
        <v>48854</v>
      </c>
      <c r="H142" s="366">
        <v>83.1</v>
      </c>
      <c r="I142" s="54"/>
      <c r="J142" s="54"/>
      <c r="K142" s="54"/>
      <c r="L142" s="54"/>
    </row>
    <row r="143" spans="1:12" ht="12.6">
      <c r="A143" s="100" t="s">
        <v>469</v>
      </c>
      <c r="B143" s="16"/>
      <c r="C143" s="16"/>
      <c r="D143" s="16" t="s">
        <v>470</v>
      </c>
      <c r="E143" s="181">
        <v>2931</v>
      </c>
      <c r="F143" s="182">
        <v>0.1</v>
      </c>
      <c r="G143" s="19">
        <v>42560</v>
      </c>
      <c r="H143" s="366">
        <v>68.900000000000006</v>
      </c>
      <c r="I143" s="54"/>
      <c r="J143" s="54"/>
      <c r="K143" s="54"/>
      <c r="L143" s="54"/>
    </row>
    <row r="144" spans="1:12" ht="12.6">
      <c r="A144" s="100" t="s">
        <v>471</v>
      </c>
      <c r="B144" s="16"/>
      <c r="C144" s="16"/>
      <c r="D144" s="16" t="s">
        <v>472</v>
      </c>
      <c r="E144" s="181">
        <v>3159</v>
      </c>
      <c r="F144" s="182">
        <v>0.2</v>
      </c>
      <c r="G144" s="19">
        <v>54616</v>
      </c>
      <c r="H144" s="366">
        <v>57.8</v>
      </c>
      <c r="I144" s="54"/>
      <c r="J144" s="54"/>
      <c r="K144" s="54"/>
      <c r="L144" s="54"/>
    </row>
    <row r="145" spans="1:12" ht="12.6">
      <c r="A145" s="100" t="s">
        <v>473</v>
      </c>
      <c r="B145" s="16"/>
      <c r="C145" s="16"/>
      <c r="D145" s="16" t="s">
        <v>474</v>
      </c>
      <c r="E145" s="181">
        <v>2494</v>
      </c>
      <c r="F145" s="182">
        <v>0.1</v>
      </c>
      <c r="G145" s="19">
        <v>46035</v>
      </c>
      <c r="H145" s="366">
        <v>54.2</v>
      </c>
      <c r="I145" s="54"/>
      <c r="J145" s="54"/>
      <c r="K145" s="54"/>
      <c r="L145" s="54"/>
    </row>
    <row r="146" spans="1:12" ht="12.6">
      <c r="A146" s="100" t="s">
        <v>475</v>
      </c>
      <c r="B146" s="16"/>
      <c r="C146" s="16"/>
      <c r="D146" s="16" t="s">
        <v>476</v>
      </c>
      <c r="E146" s="181">
        <v>2761</v>
      </c>
      <c r="F146" s="182">
        <v>0.1</v>
      </c>
      <c r="G146" s="19">
        <v>57733</v>
      </c>
      <c r="H146" s="366">
        <v>47.8</v>
      </c>
      <c r="I146" s="54"/>
      <c r="J146" s="54"/>
      <c r="K146" s="54"/>
      <c r="L146" s="54"/>
    </row>
    <row r="147" spans="1:12" ht="12.6">
      <c r="A147" s="100" t="s">
        <v>477</v>
      </c>
      <c r="B147" s="16"/>
      <c r="C147" s="16"/>
      <c r="D147" s="16" t="s">
        <v>478</v>
      </c>
      <c r="E147" s="181">
        <v>2733</v>
      </c>
      <c r="F147" s="182">
        <v>0.1</v>
      </c>
      <c r="G147" s="19">
        <v>42835</v>
      </c>
      <c r="H147" s="366">
        <v>63.8</v>
      </c>
      <c r="I147" s="54"/>
      <c r="J147" s="54"/>
      <c r="K147" s="54"/>
      <c r="L147" s="54"/>
    </row>
    <row r="148" spans="1:12" ht="12.6">
      <c r="A148" s="100" t="s">
        <v>479</v>
      </c>
      <c r="B148" s="16"/>
      <c r="C148" s="16"/>
      <c r="D148" s="16" t="s">
        <v>480</v>
      </c>
      <c r="E148" s="181">
        <v>2276</v>
      </c>
      <c r="F148" s="182">
        <v>0.1</v>
      </c>
      <c r="G148" s="19">
        <v>32158</v>
      </c>
      <c r="H148" s="366">
        <v>70.8</v>
      </c>
      <c r="I148" s="54"/>
      <c r="J148" s="54"/>
      <c r="K148" s="54"/>
      <c r="L148" s="54"/>
    </row>
    <row r="149" spans="1:12" ht="25.15" customHeight="1">
      <c r="A149" s="102" t="s">
        <v>481</v>
      </c>
      <c r="B149" s="17"/>
      <c r="C149" s="17" t="s">
        <v>482</v>
      </c>
      <c r="D149" s="17"/>
      <c r="E149" s="181">
        <v>14844</v>
      </c>
      <c r="F149" s="182">
        <v>0.7</v>
      </c>
      <c r="G149" s="19">
        <v>237364</v>
      </c>
      <c r="H149" s="366">
        <v>62.5</v>
      </c>
      <c r="I149" s="54"/>
      <c r="J149" s="54"/>
      <c r="K149" s="54"/>
      <c r="L149" s="54"/>
    </row>
    <row r="150" spans="1:12" ht="12.6">
      <c r="A150" s="100" t="s">
        <v>483</v>
      </c>
      <c r="B150" s="16"/>
      <c r="C150" s="16"/>
      <c r="D150" s="16" t="s">
        <v>484</v>
      </c>
      <c r="E150" s="181">
        <v>2366</v>
      </c>
      <c r="F150" s="182">
        <v>0.1</v>
      </c>
      <c r="G150" s="19">
        <v>26592</v>
      </c>
      <c r="H150" s="366">
        <v>89</v>
      </c>
      <c r="I150" s="54"/>
      <c r="J150" s="54"/>
      <c r="K150" s="54"/>
      <c r="L150" s="54"/>
    </row>
    <row r="151" spans="1:12" ht="12.6">
      <c r="A151" s="100" t="s">
        <v>485</v>
      </c>
      <c r="B151" s="16"/>
      <c r="C151" s="16"/>
      <c r="D151" s="16" t="s">
        <v>486</v>
      </c>
      <c r="E151" s="181">
        <v>4921</v>
      </c>
      <c r="F151" s="182">
        <v>0.2</v>
      </c>
      <c r="G151" s="19">
        <v>54073</v>
      </c>
      <c r="H151" s="366">
        <v>91</v>
      </c>
      <c r="I151" s="54"/>
      <c r="J151" s="54"/>
      <c r="K151" s="54"/>
      <c r="L151" s="54"/>
    </row>
    <row r="152" spans="1:12" ht="12.6">
      <c r="A152" s="100" t="s">
        <v>487</v>
      </c>
      <c r="B152" s="16"/>
      <c r="C152" s="16"/>
      <c r="D152" s="16" t="s">
        <v>488</v>
      </c>
      <c r="E152" s="181">
        <v>2156</v>
      </c>
      <c r="F152" s="182">
        <v>0.1</v>
      </c>
      <c r="G152" s="19">
        <v>43838</v>
      </c>
      <c r="H152" s="366">
        <v>49.2</v>
      </c>
      <c r="I152" s="54"/>
      <c r="J152" s="54"/>
      <c r="K152" s="54"/>
      <c r="L152" s="54"/>
    </row>
    <row r="153" spans="1:12" ht="12.6">
      <c r="A153" s="100" t="s">
        <v>489</v>
      </c>
      <c r="B153" s="16"/>
      <c r="C153" s="16"/>
      <c r="D153" s="16" t="s">
        <v>490</v>
      </c>
      <c r="E153" s="181">
        <v>2658</v>
      </c>
      <c r="F153" s="182">
        <v>0.1</v>
      </c>
      <c r="G153" s="19">
        <v>53648</v>
      </c>
      <c r="H153" s="366">
        <v>49.5</v>
      </c>
      <c r="I153" s="54"/>
      <c r="J153" s="54"/>
      <c r="K153" s="54"/>
      <c r="L153" s="54"/>
    </row>
    <row r="154" spans="1:12" ht="12.6">
      <c r="A154" s="100" t="s">
        <v>491</v>
      </c>
      <c r="B154" s="16"/>
      <c r="C154" s="16"/>
      <c r="D154" s="16" t="s">
        <v>492</v>
      </c>
      <c r="E154" s="181">
        <v>2743</v>
      </c>
      <c r="F154" s="182">
        <v>0.1</v>
      </c>
      <c r="G154" s="19">
        <v>59214</v>
      </c>
      <c r="H154" s="366">
        <v>46.3</v>
      </c>
      <c r="I154" s="54"/>
      <c r="J154" s="54"/>
      <c r="K154" s="54"/>
      <c r="L154" s="54"/>
    </row>
    <row r="155" spans="1:12" ht="25.15" customHeight="1">
      <c r="A155" s="102" t="s">
        <v>493</v>
      </c>
      <c r="B155" s="17"/>
      <c r="C155" s="17" t="s">
        <v>494</v>
      </c>
      <c r="D155" s="16"/>
      <c r="E155" s="181">
        <v>142804</v>
      </c>
      <c r="F155" s="182">
        <v>6.9</v>
      </c>
      <c r="G155" s="19">
        <v>1119973</v>
      </c>
      <c r="H155" s="366">
        <v>127.5</v>
      </c>
      <c r="I155" s="54"/>
      <c r="J155" s="54"/>
      <c r="K155" s="54"/>
      <c r="L155" s="54"/>
    </row>
    <row r="156" spans="1:12" ht="12.6">
      <c r="A156" s="100" t="s">
        <v>495</v>
      </c>
      <c r="B156" s="16"/>
      <c r="C156" s="16"/>
      <c r="D156" s="16" t="s">
        <v>496</v>
      </c>
      <c r="E156" s="181">
        <v>62171</v>
      </c>
      <c r="F156" s="182">
        <v>3</v>
      </c>
      <c r="G156" s="19">
        <v>419519</v>
      </c>
      <c r="H156" s="366">
        <v>148.19999999999999</v>
      </c>
      <c r="I156" s="54"/>
      <c r="J156" s="54"/>
      <c r="K156" s="54"/>
      <c r="L156" s="54"/>
    </row>
    <row r="157" spans="1:12" ht="12.6">
      <c r="A157" s="100" t="s">
        <v>497</v>
      </c>
      <c r="B157" s="16"/>
      <c r="C157" s="16"/>
      <c r="D157" s="16" t="s">
        <v>498</v>
      </c>
      <c r="E157" s="181">
        <v>15131</v>
      </c>
      <c r="F157" s="182">
        <v>0.7</v>
      </c>
      <c r="G157" s="19">
        <v>140117</v>
      </c>
      <c r="H157" s="366">
        <v>108</v>
      </c>
      <c r="I157" s="54"/>
      <c r="J157" s="54"/>
      <c r="K157" s="54"/>
      <c r="L157" s="54"/>
    </row>
    <row r="158" spans="1:12" ht="12.6">
      <c r="A158" s="100" t="s">
        <v>499</v>
      </c>
      <c r="B158" s="16"/>
      <c r="C158" s="16"/>
      <c r="D158" s="16" t="s">
        <v>500</v>
      </c>
      <c r="E158" s="181">
        <v>11768</v>
      </c>
      <c r="F158" s="182">
        <v>0.6</v>
      </c>
      <c r="G158" s="19">
        <v>132105</v>
      </c>
      <c r="H158" s="366">
        <v>89.1</v>
      </c>
      <c r="I158" s="54"/>
      <c r="J158" s="54"/>
      <c r="K158" s="54"/>
      <c r="L158" s="54"/>
    </row>
    <row r="159" spans="1:12" ht="12.6">
      <c r="A159" s="100" t="s">
        <v>501</v>
      </c>
      <c r="B159" s="16"/>
      <c r="C159" s="16"/>
      <c r="D159" s="16" t="s">
        <v>502</v>
      </c>
      <c r="E159" s="181">
        <v>16303</v>
      </c>
      <c r="F159" s="182">
        <v>0.8</v>
      </c>
      <c r="G159" s="19">
        <v>124758</v>
      </c>
      <c r="H159" s="366">
        <v>130.69999999999999</v>
      </c>
      <c r="I159" s="54"/>
      <c r="J159" s="54"/>
      <c r="K159" s="54"/>
      <c r="L159" s="54"/>
    </row>
    <row r="160" spans="1:12" ht="12.6">
      <c r="A160" s="100" t="s">
        <v>503</v>
      </c>
      <c r="B160" s="16"/>
      <c r="C160" s="16"/>
      <c r="D160" s="16" t="s">
        <v>504</v>
      </c>
      <c r="E160" s="181">
        <v>8555</v>
      </c>
      <c r="F160" s="182">
        <v>0.4</v>
      </c>
      <c r="G160" s="19">
        <v>88669</v>
      </c>
      <c r="H160" s="366">
        <v>96.5</v>
      </c>
      <c r="I160" s="54"/>
      <c r="J160" s="54"/>
      <c r="K160" s="54"/>
      <c r="L160" s="54"/>
    </row>
    <row r="161" spans="1:12" ht="12.6">
      <c r="A161" s="100" t="s">
        <v>505</v>
      </c>
      <c r="B161" s="16"/>
      <c r="C161" s="16"/>
      <c r="D161" s="16" t="s">
        <v>506</v>
      </c>
      <c r="E161" s="181">
        <v>17314</v>
      </c>
      <c r="F161" s="182">
        <v>0.8</v>
      </c>
      <c r="G161" s="19">
        <v>110534</v>
      </c>
      <c r="H161" s="366">
        <v>156.6</v>
      </c>
      <c r="I161" s="54"/>
      <c r="J161" s="54"/>
      <c r="K161" s="54"/>
      <c r="L161" s="54"/>
    </row>
    <row r="162" spans="1:12" ht="12.6">
      <c r="A162" s="100" t="s">
        <v>507</v>
      </c>
      <c r="B162" s="16"/>
      <c r="C162" s="16"/>
      <c r="D162" s="16" t="s">
        <v>508</v>
      </c>
      <c r="E162" s="181">
        <v>11562</v>
      </c>
      <c r="F162" s="182">
        <v>0.6</v>
      </c>
      <c r="G162" s="19">
        <v>104271</v>
      </c>
      <c r="H162" s="366">
        <v>110.9</v>
      </c>
      <c r="I162" s="54"/>
      <c r="J162" s="54"/>
      <c r="K162" s="54"/>
      <c r="L162" s="54"/>
    </row>
    <row r="163" spans="1:12" ht="25.15" customHeight="1">
      <c r="A163" s="102" t="s">
        <v>509</v>
      </c>
      <c r="B163" s="17"/>
      <c r="C163" s="17" t="s">
        <v>510</v>
      </c>
      <c r="D163" s="16"/>
      <c r="E163" s="181">
        <v>18582</v>
      </c>
      <c r="F163" s="182">
        <v>0.9</v>
      </c>
      <c r="G163" s="19">
        <v>248128</v>
      </c>
      <c r="H163" s="366">
        <v>74.900000000000006</v>
      </c>
      <c r="I163" s="54"/>
      <c r="J163" s="54"/>
      <c r="K163" s="54"/>
      <c r="L163" s="54"/>
    </row>
    <row r="164" spans="1:12" ht="12.6">
      <c r="A164" s="100" t="s">
        <v>511</v>
      </c>
      <c r="B164" s="16"/>
      <c r="C164" s="16"/>
      <c r="D164" s="16" t="s">
        <v>512</v>
      </c>
      <c r="E164" s="181">
        <v>2678</v>
      </c>
      <c r="F164" s="182">
        <v>0.1</v>
      </c>
      <c r="G164" s="19">
        <v>39753</v>
      </c>
      <c r="H164" s="366">
        <v>67.400000000000006</v>
      </c>
      <c r="I164" s="54"/>
      <c r="J164" s="54"/>
      <c r="K164" s="54"/>
      <c r="L164" s="54"/>
    </row>
    <row r="165" spans="1:12" ht="12.6">
      <c r="A165" s="100" t="s">
        <v>513</v>
      </c>
      <c r="B165" s="16"/>
      <c r="C165" s="16"/>
      <c r="D165" s="16" t="s">
        <v>514</v>
      </c>
      <c r="E165" s="181">
        <v>1886</v>
      </c>
      <c r="F165" s="182">
        <v>0.1</v>
      </c>
      <c r="G165" s="19">
        <v>33481</v>
      </c>
      <c r="H165" s="366">
        <v>56.3</v>
      </c>
      <c r="I165" s="54"/>
      <c r="J165" s="54"/>
      <c r="K165" s="54"/>
      <c r="L165" s="54"/>
    </row>
    <row r="166" spans="1:12" ht="12.6">
      <c r="A166" s="100" t="s">
        <v>515</v>
      </c>
      <c r="B166" s="16"/>
      <c r="C166" s="16"/>
      <c r="D166" s="16" t="s">
        <v>516</v>
      </c>
      <c r="E166" s="181">
        <v>3775</v>
      </c>
      <c r="F166" s="182">
        <v>0.2</v>
      </c>
      <c r="G166" s="19">
        <v>35071</v>
      </c>
      <c r="H166" s="366">
        <v>107.6</v>
      </c>
      <c r="I166" s="54"/>
      <c r="J166" s="54"/>
      <c r="K166" s="54"/>
      <c r="L166" s="54"/>
    </row>
    <row r="167" spans="1:12" ht="12.6">
      <c r="A167" s="100" t="s">
        <v>517</v>
      </c>
      <c r="B167" s="16"/>
      <c r="C167" s="16"/>
      <c r="D167" s="16" t="s">
        <v>518</v>
      </c>
      <c r="E167" s="181">
        <v>3674</v>
      </c>
      <c r="F167" s="182">
        <v>0.2</v>
      </c>
      <c r="G167" s="19">
        <v>43379</v>
      </c>
      <c r="H167" s="366">
        <v>84.7</v>
      </c>
      <c r="I167" s="54"/>
      <c r="J167" s="54"/>
      <c r="K167" s="54"/>
      <c r="L167" s="54"/>
    </row>
    <row r="168" spans="1:12" ht="12.6">
      <c r="A168" s="100" t="s">
        <v>519</v>
      </c>
      <c r="B168" s="16"/>
      <c r="C168" s="16"/>
      <c r="D168" s="16" t="s">
        <v>520</v>
      </c>
      <c r="E168" s="181">
        <v>3928</v>
      </c>
      <c r="F168" s="182">
        <v>0.2</v>
      </c>
      <c r="G168" s="19">
        <v>52126</v>
      </c>
      <c r="H168" s="366">
        <v>75.400000000000006</v>
      </c>
      <c r="I168" s="54"/>
      <c r="J168" s="54"/>
      <c r="K168" s="54"/>
      <c r="L168" s="54"/>
    </row>
    <row r="169" spans="1:12" ht="12.6">
      <c r="A169" s="100" t="s">
        <v>521</v>
      </c>
      <c r="B169" s="16"/>
      <c r="C169" s="16"/>
      <c r="D169" s="16" t="s">
        <v>522</v>
      </c>
      <c r="E169" s="181">
        <v>2641</v>
      </c>
      <c r="F169" s="182">
        <v>0.1</v>
      </c>
      <c r="G169" s="19">
        <v>44318</v>
      </c>
      <c r="H169" s="366">
        <v>59.6</v>
      </c>
      <c r="I169" s="54"/>
      <c r="J169" s="54"/>
      <c r="K169" s="54"/>
      <c r="L169" s="54"/>
    </row>
    <row r="170" spans="1:12" ht="25.15" customHeight="1">
      <c r="A170" s="102" t="s">
        <v>216</v>
      </c>
      <c r="B170" s="17" t="s">
        <v>523</v>
      </c>
      <c r="C170" s="17"/>
      <c r="D170" s="17"/>
      <c r="E170" s="148">
        <v>133036</v>
      </c>
      <c r="F170" s="180">
        <v>6.4</v>
      </c>
      <c r="G170" s="186">
        <v>2528111</v>
      </c>
      <c r="H170" s="365">
        <v>52.6</v>
      </c>
      <c r="I170" s="54"/>
      <c r="J170" s="54"/>
      <c r="K170" s="54"/>
      <c r="L170" s="54"/>
    </row>
    <row r="171" spans="1:12" ht="25.15" customHeight="1">
      <c r="A171" s="102" t="s">
        <v>524</v>
      </c>
      <c r="B171" s="17"/>
      <c r="C171" s="17" t="s">
        <v>1021</v>
      </c>
      <c r="D171" s="17"/>
      <c r="E171" s="181">
        <v>3565</v>
      </c>
      <c r="F171" s="182">
        <v>0.2</v>
      </c>
      <c r="G171" s="19">
        <v>68555</v>
      </c>
      <c r="H171" s="366">
        <v>52</v>
      </c>
      <c r="I171" s="54"/>
      <c r="J171" s="54"/>
      <c r="K171" s="54"/>
      <c r="L171" s="54"/>
    </row>
    <row r="172" spans="1:12" ht="12.6">
      <c r="A172" s="102" t="s">
        <v>525</v>
      </c>
      <c r="B172" s="17"/>
      <c r="C172" s="17" t="s">
        <v>2422</v>
      </c>
      <c r="D172" s="17"/>
      <c r="E172" s="181">
        <v>4173</v>
      </c>
      <c r="F172" s="182">
        <v>0.2</v>
      </c>
      <c r="G172" s="19">
        <v>113147</v>
      </c>
      <c r="H172" s="366">
        <v>36.9</v>
      </c>
      <c r="I172" s="54"/>
      <c r="J172" s="54"/>
      <c r="K172" s="54"/>
      <c r="L172" s="54"/>
    </row>
    <row r="173" spans="1:12" ht="12.6">
      <c r="A173" s="102" t="s">
        <v>526</v>
      </c>
      <c r="B173" s="17"/>
      <c r="C173" s="17" t="s">
        <v>2404</v>
      </c>
      <c r="D173" s="17"/>
      <c r="E173" s="181">
        <v>9543</v>
      </c>
      <c r="F173" s="182">
        <v>0.5</v>
      </c>
      <c r="G173" s="19">
        <v>77907</v>
      </c>
      <c r="H173" s="366">
        <v>122.5</v>
      </c>
      <c r="I173" s="54"/>
      <c r="J173" s="54"/>
      <c r="K173" s="54"/>
      <c r="L173" s="54"/>
    </row>
    <row r="174" spans="1:12" ht="12.6">
      <c r="A174" s="102" t="s">
        <v>527</v>
      </c>
      <c r="B174" s="17"/>
      <c r="C174" s="17" t="s">
        <v>1603</v>
      </c>
      <c r="D174" s="17"/>
      <c r="E174" s="181">
        <v>6797</v>
      </c>
      <c r="F174" s="182">
        <v>0.3</v>
      </c>
      <c r="G174" s="19">
        <v>77177</v>
      </c>
      <c r="H174" s="366">
        <v>88.1</v>
      </c>
      <c r="I174" s="54"/>
      <c r="J174" s="54"/>
      <c r="K174" s="54"/>
      <c r="L174" s="54"/>
    </row>
    <row r="175" spans="1:12" ht="12.6">
      <c r="A175" s="102" t="s">
        <v>528</v>
      </c>
      <c r="B175" s="17"/>
      <c r="C175" s="17" t="s">
        <v>2405</v>
      </c>
      <c r="D175" s="17"/>
      <c r="E175" s="181">
        <v>3345</v>
      </c>
      <c r="F175" s="182">
        <v>0.2</v>
      </c>
      <c r="G175" s="19">
        <v>76439</v>
      </c>
      <c r="H175" s="366">
        <v>43.8</v>
      </c>
      <c r="I175" s="54"/>
      <c r="J175" s="54"/>
      <c r="K175" s="54"/>
      <c r="L175" s="54"/>
    </row>
    <row r="176" spans="1:12" ht="12.6">
      <c r="A176" s="102" t="s">
        <v>529</v>
      </c>
      <c r="B176" s="17"/>
      <c r="C176" s="17" t="s">
        <v>1809</v>
      </c>
      <c r="D176" s="17"/>
      <c r="E176" s="181">
        <v>4931</v>
      </c>
      <c r="F176" s="182">
        <v>0.2</v>
      </c>
      <c r="G176" s="19">
        <v>65054</v>
      </c>
      <c r="H176" s="366">
        <v>75.8</v>
      </c>
      <c r="I176" s="54"/>
      <c r="J176" s="54"/>
      <c r="K176" s="54"/>
      <c r="L176" s="54"/>
    </row>
    <row r="177" spans="1:12" ht="25.15" customHeight="1">
      <c r="A177" s="102" t="s">
        <v>530</v>
      </c>
      <c r="B177" s="17"/>
      <c r="C177" s="17" t="s">
        <v>531</v>
      </c>
      <c r="D177" s="16"/>
      <c r="E177" s="181">
        <v>12369</v>
      </c>
      <c r="F177" s="182">
        <v>0.6</v>
      </c>
      <c r="G177" s="19">
        <v>259829.99999999997</v>
      </c>
      <c r="H177" s="366">
        <v>47.6</v>
      </c>
      <c r="I177" s="54"/>
      <c r="J177" s="54"/>
      <c r="K177" s="54"/>
      <c r="L177" s="54"/>
    </row>
    <row r="178" spans="1:12" ht="12.6">
      <c r="A178" s="100" t="s">
        <v>532</v>
      </c>
      <c r="B178" s="16"/>
      <c r="C178" s="16"/>
      <c r="D178" s="16" t="s">
        <v>533</v>
      </c>
      <c r="E178" s="181">
        <v>1508</v>
      </c>
      <c r="F178" s="182">
        <v>0.1</v>
      </c>
      <c r="G178" s="19">
        <v>45183</v>
      </c>
      <c r="H178" s="366">
        <v>33.4</v>
      </c>
      <c r="I178" s="54"/>
      <c r="J178" s="54"/>
      <c r="K178" s="54"/>
      <c r="L178" s="54"/>
    </row>
    <row r="179" spans="1:12" ht="12.6">
      <c r="A179" s="100" t="s">
        <v>534</v>
      </c>
      <c r="B179" s="16"/>
      <c r="C179" s="16"/>
      <c r="D179" s="16" t="s">
        <v>535</v>
      </c>
      <c r="E179" s="181">
        <v>1913</v>
      </c>
      <c r="F179" s="182">
        <v>0.1</v>
      </c>
      <c r="G179" s="19">
        <v>36509</v>
      </c>
      <c r="H179" s="366">
        <v>52.4</v>
      </c>
      <c r="I179" s="54"/>
      <c r="J179" s="54"/>
      <c r="K179" s="54"/>
      <c r="L179" s="54"/>
    </row>
    <row r="180" spans="1:12" ht="12.6">
      <c r="A180" s="100" t="s">
        <v>536</v>
      </c>
      <c r="B180" s="16"/>
      <c r="C180" s="16"/>
      <c r="D180" s="16" t="s">
        <v>537</v>
      </c>
      <c r="E180" s="181">
        <v>2695</v>
      </c>
      <c r="F180" s="182">
        <v>0.1</v>
      </c>
      <c r="G180" s="19">
        <v>42318</v>
      </c>
      <c r="H180" s="366">
        <v>63.7</v>
      </c>
      <c r="I180" s="54"/>
      <c r="J180" s="54"/>
      <c r="K180" s="54"/>
      <c r="L180" s="54"/>
    </row>
    <row r="181" spans="1:12" ht="12.6">
      <c r="A181" s="100" t="s">
        <v>538</v>
      </c>
      <c r="B181" s="16"/>
      <c r="C181" s="16"/>
      <c r="D181" s="16" t="s">
        <v>539</v>
      </c>
      <c r="E181" s="181">
        <v>3446</v>
      </c>
      <c r="F181" s="182">
        <v>0.2</v>
      </c>
      <c r="G181" s="19">
        <v>72883</v>
      </c>
      <c r="H181" s="366">
        <v>47.3</v>
      </c>
      <c r="I181" s="54"/>
      <c r="J181" s="54"/>
      <c r="K181" s="54"/>
      <c r="L181" s="54"/>
    </row>
    <row r="182" spans="1:12" ht="12.6">
      <c r="A182" s="100" t="s">
        <v>540</v>
      </c>
      <c r="B182" s="16"/>
      <c r="C182" s="16"/>
      <c r="D182" s="16" t="s">
        <v>541</v>
      </c>
      <c r="E182" s="181">
        <v>2807</v>
      </c>
      <c r="F182" s="182">
        <v>0.1</v>
      </c>
      <c r="G182" s="19">
        <v>62938</v>
      </c>
      <c r="H182" s="366">
        <v>44.6</v>
      </c>
      <c r="I182" s="54"/>
      <c r="J182" s="54"/>
      <c r="K182" s="54"/>
      <c r="L182" s="54"/>
    </row>
    <row r="183" spans="1:12" ht="25.15" customHeight="1">
      <c r="A183" s="102" t="s">
        <v>542</v>
      </c>
      <c r="B183" s="17"/>
      <c r="C183" s="17" t="s">
        <v>543</v>
      </c>
      <c r="D183" s="16"/>
      <c r="E183" s="181">
        <v>33113</v>
      </c>
      <c r="F183" s="182">
        <v>1.6</v>
      </c>
      <c r="G183" s="19">
        <v>606024</v>
      </c>
      <c r="H183" s="366">
        <v>54.6</v>
      </c>
      <c r="I183" s="54"/>
      <c r="J183" s="54"/>
      <c r="K183" s="54"/>
      <c r="L183" s="54"/>
    </row>
    <row r="184" spans="1:12" ht="12.6">
      <c r="A184" s="100" t="s">
        <v>544</v>
      </c>
      <c r="B184" s="16"/>
      <c r="C184" s="16"/>
      <c r="D184" s="16" t="s">
        <v>545</v>
      </c>
      <c r="E184" s="181">
        <v>4734</v>
      </c>
      <c r="F184" s="182">
        <v>0.2</v>
      </c>
      <c r="G184" s="19">
        <v>75646</v>
      </c>
      <c r="H184" s="366">
        <v>62.6</v>
      </c>
      <c r="I184" s="54"/>
      <c r="J184" s="54"/>
      <c r="K184" s="54"/>
      <c r="L184" s="54"/>
    </row>
    <row r="185" spans="1:12" ht="12.6">
      <c r="A185" s="100" t="s">
        <v>546</v>
      </c>
      <c r="B185" s="16"/>
      <c r="C185" s="16"/>
      <c r="D185" s="16" t="s">
        <v>547</v>
      </c>
      <c r="E185" s="181">
        <v>3094</v>
      </c>
      <c r="F185" s="182">
        <v>0.1</v>
      </c>
      <c r="G185" s="19">
        <v>63355</v>
      </c>
      <c r="H185" s="366">
        <v>48.8</v>
      </c>
      <c r="I185" s="54"/>
      <c r="J185" s="54"/>
      <c r="K185" s="54"/>
      <c r="L185" s="54"/>
    </row>
    <row r="186" spans="1:12" ht="12.6">
      <c r="A186" s="100" t="s">
        <v>548</v>
      </c>
      <c r="B186" s="16"/>
      <c r="C186" s="16"/>
      <c r="D186" s="16" t="s">
        <v>549</v>
      </c>
      <c r="E186" s="181">
        <v>1120</v>
      </c>
      <c r="F186" s="182">
        <v>0.1</v>
      </c>
      <c r="G186" s="19">
        <v>31679</v>
      </c>
      <c r="H186" s="366">
        <v>35.4</v>
      </c>
      <c r="I186" s="54"/>
      <c r="J186" s="54"/>
      <c r="K186" s="54"/>
      <c r="L186" s="54"/>
    </row>
    <row r="187" spans="1:12" ht="12.6">
      <c r="A187" s="100" t="s">
        <v>550</v>
      </c>
      <c r="B187" s="16"/>
      <c r="C187" s="16"/>
      <c r="D187" s="16" t="s">
        <v>551</v>
      </c>
      <c r="E187" s="181">
        <v>2409</v>
      </c>
      <c r="F187" s="182">
        <v>0.1</v>
      </c>
      <c r="G187" s="19">
        <v>37064</v>
      </c>
      <c r="H187" s="366">
        <v>65</v>
      </c>
      <c r="I187" s="54"/>
      <c r="J187" s="54"/>
      <c r="K187" s="54"/>
      <c r="L187" s="54"/>
    </row>
    <row r="188" spans="1:12" ht="12.6">
      <c r="A188" s="100" t="s">
        <v>552</v>
      </c>
      <c r="B188" s="16"/>
      <c r="C188" s="16"/>
      <c r="D188" s="16" t="s">
        <v>553</v>
      </c>
      <c r="E188" s="181">
        <v>3120</v>
      </c>
      <c r="F188" s="182">
        <v>0.2</v>
      </c>
      <c r="G188" s="19">
        <v>72030</v>
      </c>
      <c r="H188" s="366">
        <v>43.3</v>
      </c>
      <c r="I188" s="54"/>
      <c r="J188" s="54"/>
      <c r="K188" s="54"/>
      <c r="L188" s="54"/>
    </row>
    <row r="189" spans="1:12" ht="12.6">
      <c r="A189" s="100" t="s">
        <v>554</v>
      </c>
      <c r="B189" s="16"/>
      <c r="C189" s="16"/>
      <c r="D189" s="16" t="s">
        <v>555</v>
      </c>
      <c r="E189" s="181">
        <v>3589</v>
      </c>
      <c r="F189" s="182">
        <v>0.2</v>
      </c>
      <c r="G189" s="19">
        <v>77326</v>
      </c>
      <c r="H189" s="366">
        <v>46.4</v>
      </c>
      <c r="I189" s="54"/>
      <c r="J189" s="54"/>
      <c r="K189" s="54"/>
      <c r="L189" s="54"/>
    </row>
    <row r="190" spans="1:12" ht="12.6">
      <c r="A190" s="100" t="s">
        <v>556</v>
      </c>
      <c r="B190" s="16"/>
      <c r="C190" s="16"/>
      <c r="D190" s="16" t="s">
        <v>557</v>
      </c>
      <c r="E190" s="181">
        <v>2650</v>
      </c>
      <c r="F190" s="182">
        <v>0.1</v>
      </c>
      <c r="G190" s="19">
        <v>53631</v>
      </c>
      <c r="H190" s="366">
        <v>49.4</v>
      </c>
      <c r="I190" s="54"/>
      <c r="J190" s="54"/>
      <c r="K190" s="54"/>
      <c r="L190" s="54"/>
    </row>
    <row r="191" spans="1:12" ht="12.6">
      <c r="A191" s="100" t="s">
        <v>558</v>
      </c>
      <c r="B191" s="16"/>
      <c r="C191" s="16"/>
      <c r="D191" s="16" t="s">
        <v>559</v>
      </c>
      <c r="E191" s="181">
        <v>2758</v>
      </c>
      <c r="F191" s="182">
        <v>0.1</v>
      </c>
      <c r="G191" s="19">
        <v>35400</v>
      </c>
      <c r="H191" s="366">
        <v>77.900000000000006</v>
      </c>
      <c r="I191" s="54"/>
      <c r="J191" s="54"/>
      <c r="K191" s="54"/>
      <c r="L191" s="54"/>
    </row>
    <row r="192" spans="1:12" ht="12.6">
      <c r="A192" s="100" t="s">
        <v>560</v>
      </c>
      <c r="B192" s="16"/>
      <c r="C192" s="16"/>
      <c r="D192" s="16" t="s">
        <v>561</v>
      </c>
      <c r="E192" s="181">
        <v>1629</v>
      </c>
      <c r="F192" s="182">
        <v>0.1</v>
      </c>
      <c r="G192" s="19">
        <v>26816</v>
      </c>
      <c r="H192" s="366">
        <v>60.7</v>
      </c>
      <c r="I192" s="54"/>
      <c r="J192" s="54"/>
      <c r="K192" s="54"/>
      <c r="L192" s="54"/>
    </row>
    <row r="193" spans="1:12" ht="12.6">
      <c r="A193" s="100" t="s">
        <v>562</v>
      </c>
      <c r="B193" s="16"/>
      <c r="C193" s="16"/>
      <c r="D193" s="16" t="s">
        <v>563</v>
      </c>
      <c r="E193" s="181">
        <v>1547</v>
      </c>
      <c r="F193" s="182">
        <v>0.1</v>
      </c>
      <c r="G193" s="19">
        <v>34450</v>
      </c>
      <c r="H193" s="366">
        <v>44.9</v>
      </c>
      <c r="I193" s="54"/>
      <c r="J193" s="54"/>
      <c r="K193" s="54"/>
      <c r="L193" s="54"/>
    </row>
    <row r="194" spans="1:12" ht="12.6">
      <c r="A194" s="100" t="s">
        <v>564</v>
      </c>
      <c r="B194" s="16"/>
      <c r="C194" s="16"/>
      <c r="D194" s="16" t="s">
        <v>565</v>
      </c>
      <c r="E194" s="181">
        <v>5323</v>
      </c>
      <c r="F194" s="182">
        <v>0.3</v>
      </c>
      <c r="G194" s="19">
        <v>64646</v>
      </c>
      <c r="H194" s="366">
        <v>82.3</v>
      </c>
      <c r="I194" s="54"/>
      <c r="J194" s="54"/>
      <c r="K194" s="54"/>
      <c r="L194" s="54"/>
    </row>
    <row r="195" spans="1:12" ht="12.6">
      <c r="A195" s="100" t="s">
        <v>566</v>
      </c>
      <c r="B195" s="16"/>
      <c r="C195" s="16"/>
      <c r="D195" s="16" t="s">
        <v>567</v>
      </c>
      <c r="E195" s="181">
        <v>1140</v>
      </c>
      <c r="F195" s="182">
        <v>0.1</v>
      </c>
      <c r="G195" s="19">
        <v>33981</v>
      </c>
      <c r="H195" s="366">
        <v>33.5</v>
      </c>
      <c r="I195" s="54"/>
      <c r="J195" s="54"/>
      <c r="K195" s="54"/>
      <c r="L195" s="54"/>
    </row>
    <row r="196" spans="1:12" ht="25.15" customHeight="1">
      <c r="A196" s="102" t="s">
        <v>568</v>
      </c>
      <c r="B196" s="17"/>
      <c r="C196" s="17" t="s">
        <v>569</v>
      </c>
      <c r="D196" s="16"/>
      <c r="E196" s="181">
        <v>17554</v>
      </c>
      <c r="F196" s="182">
        <v>0.9</v>
      </c>
      <c r="G196" s="19">
        <v>476156</v>
      </c>
      <c r="H196" s="366">
        <v>36.9</v>
      </c>
      <c r="I196" s="54"/>
      <c r="J196" s="54"/>
      <c r="K196" s="54"/>
      <c r="L196" s="54"/>
    </row>
    <row r="197" spans="1:12" ht="12.6">
      <c r="A197" s="100" t="s">
        <v>570</v>
      </c>
      <c r="B197" s="16"/>
      <c r="C197" s="16"/>
      <c r="D197" s="16" t="s">
        <v>571</v>
      </c>
      <c r="E197" s="181">
        <v>1897</v>
      </c>
      <c r="F197" s="182">
        <v>0.1</v>
      </c>
      <c r="G197" s="19">
        <v>39079</v>
      </c>
      <c r="H197" s="366">
        <v>48.5</v>
      </c>
      <c r="I197" s="54"/>
      <c r="J197" s="54"/>
      <c r="K197" s="54"/>
      <c r="L197" s="54"/>
    </row>
    <row r="198" spans="1:12" ht="12.6">
      <c r="A198" s="100" t="s">
        <v>572</v>
      </c>
      <c r="B198" s="16"/>
      <c r="C198" s="16"/>
      <c r="D198" s="16" t="s">
        <v>573</v>
      </c>
      <c r="E198" s="181">
        <v>2563</v>
      </c>
      <c r="F198" s="182">
        <v>0.1</v>
      </c>
      <c r="G198" s="19">
        <v>63099</v>
      </c>
      <c r="H198" s="366">
        <v>40.6</v>
      </c>
      <c r="I198" s="54"/>
      <c r="J198" s="54"/>
      <c r="K198" s="54"/>
      <c r="L198" s="54"/>
    </row>
    <row r="199" spans="1:12" ht="12.6">
      <c r="A199" s="100" t="s">
        <v>972</v>
      </c>
      <c r="B199" s="16"/>
      <c r="C199" s="16"/>
      <c r="D199" s="16" t="s">
        <v>2965</v>
      </c>
      <c r="E199" s="181">
        <v>1994</v>
      </c>
      <c r="F199" s="182">
        <v>0.1</v>
      </c>
      <c r="G199" s="19">
        <v>60311</v>
      </c>
      <c r="H199" s="366">
        <v>33.1</v>
      </c>
      <c r="I199" s="54"/>
      <c r="J199" s="54"/>
      <c r="K199" s="54"/>
      <c r="L199" s="54"/>
    </row>
    <row r="200" spans="1:12" ht="12.6">
      <c r="A200" s="100" t="s">
        <v>574</v>
      </c>
      <c r="B200" s="16"/>
      <c r="C200" s="16"/>
      <c r="D200" s="16" t="s">
        <v>575</v>
      </c>
      <c r="E200" s="181">
        <v>1723</v>
      </c>
      <c r="F200" s="182">
        <v>0.1</v>
      </c>
      <c r="G200" s="19">
        <v>40965</v>
      </c>
      <c r="H200" s="366">
        <v>42.1</v>
      </c>
      <c r="I200" s="54"/>
      <c r="J200" s="54"/>
      <c r="K200" s="54"/>
      <c r="L200" s="54"/>
    </row>
    <row r="201" spans="1:12" ht="12.6">
      <c r="A201" s="100" t="s">
        <v>576</v>
      </c>
      <c r="B201" s="16"/>
      <c r="C201" s="16"/>
      <c r="D201" s="16" t="s">
        <v>577</v>
      </c>
      <c r="E201" s="181">
        <v>1814</v>
      </c>
      <c r="F201" s="182">
        <v>0.1</v>
      </c>
      <c r="G201" s="19">
        <v>55457</v>
      </c>
      <c r="H201" s="366">
        <v>32.700000000000003</v>
      </c>
      <c r="I201" s="54"/>
      <c r="J201" s="54"/>
      <c r="K201" s="54"/>
      <c r="L201" s="54"/>
    </row>
    <row r="202" spans="1:12" ht="12.6">
      <c r="A202" s="100" t="s">
        <v>578</v>
      </c>
      <c r="B202" s="16"/>
      <c r="C202" s="16"/>
      <c r="D202" s="16" t="s">
        <v>579</v>
      </c>
      <c r="E202" s="181">
        <v>1905</v>
      </c>
      <c r="F202" s="182">
        <v>0.1</v>
      </c>
      <c r="G202" s="19">
        <v>57728</v>
      </c>
      <c r="H202" s="366">
        <v>33</v>
      </c>
      <c r="I202" s="54"/>
      <c r="J202" s="54"/>
      <c r="K202" s="54"/>
      <c r="L202" s="54"/>
    </row>
    <row r="203" spans="1:12" ht="12.6">
      <c r="A203" s="100" t="s">
        <v>973</v>
      </c>
      <c r="B203" s="16"/>
      <c r="C203" s="16"/>
      <c r="D203" s="16" t="s">
        <v>580</v>
      </c>
      <c r="E203" s="181">
        <v>1328</v>
      </c>
      <c r="F203" s="182">
        <v>0.1</v>
      </c>
      <c r="G203" s="19">
        <v>36332</v>
      </c>
      <c r="H203" s="366">
        <v>36.6</v>
      </c>
      <c r="I203" s="54"/>
      <c r="J203" s="54"/>
      <c r="K203" s="54"/>
      <c r="L203" s="54"/>
    </row>
    <row r="204" spans="1:12" ht="12.6">
      <c r="A204" s="100" t="s">
        <v>581</v>
      </c>
      <c r="B204" s="16"/>
      <c r="C204" s="16"/>
      <c r="D204" s="16" t="s">
        <v>582</v>
      </c>
      <c r="E204" s="181">
        <v>1349</v>
      </c>
      <c r="F204" s="182">
        <v>0.1</v>
      </c>
      <c r="G204" s="19">
        <v>37153</v>
      </c>
      <c r="H204" s="366">
        <v>36.299999999999997</v>
      </c>
      <c r="I204" s="54"/>
      <c r="J204" s="54"/>
      <c r="K204" s="54"/>
      <c r="L204" s="54"/>
    </row>
    <row r="205" spans="1:12" ht="12.6">
      <c r="A205" s="100" t="s">
        <v>583</v>
      </c>
      <c r="B205" s="16"/>
      <c r="C205" s="16"/>
      <c r="D205" s="16" t="s">
        <v>584</v>
      </c>
      <c r="E205" s="181">
        <v>1423</v>
      </c>
      <c r="F205" s="182">
        <v>0.1</v>
      </c>
      <c r="G205" s="19">
        <v>39039</v>
      </c>
      <c r="H205" s="366">
        <v>36.5</v>
      </c>
      <c r="I205" s="54"/>
      <c r="J205" s="54"/>
      <c r="K205" s="54"/>
      <c r="L205" s="54"/>
    </row>
    <row r="206" spans="1:12" ht="12.6">
      <c r="A206" s="100" t="s">
        <v>585</v>
      </c>
      <c r="B206" s="16"/>
      <c r="C206" s="16"/>
      <c r="D206" s="16" t="s">
        <v>586</v>
      </c>
      <c r="E206" s="181">
        <v>1558</v>
      </c>
      <c r="F206" s="182">
        <v>0.1</v>
      </c>
      <c r="G206" s="19">
        <v>46993</v>
      </c>
      <c r="H206" s="366">
        <v>33.200000000000003</v>
      </c>
      <c r="I206" s="54"/>
      <c r="J206" s="54"/>
      <c r="K206" s="54"/>
      <c r="L206" s="54"/>
    </row>
    <row r="207" spans="1:12" ht="25.15" customHeight="1">
      <c r="A207" s="102" t="s">
        <v>587</v>
      </c>
      <c r="B207" s="17"/>
      <c r="C207" s="17" t="s">
        <v>588</v>
      </c>
      <c r="D207" s="16"/>
      <c r="E207" s="181">
        <v>21746</v>
      </c>
      <c r="F207" s="182">
        <v>1.1000000000000001</v>
      </c>
      <c r="G207" s="19">
        <v>385784</v>
      </c>
      <c r="H207" s="366">
        <v>56.4</v>
      </c>
      <c r="I207" s="54"/>
      <c r="J207" s="54"/>
      <c r="K207" s="54"/>
      <c r="L207" s="54"/>
    </row>
    <row r="208" spans="1:12" ht="12.6">
      <c r="A208" s="100" t="s">
        <v>589</v>
      </c>
      <c r="B208" s="16"/>
      <c r="C208" s="16"/>
      <c r="D208" s="16" t="s">
        <v>590</v>
      </c>
      <c r="E208" s="181">
        <v>3305</v>
      </c>
      <c r="F208" s="182">
        <v>0.2</v>
      </c>
      <c r="G208" s="19">
        <v>57464</v>
      </c>
      <c r="H208" s="366">
        <v>57.5</v>
      </c>
      <c r="I208" s="54"/>
      <c r="J208" s="54"/>
      <c r="K208" s="54"/>
      <c r="L208" s="54"/>
    </row>
    <row r="209" spans="1:12" ht="12.6">
      <c r="A209" s="100" t="s">
        <v>591</v>
      </c>
      <c r="B209" s="16"/>
      <c r="C209" s="16"/>
      <c r="D209" s="16" t="s">
        <v>592</v>
      </c>
      <c r="E209" s="181">
        <v>3092</v>
      </c>
      <c r="F209" s="182">
        <v>0.1</v>
      </c>
      <c r="G209" s="19">
        <v>54683</v>
      </c>
      <c r="H209" s="366">
        <v>56.5</v>
      </c>
      <c r="I209" s="54"/>
      <c r="J209" s="54"/>
      <c r="K209" s="54"/>
      <c r="L209" s="54"/>
    </row>
    <row r="210" spans="1:12" ht="12.6">
      <c r="A210" s="100" t="s">
        <v>593</v>
      </c>
      <c r="B210" s="16"/>
      <c r="C210" s="16"/>
      <c r="D210" s="16" t="s">
        <v>594</v>
      </c>
      <c r="E210" s="181">
        <v>3058</v>
      </c>
      <c r="F210" s="182">
        <v>0.1</v>
      </c>
      <c r="G210" s="19">
        <v>43015</v>
      </c>
      <c r="H210" s="366">
        <v>71.099999999999994</v>
      </c>
      <c r="I210" s="54"/>
      <c r="J210" s="54"/>
      <c r="K210" s="54"/>
      <c r="L210" s="54"/>
    </row>
    <row r="211" spans="1:12" ht="12.6">
      <c r="A211" s="100" t="s">
        <v>595</v>
      </c>
      <c r="B211" s="16"/>
      <c r="C211" s="16"/>
      <c r="D211" s="16" t="s">
        <v>596</v>
      </c>
      <c r="E211" s="181">
        <v>4559</v>
      </c>
      <c r="F211" s="182">
        <v>0.2</v>
      </c>
      <c r="G211" s="19">
        <v>64354</v>
      </c>
      <c r="H211" s="366">
        <v>70.8</v>
      </c>
      <c r="I211" s="54"/>
      <c r="J211" s="54"/>
      <c r="K211" s="54"/>
      <c r="L211" s="54"/>
    </row>
    <row r="212" spans="1:12" ht="12.6">
      <c r="A212" s="100" t="s">
        <v>597</v>
      </c>
      <c r="B212" s="16"/>
      <c r="C212" s="16"/>
      <c r="D212" s="16" t="s">
        <v>598</v>
      </c>
      <c r="E212" s="181">
        <v>2499</v>
      </c>
      <c r="F212" s="182">
        <v>0.1</v>
      </c>
      <c r="G212" s="19">
        <v>47355</v>
      </c>
      <c r="H212" s="366">
        <v>52.8</v>
      </c>
      <c r="I212" s="54"/>
      <c r="J212" s="54"/>
      <c r="K212" s="54"/>
      <c r="L212" s="54"/>
    </row>
    <row r="213" spans="1:12" ht="12.6">
      <c r="A213" s="100" t="s">
        <v>599</v>
      </c>
      <c r="B213" s="16"/>
      <c r="C213" s="16"/>
      <c r="D213" s="16" t="s">
        <v>600</v>
      </c>
      <c r="E213" s="181">
        <v>2555</v>
      </c>
      <c r="F213" s="182">
        <v>0.1</v>
      </c>
      <c r="G213" s="19">
        <v>62192</v>
      </c>
      <c r="H213" s="366">
        <v>41.1</v>
      </c>
      <c r="I213" s="54"/>
      <c r="J213" s="54"/>
      <c r="K213" s="54"/>
      <c r="L213" s="54"/>
    </row>
    <row r="214" spans="1:12" ht="12.6">
      <c r="A214" s="100" t="s">
        <v>601</v>
      </c>
      <c r="B214" s="16"/>
      <c r="C214" s="16"/>
      <c r="D214" s="16" t="s">
        <v>602</v>
      </c>
      <c r="E214" s="181">
        <v>2678</v>
      </c>
      <c r="F214" s="182">
        <v>0.1</v>
      </c>
      <c r="G214" s="19">
        <v>56720</v>
      </c>
      <c r="H214" s="366">
        <v>47.2</v>
      </c>
      <c r="I214" s="54"/>
      <c r="J214" s="54"/>
      <c r="K214" s="54"/>
      <c r="L214" s="54"/>
    </row>
    <row r="215" spans="1:12" ht="25.15" customHeight="1">
      <c r="A215" s="102" t="s">
        <v>603</v>
      </c>
      <c r="B215" s="17"/>
      <c r="C215" s="17" t="s">
        <v>604</v>
      </c>
      <c r="D215" s="16"/>
      <c r="E215" s="181">
        <v>15900</v>
      </c>
      <c r="F215" s="182">
        <v>0.8</v>
      </c>
      <c r="G215" s="19">
        <v>322038</v>
      </c>
      <c r="H215" s="366">
        <v>49.4</v>
      </c>
      <c r="I215" s="54"/>
      <c r="J215" s="54"/>
      <c r="K215" s="54"/>
      <c r="L215" s="54"/>
    </row>
    <row r="216" spans="1:12" ht="12.6">
      <c r="A216" s="100" t="s">
        <v>605</v>
      </c>
      <c r="B216" s="16"/>
      <c r="C216" s="16"/>
      <c r="D216" s="16" t="s">
        <v>606</v>
      </c>
      <c r="E216" s="181">
        <v>1424</v>
      </c>
      <c r="F216" s="182">
        <v>0.1</v>
      </c>
      <c r="G216" s="19">
        <v>39152</v>
      </c>
      <c r="H216" s="366">
        <v>36.4</v>
      </c>
      <c r="I216" s="54"/>
      <c r="J216" s="54"/>
      <c r="K216" s="54"/>
      <c r="L216" s="54"/>
    </row>
    <row r="217" spans="1:12" s="641" customFormat="1" ht="14.1">
      <c r="A217" s="645" t="s">
        <v>2956</v>
      </c>
      <c r="B217" s="645"/>
      <c r="C217" s="16"/>
      <c r="D217" s="645" t="s">
        <v>2974</v>
      </c>
      <c r="E217" s="181">
        <v>5670</v>
      </c>
      <c r="F217" s="182">
        <v>0.3</v>
      </c>
      <c r="G217" s="19">
        <v>107456</v>
      </c>
      <c r="H217" s="366">
        <v>52.8</v>
      </c>
      <c r="I217" s="54"/>
      <c r="J217" s="54"/>
      <c r="K217" s="54"/>
      <c r="L217" s="54"/>
    </row>
    <row r="218" spans="1:12" ht="12.6">
      <c r="A218" s="100" t="s">
        <v>607</v>
      </c>
      <c r="B218" s="16"/>
      <c r="C218" s="16"/>
      <c r="D218" s="16" t="s">
        <v>608</v>
      </c>
      <c r="E218" s="181">
        <v>3554</v>
      </c>
      <c r="F218" s="182">
        <v>0.2</v>
      </c>
      <c r="G218" s="19">
        <v>59274</v>
      </c>
      <c r="H218" s="366">
        <v>60</v>
      </c>
      <c r="I218" s="54"/>
      <c r="J218" s="54"/>
      <c r="K218" s="54"/>
      <c r="L218" s="54"/>
    </row>
    <row r="219" spans="1:12" ht="12.6">
      <c r="A219" s="100" t="s">
        <v>609</v>
      </c>
      <c r="B219" s="16"/>
      <c r="C219" s="16"/>
      <c r="D219" s="16" t="s">
        <v>610</v>
      </c>
      <c r="E219" s="181">
        <v>1502</v>
      </c>
      <c r="F219" s="182">
        <v>0.1</v>
      </c>
      <c r="G219" s="19">
        <v>42805</v>
      </c>
      <c r="H219" s="366">
        <v>35.1</v>
      </c>
      <c r="I219" s="54"/>
      <c r="J219" s="54"/>
      <c r="K219" s="54"/>
      <c r="L219" s="54"/>
    </row>
    <row r="220" spans="1:12" s="641" customFormat="1" ht="14.1">
      <c r="A220" s="645" t="s">
        <v>2957</v>
      </c>
      <c r="B220" s="645"/>
      <c r="C220" s="16"/>
      <c r="D220" s="645" t="s">
        <v>2975</v>
      </c>
      <c r="E220" s="181">
        <v>3750</v>
      </c>
      <c r="F220" s="182">
        <v>0.2</v>
      </c>
      <c r="G220" s="19">
        <v>73351</v>
      </c>
      <c r="H220" s="366">
        <v>51.1</v>
      </c>
      <c r="I220" s="54"/>
      <c r="J220" s="54"/>
      <c r="K220" s="54"/>
      <c r="L220" s="54"/>
    </row>
    <row r="221" spans="1:12" ht="25.15" customHeight="1">
      <c r="A221" s="102" t="s">
        <v>218</v>
      </c>
      <c r="B221" s="17" t="s">
        <v>613</v>
      </c>
      <c r="C221" s="16"/>
      <c r="D221" s="16"/>
      <c r="E221" s="148">
        <v>152505</v>
      </c>
      <c r="F221" s="180">
        <v>7.4</v>
      </c>
      <c r="G221" s="186">
        <v>3447294</v>
      </c>
      <c r="H221" s="365">
        <v>44.2</v>
      </c>
      <c r="I221" s="54"/>
      <c r="J221" s="54"/>
      <c r="K221" s="54"/>
      <c r="L221" s="54"/>
    </row>
    <row r="222" spans="1:12" ht="25.15" customHeight="1">
      <c r="A222" s="17" t="s">
        <v>614</v>
      </c>
      <c r="B222" s="17"/>
      <c r="C222" s="17" t="s">
        <v>615</v>
      </c>
      <c r="D222" s="16"/>
      <c r="E222" s="181">
        <v>60476</v>
      </c>
      <c r="F222" s="182">
        <v>2.9</v>
      </c>
      <c r="G222" s="19">
        <v>1458086</v>
      </c>
      <c r="H222" s="366">
        <v>41.5</v>
      </c>
      <c r="I222" s="54"/>
      <c r="J222" s="54"/>
      <c r="K222" s="54"/>
      <c r="L222" s="54"/>
    </row>
    <row r="223" spans="1:12" ht="12.6">
      <c r="A223" s="100" t="s">
        <v>616</v>
      </c>
      <c r="B223" s="16"/>
      <c r="C223" s="16"/>
      <c r="D223" s="16" t="s">
        <v>617</v>
      </c>
      <c r="E223" s="181">
        <v>4445</v>
      </c>
      <c r="F223" s="182">
        <v>0.2</v>
      </c>
      <c r="G223" s="19">
        <v>105883</v>
      </c>
      <c r="H223" s="366">
        <v>42</v>
      </c>
      <c r="I223" s="54"/>
      <c r="J223" s="54"/>
      <c r="K223" s="54"/>
      <c r="L223" s="54"/>
    </row>
    <row r="224" spans="1:12" ht="12.6">
      <c r="A224" s="100" t="s">
        <v>618</v>
      </c>
      <c r="B224" s="16"/>
      <c r="C224" s="16"/>
      <c r="D224" s="16" t="s">
        <v>619</v>
      </c>
      <c r="E224" s="181">
        <v>0</v>
      </c>
      <c r="F224" s="182">
        <v>0</v>
      </c>
      <c r="G224" s="19">
        <v>3848</v>
      </c>
      <c r="H224" s="366">
        <v>0</v>
      </c>
      <c r="I224" s="54"/>
      <c r="J224" s="54"/>
      <c r="K224" s="54"/>
      <c r="L224" s="54"/>
    </row>
    <row r="225" spans="1:12" ht="12.6">
      <c r="A225" s="100" t="s">
        <v>620</v>
      </c>
      <c r="B225" s="16"/>
      <c r="C225" s="16"/>
      <c r="D225" s="16" t="s">
        <v>621</v>
      </c>
      <c r="E225" s="181">
        <v>4922</v>
      </c>
      <c r="F225" s="182">
        <v>0.2</v>
      </c>
      <c r="G225" s="19">
        <v>113328</v>
      </c>
      <c r="H225" s="366">
        <v>43.4</v>
      </c>
      <c r="I225" s="54"/>
      <c r="J225" s="54"/>
      <c r="K225" s="54"/>
      <c r="L225" s="54"/>
    </row>
    <row r="226" spans="1:12" ht="12.6">
      <c r="A226" s="100" t="s">
        <v>622</v>
      </c>
      <c r="B226" s="16"/>
      <c r="C226" s="16"/>
      <c r="D226" s="16" t="s">
        <v>623</v>
      </c>
      <c r="E226" s="181">
        <v>1609</v>
      </c>
      <c r="F226" s="182">
        <v>0.1</v>
      </c>
      <c r="G226" s="19">
        <v>79659</v>
      </c>
      <c r="H226" s="366">
        <v>20.2</v>
      </c>
      <c r="I226" s="54"/>
      <c r="J226" s="54"/>
      <c r="K226" s="54"/>
      <c r="L226" s="54"/>
    </row>
    <row r="227" spans="1:12" ht="12.6">
      <c r="A227" s="100" t="s">
        <v>624</v>
      </c>
      <c r="B227" s="16"/>
      <c r="C227" s="16"/>
      <c r="D227" s="16" t="s">
        <v>625</v>
      </c>
      <c r="E227" s="181">
        <v>5137</v>
      </c>
      <c r="F227" s="182">
        <v>0.2</v>
      </c>
      <c r="G227" s="19">
        <v>107522</v>
      </c>
      <c r="H227" s="366">
        <v>47.8</v>
      </c>
      <c r="I227" s="54"/>
      <c r="J227" s="54"/>
      <c r="K227" s="54"/>
      <c r="L227" s="54"/>
    </row>
    <row r="228" spans="1:12" ht="12.6">
      <c r="A228" s="100" t="s">
        <v>626</v>
      </c>
      <c r="B228" s="16"/>
      <c r="C228" s="16"/>
      <c r="D228" s="16" t="s">
        <v>627</v>
      </c>
      <c r="E228" s="181">
        <v>4659</v>
      </c>
      <c r="F228" s="182">
        <v>0.2</v>
      </c>
      <c r="G228" s="19">
        <v>102416</v>
      </c>
      <c r="H228" s="366">
        <v>45.5</v>
      </c>
      <c r="I228" s="54"/>
      <c r="J228" s="54"/>
      <c r="K228" s="54"/>
      <c r="L228" s="54"/>
    </row>
    <row r="229" spans="1:12" ht="12.6">
      <c r="A229" s="100" t="s">
        <v>628</v>
      </c>
      <c r="B229" s="16"/>
      <c r="C229" s="16"/>
      <c r="D229" s="16" t="s">
        <v>629</v>
      </c>
      <c r="E229" s="181">
        <v>1546</v>
      </c>
      <c r="F229" s="182">
        <v>0.1</v>
      </c>
      <c r="G229" s="19">
        <v>76596</v>
      </c>
      <c r="H229" s="366">
        <v>20.2</v>
      </c>
      <c r="I229" s="54"/>
      <c r="J229" s="54"/>
      <c r="K229" s="54"/>
      <c r="L229" s="54"/>
    </row>
    <row r="230" spans="1:12" ht="12.6">
      <c r="A230" s="100" t="s">
        <v>630</v>
      </c>
      <c r="B230" s="16"/>
      <c r="C230" s="16"/>
      <c r="D230" s="16" t="s">
        <v>631</v>
      </c>
      <c r="E230" s="181">
        <v>6510</v>
      </c>
      <c r="F230" s="182">
        <v>0.3</v>
      </c>
      <c r="G230" s="19">
        <v>136914</v>
      </c>
      <c r="H230" s="366">
        <v>47.5</v>
      </c>
      <c r="I230" s="54"/>
      <c r="J230" s="54"/>
      <c r="K230" s="54"/>
      <c r="L230" s="54"/>
    </row>
    <row r="231" spans="1:12" ht="12.6">
      <c r="A231" s="100" t="s">
        <v>632</v>
      </c>
      <c r="B231" s="16"/>
      <c r="C231" s="16"/>
      <c r="D231" s="16" t="s">
        <v>633</v>
      </c>
      <c r="E231" s="181">
        <v>3963</v>
      </c>
      <c r="F231" s="182">
        <v>0.2</v>
      </c>
      <c r="G231" s="19">
        <v>125153</v>
      </c>
      <c r="H231" s="366">
        <v>31.7</v>
      </c>
      <c r="I231" s="54"/>
      <c r="J231" s="54"/>
      <c r="K231" s="54"/>
      <c r="L231" s="54"/>
    </row>
    <row r="232" spans="1:12" ht="12.6">
      <c r="A232" s="100" t="s">
        <v>634</v>
      </c>
      <c r="B232" s="16"/>
      <c r="C232" s="16"/>
      <c r="D232" s="16" t="s">
        <v>635</v>
      </c>
      <c r="E232" s="181">
        <v>8587</v>
      </c>
      <c r="F232" s="182">
        <v>0.4</v>
      </c>
      <c r="G232" s="19">
        <v>111051</v>
      </c>
      <c r="H232" s="366">
        <v>77.3</v>
      </c>
      <c r="I232" s="54"/>
      <c r="J232" s="54"/>
      <c r="K232" s="54"/>
      <c r="L232" s="54"/>
    </row>
    <row r="233" spans="1:12" ht="12.6">
      <c r="A233" s="100" t="s">
        <v>636</v>
      </c>
      <c r="B233" s="16"/>
      <c r="C233" s="16"/>
      <c r="D233" s="16" t="s">
        <v>637</v>
      </c>
      <c r="E233" s="181">
        <v>9505</v>
      </c>
      <c r="F233" s="182">
        <v>0.5</v>
      </c>
      <c r="G233" s="19">
        <v>128383.99999999999</v>
      </c>
      <c r="H233" s="366">
        <v>74</v>
      </c>
      <c r="I233" s="54"/>
      <c r="J233" s="54"/>
      <c r="K233" s="54"/>
      <c r="L233" s="54"/>
    </row>
    <row r="234" spans="1:12" ht="12.6">
      <c r="A234" s="100" t="s">
        <v>638</v>
      </c>
      <c r="B234" s="16"/>
      <c r="C234" s="16"/>
      <c r="D234" s="16" t="s">
        <v>639</v>
      </c>
      <c r="E234" s="181">
        <v>5470</v>
      </c>
      <c r="F234" s="182">
        <v>0.3</v>
      </c>
      <c r="G234" s="19">
        <v>120623</v>
      </c>
      <c r="H234" s="366">
        <v>45.3</v>
      </c>
      <c r="I234" s="54"/>
      <c r="J234" s="54"/>
      <c r="K234" s="54"/>
      <c r="L234" s="54"/>
    </row>
    <row r="235" spans="1:12" ht="12.6">
      <c r="A235" s="100" t="s">
        <v>640</v>
      </c>
      <c r="B235" s="16"/>
      <c r="C235" s="16"/>
      <c r="D235" s="16" t="s">
        <v>641</v>
      </c>
      <c r="E235" s="181">
        <v>1745</v>
      </c>
      <c r="F235" s="182">
        <v>0.1</v>
      </c>
      <c r="G235" s="19">
        <v>133238</v>
      </c>
      <c r="H235" s="366">
        <v>13.1</v>
      </c>
      <c r="I235" s="54"/>
      <c r="J235" s="54"/>
      <c r="K235" s="54"/>
      <c r="L235" s="54"/>
    </row>
    <row r="236" spans="1:12" ht="12.6">
      <c r="A236" s="100" t="s">
        <v>642</v>
      </c>
      <c r="B236" s="16"/>
      <c r="C236" s="16"/>
      <c r="D236" s="16" t="s">
        <v>643</v>
      </c>
      <c r="E236" s="181">
        <v>2378</v>
      </c>
      <c r="F236" s="182">
        <v>0.1</v>
      </c>
      <c r="G236" s="19">
        <v>113471</v>
      </c>
      <c r="H236" s="366">
        <v>21</v>
      </c>
      <c r="I236" s="54"/>
      <c r="J236" s="54"/>
      <c r="K236" s="54"/>
      <c r="L236" s="54"/>
    </row>
    <row r="237" spans="1:12" ht="25.15" customHeight="1">
      <c r="A237" s="17" t="s">
        <v>644</v>
      </c>
      <c r="B237" s="17"/>
      <c r="C237" s="17" t="s">
        <v>645</v>
      </c>
      <c r="D237" s="16"/>
      <c r="E237" s="181">
        <v>92029</v>
      </c>
      <c r="F237" s="182">
        <v>4.5</v>
      </c>
      <c r="G237" s="19">
        <v>1989206</v>
      </c>
      <c r="H237" s="366">
        <v>46.3</v>
      </c>
      <c r="I237" s="54"/>
      <c r="J237" s="54"/>
      <c r="K237" s="54"/>
      <c r="L237" s="54"/>
    </row>
    <row r="238" spans="1:12" ht="12.6">
      <c r="A238" s="100" t="s">
        <v>646</v>
      </c>
      <c r="B238" s="16"/>
      <c r="C238" s="16"/>
      <c r="D238" s="16" t="s">
        <v>647</v>
      </c>
      <c r="E238" s="181">
        <v>6134</v>
      </c>
      <c r="F238" s="182">
        <v>0.3</v>
      </c>
      <c r="G238" s="19">
        <v>75419</v>
      </c>
      <c r="H238" s="366">
        <v>81.3</v>
      </c>
      <c r="I238" s="54"/>
      <c r="J238" s="54"/>
      <c r="K238" s="54"/>
      <c r="L238" s="54"/>
    </row>
    <row r="239" spans="1:12" ht="12.6">
      <c r="A239" s="100" t="s">
        <v>648</v>
      </c>
      <c r="B239" s="16"/>
      <c r="C239" s="16"/>
      <c r="D239" s="16" t="s">
        <v>649</v>
      </c>
      <c r="E239" s="181">
        <v>5043</v>
      </c>
      <c r="F239" s="182">
        <v>0.2</v>
      </c>
      <c r="G239" s="19">
        <v>144860</v>
      </c>
      <c r="H239" s="366">
        <v>34.799999999999997</v>
      </c>
      <c r="I239" s="54"/>
      <c r="J239" s="54"/>
      <c r="K239" s="54"/>
      <c r="L239" s="54"/>
    </row>
    <row r="240" spans="1:12" ht="12.6">
      <c r="A240" s="100" t="s">
        <v>650</v>
      </c>
      <c r="B240" s="16"/>
      <c r="C240" s="16"/>
      <c r="D240" s="16" t="s">
        <v>651</v>
      </c>
      <c r="E240" s="181">
        <v>4375</v>
      </c>
      <c r="F240" s="182">
        <v>0.2</v>
      </c>
      <c r="G240" s="19">
        <v>96846</v>
      </c>
      <c r="H240" s="366">
        <v>45.2</v>
      </c>
      <c r="I240" s="54"/>
      <c r="J240" s="54"/>
      <c r="K240" s="54"/>
      <c r="L240" s="54"/>
    </row>
    <row r="241" spans="1:12" ht="12.6">
      <c r="A241" s="100" t="s">
        <v>652</v>
      </c>
      <c r="B241" s="16"/>
      <c r="C241" s="16"/>
      <c r="D241" s="16" t="s">
        <v>653</v>
      </c>
      <c r="E241" s="181">
        <v>4939</v>
      </c>
      <c r="F241" s="182">
        <v>0.2</v>
      </c>
      <c r="G241" s="19">
        <v>114539</v>
      </c>
      <c r="H241" s="366">
        <v>43.1</v>
      </c>
      <c r="I241" s="54"/>
      <c r="J241" s="54"/>
      <c r="K241" s="54"/>
      <c r="L241" s="54"/>
    </row>
    <row r="242" spans="1:12" ht="12.6">
      <c r="A242" s="100" t="s">
        <v>654</v>
      </c>
      <c r="B242" s="16"/>
      <c r="C242" s="16"/>
      <c r="D242" s="16" t="s">
        <v>655</v>
      </c>
      <c r="E242" s="181">
        <v>6268</v>
      </c>
      <c r="F242" s="182">
        <v>0.3</v>
      </c>
      <c r="G242" s="19">
        <v>137027</v>
      </c>
      <c r="H242" s="366">
        <v>45.7</v>
      </c>
      <c r="I242" s="54"/>
      <c r="J242" s="54"/>
      <c r="K242" s="54"/>
      <c r="L242" s="54"/>
    </row>
    <row r="243" spans="1:12" ht="12.6">
      <c r="A243" s="100" t="s">
        <v>656</v>
      </c>
      <c r="B243" s="16"/>
      <c r="C243" s="16"/>
      <c r="D243" s="16" t="s">
        <v>657</v>
      </c>
      <c r="E243" s="181">
        <v>5537</v>
      </c>
      <c r="F243" s="182">
        <v>0.3</v>
      </c>
      <c r="G243" s="19">
        <v>151032</v>
      </c>
      <c r="H243" s="366">
        <v>36.700000000000003</v>
      </c>
      <c r="I243" s="54"/>
      <c r="J243" s="54"/>
      <c r="K243" s="54"/>
      <c r="L243" s="54"/>
    </row>
    <row r="244" spans="1:12" ht="12.6">
      <c r="A244" s="100" t="s">
        <v>658</v>
      </c>
      <c r="B244" s="16"/>
      <c r="C244" s="16"/>
      <c r="D244" s="16" t="s">
        <v>659</v>
      </c>
      <c r="E244" s="181">
        <v>8668</v>
      </c>
      <c r="F244" s="182">
        <v>0.4</v>
      </c>
      <c r="G244" s="19">
        <v>124932</v>
      </c>
      <c r="H244" s="366">
        <v>69.400000000000006</v>
      </c>
      <c r="I244" s="54"/>
      <c r="J244" s="54"/>
      <c r="K244" s="54"/>
      <c r="L244" s="54"/>
    </row>
    <row r="245" spans="1:12" ht="12.6">
      <c r="A245" s="100" t="s">
        <v>660</v>
      </c>
      <c r="B245" s="16"/>
      <c r="C245" s="16"/>
      <c r="D245" s="16" t="s">
        <v>661</v>
      </c>
      <c r="E245" s="181">
        <v>7452</v>
      </c>
      <c r="F245" s="182">
        <v>0.4</v>
      </c>
      <c r="G245" s="19">
        <v>126757</v>
      </c>
      <c r="H245" s="366">
        <v>58.8</v>
      </c>
      <c r="I245" s="707"/>
      <c r="J245" s="54"/>
      <c r="K245" s="54"/>
      <c r="L245" s="54"/>
    </row>
    <row r="246" spans="1:12" ht="12.6">
      <c r="A246" s="100" t="s">
        <v>662</v>
      </c>
      <c r="B246" s="16"/>
      <c r="C246" s="16"/>
      <c r="D246" s="16" t="s">
        <v>663</v>
      </c>
      <c r="E246" s="181">
        <v>4158</v>
      </c>
      <c r="F246" s="182">
        <v>0.2</v>
      </c>
      <c r="G246" s="19">
        <v>107462</v>
      </c>
      <c r="H246" s="366">
        <v>38.700000000000003</v>
      </c>
      <c r="I246" s="707"/>
      <c r="J246" s="54"/>
      <c r="K246" s="54"/>
      <c r="L246" s="54"/>
    </row>
    <row r="247" spans="1:12" ht="12.6">
      <c r="A247" s="100" t="s">
        <v>664</v>
      </c>
      <c r="B247" s="16"/>
      <c r="C247" s="16"/>
      <c r="D247" s="16" t="s">
        <v>665</v>
      </c>
      <c r="E247" s="181">
        <v>3436</v>
      </c>
      <c r="F247" s="182">
        <v>0.2</v>
      </c>
      <c r="G247" s="19">
        <v>86226</v>
      </c>
      <c r="H247" s="366">
        <v>39.799999999999997</v>
      </c>
      <c r="I247" s="54"/>
      <c r="J247" s="54"/>
      <c r="K247" s="54"/>
      <c r="L247" s="54"/>
    </row>
    <row r="248" spans="1:12" ht="12.6">
      <c r="A248" s="100" t="s">
        <v>666</v>
      </c>
      <c r="B248" s="16"/>
      <c r="C248" s="16"/>
      <c r="D248" s="16" t="s">
        <v>667</v>
      </c>
      <c r="E248" s="181">
        <v>4288</v>
      </c>
      <c r="F248" s="182">
        <v>0.2</v>
      </c>
      <c r="G248" s="19">
        <v>102089</v>
      </c>
      <c r="H248" s="366">
        <v>42</v>
      </c>
      <c r="I248" s="54"/>
      <c r="J248" s="54"/>
      <c r="K248" s="54"/>
      <c r="L248" s="54"/>
    </row>
    <row r="249" spans="1:12" ht="12.6">
      <c r="A249" s="100" t="s">
        <v>668</v>
      </c>
      <c r="B249" s="16"/>
      <c r="C249" s="16"/>
      <c r="D249" s="16" t="s">
        <v>669</v>
      </c>
      <c r="E249" s="181">
        <v>5954</v>
      </c>
      <c r="F249" s="182">
        <v>0.3</v>
      </c>
      <c r="G249" s="19">
        <v>106859</v>
      </c>
      <c r="H249" s="366">
        <v>55.7</v>
      </c>
      <c r="I249" s="54"/>
      <c r="J249" s="54"/>
      <c r="K249" s="54"/>
      <c r="L249" s="54"/>
    </row>
    <row r="250" spans="1:12" ht="12.6">
      <c r="A250" s="100" t="s">
        <v>670</v>
      </c>
      <c r="B250" s="16"/>
      <c r="C250" s="16"/>
      <c r="D250" s="16" t="s">
        <v>671</v>
      </c>
      <c r="E250" s="181">
        <v>4788</v>
      </c>
      <c r="F250" s="182">
        <v>0.2</v>
      </c>
      <c r="G250" s="19">
        <v>99102</v>
      </c>
      <c r="H250" s="366">
        <v>48.3</v>
      </c>
      <c r="I250" s="54"/>
      <c r="J250" s="54"/>
      <c r="K250" s="54"/>
      <c r="L250" s="54"/>
    </row>
    <row r="251" spans="1:12" ht="12.6">
      <c r="A251" s="100" t="s">
        <v>672</v>
      </c>
      <c r="B251" s="16"/>
      <c r="C251" s="16"/>
      <c r="D251" s="16" t="s">
        <v>673</v>
      </c>
      <c r="E251" s="181">
        <v>2571</v>
      </c>
      <c r="F251" s="182">
        <v>0.1</v>
      </c>
      <c r="G251" s="19">
        <v>67232</v>
      </c>
      <c r="H251" s="366">
        <v>38.200000000000003</v>
      </c>
      <c r="I251" s="54"/>
      <c r="J251" s="54"/>
      <c r="K251" s="54"/>
      <c r="L251" s="54"/>
    </row>
    <row r="252" spans="1:12" ht="12.6">
      <c r="A252" s="100" t="s">
        <v>674</v>
      </c>
      <c r="B252" s="16"/>
      <c r="C252" s="16"/>
      <c r="D252" s="16" t="s">
        <v>675</v>
      </c>
      <c r="E252" s="181">
        <v>2302</v>
      </c>
      <c r="F252" s="182">
        <v>0.1</v>
      </c>
      <c r="G252" s="19">
        <v>79575</v>
      </c>
      <c r="H252" s="366">
        <v>28.9</v>
      </c>
      <c r="I252" s="54"/>
      <c r="J252" s="54"/>
      <c r="K252" s="54"/>
      <c r="L252" s="54"/>
    </row>
    <row r="253" spans="1:12" ht="12.6">
      <c r="A253" s="100" t="s">
        <v>676</v>
      </c>
      <c r="B253" s="16"/>
      <c r="C253" s="16"/>
      <c r="D253" s="16" t="s">
        <v>677</v>
      </c>
      <c r="E253" s="181">
        <v>6525</v>
      </c>
      <c r="F253" s="182">
        <v>0.3</v>
      </c>
      <c r="G253" s="19">
        <v>105527</v>
      </c>
      <c r="H253" s="366">
        <v>61.8</v>
      </c>
      <c r="I253" s="54"/>
      <c r="J253" s="54"/>
      <c r="K253" s="54"/>
      <c r="L253" s="54"/>
    </row>
    <row r="254" spans="1:12" ht="12.6">
      <c r="A254" s="100" t="s">
        <v>678</v>
      </c>
      <c r="B254" s="16"/>
      <c r="C254" s="16"/>
      <c r="D254" s="16" t="s">
        <v>679</v>
      </c>
      <c r="E254" s="181">
        <v>1179</v>
      </c>
      <c r="F254" s="182">
        <v>0.1</v>
      </c>
      <c r="G254" s="19">
        <v>81741</v>
      </c>
      <c r="H254" s="366">
        <v>14.4</v>
      </c>
      <c r="I254" s="54"/>
      <c r="J254" s="54"/>
      <c r="K254" s="54"/>
      <c r="L254" s="54"/>
    </row>
    <row r="255" spans="1:12" ht="12.6">
      <c r="A255" s="100" t="s">
        <v>680</v>
      </c>
      <c r="B255" s="16"/>
      <c r="C255" s="16"/>
      <c r="D255" s="16" t="s">
        <v>681</v>
      </c>
      <c r="E255" s="181">
        <v>2750</v>
      </c>
      <c r="F255" s="182">
        <v>0.1</v>
      </c>
      <c r="G255" s="19">
        <v>80990</v>
      </c>
      <c r="H255" s="366">
        <v>34</v>
      </c>
      <c r="I255" s="54"/>
      <c r="J255" s="54"/>
      <c r="K255" s="54"/>
      <c r="L255" s="54"/>
    </row>
    <row r="256" spans="1:12" ht="12.6">
      <c r="A256" s="100" t="s">
        <v>682</v>
      </c>
      <c r="B256" s="16"/>
      <c r="C256" s="16"/>
      <c r="D256" s="16" t="s">
        <v>683</v>
      </c>
      <c r="E256" s="181">
        <v>5662</v>
      </c>
      <c r="F256" s="182">
        <v>0.3</v>
      </c>
      <c r="G256" s="19">
        <v>100991</v>
      </c>
      <c r="H256" s="366">
        <v>56.1</v>
      </c>
      <c r="I256" s="54"/>
      <c r="J256" s="54"/>
      <c r="K256" s="54"/>
      <c r="L256" s="54"/>
    </row>
    <row r="257" spans="1:12" ht="25.15" customHeight="1">
      <c r="A257" s="102" t="s">
        <v>220</v>
      </c>
      <c r="B257" s="17" t="s">
        <v>684</v>
      </c>
      <c r="C257" s="17"/>
      <c r="D257" s="17"/>
      <c r="E257" s="148">
        <v>185945</v>
      </c>
      <c r="F257" s="180">
        <v>9</v>
      </c>
      <c r="G257" s="186">
        <v>3704853</v>
      </c>
      <c r="H257" s="365">
        <v>50.2</v>
      </c>
      <c r="I257" s="54"/>
      <c r="J257" s="54"/>
      <c r="K257" s="54"/>
      <c r="L257" s="54"/>
    </row>
    <row r="258" spans="1:12" ht="25.15" customHeight="1">
      <c r="A258" s="102" t="s">
        <v>685</v>
      </c>
      <c r="B258" s="17"/>
      <c r="C258" s="17" t="s">
        <v>2407</v>
      </c>
      <c r="D258" s="17"/>
      <c r="E258" s="181">
        <v>3616</v>
      </c>
      <c r="F258" s="182">
        <v>0.2</v>
      </c>
      <c r="G258" s="19">
        <v>48377</v>
      </c>
      <c r="H258" s="366">
        <v>74.7</v>
      </c>
      <c r="I258" s="54"/>
      <c r="J258" s="54"/>
      <c r="K258" s="54"/>
      <c r="L258" s="54"/>
    </row>
    <row r="259" spans="1:12" ht="12.6">
      <c r="A259" s="102" t="s">
        <v>686</v>
      </c>
      <c r="B259" s="17"/>
      <c r="C259" s="17" t="s">
        <v>2412</v>
      </c>
      <c r="D259" s="17"/>
      <c r="E259" s="181">
        <v>6013</v>
      </c>
      <c r="F259" s="182">
        <v>0.3</v>
      </c>
      <c r="G259" s="19">
        <v>125127</v>
      </c>
      <c r="H259" s="366">
        <v>48.1</v>
      </c>
      <c r="I259" s="54"/>
      <c r="J259" s="54"/>
      <c r="K259" s="54"/>
      <c r="L259" s="54"/>
    </row>
    <row r="260" spans="1:12" ht="12.6">
      <c r="A260" s="102" t="s">
        <v>687</v>
      </c>
      <c r="B260" s="17"/>
      <c r="C260" s="17" t="s">
        <v>1388</v>
      </c>
      <c r="D260" s="17"/>
      <c r="E260" s="181">
        <v>3456</v>
      </c>
      <c r="F260" s="182">
        <v>0.2</v>
      </c>
      <c r="G260" s="19">
        <v>62973</v>
      </c>
      <c r="H260" s="366">
        <v>54.9</v>
      </c>
      <c r="I260" s="54"/>
      <c r="J260" s="54"/>
      <c r="K260" s="54"/>
      <c r="L260" s="54"/>
    </row>
    <row r="261" spans="1:12" ht="12.6">
      <c r="A261" s="102" t="s">
        <v>688</v>
      </c>
      <c r="B261" s="17"/>
      <c r="C261" s="17" t="s">
        <v>2406</v>
      </c>
      <c r="D261" s="17"/>
      <c r="E261" s="181">
        <v>6745</v>
      </c>
      <c r="F261" s="182">
        <v>0.3</v>
      </c>
      <c r="G261" s="19">
        <v>111103</v>
      </c>
      <c r="H261" s="366">
        <v>60.7</v>
      </c>
      <c r="I261" s="54"/>
      <c r="J261" s="54"/>
      <c r="K261" s="54"/>
      <c r="L261" s="54"/>
    </row>
    <row r="262" spans="1:12" ht="12.6">
      <c r="A262" s="102" t="s">
        <v>689</v>
      </c>
      <c r="B262" s="17"/>
      <c r="C262" s="17" t="s">
        <v>2411</v>
      </c>
      <c r="D262" s="17"/>
      <c r="E262" s="181">
        <v>6568</v>
      </c>
      <c r="F262" s="182">
        <v>0.3</v>
      </c>
      <c r="G262" s="19">
        <v>104203</v>
      </c>
      <c r="H262" s="366">
        <v>63</v>
      </c>
      <c r="I262" s="54"/>
      <c r="J262" s="54"/>
      <c r="K262" s="54"/>
      <c r="L262" s="54"/>
    </row>
    <row r="263" spans="1:12" ht="12.6">
      <c r="A263" s="102" t="s">
        <v>690</v>
      </c>
      <c r="B263" s="17"/>
      <c r="C263" s="17" t="s">
        <v>2413</v>
      </c>
      <c r="D263" s="17"/>
      <c r="E263" s="181">
        <v>8541</v>
      </c>
      <c r="F263" s="182">
        <v>0.4</v>
      </c>
      <c r="G263" s="19">
        <v>88772</v>
      </c>
      <c r="H263" s="366">
        <v>96.2</v>
      </c>
      <c r="I263" s="54"/>
      <c r="J263" s="54"/>
      <c r="K263" s="54"/>
      <c r="L263" s="54"/>
    </row>
    <row r="264" spans="1:12" ht="12.6">
      <c r="A264" s="102" t="s">
        <v>691</v>
      </c>
      <c r="B264" s="17"/>
      <c r="C264" s="17" t="s">
        <v>2409</v>
      </c>
      <c r="D264" s="17"/>
      <c r="E264" s="181">
        <v>3028</v>
      </c>
      <c r="F264" s="182">
        <v>0.1</v>
      </c>
      <c r="G264" s="19">
        <v>64938</v>
      </c>
      <c r="H264" s="366">
        <v>46.6</v>
      </c>
      <c r="I264" s="54"/>
      <c r="J264" s="54"/>
      <c r="K264" s="54"/>
      <c r="L264" s="54"/>
    </row>
    <row r="265" spans="1:12" ht="12.6">
      <c r="A265" s="102" t="s">
        <v>692</v>
      </c>
      <c r="B265" s="17"/>
      <c r="C265" s="17" t="s">
        <v>1699</v>
      </c>
      <c r="D265" s="17"/>
      <c r="E265" s="181">
        <v>4471</v>
      </c>
      <c r="F265" s="182">
        <v>0.2</v>
      </c>
      <c r="G265" s="19">
        <v>53375</v>
      </c>
      <c r="H265" s="366">
        <v>83.8</v>
      </c>
      <c r="I265" s="54"/>
      <c r="J265" s="54"/>
      <c r="K265" s="54"/>
      <c r="L265" s="54"/>
    </row>
    <row r="266" spans="1:12" ht="12.6">
      <c r="A266" s="102" t="s">
        <v>693</v>
      </c>
      <c r="B266" s="17"/>
      <c r="C266" s="17" t="s">
        <v>2414</v>
      </c>
      <c r="D266" s="17"/>
      <c r="E266" s="181">
        <v>11187</v>
      </c>
      <c r="F266" s="182">
        <v>0.5</v>
      </c>
      <c r="G266" s="19">
        <v>100478</v>
      </c>
      <c r="H266" s="366">
        <v>111.3</v>
      </c>
      <c r="I266" s="54"/>
      <c r="J266" s="54"/>
      <c r="K266" s="54"/>
      <c r="L266" s="54"/>
    </row>
    <row r="267" spans="1:12" ht="12.6">
      <c r="A267" s="102" t="s">
        <v>694</v>
      </c>
      <c r="B267" s="17"/>
      <c r="C267" s="17" t="s">
        <v>2408</v>
      </c>
      <c r="D267" s="17"/>
      <c r="E267" s="181">
        <v>3031</v>
      </c>
      <c r="F267" s="182">
        <v>0.1</v>
      </c>
      <c r="G267" s="19">
        <v>64586</v>
      </c>
      <c r="H267" s="366">
        <v>46.9</v>
      </c>
      <c r="I267" s="54"/>
      <c r="J267" s="54"/>
      <c r="K267" s="54"/>
      <c r="L267" s="54"/>
    </row>
    <row r="268" spans="1:12" ht="12.6">
      <c r="A268" s="102" t="s">
        <v>695</v>
      </c>
      <c r="B268" s="17"/>
      <c r="C268" s="17" t="s">
        <v>2410</v>
      </c>
      <c r="D268" s="17"/>
      <c r="E268" s="181">
        <v>2395</v>
      </c>
      <c r="F268" s="182">
        <v>0.1</v>
      </c>
      <c r="G268" s="19">
        <v>60265</v>
      </c>
      <c r="H268" s="366">
        <v>39.700000000000003</v>
      </c>
      <c r="I268" s="54"/>
      <c r="J268" s="54"/>
      <c r="K268" s="54"/>
      <c r="L268" s="54"/>
    </row>
    <row r="269" spans="1:12" ht="12.6">
      <c r="A269" s="102" t="s">
        <v>696</v>
      </c>
      <c r="B269" s="17"/>
      <c r="C269" s="17" t="s">
        <v>1902</v>
      </c>
      <c r="D269" s="17"/>
      <c r="E269" s="181">
        <v>2970</v>
      </c>
      <c r="F269" s="182">
        <v>0.1</v>
      </c>
      <c r="G269" s="19">
        <v>63139</v>
      </c>
      <c r="H269" s="366">
        <v>47</v>
      </c>
      <c r="I269" s="54"/>
      <c r="J269" s="54"/>
      <c r="K269" s="54"/>
      <c r="L269" s="54"/>
    </row>
    <row r="270" spans="1:12" ht="25.15" customHeight="1">
      <c r="A270" s="102" t="s">
        <v>697</v>
      </c>
      <c r="B270" s="17"/>
      <c r="C270" s="17" t="s">
        <v>698</v>
      </c>
      <c r="D270" s="16"/>
      <c r="E270" s="181">
        <v>8748</v>
      </c>
      <c r="F270" s="182">
        <v>0.4</v>
      </c>
      <c r="G270" s="19">
        <v>210628</v>
      </c>
      <c r="H270" s="366">
        <v>41.5</v>
      </c>
      <c r="I270" s="54"/>
      <c r="J270" s="54"/>
      <c r="K270" s="54"/>
      <c r="L270" s="54"/>
    </row>
    <row r="271" spans="1:12" ht="12.6">
      <c r="A271" s="100" t="s">
        <v>699</v>
      </c>
      <c r="B271" s="16"/>
      <c r="C271" s="16"/>
      <c r="D271" s="16" t="s">
        <v>700</v>
      </c>
      <c r="E271" s="181">
        <v>2613</v>
      </c>
      <c r="F271" s="182">
        <v>0.1</v>
      </c>
      <c r="G271" s="19">
        <v>75940</v>
      </c>
      <c r="H271" s="366">
        <v>34.4</v>
      </c>
      <c r="I271" s="54"/>
      <c r="J271" s="54"/>
      <c r="K271" s="54"/>
      <c r="L271" s="54"/>
    </row>
    <row r="272" spans="1:12" ht="12.6">
      <c r="A272" s="100" t="s">
        <v>701</v>
      </c>
      <c r="B272" s="16"/>
      <c r="C272" s="16"/>
      <c r="D272" s="16" t="s">
        <v>702</v>
      </c>
      <c r="E272" s="181">
        <v>1098</v>
      </c>
      <c r="F272" s="182">
        <v>0.1</v>
      </c>
      <c r="G272" s="19">
        <v>37773</v>
      </c>
      <c r="H272" s="366">
        <v>29.1</v>
      </c>
      <c r="I272" s="54"/>
      <c r="J272" s="54"/>
      <c r="K272" s="54"/>
      <c r="L272" s="54"/>
    </row>
    <row r="273" spans="1:12" ht="12.6">
      <c r="A273" s="100" t="s">
        <v>703</v>
      </c>
      <c r="B273" s="16"/>
      <c r="C273" s="16"/>
      <c r="D273" s="16" t="s">
        <v>704</v>
      </c>
      <c r="E273" s="181">
        <v>777</v>
      </c>
      <c r="F273" s="182">
        <v>0</v>
      </c>
      <c r="G273" s="19">
        <v>27478</v>
      </c>
      <c r="H273" s="366">
        <v>28.3</v>
      </c>
      <c r="I273" s="54"/>
      <c r="J273" s="54"/>
      <c r="K273" s="54"/>
      <c r="L273" s="54"/>
    </row>
    <row r="274" spans="1:12" ht="12.6">
      <c r="A274" s="100" t="s">
        <v>705</v>
      </c>
      <c r="B274" s="16"/>
      <c r="C274" s="16"/>
      <c r="D274" s="16" t="s">
        <v>706</v>
      </c>
      <c r="E274" s="181">
        <v>4260</v>
      </c>
      <c r="F274" s="182">
        <v>0.2</v>
      </c>
      <c r="G274" s="19">
        <v>69438</v>
      </c>
      <c r="H274" s="366">
        <v>61.3</v>
      </c>
      <c r="I274" s="54"/>
      <c r="J274" s="54"/>
      <c r="K274" s="54"/>
      <c r="L274" s="54"/>
    </row>
    <row r="275" spans="1:12" ht="25.15" customHeight="1">
      <c r="A275" s="102" t="s">
        <v>707</v>
      </c>
      <c r="B275" s="17"/>
      <c r="C275" s="17" t="s">
        <v>708</v>
      </c>
      <c r="D275" s="17"/>
      <c r="E275" s="181">
        <v>11009</v>
      </c>
      <c r="F275" s="182">
        <v>0.5</v>
      </c>
      <c r="G275" s="19">
        <v>242208</v>
      </c>
      <c r="H275" s="366">
        <v>45.5</v>
      </c>
      <c r="I275" s="54"/>
      <c r="J275" s="54"/>
      <c r="K275" s="54"/>
      <c r="L275" s="54"/>
    </row>
    <row r="276" spans="1:12" ht="12.6">
      <c r="A276" s="100" t="s">
        <v>709</v>
      </c>
      <c r="B276" s="16"/>
      <c r="C276" s="16"/>
      <c r="D276" s="16" t="s">
        <v>710</v>
      </c>
      <c r="E276" s="181">
        <v>2500</v>
      </c>
      <c r="F276" s="182">
        <v>0.1</v>
      </c>
      <c r="G276" s="19">
        <v>46558</v>
      </c>
      <c r="H276" s="366">
        <v>53.7</v>
      </c>
      <c r="I276" s="54"/>
      <c r="J276" s="54"/>
      <c r="K276" s="54"/>
      <c r="L276" s="54"/>
    </row>
    <row r="277" spans="1:12" ht="12.6">
      <c r="A277" s="100" t="s">
        <v>711</v>
      </c>
      <c r="B277" s="16"/>
      <c r="C277" s="16"/>
      <c r="D277" s="16" t="s">
        <v>712</v>
      </c>
      <c r="E277" s="181">
        <v>2429</v>
      </c>
      <c r="F277" s="182">
        <v>0.1</v>
      </c>
      <c r="G277" s="19">
        <v>42367</v>
      </c>
      <c r="H277" s="366">
        <v>57.3</v>
      </c>
      <c r="I277" s="54"/>
      <c r="J277" s="54"/>
      <c r="K277" s="54"/>
      <c r="L277" s="54"/>
    </row>
    <row r="278" spans="1:12" ht="12.6">
      <c r="A278" s="100" t="s">
        <v>713</v>
      </c>
      <c r="B278" s="16"/>
      <c r="C278" s="16"/>
      <c r="D278" s="16" t="s">
        <v>714</v>
      </c>
      <c r="E278" s="181">
        <v>1821</v>
      </c>
      <c r="F278" s="182">
        <v>0.1</v>
      </c>
      <c r="G278" s="19">
        <v>43850</v>
      </c>
      <c r="H278" s="366">
        <v>41.5</v>
      </c>
      <c r="I278" s="54"/>
      <c r="J278" s="54"/>
      <c r="K278" s="54"/>
      <c r="L278" s="54"/>
    </row>
    <row r="279" spans="1:12" ht="12.6">
      <c r="A279" s="100" t="s">
        <v>715</v>
      </c>
      <c r="B279" s="16"/>
      <c r="C279" s="16"/>
      <c r="D279" s="16" t="s">
        <v>716</v>
      </c>
      <c r="E279" s="181">
        <v>1849</v>
      </c>
      <c r="F279" s="182">
        <v>0.1</v>
      </c>
      <c r="G279" s="19">
        <v>42498</v>
      </c>
      <c r="H279" s="366">
        <v>43.5</v>
      </c>
      <c r="I279" s="54"/>
      <c r="J279" s="54"/>
      <c r="K279" s="54"/>
      <c r="L279" s="54"/>
    </row>
    <row r="280" spans="1:12" ht="12.6">
      <c r="A280" s="100" t="s">
        <v>717</v>
      </c>
      <c r="B280" s="16"/>
      <c r="C280" s="16"/>
      <c r="D280" s="16" t="s">
        <v>718</v>
      </c>
      <c r="E280" s="181">
        <v>2410</v>
      </c>
      <c r="F280" s="182">
        <v>0.1</v>
      </c>
      <c r="G280" s="19">
        <v>66934</v>
      </c>
      <c r="H280" s="366">
        <v>36</v>
      </c>
      <c r="I280" s="54"/>
      <c r="J280" s="54"/>
      <c r="K280" s="54"/>
      <c r="L280" s="54"/>
    </row>
    <row r="281" spans="1:12" ht="25.15" customHeight="1">
      <c r="A281" s="102" t="s">
        <v>719</v>
      </c>
      <c r="B281" s="17"/>
      <c r="C281" s="17" t="s">
        <v>720</v>
      </c>
      <c r="D281" s="16"/>
      <c r="E281" s="181">
        <v>28398</v>
      </c>
      <c r="F281" s="182">
        <v>1.4</v>
      </c>
      <c r="G281" s="19">
        <v>567174</v>
      </c>
      <c r="H281" s="366">
        <v>50.1</v>
      </c>
      <c r="I281" s="54"/>
      <c r="J281" s="54"/>
      <c r="K281" s="54"/>
      <c r="L281" s="54"/>
    </row>
    <row r="282" spans="1:12" ht="12.6">
      <c r="A282" s="100" t="s">
        <v>721</v>
      </c>
      <c r="B282" s="16"/>
      <c r="C282" s="16"/>
      <c r="D282" s="16" t="s">
        <v>722</v>
      </c>
      <c r="E282" s="181">
        <v>2913</v>
      </c>
      <c r="F282" s="182">
        <v>0.1</v>
      </c>
      <c r="G282" s="19">
        <v>72612</v>
      </c>
      <c r="H282" s="366">
        <v>40.1</v>
      </c>
      <c r="I282" s="54"/>
      <c r="J282" s="54"/>
      <c r="K282" s="54"/>
      <c r="L282" s="54"/>
    </row>
    <row r="283" spans="1:12" ht="12.6">
      <c r="A283" s="100" t="s">
        <v>723</v>
      </c>
      <c r="B283" s="16"/>
      <c r="C283" s="16"/>
      <c r="D283" s="16" t="s">
        <v>724</v>
      </c>
      <c r="E283" s="181">
        <v>2319</v>
      </c>
      <c r="F283" s="182">
        <v>0.1</v>
      </c>
      <c r="G283" s="19">
        <v>48874</v>
      </c>
      <c r="H283" s="366">
        <v>47.4</v>
      </c>
      <c r="I283" s="54"/>
      <c r="J283" s="54"/>
      <c r="K283" s="54"/>
      <c r="L283" s="54"/>
    </row>
    <row r="284" spans="1:12" ht="12.6">
      <c r="A284" s="100" t="s">
        <v>725</v>
      </c>
      <c r="B284" s="16"/>
      <c r="C284" s="16"/>
      <c r="D284" s="16" t="s">
        <v>726</v>
      </c>
      <c r="E284" s="181">
        <v>2791</v>
      </c>
      <c r="F284" s="182">
        <v>0.1</v>
      </c>
      <c r="G284" s="19">
        <v>54229</v>
      </c>
      <c r="H284" s="366">
        <v>51.5</v>
      </c>
      <c r="I284" s="54"/>
      <c r="J284" s="54"/>
      <c r="K284" s="54"/>
      <c r="L284" s="54"/>
    </row>
    <row r="285" spans="1:12" ht="12.6">
      <c r="A285" s="100" t="s">
        <v>727</v>
      </c>
      <c r="B285" s="16"/>
      <c r="C285" s="16"/>
      <c r="D285" s="16" t="s">
        <v>728</v>
      </c>
      <c r="E285" s="181">
        <v>2587</v>
      </c>
      <c r="F285" s="182">
        <v>0.1</v>
      </c>
      <c r="G285" s="19">
        <v>48685</v>
      </c>
      <c r="H285" s="366">
        <v>53.1</v>
      </c>
      <c r="I285" s="54"/>
      <c r="J285" s="54"/>
      <c r="K285" s="54"/>
      <c r="L285" s="54"/>
    </row>
    <row r="286" spans="1:12" ht="12.6">
      <c r="A286" s="100" t="s">
        <v>729</v>
      </c>
      <c r="B286" s="16"/>
      <c r="C286" s="16"/>
      <c r="D286" s="16" t="s">
        <v>730</v>
      </c>
      <c r="E286" s="181">
        <v>2646</v>
      </c>
      <c r="F286" s="182">
        <v>0.1</v>
      </c>
      <c r="G286" s="19">
        <v>36997</v>
      </c>
      <c r="H286" s="366">
        <v>71.5</v>
      </c>
      <c r="I286" s="54"/>
      <c r="J286" s="54"/>
      <c r="K286" s="54"/>
      <c r="L286" s="54"/>
    </row>
    <row r="287" spans="1:12" ht="12.6">
      <c r="A287" s="100" t="s">
        <v>731</v>
      </c>
      <c r="B287" s="16"/>
      <c r="C287" s="16"/>
      <c r="D287" s="16" t="s">
        <v>732</v>
      </c>
      <c r="E287" s="181">
        <v>1673</v>
      </c>
      <c r="F287" s="182">
        <v>0.1</v>
      </c>
      <c r="G287" s="19">
        <v>37129</v>
      </c>
      <c r="H287" s="366">
        <v>45.1</v>
      </c>
      <c r="I287" s="54"/>
      <c r="J287" s="54"/>
      <c r="K287" s="54"/>
      <c r="L287" s="54"/>
    </row>
    <row r="288" spans="1:12" ht="12.6">
      <c r="A288" s="100" t="s">
        <v>733</v>
      </c>
      <c r="B288" s="16"/>
      <c r="C288" s="16"/>
      <c r="D288" s="16" t="s">
        <v>734</v>
      </c>
      <c r="E288" s="181">
        <v>4214</v>
      </c>
      <c r="F288" s="182">
        <v>0.2</v>
      </c>
      <c r="G288" s="19">
        <v>52887</v>
      </c>
      <c r="H288" s="366">
        <v>79.7</v>
      </c>
      <c r="I288" s="54"/>
      <c r="J288" s="54"/>
      <c r="K288" s="54"/>
      <c r="L288" s="54"/>
    </row>
    <row r="289" spans="1:12" ht="12.6">
      <c r="A289" s="100" t="s">
        <v>735</v>
      </c>
      <c r="B289" s="16"/>
      <c r="C289" s="16"/>
      <c r="D289" s="16" t="s">
        <v>736</v>
      </c>
      <c r="E289" s="181">
        <v>3584</v>
      </c>
      <c r="F289" s="182">
        <v>0.2</v>
      </c>
      <c r="G289" s="19">
        <v>78688</v>
      </c>
      <c r="H289" s="366">
        <v>45.5</v>
      </c>
      <c r="I289" s="54"/>
      <c r="J289" s="54"/>
      <c r="K289" s="54"/>
      <c r="L289" s="54"/>
    </row>
    <row r="290" spans="1:12" ht="12.6">
      <c r="A290" s="100" t="s">
        <v>737</v>
      </c>
      <c r="B290" s="16"/>
      <c r="C290" s="16"/>
      <c r="D290" s="16" t="s">
        <v>738</v>
      </c>
      <c r="E290" s="181">
        <v>1773</v>
      </c>
      <c r="F290" s="182">
        <v>0.1</v>
      </c>
      <c r="G290" s="19">
        <v>37646</v>
      </c>
      <c r="H290" s="366">
        <v>47.1</v>
      </c>
      <c r="I290" s="54"/>
      <c r="J290" s="54"/>
      <c r="K290" s="54"/>
      <c r="L290" s="54"/>
    </row>
    <row r="291" spans="1:12" ht="12.6">
      <c r="A291" s="100" t="s">
        <v>739</v>
      </c>
      <c r="B291" s="16"/>
      <c r="C291" s="16"/>
      <c r="D291" s="16" t="s">
        <v>740</v>
      </c>
      <c r="E291" s="181">
        <v>2385</v>
      </c>
      <c r="F291" s="182">
        <v>0.1</v>
      </c>
      <c r="G291" s="19">
        <v>50271</v>
      </c>
      <c r="H291" s="366">
        <v>47.4</v>
      </c>
      <c r="I291" s="54"/>
      <c r="J291" s="54"/>
      <c r="K291" s="54"/>
      <c r="L291" s="54"/>
    </row>
    <row r="292" spans="1:12" ht="12.6">
      <c r="A292" s="100" t="s">
        <v>741</v>
      </c>
      <c r="B292" s="16"/>
      <c r="C292" s="16"/>
      <c r="D292" s="16" t="s">
        <v>742</v>
      </c>
      <c r="E292" s="181">
        <v>1513</v>
      </c>
      <c r="F292" s="182">
        <v>0.1</v>
      </c>
      <c r="G292" s="19">
        <v>49155</v>
      </c>
      <c r="H292" s="366">
        <v>30.8</v>
      </c>
      <c r="I292" s="54"/>
      <c r="J292" s="54"/>
      <c r="K292" s="54"/>
      <c r="L292" s="54"/>
    </row>
    <row r="293" spans="1:12" ht="25.15" customHeight="1">
      <c r="A293" s="102" t="s">
        <v>743</v>
      </c>
      <c r="B293" s="17"/>
      <c r="C293" s="17" t="s">
        <v>744</v>
      </c>
      <c r="D293" s="16"/>
      <c r="E293" s="181">
        <v>29808</v>
      </c>
      <c r="F293" s="182">
        <v>1.4</v>
      </c>
      <c r="G293" s="19">
        <v>638297</v>
      </c>
      <c r="H293" s="366">
        <v>46.7</v>
      </c>
      <c r="I293" s="54"/>
      <c r="J293" s="54"/>
      <c r="K293" s="54"/>
      <c r="L293" s="54"/>
    </row>
    <row r="294" spans="1:12" ht="12.6">
      <c r="A294" s="100" t="s">
        <v>745</v>
      </c>
      <c r="B294" s="16"/>
      <c r="C294" s="16"/>
      <c r="D294" s="16" t="s">
        <v>746</v>
      </c>
      <c r="E294" s="181">
        <v>2394</v>
      </c>
      <c r="F294" s="182">
        <v>0.1</v>
      </c>
      <c r="G294" s="19">
        <v>51354</v>
      </c>
      <c r="H294" s="366">
        <v>46.6</v>
      </c>
      <c r="I294" s="54"/>
      <c r="J294" s="54"/>
      <c r="K294" s="54"/>
      <c r="L294" s="54"/>
    </row>
    <row r="295" spans="1:12" ht="12.6">
      <c r="A295" s="100" t="s">
        <v>747</v>
      </c>
      <c r="B295" s="16"/>
      <c r="C295" s="16"/>
      <c r="D295" s="16" t="s">
        <v>748</v>
      </c>
      <c r="E295" s="181">
        <v>2797</v>
      </c>
      <c r="F295" s="182">
        <v>0.1</v>
      </c>
      <c r="G295" s="19">
        <v>64956</v>
      </c>
      <c r="H295" s="366">
        <v>43.1</v>
      </c>
      <c r="I295" s="54"/>
      <c r="J295" s="54"/>
      <c r="K295" s="54"/>
      <c r="L295" s="54"/>
    </row>
    <row r="296" spans="1:12" ht="12.6">
      <c r="A296" s="100" t="s">
        <v>749</v>
      </c>
      <c r="B296" s="16"/>
      <c r="C296" s="16"/>
      <c r="D296" s="16" t="s">
        <v>750</v>
      </c>
      <c r="E296" s="181">
        <v>1722</v>
      </c>
      <c r="F296" s="182">
        <v>0.1</v>
      </c>
      <c r="G296" s="19">
        <v>42944</v>
      </c>
      <c r="H296" s="366">
        <v>40.1</v>
      </c>
      <c r="I296" s="54"/>
      <c r="J296" s="54"/>
      <c r="K296" s="54"/>
      <c r="L296" s="54"/>
    </row>
    <row r="297" spans="1:12" ht="12.6">
      <c r="A297" s="100" t="s">
        <v>751</v>
      </c>
      <c r="B297" s="16"/>
      <c r="C297" s="16"/>
      <c r="D297" s="16" t="s">
        <v>752</v>
      </c>
      <c r="E297" s="181">
        <v>2679</v>
      </c>
      <c r="F297" s="182">
        <v>0.1</v>
      </c>
      <c r="G297" s="19">
        <v>49876</v>
      </c>
      <c r="H297" s="366">
        <v>53.7</v>
      </c>
      <c r="I297" s="54"/>
      <c r="J297" s="54"/>
      <c r="K297" s="54"/>
      <c r="L297" s="54"/>
    </row>
    <row r="298" spans="1:12" s="592" customFormat="1" ht="14.1">
      <c r="A298" s="100" t="s">
        <v>759</v>
      </c>
      <c r="B298" s="16"/>
      <c r="C298" s="16"/>
      <c r="D298" s="16" t="s">
        <v>2755</v>
      </c>
      <c r="E298" s="181">
        <v>3197</v>
      </c>
      <c r="F298" s="182">
        <v>0.2</v>
      </c>
      <c r="G298" s="19">
        <v>49598</v>
      </c>
      <c r="H298" s="366">
        <v>64.5</v>
      </c>
      <c r="I298" s="54"/>
      <c r="J298" s="54"/>
      <c r="K298" s="54"/>
      <c r="L298" s="54"/>
    </row>
    <row r="299" spans="1:12" ht="12.6">
      <c r="A299" s="100" t="s">
        <v>753</v>
      </c>
      <c r="B299" s="16"/>
      <c r="C299" s="16"/>
      <c r="D299" s="16" t="s">
        <v>754</v>
      </c>
      <c r="E299" s="181">
        <v>2187</v>
      </c>
      <c r="F299" s="182">
        <v>0.1</v>
      </c>
      <c r="G299" s="19">
        <v>42116</v>
      </c>
      <c r="H299" s="366">
        <v>51.9</v>
      </c>
      <c r="I299" s="54"/>
      <c r="J299" s="54"/>
      <c r="K299" s="54"/>
      <c r="L299" s="54"/>
    </row>
    <row r="300" spans="1:12" ht="12.6">
      <c r="A300" s="100" t="s">
        <v>755</v>
      </c>
      <c r="B300" s="16"/>
      <c r="C300" s="16"/>
      <c r="D300" s="16" t="s">
        <v>756</v>
      </c>
      <c r="E300" s="181">
        <v>2726</v>
      </c>
      <c r="F300" s="182">
        <v>0.1</v>
      </c>
      <c r="G300" s="19">
        <v>67647</v>
      </c>
      <c r="H300" s="366">
        <v>40.299999999999997</v>
      </c>
      <c r="I300" s="54"/>
      <c r="J300" s="54"/>
      <c r="K300" s="54"/>
      <c r="L300" s="54"/>
    </row>
    <row r="301" spans="1:12" ht="12.6">
      <c r="A301" s="100" t="s">
        <v>757</v>
      </c>
      <c r="B301" s="16"/>
      <c r="C301" s="16"/>
      <c r="D301" s="16" t="s">
        <v>758</v>
      </c>
      <c r="E301" s="181">
        <v>1651</v>
      </c>
      <c r="F301" s="182">
        <v>0.1</v>
      </c>
      <c r="G301" s="19">
        <v>48507</v>
      </c>
      <c r="H301" s="366">
        <v>34</v>
      </c>
      <c r="I301" s="54"/>
      <c r="J301" s="54"/>
      <c r="K301" s="54"/>
      <c r="L301" s="54"/>
    </row>
    <row r="302" spans="1:12" ht="12.6">
      <c r="A302" s="100" t="s">
        <v>760</v>
      </c>
      <c r="B302" s="16"/>
      <c r="C302" s="16"/>
      <c r="D302" s="16" t="s">
        <v>761</v>
      </c>
      <c r="E302" s="181">
        <v>3772</v>
      </c>
      <c r="F302" s="182">
        <v>0.2</v>
      </c>
      <c r="G302" s="19">
        <v>59327</v>
      </c>
      <c r="H302" s="366">
        <v>63.6</v>
      </c>
      <c r="I302" s="54"/>
      <c r="J302" s="54"/>
      <c r="K302" s="54"/>
      <c r="L302" s="54"/>
    </row>
    <row r="303" spans="1:12" ht="12.6">
      <c r="A303" s="100" t="s">
        <v>762</v>
      </c>
      <c r="B303" s="16"/>
      <c r="C303" s="16"/>
      <c r="D303" s="16" t="s">
        <v>763</v>
      </c>
      <c r="E303" s="181">
        <v>3164</v>
      </c>
      <c r="F303" s="182">
        <v>0.2</v>
      </c>
      <c r="G303" s="19">
        <v>62561</v>
      </c>
      <c r="H303" s="366">
        <v>50.6</v>
      </c>
      <c r="I303" s="54"/>
      <c r="J303" s="54"/>
      <c r="K303" s="54"/>
      <c r="L303" s="54"/>
    </row>
    <row r="304" spans="1:12" ht="12.6">
      <c r="A304" s="100" t="s">
        <v>764</v>
      </c>
      <c r="B304" s="16"/>
      <c r="C304" s="16"/>
      <c r="D304" s="16" t="s">
        <v>765</v>
      </c>
      <c r="E304" s="181">
        <v>2022</v>
      </c>
      <c r="F304" s="182">
        <v>0.1</v>
      </c>
      <c r="G304" s="19">
        <v>50828</v>
      </c>
      <c r="H304" s="366">
        <v>39.799999999999997</v>
      </c>
      <c r="I304" s="54"/>
      <c r="J304" s="54"/>
      <c r="K304" s="54"/>
      <c r="L304" s="54"/>
    </row>
    <row r="305" spans="1:12" ht="12.6">
      <c r="A305" s="100" t="s">
        <v>766</v>
      </c>
      <c r="B305" s="16"/>
      <c r="C305" s="16"/>
      <c r="D305" s="16" t="s">
        <v>767</v>
      </c>
      <c r="E305" s="181">
        <v>1497</v>
      </c>
      <c r="F305" s="182">
        <v>0.1</v>
      </c>
      <c r="G305" s="19">
        <v>48583</v>
      </c>
      <c r="H305" s="366">
        <v>30.8</v>
      </c>
      <c r="I305" s="54"/>
      <c r="J305" s="54"/>
      <c r="K305" s="54"/>
      <c r="L305" s="54"/>
    </row>
    <row r="306" spans="1:12" ht="25.15" customHeight="1">
      <c r="A306" s="102" t="s">
        <v>768</v>
      </c>
      <c r="B306" s="17"/>
      <c r="C306" s="17" t="s">
        <v>769</v>
      </c>
      <c r="D306" s="17"/>
      <c r="E306" s="181">
        <v>9955</v>
      </c>
      <c r="F306" s="182">
        <v>0.5</v>
      </c>
      <c r="G306" s="19">
        <v>268311</v>
      </c>
      <c r="H306" s="366">
        <v>37.1</v>
      </c>
      <c r="I306" s="54"/>
      <c r="J306" s="54"/>
      <c r="K306" s="54"/>
      <c r="L306" s="54"/>
    </row>
    <row r="307" spans="1:12" ht="12.6">
      <c r="A307" s="100" t="s">
        <v>770</v>
      </c>
      <c r="B307" s="16"/>
      <c r="C307" s="16"/>
      <c r="D307" s="16" t="s">
        <v>771</v>
      </c>
      <c r="E307" s="181">
        <v>2343</v>
      </c>
      <c r="F307" s="182">
        <v>0.1</v>
      </c>
      <c r="G307" s="19">
        <v>58832</v>
      </c>
      <c r="H307" s="366">
        <v>39.799999999999997</v>
      </c>
      <c r="I307" s="54"/>
      <c r="J307" s="54"/>
      <c r="K307" s="54"/>
      <c r="L307" s="54"/>
    </row>
    <row r="308" spans="1:12" ht="12.6">
      <c r="A308" s="100" t="s">
        <v>772</v>
      </c>
      <c r="B308" s="16"/>
      <c r="C308" s="16"/>
      <c r="D308" s="16" t="s">
        <v>773</v>
      </c>
      <c r="E308" s="181">
        <v>2395</v>
      </c>
      <c r="F308" s="182">
        <v>0.1</v>
      </c>
      <c r="G308" s="19">
        <v>55341</v>
      </c>
      <c r="H308" s="366">
        <v>43.3</v>
      </c>
      <c r="I308" s="54"/>
      <c r="J308" s="54"/>
      <c r="K308" s="54"/>
      <c r="L308" s="54"/>
    </row>
    <row r="309" spans="1:12" ht="12.6">
      <c r="A309" s="100" t="s">
        <v>774</v>
      </c>
      <c r="B309" s="16"/>
      <c r="C309" s="16"/>
      <c r="D309" s="16" t="s">
        <v>775</v>
      </c>
      <c r="E309" s="181">
        <v>2074</v>
      </c>
      <c r="F309" s="182">
        <v>0.1</v>
      </c>
      <c r="G309" s="19">
        <v>55896</v>
      </c>
      <c r="H309" s="366">
        <v>37.1</v>
      </c>
      <c r="I309" s="54"/>
      <c r="J309" s="54"/>
      <c r="K309" s="54"/>
      <c r="L309" s="54"/>
    </row>
    <row r="310" spans="1:12" ht="12.6">
      <c r="A310" s="100" t="s">
        <v>776</v>
      </c>
      <c r="B310" s="16"/>
      <c r="C310" s="16"/>
      <c r="D310" s="16" t="s">
        <v>777</v>
      </c>
      <c r="E310" s="181">
        <v>1567</v>
      </c>
      <c r="F310" s="182">
        <v>0.1</v>
      </c>
      <c r="G310" s="19">
        <v>52830</v>
      </c>
      <c r="H310" s="366">
        <v>29.7</v>
      </c>
      <c r="I310" s="54"/>
      <c r="J310" s="54"/>
      <c r="K310" s="54"/>
      <c r="L310" s="54"/>
    </row>
    <row r="311" spans="1:12" ht="12.6">
      <c r="A311" s="100" t="s">
        <v>778</v>
      </c>
      <c r="B311" s="16"/>
      <c r="C311" s="16"/>
      <c r="D311" s="16" t="s">
        <v>779</v>
      </c>
      <c r="E311" s="181">
        <v>1576</v>
      </c>
      <c r="F311" s="182">
        <v>0.1</v>
      </c>
      <c r="G311" s="19">
        <v>45411</v>
      </c>
      <c r="H311" s="366">
        <v>34.700000000000003</v>
      </c>
      <c r="I311" s="54"/>
      <c r="J311" s="54"/>
      <c r="K311" s="54"/>
      <c r="L311" s="54"/>
    </row>
    <row r="312" spans="1:12" ht="25.15" customHeight="1">
      <c r="A312" s="102" t="s">
        <v>780</v>
      </c>
      <c r="B312" s="17"/>
      <c r="C312" s="17" t="s">
        <v>781</v>
      </c>
      <c r="D312" s="16"/>
      <c r="E312" s="181">
        <v>18173</v>
      </c>
      <c r="F312" s="182">
        <v>0.9</v>
      </c>
      <c r="G312" s="19">
        <v>469169</v>
      </c>
      <c r="H312" s="366">
        <v>38.700000000000003</v>
      </c>
      <c r="I312" s="54"/>
      <c r="J312" s="54"/>
      <c r="K312" s="54"/>
      <c r="L312" s="54"/>
    </row>
    <row r="313" spans="1:12" ht="12.6">
      <c r="A313" s="100" t="s">
        <v>782</v>
      </c>
      <c r="B313" s="16"/>
      <c r="C313" s="16"/>
      <c r="D313" s="16" t="s">
        <v>783</v>
      </c>
      <c r="E313" s="181">
        <v>1960</v>
      </c>
      <c r="F313" s="182">
        <v>0.1</v>
      </c>
      <c r="G313" s="19">
        <v>54068</v>
      </c>
      <c r="H313" s="366">
        <v>36.299999999999997</v>
      </c>
      <c r="I313" s="54"/>
      <c r="J313" s="54"/>
      <c r="K313" s="54"/>
      <c r="L313" s="54"/>
    </row>
    <row r="314" spans="1:12" ht="12.6">
      <c r="A314" s="100" t="s">
        <v>784</v>
      </c>
      <c r="B314" s="16"/>
      <c r="C314" s="16"/>
      <c r="D314" s="16" t="s">
        <v>785</v>
      </c>
      <c r="E314" s="181">
        <v>946</v>
      </c>
      <c r="F314" s="182">
        <v>0</v>
      </c>
      <c r="G314" s="19">
        <v>30870</v>
      </c>
      <c r="H314" s="366">
        <v>30.6</v>
      </c>
      <c r="I314" s="54"/>
      <c r="J314" s="54"/>
      <c r="K314" s="54"/>
      <c r="L314" s="54"/>
    </row>
    <row r="315" spans="1:12" ht="12.6">
      <c r="A315" s="100" t="s">
        <v>786</v>
      </c>
      <c r="B315" s="16"/>
      <c r="C315" s="16"/>
      <c r="D315" s="16" t="s">
        <v>787</v>
      </c>
      <c r="E315" s="181">
        <v>1954</v>
      </c>
      <c r="F315" s="182">
        <v>0.1</v>
      </c>
      <c r="G315" s="19">
        <v>56041</v>
      </c>
      <c r="H315" s="366">
        <v>34.9</v>
      </c>
      <c r="I315" s="54"/>
      <c r="J315" s="54"/>
      <c r="K315" s="54"/>
      <c r="L315" s="54"/>
    </row>
    <row r="316" spans="1:12" ht="12.6">
      <c r="A316" s="100" t="s">
        <v>788</v>
      </c>
      <c r="B316" s="16"/>
      <c r="C316" s="16"/>
      <c r="D316" s="16" t="s">
        <v>789</v>
      </c>
      <c r="E316" s="181">
        <v>895</v>
      </c>
      <c r="F316" s="182">
        <v>0</v>
      </c>
      <c r="G316" s="19">
        <v>36770</v>
      </c>
      <c r="H316" s="366">
        <v>24.3</v>
      </c>
      <c r="I316" s="54"/>
      <c r="J316" s="54"/>
      <c r="K316" s="54"/>
      <c r="L316" s="54"/>
    </row>
    <row r="317" spans="1:12" ht="12.6">
      <c r="A317" s="100" t="s">
        <v>790</v>
      </c>
      <c r="B317" s="16"/>
      <c r="C317" s="16"/>
      <c r="D317" s="16" t="s">
        <v>791</v>
      </c>
      <c r="E317" s="181">
        <v>1953</v>
      </c>
      <c r="F317" s="182">
        <v>0.1</v>
      </c>
      <c r="G317" s="19">
        <v>57839</v>
      </c>
      <c r="H317" s="366">
        <v>33.799999999999997</v>
      </c>
      <c r="I317" s="54"/>
      <c r="J317" s="54"/>
      <c r="K317" s="54"/>
      <c r="L317" s="54"/>
    </row>
    <row r="318" spans="1:12" ht="12.6">
      <c r="A318" s="100" t="s">
        <v>792</v>
      </c>
      <c r="B318" s="16"/>
      <c r="C318" s="16"/>
      <c r="D318" s="16" t="s">
        <v>793</v>
      </c>
      <c r="E318" s="181">
        <v>1641</v>
      </c>
      <c r="F318" s="182">
        <v>0.1</v>
      </c>
      <c r="G318" s="19">
        <v>34167</v>
      </c>
      <c r="H318" s="366">
        <v>48</v>
      </c>
      <c r="I318" s="54"/>
      <c r="J318" s="54"/>
      <c r="K318" s="54"/>
      <c r="L318" s="54"/>
    </row>
    <row r="319" spans="1:12" ht="12.6">
      <c r="A319" s="100" t="s">
        <v>794</v>
      </c>
      <c r="B319" s="16"/>
      <c r="C319" s="16"/>
      <c r="D319" s="16" t="s">
        <v>795</v>
      </c>
      <c r="E319" s="181">
        <v>2420</v>
      </c>
      <c r="F319" s="182">
        <v>0.1</v>
      </c>
      <c r="G319" s="19">
        <v>40158</v>
      </c>
      <c r="H319" s="366">
        <v>60.3</v>
      </c>
      <c r="I319" s="54"/>
      <c r="J319" s="54"/>
      <c r="K319" s="54"/>
      <c r="L319" s="54"/>
    </row>
    <row r="320" spans="1:12" ht="12.6">
      <c r="A320" s="100" t="s">
        <v>796</v>
      </c>
      <c r="B320" s="16"/>
      <c r="C320" s="16"/>
      <c r="D320" s="16" t="s">
        <v>797</v>
      </c>
      <c r="E320" s="181">
        <v>1781</v>
      </c>
      <c r="F320" s="182">
        <v>0.1</v>
      </c>
      <c r="G320" s="19">
        <v>34492</v>
      </c>
      <c r="H320" s="366">
        <v>51.6</v>
      </c>
      <c r="I320" s="54"/>
      <c r="J320" s="54"/>
      <c r="K320" s="54"/>
      <c r="L320" s="54"/>
    </row>
    <row r="321" spans="1:12" ht="12.6">
      <c r="A321" s="100" t="s">
        <v>798</v>
      </c>
      <c r="B321" s="16"/>
      <c r="C321" s="16"/>
      <c r="D321" s="16" t="s">
        <v>799</v>
      </c>
      <c r="E321" s="181">
        <v>1364</v>
      </c>
      <c r="F321" s="182">
        <v>0.1</v>
      </c>
      <c r="G321" s="19">
        <v>34945</v>
      </c>
      <c r="H321" s="366">
        <v>39</v>
      </c>
      <c r="I321" s="54"/>
      <c r="J321" s="54"/>
      <c r="K321" s="54"/>
      <c r="L321" s="54"/>
    </row>
    <row r="322" spans="1:12" ht="12.6">
      <c r="A322" s="100" t="s">
        <v>800</v>
      </c>
      <c r="B322" s="16"/>
      <c r="C322" s="16"/>
      <c r="D322" s="16" t="s">
        <v>801</v>
      </c>
      <c r="E322" s="181">
        <v>1603</v>
      </c>
      <c r="F322" s="182">
        <v>0.1</v>
      </c>
      <c r="G322" s="19">
        <v>50141</v>
      </c>
      <c r="H322" s="366">
        <v>32</v>
      </c>
      <c r="I322" s="54"/>
      <c r="J322" s="54"/>
      <c r="K322" s="54"/>
      <c r="L322" s="54"/>
    </row>
    <row r="323" spans="1:12" ht="12.6">
      <c r="A323" s="100" t="s">
        <v>802</v>
      </c>
      <c r="B323" s="16"/>
      <c r="C323" s="16"/>
      <c r="D323" s="16" t="s">
        <v>803</v>
      </c>
      <c r="E323" s="181">
        <v>1656</v>
      </c>
      <c r="F323" s="182">
        <v>0.1</v>
      </c>
      <c r="G323" s="19">
        <v>39677</v>
      </c>
      <c r="H323" s="366">
        <v>41.7</v>
      </c>
      <c r="I323" s="54"/>
      <c r="J323" s="54"/>
      <c r="K323" s="54"/>
      <c r="L323" s="54"/>
    </row>
    <row r="324" spans="1:12" ht="25.15" customHeight="1">
      <c r="A324" s="102" t="s">
        <v>804</v>
      </c>
      <c r="B324" s="17"/>
      <c r="C324" s="17" t="s">
        <v>805</v>
      </c>
      <c r="D324" s="16"/>
      <c r="E324" s="181">
        <v>17833</v>
      </c>
      <c r="F324" s="182">
        <v>0.9</v>
      </c>
      <c r="G324" s="19">
        <v>361731</v>
      </c>
      <c r="H324" s="366">
        <v>49.3</v>
      </c>
      <c r="I324" s="54"/>
      <c r="J324" s="54"/>
      <c r="K324" s="54"/>
      <c r="L324" s="54"/>
    </row>
    <row r="325" spans="1:12" ht="12.6">
      <c r="A325" s="100" t="s">
        <v>806</v>
      </c>
      <c r="B325" s="16"/>
      <c r="C325" s="16"/>
      <c r="D325" s="16" t="s">
        <v>807</v>
      </c>
      <c r="E325" s="181">
        <v>1441</v>
      </c>
      <c r="F325" s="182">
        <v>0.1</v>
      </c>
      <c r="G325" s="19">
        <v>27775</v>
      </c>
      <c r="H325" s="366">
        <v>51.9</v>
      </c>
      <c r="I325" s="54"/>
      <c r="J325" s="54"/>
      <c r="K325" s="54"/>
      <c r="L325" s="54"/>
    </row>
    <row r="326" spans="1:12" ht="12.6">
      <c r="A326" s="100" t="s">
        <v>808</v>
      </c>
      <c r="B326" s="16"/>
      <c r="C326" s="16"/>
      <c r="D326" s="16" t="s">
        <v>809</v>
      </c>
      <c r="E326" s="181">
        <v>3412</v>
      </c>
      <c r="F326" s="182">
        <v>0.2</v>
      </c>
      <c r="G326" s="19">
        <v>69814</v>
      </c>
      <c r="H326" s="366">
        <v>48.9</v>
      </c>
      <c r="I326" s="54"/>
      <c r="J326" s="54"/>
      <c r="K326" s="54"/>
      <c r="L326" s="54"/>
    </row>
    <row r="327" spans="1:12" ht="12.6">
      <c r="A327" s="100" t="s">
        <v>810</v>
      </c>
      <c r="B327" s="16"/>
      <c r="C327" s="16"/>
      <c r="D327" s="16" t="s">
        <v>811</v>
      </c>
      <c r="E327" s="181">
        <v>2401</v>
      </c>
      <c r="F327" s="182">
        <v>0.1</v>
      </c>
      <c r="G327" s="19">
        <v>52234</v>
      </c>
      <c r="H327" s="366">
        <v>46</v>
      </c>
      <c r="I327" s="54"/>
      <c r="J327" s="54"/>
      <c r="K327" s="54"/>
      <c r="L327" s="54"/>
    </row>
    <row r="328" spans="1:12" ht="12.6">
      <c r="A328" s="100" t="s">
        <v>812</v>
      </c>
      <c r="B328" s="16"/>
      <c r="C328" s="16"/>
      <c r="D328" s="16" t="s">
        <v>813</v>
      </c>
      <c r="E328" s="181">
        <v>1852</v>
      </c>
      <c r="F328" s="182">
        <v>0.1</v>
      </c>
      <c r="G328" s="19">
        <v>44272</v>
      </c>
      <c r="H328" s="366">
        <v>41.8</v>
      </c>
      <c r="I328" s="54"/>
      <c r="J328" s="54"/>
      <c r="K328" s="54"/>
      <c r="L328" s="54"/>
    </row>
    <row r="329" spans="1:12" ht="12.6">
      <c r="A329" s="100" t="s">
        <v>814</v>
      </c>
      <c r="B329" s="16"/>
      <c r="C329" s="16"/>
      <c r="D329" s="16" t="s">
        <v>815</v>
      </c>
      <c r="E329" s="181">
        <v>3226</v>
      </c>
      <c r="F329" s="182">
        <v>0.2</v>
      </c>
      <c r="G329" s="19">
        <v>58026</v>
      </c>
      <c r="H329" s="366">
        <v>55.6</v>
      </c>
      <c r="I329" s="54"/>
      <c r="J329" s="54"/>
      <c r="K329" s="54"/>
      <c r="L329" s="54"/>
    </row>
    <row r="330" spans="1:12" ht="12.6">
      <c r="A330" s="100" t="s">
        <v>816</v>
      </c>
      <c r="B330" s="16"/>
      <c r="C330" s="16"/>
      <c r="D330" s="16" t="s">
        <v>817</v>
      </c>
      <c r="E330" s="181">
        <v>2537</v>
      </c>
      <c r="F330" s="182">
        <v>0.1</v>
      </c>
      <c r="G330" s="19">
        <v>60507</v>
      </c>
      <c r="H330" s="366">
        <v>41.9</v>
      </c>
      <c r="I330" s="54"/>
      <c r="J330" s="54"/>
      <c r="K330" s="54"/>
      <c r="L330" s="54"/>
    </row>
    <row r="331" spans="1:12" ht="12.6">
      <c r="A331" s="100" t="s">
        <v>818</v>
      </c>
      <c r="B331" s="16"/>
      <c r="C331" s="16"/>
      <c r="D331" s="16" t="s">
        <v>819</v>
      </c>
      <c r="E331" s="181">
        <v>2964</v>
      </c>
      <c r="F331" s="182">
        <v>0.1</v>
      </c>
      <c r="G331" s="19">
        <v>49104</v>
      </c>
      <c r="H331" s="366">
        <v>60.4</v>
      </c>
      <c r="I331" s="54"/>
      <c r="J331" s="54"/>
      <c r="K331" s="54"/>
      <c r="L331" s="54"/>
    </row>
    <row r="332" spans="1:12" ht="25.15" customHeight="1">
      <c r="A332" s="102" t="s">
        <v>222</v>
      </c>
      <c r="B332" s="17" t="s">
        <v>820</v>
      </c>
      <c r="C332" s="17"/>
      <c r="D332" s="17"/>
      <c r="E332" s="148">
        <v>138658</v>
      </c>
      <c r="F332" s="180">
        <v>6.7</v>
      </c>
      <c r="G332" s="186">
        <v>2356954</v>
      </c>
      <c r="H332" s="365">
        <v>58.8</v>
      </c>
      <c r="I332" s="54"/>
      <c r="J332" s="54"/>
      <c r="K332" s="54"/>
      <c r="L332" s="54"/>
    </row>
    <row r="333" spans="1:12" ht="25.15" customHeight="1">
      <c r="A333" s="102" t="s">
        <v>821</v>
      </c>
      <c r="B333" s="17"/>
      <c r="C333" s="17" t="s">
        <v>2399</v>
      </c>
      <c r="D333" s="17"/>
      <c r="E333" s="181">
        <v>2998</v>
      </c>
      <c r="F333" s="182">
        <v>0.1</v>
      </c>
      <c r="G333" s="19">
        <v>76115</v>
      </c>
      <c r="H333" s="366">
        <v>39.4</v>
      </c>
      <c r="I333" s="54"/>
      <c r="J333" s="54"/>
      <c r="K333" s="54"/>
      <c r="L333" s="54"/>
    </row>
    <row r="334" spans="1:12" s="641" customFormat="1" ht="14.4">
      <c r="A334" s="8" t="s">
        <v>2954</v>
      </c>
      <c r="B334" s="16"/>
      <c r="C334" s="8" t="s">
        <v>2970</v>
      </c>
      <c r="D334" s="17"/>
      <c r="E334" s="181">
        <v>10600</v>
      </c>
      <c r="F334" s="182">
        <v>0.5</v>
      </c>
      <c r="G334" s="19">
        <v>172852</v>
      </c>
      <c r="H334" s="366">
        <v>61.3</v>
      </c>
      <c r="I334" s="54"/>
      <c r="J334" s="54"/>
      <c r="K334" s="54"/>
      <c r="L334" s="54"/>
    </row>
    <row r="335" spans="1:12" ht="12.6">
      <c r="A335" s="102" t="s">
        <v>822</v>
      </c>
      <c r="B335" s="17"/>
      <c r="C335" s="17" t="s">
        <v>2400</v>
      </c>
      <c r="D335" s="17"/>
      <c r="E335" s="181">
        <v>10562</v>
      </c>
      <c r="F335" s="182">
        <v>0.5</v>
      </c>
      <c r="G335" s="19">
        <v>190108</v>
      </c>
      <c r="H335" s="366">
        <v>55.6</v>
      </c>
      <c r="I335" s="54"/>
      <c r="J335" s="54"/>
      <c r="K335" s="54"/>
      <c r="L335" s="54"/>
    </row>
    <row r="336" spans="1:12" ht="12.6">
      <c r="A336" s="102" t="s">
        <v>823</v>
      </c>
      <c r="B336" s="17"/>
      <c r="C336" s="17" t="s">
        <v>2419</v>
      </c>
      <c r="D336" s="17"/>
      <c r="E336" s="181">
        <v>15282</v>
      </c>
      <c r="F336" s="182">
        <v>0.7</v>
      </c>
      <c r="G336" s="19">
        <v>239036</v>
      </c>
      <c r="H336" s="366">
        <v>63.9</v>
      </c>
      <c r="I336" s="54"/>
      <c r="J336" s="54"/>
      <c r="K336" s="54"/>
      <c r="L336" s="54"/>
    </row>
    <row r="337" spans="1:12" s="641" customFormat="1" ht="14.4">
      <c r="A337" s="8" t="s">
        <v>2955</v>
      </c>
      <c r="B337" s="16"/>
      <c r="C337" s="8" t="s">
        <v>2972</v>
      </c>
      <c r="D337" s="17"/>
      <c r="E337" s="181">
        <v>8078</v>
      </c>
      <c r="F337" s="182">
        <v>0.4</v>
      </c>
      <c r="G337" s="19">
        <v>163959</v>
      </c>
      <c r="H337" s="366">
        <v>49.3</v>
      </c>
      <c r="I337" s="54"/>
      <c r="J337" s="54"/>
      <c r="K337" s="54"/>
      <c r="L337" s="54"/>
    </row>
    <row r="338" spans="1:12" ht="12.6">
      <c r="A338" s="102" t="s">
        <v>824</v>
      </c>
      <c r="B338" s="17"/>
      <c r="C338" s="17" t="s">
        <v>2420</v>
      </c>
      <c r="D338" s="17"/>
      <c r="E338" s="181">
        <v>0</v>
      </c>
      <c r="F338" s="182">
        <v>0</v>
      </c>
      <c r="G338" s="19">
        <v>1058</v>
      </c>
      <c r="H338" s="366">
        <v>0</v>
      </c>
      <c r="I338" s="54"/>
      <c r="J338" s="54"/>
      <c r="K338" s="54"/>
      <c r="L338" s="54"/>
    </row>
    <row r="339" spans="1:12" ht="12.6">
      <c r="A339" s="102" t="s">
        <v>825</v>
      </c>
      <c r="B339" s="17"/>
      <c r="C339" s="17" t="s">
        <v>1551</v>
      </c>
      <c r="D339" s="17"/>
      <c r="E339" s="181">
        <v>4538</v>
      </c>
      <c r="F339" s="182">
        <v>0.2</v>
      </c>
      <c r="G339" s="19">
        <v>92672</v>
      </c>
      <c r="H339" s="366">
        <v>49</v>
      </c>
      <c r="I339" s="54"/>
      <c r="J339" s="54"/>
      <c r="K339" s="54"/>
      <c r="L339" s="54"/>
    </row>
    <row r="340" spans="1:12" ht="12.6">
      <c r="A340" s="102" t="s">
        <v>826</v>
      </c>
      <c r="B340" s="17"/>
      <c r="C340" s="17" t="s">
        <v>2402</v>
      </c>
      <c r="D340" s="17"/>
      <c r="E340" s="181">
        <v>12516</v>
      </c>
      <c r="F340" s="182">
        <v>0.6</v>
      </c>
      <c r="G340" s="19">
        <v>110543</v>
      </c>
      <c r="H340" s="366">
        <v>113.2</v>
      </c>
      <c r="I340" s="54"/>
      <c r="J340" s="54"/>
      <c r="K340" s="54"/>
      <c r="L340" s="54"/>
    </row>
    <row r="341" spans="1:12" ht="12.6">
      <c r="A341" s="102" t="s">
        <v>827</v>
      </c>
      <c r="B341" s="17"/>
      <c r="C341" s="17" t="s">
        <v>2401</v>
      </c>
      <c r="D341" s="17"/>
      <c r="E341" s="181">
        <v>6767</v>
      </c>
      <c r="F341" s="182">
        <v>0.3</v>
      </c>
      <c r="G341" s="19">
        <v>113543</v>
      </c>
      <c r="H341" s="366">
        <v>59.6</v>
      </c>
      <c r="I341" s="54"/>
      <c r="J341" s="54"/>
      <c r="K341" s="54"/>
      <c r="L341" s="54"/>
    </row>
    <row r="342" spans="1:12" ht="12.6">
      <c r="A342" s="102" t="s">
        <v>828</v>
      </c>
      <c r="B342" s="17"/>
      <c r="C342" s="17" t="s">
        <v>2403</v>
      </c>
      <c r="D342" s="17"/>
      <c r="E342" s="181">
        <v>6138</v>
      </c>
      <c r="F342" s="182">
        <v>0.3</v>
      </c>
      <c r="G342" s="19">
        <v>91880</v>
      </c>
      <c r="H342" s="366">
        <v>66.8</v>
      </c>
      <c r="I342" s="54"/>
      <c r="J342" s="54"/>
      <c r="K342" s="54"/>
      <c r="L342" s="54"/>
    </row>
    <row r="343" spans="1:12" ht="12.6">
      <c r="A343" s="102" t="s">
        <v>829</v>
      </c>
      <c r="B343" s="17"/>
      <c r="C343" s="17" t="s">
        <v>1816</v>
      </c>
      <c r="D343" s="17"/>
      <c r="E343" s="181">
        <v>4603</v>
      </c>
      <c r="F343" s="182">
        <v>0.2</v>
      </c>
      <c r="G343" s="19">
        <v>60525</v>
      </c>
      <c r="H343" s="366">
        <v>76.099999999999994</v>
      </c>
      <c r="I343" s="54"/>
      <c r="J343" s="54"/>
      <c r="K343" s="54"/>
      <c r="L343" s="54"/>
    </row>
    <row r="344" spans="1:12" ht="12.6">
      <c r="A344" s="102" t="s">
        <v>830</v>
      </c>
      <c r="B344" s="17"/>
      <c r="C344" s="17" t="s">
        <v>2421</v>
      </c>
      <c r="D344" s="17"/>
      <c r="E344" s="181">
        <v>10785</v>
      </c>
      <c r="F344" s="182">
        <v>0.5</v>
      </c>
      <c r="G344" s="19">
        <v>205020</v>
      </c>
      <c r="H344" s="366">
        <v>52.6</v>
      </c>
      <c r="I344" s="54"/>
      <c r="J344" s="54"/>
      <c r="K344" s="54"/>
      <c r="L344" s="54"/>
    </row>
    <row r="345" spans="1:12" ht="25.15" customHeight="1">
      <c r="A345" s="102" t="s">
        <v>831</v>
      </c>
      <c r="B345" s="17"/>
      <c r="C345" s="17" t="s">
        <v>832</v>
      </c>
      <c r="D345" s="16"/>
      <c r="E345" s="181">
        <v>21477</v>
      </c>
      <c r="F345" s="182">
        <v>1</v>
      </c>
      <c r="G345" s="19">
        <v>336837</v>
      </c>
      <c r="H345" s="366">
        <v>63.8</v>
      </c>
      <c r="I345" s="54"/>
      <c r="J345" s="54"/>
      <c r="K345" s="54"/>
      <c r="L345" s="54"/>
    </row>
    <row r="346" spans="1:12" ht="12.6">
      <c r="A346" s="100" t="s">
        <v>833</v>
      </c>
      <c r="B346" s="16"/>
      <c r="C346" s="16"/>
      <c r="D346" s="16" t="s">
        <v>834</v>
      </c>
      <c r="E346" s="181">
        <v>2894</v>
      </c>
      <c r="F346" s="182">
        <v>0.1</v>
      </c>
      <c r="G346" s="19">
        <v>62161</v>
      </c>
      <c r="H346" s="366">
        <v>46.6</v>
      </c>
      <c r="I346" s="54"/>
      <c r="J346" s="54"/>
      <c r="K346" s="54"/>
      <c r="L346" s="54"/>
    </row>
    <row r="347" spans="1:12" ht="12.6">
      <c r="A347" s="100" t="s">
        <v>835</v>
      </c>
      <c r="B347" s="16"/>
      <c r="C347" s="16"/>
      <c r="D347" s="16" t="s">
        <v>836</v>
      </c>
      <c r="E347" s="181">
        <v>2727</v>
      </c>
      <c r="F347" s="182">
        <v>0.1</v>
      </c>
      <c r="G347" s="19">
        <v>52493</v>
      </c>
      <c r="H347" s="366">
        <v>51.9</v>
      </c>
      <c r="I347" s="54"/>
      <c r="J347" s="54"/>
      <c r="K347" s="54"/>
      <c r="L347" s="54"/>
    </row>
    <row r="348" spans="1:12" ht="12.6">
      <c r="A348" s="100" t="s">
        <v>837</v>
      </c>
      <c r="B348" s="16"/>
      <c r="C348" s="16"/>
      <c r="D348" s="16" t="s">
        <v>838</v>
      </c>
      <c r="E348" s="181">
        <v>2197</v>
      </c>
      <c r="F348" s="182">
        <v>0.1</v>
      </c>
      <c r="G348" s="19">
        <v>33831</v>
      </c>
      <c r="H348" s="366">
        <v>64.900000000000006</v>
      </c>
      <c r="I348" s="54"/>
      <c r="J348" s="54"/>
      <c r="K348" s="54"/>
      <c r="L348" s="54"/>
    </row>
    <row r="349" spans="1:12" ht="12.6">
      <c r="A349" s="100" t="s">
        <v>839</v>
      </c>
      <c r="B349" s="16"/>
      <c r="C349" s="16"/>
      <c r="D349" s="16" t="s">
        <v>840</v>
      </c>
      <c r="E349" s="181">
        <v>2252</v>
      </c>
      <c r="F349" s="182">
        <v>0.1</v>
      </c>
      <c r="G349" s="19">
        <v>40803</v>
      </c>
      <c r="H349" s="366">
        <v>55.2</v>
      </c>
      <c r="I349" s="54"/>
      <c r="J349" s="54"/>
      <c r="K349" s="54"/>
      <c r="L349" s="54"/>
    </row>
    <row r="350" spans="1:12" ht="12.6">
      <c r="A350" s="100" t="s">
        <v>841</v>
      </c>
      <c r="B350" s="16"/>
      <c r="C350" s="16"/>
      <c r="D350" s="16" t="s">
        <v>842</v>
      </c>
      <c r="E350" s="181">
        <v>2612</v>
      </c>
      <c r="F350" s="182">
        <v>0.1</v>
      </c>
      <c r="G350" s="19">
        <v>37982</v>
      </c>
      <c r="H350" s="366">
        <v>68.8</v>
      </c>
      <c r="I350" s="54"/>
      <c r="J350" s="54"/>
      <c r="K350" s="54"/>
      <c r="L350" s="54"/>
    </row>
    <row r="351" spans="1:12" ht="12.6">
      <c r="A351" s="100" t="s">
        <v>843</v>
      </c>
      <c r="B351" s="16"/>
      <c r="C351" s="16"/>
      <c r="D351" s="16" t="s">
        <v>844</v>
      </c>
      <c r="E351" s="181">
        <v>3406</v>
      </c>
      <c r="F351" s="182">
        <v>0.2</v>
      </c>
      <c r="G351" s="19">
        <v>56513</v>
      </c>
      <c r="H351" s="366">
        <v>60.3</v>
      </c>
      <c r="I351" s="54"/>
      <c r="J351" s="54"/>
      <c r="K351" s="54"/>
      <c r="L351" s="54"/>
    </row>
    <row r="352" spans="1:12" ht="12.6">
      <c r="A352" s="100" t="s">
        <v>845</v>
      </c>
      <c r="B352" s="16"/>
      <c r="C352" s="16"/>
      <c r="D352" s="16" t="s">
        <v>846</v>
      </c>
      <c r="E352" s="181">
        <v>3559</v>
      </c>
      <c r="F352" s="182">
        <v>0.2</v>
      </c>
      <c r="G352" s="19">
        <v>29522</v>
      </c>
      <c r="H352" s="366">
        <v>120.6</v>
      </c>
      <c r="I352" s="54"/>
      <c r="J352" s="54"/>
      <c r="K352" s="54"/>
      <c r="L352" s="54"/>
    </row>
    <row r="353" spans="1:12" ht="12.6">
      <c r="A353" s="100" t="s">
        <v>847</v>
      </c>
      <c r="B353" s="16"/>
      <c r="C353" s="16"/>
      <c r="D353" s="16" t="s">
        <v>848</v>
      </c>
      <c r="E353" s="181">
        <v>1830</v>
      </c>
      <c r="F353" s="182">
        <v>0.1</v>
      </c>
      <c r="G353" s="19">
        <v>23532</v>
      </c>
      <c r="H353" s="366">
        <v>77.8</v>
      </c>
      <c r="I353" s="54"/>
      <c r="J353" s="54"/>
      <c r="K353" s="54"/>
      <c r="L353" s="54"/>
    </row>
    <row r="354" spans="1:12" ht="25.15" customHeight="1">
      <c r="A354" s="102" t="s">
        <v>852</v>
      </c>
      <c r="B354" s="17"/>
      <c r="C354" s="17" t="s">
        <v>853</v>
      </c>
      <c r="D354" s="17"/>
      <c r="E354" s="181">
        <v>14104</v>
      </c>
      <c r="F354" s="182">
        <v>0.7</v>
      </c>
      <c r="G354" s="19">
        <v>265105</v>
      </c>
      <c r="H354" s="366">
        <v>53.2</v>
      </c>
      <c r="I354" s="54"/>
      <c r="J354" s="54"/>
      <c r="K354" s="54"/>
      <c r="L354" s="54"/>
    </row>
    <row r="355" spans="1:12" ht="12.6">
      <c r="A355" s="100" t="s">
        <v>854</v>
      </c>
      <c r="B355" s="16"/>
      <c r="C355" s="16"/>
      <c r="D355" s="16" t="s">
        <v>855</v>
      </c>
      <c r="E355" s="181">
        <v>2103</v>
      </c>
      <c r="F355" s="182">
        <v>0.1</v>
      </c>
      <c r="G355" s="19">
        <v>51420</v>
      </c>
      <c r="H355" s="366">
        <v>40.9</v>
      </c>
      <c r="I355" s="54"/>
      <c r="J355" s="54"/>
      <c r="K355" s="54"/>
      <c r="L355" s="54"/>
    </row>
    <row r="356" spans="1:12" ht="12.6">
      <c r="A356" s="100" t="s">
        <v>856</v>
      </c>
      <c r="B356" s="16"/>
      <c r="C356" s="16"/>
      <c r="D356" s="16" t="s">
        <v>857</v>
      </c>
      <c r="E356" s="181">
        <v>1184</v>
      </c>
      <c r="F356" s="182">
        <v>0.1</v>
      </c>
      <c r="G356" s="19">
        <v>37735</v>
      </c>
      <c r="H356" s="366">
        <v>31.4</v>
      </c>
      <c r="I356" s="54"/>
      <c r="J356" s="54"/>
      <c r="K356" s="54"/>
      <c r="L356" s="54"/>
    </row>
    <row r="357" spans="1:12" ht="12.6">
      <c r="A357" s="100" t="s">
        <v>858</v>
      </c>
      <c r="B357" s="16"/>
      <c r="C357" s="16"/>
      <c r="D357" s="16" t="s">
        <v>859</v>
      </c>
      <c r="E357" s="181">
        <v>2578</v>
      </c>
      <c r="F357" s="182">
        <v>0.1</v>
      </c>
      <c r="G357" s="19">
        <v>35806</v>
      </c>
      <c r="H357" s="366">
        <v>72</v>
      </c>
      <c r="I357" s="54"/>
      <c r="J357" s="54"/>
      <c r="K357" s="54"/>
      <c r="L357" s="54"/>
    </row>
    <row r="358" spans="1:12" ht="12.6">
      <c r="A358" s="100" t="s">
        <v>860</v>
      </c>
      <c r="B358" s="16"/>
      <c r="C358" s="16"/>
      <c r="D358" s="16" t="s">
        <v>861</v>
      </c>
      <c r="E358" s="181">
        <v>4165</v>
      </c>
      <c r="F358" s="182">
        <v>0.2</v>
      </c>
      <c r="G358" s="19">
        <v>52677</v>
      </c>
      <c r="H358" s="366">
        <v>79.099999999999994</v>
      </c>
      <c r="I358" s="54"/>
      <c r="J358" s="54"/>
      <c r="K358" s="54"/>
      <c r="L358" s="54"/>
    </row>
    <row r="359" spans="1:12" ht="12.6">
      <c r="A359" s="100" t="s">
        <v>862</v>
      </c>
      <c r="B359" s="16"/>
      <c r="C359" s="16"/>
      <c r="D359" s="16" t="s">
        <v>863</v>
      </c>
      <c r="E359" s="181">
        <v>1995</v>
      </c>
      <c r="F359" s="182">
        <v>0.1</v>
      </c>
      <c r="G359" s="19">
        <v>49791</v>
      </c>
      <c r="H359" s="366">
        <v>40.1</v>
      </c>
      <c r="I359" s="54"/>
      <c r="J359" s="54"/>
      <c r="K359" s="54"/>
      <c r="L359" s="54"/>
    </row>
    <row r="360" spans="1:12" ht="12.6">
      <c r="A360" s="100" t="s">
        <v>864</v>
      </c>
      <c r="B360" s="16"/>
      <c r="C360" s="16"/>
      <c r="D360" s="16" t="s">
        <v>865</v>
      </c>
      <c r="E360" s="181">
        <v>2079</v>
      </c>
      <c r="F360" s="182">
        <v>0.1</v>
      </c>
      <c r="G360" s="19">
        <v>37676</v>
      </c>
      <c r="H360" s="366">
        <v>55.2</v>
      </c>
      <c r="I360" s="54"/>
      <c r="J360" s="54"/>
      <c r="K360" s="54"/>
      <c r="L360" s="54"/>
    </row>
    <row r="361" spans="1:12" ht="25.15" customHeight="1">
      <c r="A361" s="102" t="s">
        <v>866</v>
      </c>
      <c r="B361" s="17"/>
      <c r="C361" s="17" t="s">
        <v>867</v>
      </c>
      <c r="D361" s="16"/>
      <c r="E361" s="181">
        <v>10210</v>
      </c>
      <c r="F361" s="182">
        <v>0.5</v>
      </c>
      <c r="G361" s="19">
        <v>237703</v>
      </c>
      <c r="H361" s="366">
        <v>43</v>
      </c>
      <c r="I361" s="54"/>
      <c r="J361" s="54"/>
      <c r="K361" s="54"/>
      <c r="L361" s="54"/>
    </row>
    <row r="362" spans="1:12" ht="12.6">
      <c r="A362" s="100" t="s">
        <v>868</v>
      </c>
      <c r="B362" s="16"/>
      <c r="C362" s="16"/>
      <c r="D362" s="16" t="s">
        <v>869</v>
      </c>
      <c r="E362" s="181">
        <v>2056</v>
      </c>
      <c r="F362" s="182">
        <v>0.1</v>
      </c>
      <c r="G362" s="19">
        <v>48282</v>
      </c>
      <c r="H362" s="366">
        <v>42.6</v>
      </c>
      <c r="I362" s="54"/>
      <c r="J362" s="54"/>
      <c r="K362" s="54"/>
      <c r="L362" s="54"/>
    </row>
    <row r="363" spans="1:12" ht="12.6">
      <c r="A363" s="100" t="s">
        <v>870</v>
      </c>
      <c r="B363" s="16"/>
      <c r="C363" s="16"/>
      <c r="D363" s="16" t="s">
        <v>871</v>
      </c>
      <c r="E363" s="181">
        <v>2690</v>
      </c>
      <c r="F363" s="182">
        <v>0.1</v>
      </c>
      <c r="G363" s="19">
        <v>51752</v>
      </c>
      <c r="H363" s="366">
        <v>52</v>
      </c>
      <c r="I363" s="54"/>
      <c r="J363" s="54"/>
      <c r="K363" s="54"/>
      <c r="L363" s="54"/>
    </row>
    <row r="364" spans="1:12" s="641" customFormat="1" ht="14.1">
      <c r="A364" s="645" t="s">
        <v>2958</v>
      </c>
      <c r="B364" s="16"/>
      <c r="C364" s="16"/>
      <c r="D364" s="645" t="s">
        <v>2976</v>
      </c>
      <c r="E364" s="181">
        <v>2713</v>
      </c>
      <c r="F364" s="182">
        <v>0.1</v>
      </c>
      <c r="G364" s="19">
        <v>65347</v>
      </c>
      <c r="H364" s="366">
        <v>41.5</v>
      </c>
      <c r="I364" s="54"/>
      <c r="J364" s="54"/>
      <c r="K364" s="54"/>
      <c r="L364" s="54"/>
    </row>
    <row r="365" spans="1:12" ht="12.6">
      <c r="A365" s="100" t="s">
        <v>872</v>
      </c>
      <c r="B365" s="16"/>
      <c r="C365" s="16"/>
      <c r="D365" s="16" t="s">
        <v>873</v>
      </c>
      <c r="E365" s="181">
        <v>2751</v>
      </c>
      <c r="F365" s="182">
        <v>0.1</v>
      </c>
      <c r="G365" s="19">
        <v>72321</v>
      </c>
      <c r="H365" s="366">
        <v>38</v>
      </c>
      <c r="I365" s="54"/>
      <c r="J365" s="54"/>
      <c r="K365" s="54"/>
      <c r="L365" s="54"/>
    </row>
    <row r="366" spans="1:12" ht="25.15" customHeight="1">
      <c r="A366" s="15" t="s">
        <v>224</v>
      </c>
      <c r="B366" s="17" t="s">
        <v>875</v>
      </c>
      <c r="C366" s="16"/>
      <c r="D366" s="16"/>
      <c r="E366" s="148">
        <v>107398</v>
      </c>
      <c r="F366" s="180">
        <v>5.2</v>
      </c>
      <c r="G366" s="186">
        <v>1341594</v>
      </c>
      <c r="H366" s="365">
        <v>80.099999999999994</v>
      </c>
      <c r="I366" s="54"/>
      <c r="J366" s="54"/>
      <c r="K366" s="54"/>
      <c r="L366" s="54"/>
    </row>
    <row r="367" spans="1:12" ht="25.15" customHeight="1">
      <c r="A367" s="100" t="s">
        <v>876</v>
      </c>
      <c r="B367" s="16"/>
      <c r="C367" s="16"/>
      <c r="D367" s="16" t="s">
        <v>877</v>
      </c>
      <c r="E367" s="181">
        <v>1934</v>
      </c>
      <c r="F367" s="182">
        <v>0.1</v>
      </c>
      <c r="G367" s="19">
        <v>30909</v>
      </c>
      <c r="H367" s="366">
        <v>62.6</v>
      </c>
      <c r="I367" s="54"/>
      <c r="J367" s="54"/>
      <c r="K367" s="54"/>
      <c r="L367" s="54"/>
    </row>
    <row r="368" spans="1:12" ht="12.6">
      <c r="A368" s="100" t="s">
        <v>878</v>
      </c>
      <c r="B368" s="16"/>
      <c r="C368" s="16"/>
      <c r="D368" s="16" t="s">
        <v>879</v>
      </c>
      <c r="E368" s="181">
        <v>3024</v>
      </c>
      <c r="F368" s="182">
        <v>0.1</v>
      </c>
      <c r="G368" s="19">
        <v>53699</v>
      </c>
      <c r="H368" s="366">
        <v>56.3</v>
      </c>
      <c r="I368" s="54"/>
      <c r="J368" s="54"/>
      <c r="K368" s="54"/>
      <c r="L368" s="54"/>
    </row>
    <row r="369" spans="1:12" ht="12.6">
      <c r="A369" s="100" t="s">
        <v>880</v>
      </c>
      <c r="B369" s="16"/>
      <c r="C369" s="16"/>
      <c r="D369" s="16" t="s">
        <v>881</v>
      </c>
      <c r="E369" s="181">
        <v>4401</v>
      </c>
      <c r="F369" s="182">
        <v>0.2</v>
      </c>
      <c r="G369" s="19">
        <v>52415</v>
      </c>
      <c r="H369" s="366">
        <v>84</v>
      </c>
      <c r="I369" s="54"/>
      <c r="J369" s="54"/>
      <c r="K369" s="54"/>
      <c r="L369" s="54"/>
    </row>
    <row r="370" spans="1:12" ht="12.6">
      <c r="A370" s="100" t="s">
        <v>882</v>
      </c>
      <c r="B370" s="16"/>
      <c r="C370" s="16"/>
      <c r="D370" s="16" t="s">
        <v>883</v>
      </c>
      <c r="E370" s="181">
        <v>6557</v>
      </c>
      <c r="F370" s="182">
        <v>0.3</v>
      </c>
      <c r="G370" s="19">
        <v>41361</v>
      </c>
      <c r="H370" s="366">
        <v>158.5</v>
      </c>
      <c r="I370" s="54"/>
      <c r="J370" s="54"/>
      <c r="K370" s="54"/>
      <c r="L370" s="54"/>
    </row>
    <row r="371" spans="1:12" ht="12.6">
      <c r="A371" s="100" t="s">
        <v>884</v>
      </c>
      <c r="B371" s="16"/>
      <c r="C371" s="16"/>
      <c r="D371" s="16" t="s">
        <v>885</v>
      </c>
      <c r="E371" s="181">
        <v>5769</v>
      </c>
      <c r="F371" s="182">
        <v>0.3</v>
      </c>
      <c r="G371" s="19">
        <v>65560</v>
      </c>
      <c r="H371" s="366">
        <v>88</v>
      </c>
      <c r="I371" s="54"/>
      <c r="J371" s="54"/>
      <c r="K371" s="54"/>
      <c r="L371" s="54"/>
    </row>
    <row r="372" spans="1:12" ht="12.6">
      <c r="A372" s="100" t="s">
        <v>886</v>
      </c>
      <c r="B372" s="16"/>
      <c r="C372" s="16"/>
      <c r="D372" s="16" t="s">
        <v>887</v>
      </c>
      <c r="E372" s="181">
        <v>3706</v>
      </c>
      <c r="F372" s="182">
        <v>0.2</v>
      </c>
      <c r="G372" s="19">
        <v>58092</v>
      </c>
      <c r="H372" s="366">
        <v>63.8</v>
      </c>
      <c r="I372" s="54"/>
      <c r="J372" s="54"/>
      <c r="K372" s="54"/>
      <c r="L372" s="54"/>
    </row>
    <row r="373" spans="1:12" ht="12.6">
      <c r="A373" s="100" t="s">
        <v>888</v>
      </c>
      <c r="B373" s="16"/>
      <c r="C373" s="16"/>
      <c r="D373" s="16" t="s">
        <v>889</v>
      </c>
      <c r="E373" s="181">
        <v>6159</v>
      </c>
      <c r="F373" s="182">
        <v>0.3</v>
      </c>
      <c r="G373" s="19">
        <v>59224</v>
      </c>
      <c r="H373" s="366">
        <v>104</v>
      </c>
      <c r="I373" s="54"/>
      <c r="J373" s="54"/>
      <c r="K373" s="54"/>
      <c r="L373" s="54"/>
    </row>
    <row r="374" spans="1:12" ht="12.6">
      <c r="A374" s="100" t="s">
        <v>890</v>
      </c>
      <c r="B374" s="16"/>
      <c r="C374" s="16"/>
      <c r="D374" s="16" t="s">
        <v>891</v>
      </c>
      <c r="E374" s="181">
        <v>4399</v>
      </c>
      <c r="F374" s="182">
        <v>0.2</v>
      </c>
      <c r="G374" s="19">
        <v>31193</v>
      </c>
      <c r="H374" s="366">
        <v>141</v>
      </c>
      <c r="I374" s="54"/>
      <c r="J374" s="54"/>
      <c r="K374" s="54"/>
      <c r="L374" s="54"/>
    </row>
    <row r="375" spans="1:12" ht="12.6">
      <c r="A375" s="100" t="s">
        <v>892</v>
      </c>
      <c r="B375" s="16"/>
      <c r="C375" s="16"/>
      <c r="D375" s="16" t="s">
        <v>893</v>
      </c>
      <c r="E375" s="181">
        <v>3963</v>
      </c>
      <c r="F375" s="182">
        <v>0.2</v>
      </c>
      <c r="G375" s="19">
        <v>54865</v>
      </c>
      <c r="H375" s="366">
        <v>72.2</v>
      </c>
      <c r="I375" s="54"/>
      <c r="J375" s="54"/>
      <c r="K375" s="54"/>
      <c r="L375" s="54"/>
    </row>
    <row r="376" spans="1:12" ht="12.6">
      <c r="A376" s="100" t="s">
        <v>894</v>
      </c>
      <c r="B376" s="16"/>
      <c r="C376" s="16"/>
      <c r="D376" s="16" t="s">
        <v>895</v>
      </c>
      <c r="E376" s="181">
        <v>6805</v>
      </c>
      <c r="F376" s="182">
        <v>0.3</v>
      </c>
      <c r="G376" s="19">
        <v>80451</v>
      </c>
      <c r="H376" s="366">
        <v>84.6</v>
      </c>
      <c r="I376" s="54"/>
      <c r="J376" s="54"/>
      <c r="K376" s="54"/>
      <c r="L376" s="54"/>
    </row>
    <row r="377" spans="1:12" ht="12.6">
      <c r="A377" s="100" t="s">
        <v>896</v>
      </c>
      <c r="B377" s="16"/>
      <c r="C377" s="16"/>
      <c r="D377" s="16" t="s">
        <v>897</v>
      </c>
      <c r="E377" s="181">
        <v>5631</v>
      </c>
      <c r="F377" s="182">
        <v>0.3</v>
      </c>
      <c r="G377" s="19">
        <v>107441</v>
      </c>
      <c r="H377" s="366">
        <v>52.4</v>
      </c>
      <c r="I377" s="54"/>
      <c r="J377" s="54"/>
      <c r="K377" s="54"/>
      <c r="L377" s="54"/>
    </row>
    <row r="378" spans="1:12" ht="12.6">
      <c r="A378" s="100" t="s">
        <v>898</v>
      </c>
      <c r="B378" s="16"/>
      <c r="C378" s="16"/>
      <c r="D378" s="16" t="s">
        <v>899</v>
      </c>
      <c r="E378" s="181">
        <v>5057</v>
      </c>
      <c r="F378" s="182">
        <v>0.2</v>
      </c>
      <c r="G378" s="19">
        <v>61508</v>
      </c>
      <c r="H378" s="366">
        <v>82.2</v>
      </c>
      <c r="I378" s="54"/>
      <c r="J378" s="54"/>
      <c r="K378" s="54"/>
      <c r="L378" s="54"/>
    </row>
    <row r="379" spans="1:12" ht="12.6">
      <c r="A379" s="100" t="s">
        <v>900</v>
      </c>
      <c r="B379" s="16"/>
      <c r="C379" s="16"/>
      <c r="D379" s="16" t="s">
        <v>901</v>
      </c>
      <c r="E379" s="181">
        <v>4447</v>
      </c>
      <c r="F379" s="182">
        <v>0.2</v>
      </c>
      <c r="G379" s="19">
        <v>60982</v>
      </c>
      <c r="H379" s="366">
        <v>72.900000000000006</v>
      </c>
      <c r="I379" s="54"/>
      <c r="J379" s="54"/>
      <c r="K379" s="54"/>
      <c r="L379" s="54"/>
    </row>
    <row r="380" spans="1:12" ht="12.6">
      <c r="A380" s="100" t="s">
        <v>902</v>
      </c>
      <c r="B380" s="16"/>
      <c r="C380" s="16"/>
      <c r="D380" s="16" t="s">
        <v>2966</v>
      </c>
      <c r="E380" s="181">
        <v>3728</v>
      </c>
      <c r="F380" s="182">
        <v>0.2</v>
      </c>
      <c r="G380" s="19">
        <v>55517</v>
      </c>
      <c r="H380" s="366">
        <v>67.2</v>
      </c>
      <c r="I380" s="54"/>
      <c r="J380" s="54"/>
      <c r="K380" s="54"/>
      <c r="L380" s="54"/>
    </row>
    <row r="381" spans="1:12" ht="12.6">
      <c r="A381" s="100" t="s">
        <v>903</v>
      </c>
      <c r="B381" s="16"/>
      <c r="C381" s="16"/>
      <c r="D381" s="16" t="s">
        <v>904</v>
      </c>
      <c r="E381" s="181">
        <v>11730</v>
      </c>
      <c r="F381" s="182">
        <v>0.6</v>
      </c>
      <c r="G381" s="19">
        <v>151125</v>
      </c>
      <c r="H381" s="366">
        <v>77.599999999999994</v>
      </c>
      <c r="I381" s="54"/>
      <c r="J381" s="54"/>
      <c r="K381" s="54"/>
      <c r="L381" s="54"/>
    </row>
    <row r="382" spans="1:12" ht="12.6">
      <c r="A382" s="100" t="s">
        <v>905</v>
      </c>
      <c r="B382" s="16"/>
      <c r="C382" s="16"/>
      <c r="D382" s="16" t="s">
        <v>906</v>
      </c>
      <c r="E382" s="181">
        <v>8724</v>
      </c>
      <c r="F382" s="182">
        <v>0.4</v>
      </c>
      <c r="G382" s="19">
        <v>103224</v>
      </c>
      <c r="H382" s="366">
        <v>84.5</v>
      </c>
      <c r="I382" s="54"/>
      <c r="J382" s="54"/>
      <c r="K382" s="54"/>
      <c r="L382" s="54"/>
    </row>
    <row r="383" spans="1:12" ht="12.6">
      <c r="A383" s="100" t="s">
        <v>907</v>
      </c>
      <c r="B383" s="16"/>
      <c r="C383" s="16"/>
      <c r="D383" s="16" t="s">
        <v>908</v>
      </c>
      <c r="E383" s="181">
        <v>2264</v>
      </c>
      <c r="F383" s="182">
        <v>0.1</v>
      </c>
      <c r="G383" s="19">
        <v>24684</v>
      </c>
      <c r="H383" s="366">
        <v>91.7</v>
      </c>
      <c r="I383" s="54"/>
      <c r="J383" s="54"/>
      <c r="K383" s="54"/>
      <c r="L383" s="54"/>
    </row>
    <row r="384" spans="1:12" ht="12.6">
      <c r="A384" s="100" t="s">
        <v>909</v>
      </c>
      <c r="B384" s="16"/>
      <c r="C384" s="16"/>
      <c r="D384" s="16" t="s">
        <v>910</v>
      </c>
      <c r="E384" s="181">
        <v>6715</v>
      </c>
      <c r="F384" s="182">
        <v>0.3</v>
      </c>
      <c r="G384" s="19">
        <v>76087</v>
      </c>
      <c r="H384" s="366">
        <v>88.3</v>
      </c>
      <c r="I384" s="54"/>
      <c r="J384" s="54"/>
      <c r="K384" s="54"/>
      <c r="L384" s="54"/>
    </row>
    <row r="385" spans="1:12" ht="12.6">
      <c r="A385" s="100" t="s">
        <v>911</v>
      </c>
      <c r="B385" s="16"/>
      <c r="C385" s="16"/>
      <c r="D385" s="16" t="s">
        <v>912</v>
      </c>
      <c r="E385" s="181">
        <v>2369</v>
      </c>
      <c r="F385" s="182">
        <v>0.1</v>
      </c>
      <c r="G385" s="19">
        <v>30867</v>
      </c>
      <c r="H385" s="366">
        <v>76.7</v>
      </c>
      <c r="I385" s="54"/>
      <c r="J385" s="54"/>
      <c r="K385" s="54"/>
      <c r="L385" s="54"/>
    </row>
    <row r="386" spans="1:12" ht="12.6">
      <c r="A386" s="100" t="s">
        <v>913</v>
      </c>
      <c r="B386" s="16"/>
      <c r="C386" s="16"/>
      <c r="D386" s="16" t="s">
        <v>914</v>
      </c>
      <c r="E386" s="181">
        <v>2740</v>
      </c>
      <c r="F386" s="182">
        <v>0.1</v>
      </c>
      <c r="G386" s="19">
        <v>39405</v>
      </c>
      <c r="H386" s="366">
        <v>69.5</v>
      </c>
      <c r="I386" s="54"/>
      <c r="J386" s="54"/>
      <c r="K386" s="54"/>
      <c r="L386" s="54"/>
    </row>
    <row r="387" spans="1:12" ht="12.6">
      <c r="A387" s="100" t="s">
        <v>915</v>
      </c>
      <c r="B387" s="16"/>
      <c r="C387" s="16"/>
      <c r="D387" s="16" t="s">
        <v>916</v>
      </c>
      <c r="E387" s="181">
        <v>2044</v>
      </c>
      <c r="F387" s="182">
        <v>0.1</v>
      </c>
      <c r="G387" s="19">
        <v>39590</v>
      </c>
      <c r="H387" s="366">
        <v>51.6</v>
      </c>
      <c r="I387" s="54"/>
      <c r="J387" s="54"/>
      <c r="K387" s="54"/>
      <c r="L387" s="54"/>
    </row>
    <row r="388" spans="1:12" ht="12.6">
      <c r="A388" s="100" t="s">
        <v>917</v>
      </c>
      <c r="B388" s="16"/>
      <c r="C388" s="16"/>
      <c r="D388" s="16" t="s">
        <v>918</v>
      </c>
      <c r="E388" s="181">
        <v>5232</v>
      </c>
      <c r="F388" s="182">
        <v>0.3</v>
      </c>
      <c r="G388" s="19">
        <v>63394</v>
      </c>
      <c r="H388" s="366">
        <v>82.5</v>
      </c>
      <c r="I388" s="54"/>
      <c r="J388" s="54"/>
      <c r="K388" s="54"/>
      <c r="L388" s="54"/>
    </row>
    <row r="389" spans="1:12" ht="25.15" customHeight="1">
      <c r="A389" s="15" t="s">
        <v>226</v>
      </c>
      <c r="B389" s="17" t="s">
        <v>919</v>
      </c>
      <c r="C389" s="16"/>
      <c r="D389" s="16"/>
      <c r="E389" s="148">
        <v>278130</v>
      </c>
      <c r="F389" s="180">
        <v>13.5</v>
      </c>
      <c r="G389" s="186">
        <v>2446173</v>
      </c>
      <c r="H389" s="365">
        <v>113.7</v>
      </c>
      <c r="I389" s="54"/>
      <c r="J389" s="54"/>
      <c r="K389" s="54"/>
      <c r="L389" s="54"/>
    </row>
    <row r="390" spans="1:12" ht="25.15" customHeight="1">
      <c r="A390" s="16" t="s">
        <v>955</v>
      </c>
      <c r="B390" s="16"/>
      <c r="C390" s="16"/>
      <c r="D390" s="16" t="s">
        <v>956</v>
      </c>
      <c r="E390" s="181">
        <v>7241</v>
      </c>
      <c r="F390" s="182">
        <v>0.4</v>
      </c>
      <c r="G390" s="19">
        <v>106749</v>
      </c>
      <c r="H390" s="366">
        <v>67.8</v>
      </c>
      <c r="I390" s="54"/>
      <c r="J390" s="54"/>
      <c r="K390" s="54"/>
      <c r="L390" s="54"/>
    </row>
    <row r="391" spans="1:12" ht="12.6">
      <c r="A391" s="16" t="s">
        <v>957</v>
      </c>
      <c r="B391" s="16"/>
      <c r="C391" s="16"/>
      <c r="D391" s="16" t="s">
        <v>958</v>
      </c>
      <c r="E391" s="181">
        <v>10557</v>
      </c>
      <c r="F391" s="182">
        <v>0.5</v>
      </c>
      <c r="G391" s="19">
        <v>110296</v>
      </c>
      <c r="H391" s="366">
        <v>95.7</v>
      </c>
      <c r="I391" s="54"/>
      <c r="J391" s="54"/>
      <c r="K391" s="54"/>
      <c r="L391" s="54"/>
    </row>
    <row r="392" spans="1:12" ht="12.6">
      <c r="A392" s="16" t="s">
        <v>967</v>
      </c>
      <c r="B392" s="16"/>
      <c r="C392" s="16"/>
      <c r="D392" s="16" t="s">
        <v>968</v>
      </c>
      <c r="E392" s="181">
        <v>4080</v>
      </c>
      <c r="F392" s="182">
        <v>0.2</v>
      </c>
      <c r="G392" s="19">
        <v>53333</v>
      </c>
      <c r="H392" s="366">
        <v>76.5</v>
      </c>
      <c r="I392" s="54"/>
      <c r="J392" s="54"/>
      <c r="K392" s="54"/>
      <c r="L392" s="54"/>
    </row>
    <row r="393" spans="1:12" ht="12.6">
      <c r="A393" s="16" t="s">
        <v>959</v>
      </c>
      <c r="B393" s="16"/>
      <c r="C393" s="16"/>
      <c r="D393" s="16" t="s">
        <v>2015</v>
      </c>
      <c r="E393" s="181">
        <v>3954</v>
      </c>
      <c r="F393" s="182">
        <v>0.2</v>
      </c>
      <c r="G393" s="19">
        <v>41040</v>
      </c>
      <c r="H393" s="366">
        <v>96.3</v>
      </c>
      <c r="I393" s="54"/>
      <c r="J393" s="54"/>
      <c r="K393" s="54"/>
      <c r="L393" s="54"/>
    </row>
    <row r="394" spans="1:12" ht="12.6">
      <c r="A394" s="16" t="s">
        <v>960</v>
      </c>
      <c r="B394" s="16"/>
      <c r="C394" s="16"/>
      <c r="D394" s="16" t="s">
        <v>2436</v>
      </c>
      <c r="E394" s="181">
        <v>18608</v>
      </c>
      <c r="F394" s="182">
        <v>0.9</v>
      </c>
      <c r="G394" s="19">
        <v>231383</v>
      </c>
      <c r="H394" s="366">
        <v>80.400000000000006</v>
      </c>
      <c r="I394" s="54"/>
      <c r="J394" s="54"/>
      <c r="K394" s="54"/>
      <c r="L394" s="54"/>
    </row>
    <row r="395" spans="1:12" ht="12.6">
      <c r="A395" s="16" t="s">
        <v>920</v>
      </c>
      <c r="B395" s="16"/>
      <c r="C395" s="16"/>
      <c r="D395" s="16" t="s">
        <v>921</v>
      </c>
      <c r="E395" s="181">
        <v>3132</v>
      </c>
      <c r="F395" s="182">
        <v>0.2</v>
      </c>
      <c r="G395" s="19">
        <v>23401</v>
      </c>
      <c r="H395" s="366">
        <v>133.80000000000001</v>
      </c>
      <c r="I395" s="54"/>
      <c r="J395" s="54"/>
      <c r="K395" s="54"/>
      <c r="L395" s="54"/>
    </row>
    <row r="396" spans="1:12" ht="12.6">
      <c r="A396" s="16" t="s">
        <v>922</v>
      </c>
      <c r="B396" s="16"/>
      <c r="C396" s="16"/>
      <c r="D396" s="16" t="s">
        <v>2031</v>
      </c>
      <c r="E396" s="181">
        <v>5542</v>
      </c>
      <c r="F396" s="182">
        <v>0.3</v>
      </c>
      <c r="G396" s="19">
        <v>69202</v>
      </c>
      <c r="H396" s="366">
        <v>80.099999999999994</v>
      </c>
      <c r="I396" s="54"/>
      <c r="J396" s="54"/>
      <c r="K396" s="54"/>
      <c r="L396" s="54"/>
    </row>
    <row r="397" spans="1:12" ht="12.6">
      <c r="A397" s="16" t="s">
        <v>969</v>
      </c>
      <c r="B397" s="16"/>
      <c r="C397" s="16"/>
      <c r="D397" s="16" t="s">
        <v>970</v>
      </c>
      <c r="E397" s="181">
        <v>9681</v>
      </c>
      <c r="F397" s="182">
        <v>0.5</v>
      </c>
      <c r="G397" s="19">
        <v>69635</v>
      </c>
      <c r="H397" s="366">
        <v>139</v>
      </c>
      <c r="I397" s="54"/>
      <c r="J397" s="54"/>
      <c r="K397" s="54"/>
      <c r="L397" s="54"/>
    </row>
    <row r="398" spans="1:12" ht="12.6">
      <c r="A398" s="16" t="s">
        <v>923</v>
      </c>
      <c r="B398" s="16"/>
      <c r="C398" s="16"/>
      <c r="D398" s="16" t="s">
        <v>924</v>
      </c>
      <c r="E398" s="181">
        <v>8346</v>
      </c>
      <c r="F398" s="182">
        <v>0.4</v>
      </c>
      <c r="G398" s="19">
        <v>54748</v>
      </c>
      <c r="H398" s="366">
        <v>152.4</v>
      </c>
      <c r="I398" s="54"/>
      <c r="J398" s="54"/>
      <c r="K398" s="54"/>
      <c r="L398" s="54"/>
    </row>
    <row r="399" spans="1:12" ht="12.6">
      <c r="A399" s="16" t="s">
        <v>925</v>
      </c>
      <c r="B399" s="16"/>
      <c r="C399" s="16"/>
      <c r="D399" s="16" t="s">
        <v>926</v>
      </c>
      <c r="E399" s="181">
        <v>3815</v>
      </c>
      <c r="F399" s="182">
        <v>0.2</v>
      </c>
      <c r="G399" s="19">
        <v>45350</v>
      </c>
      <c r="H399" s="366">
        <v>84.1</v>
      </c>
      <c r="I399" s="54"/>
      <c r="J399" s="54"/>
      <c r="K399" s="54"/>
      <c r="L399" s="54"/>
    </row>
    <row r="400" spans="1:12" ht="12.6">
      <c r="A400" s="16" t="s">
        <v>927</v>
      </c>
      <c r="B400" s="16"/>
      <c r="C400" s="16"/>
      <c r="D400" s="16" t="s">
        <v>928</v>
      </c>
      <c r="E400" s="181">
        <v>2564</v>
      </c>
      <c r="F400" s="182">
        <v>0.1</v>
      </c>
      <c r="G400" s="19">
        <v>44749</v>
      </c>
      <c r="H400" s="366">
        <v>57.3</v>
      </c>
      <c r="I400" s="54"/>
      <c r="J400" s="54"/>
      <c r="K400" s="54"/>
      <c r="L400" s="54"/>
    </row>
    <row r="401" spans="1:12" ht="12.6">
      <c r="A401" s="16" t="s">
        <v>929</v>
      </c>
      <c r="B401" s="16"/>
      <c r="C401" s="16"/>
      <c r="D401" s="16" t="s">
        <v>930</v>
      </c>
      <c r="E401" s="181">
        <v>7002</v>
      </c>
      <c r="F401" s="182">
        <v>0.3</v>
      </c>
      <c r="G401" s="19">
        <v>38581</v>
      </c>
      <c r="H401" s="366">
        <v>181.5</v>
      </c>
      <c r="I401" s="54"/>
      <c r="J401" s="54"/>
      <c r="K401" s="54"/>
      <c r="L401" s="54"/>
    </row>
    <row r="402" spans="1:12" ht="12.6">
      <c r="A402" s="16" t="s">
        <v>932</v>
      </c>
      <c r="B402" s="16"/>
      <c r="C402" s="16"/>
      <c r="D402" s="16" t="s">
        <v>933</v>
      </c>
      <c r="E402" s="181">
        <v>6793</v>
      </c>
      <c r="F402" s="182">
        <v>0.3</v>
      </c>
      <c r="G402" s="19">
        <v>71072</v>
      </c>
      <c r="H402" s="366">
        <v>95.6</v>
      </c>
      <c r="I402" s="54"/>
      <c r="J402" s="54"/>
      <c r="K402" s="54"/>
      <c r="L402" s="54"/>
    </row>
    <row r="403" spans="1:12" ht="12.6">
      <c r="A403" s="16" t="s">
        <v>2754</v>
      </c>
      <c r="B403" s="16"/>
      <c r="C403" s="16"/>
      <c r="D403" s="16" t="s">
        <v>2934</v>
      </c>
      <c r="E403" s="181">
        <v>19533</v>
      </c>
      <c r="F403" s="182">
        <v>0.9</v>
      </c>
      <c r="G403" s="19">
        <v>165833</v>
      </c>
      <c r="H403" s="366">
        <v>117.8</v>
      </c>
      <c r="I403" s="54"/>
      <c r="J403" s="54"/>
      <c r="K403" s="54"/>
      <c r="L403" s="54"/>
    </row>
    <row r="404" spans="1:12" ht="14.1">
      <c r="A404" s="645" t="s">
        <v>2959</v>
      </c>
      <c r="B404" s="16"/>
      <c r="C404" s="16"/>
      <c r="D404" s="16" t="s">
        <v>2962</v>
      </c>
      <c r="E404" s="181">
        <v>37815</v>
      </c>
      <c r="F404" s="182">
        <v>1.8</v>
      </c>
      <c r="G404" s="19">
        <v>289399</v>
      </c>
      <c r="H404" s="366">
        <v>130.69999999999999</v>
      </c>
      <c r="I404" s="54"/>
      <c r="J404" s="16"/>
      <c r="K404" s="54"/>
      <c r="L404" s="54"/>
    </row>
    <row r="405" spans="1:12" ht="12.6">
      <c r="A405" s="16" t="s">
        <v>934</v>
      </c>
      <c r="B405" s="16"/>
      <c r="C405" s="16"/>
      <c r="D405" s="16" t="s">
        <v>935</v>
      </c>
      <c r="E405" s="181">
        <v>7847</v>
      </c>
      <c r="F405" s="182">
        <v>0.4</v>
      </c>
      <c r="G405" s="19">
        <v>107573</v>
      </c>
      <c r="H405" s="366">
        <v>72.900000000000006</v>
      </c>
      <c r="I405" s="54"/>
      <c r="J405" s="54"/>
      <c r="K405" s="54"/>
      <c r="L405" s="54"/>
    </row>
    <row r="406" spans="1:12" ht="12.6">
      <c r="A406" s="16" t="s">
        <v>936</v>
      </c>
      <c r="B406" s="16"/>
      <c r="C406" s="16"/>
      <c r="D406" s="16" t="s">
        <v>937</v>
      </c>
      <c r="E406" s="181">
        <v>6558</v>
      </c>
      <c r="F406" s="182">
        <v>0.3</v>
      </c>
      <c r="G406" s="19">
        <v>37586</v>
      </c>
      <c r="H406" s="366">
        <v>174.5</v>
      </c>
      <c r="I406" s="54"/>
      <c r="J406" s="54"/>
      <c r="K406" s="54"/>
      <c r="L406" s="54"/>
    </row>
    <row r="407" spans="1:12" ht="12.6">
      <c r="A407" s="16" t="s">
        <v>938</v>
      </c>
      <c r="B407" s="16"/>
      <c r="C407" s="16"/>
      <c r="D407" s="16" t="s">
        <v>939</v>
      </c>
      <c r="E407" s="181">
        <v>3730</v>
      </c>
      <c r="F407" s="182">
        <v>0.2</v>
      </c>
      <c r="G407" s="19">
        <v>37766</v>
      </c>
      <c r="H407" s="366">
        <v>98.8</v>
      </c>
      <c r="I407" s="54"/>
      <c r="J407" s="54"/>
      <c r="K407" s="54"/>
      <c r="L407" s="54"/>
    </row>
    <row r="408" spans="1:12" ht="12.6">
      <c r="A408" s="16" t="s">
        <v>940</v>
      </c>
      <c r="B408" s="16"/>
      <c r="C408" s="16"/>
      <c r="D408" s="16" t="s">
        <v>941</v>
      </c>
      <c r="E408" s="181">
        <v>3777</v>
      </c>
      <c r="F408" s="182">
        <v>0.2</v>
      </c>
      <c r="G408" s="19">
        <v>41961</v>
      </c>
      <c r="H408" s="366">
        <v>90</v>
      </c>
      <c r="I408" s="54"/>
      <c r="J408" s="54"/>
      <c r="K408" s="54"/>
      <c r="L408" s="54"/>
    </row>
    <row r="409" spans="1:12" ht="14.1">
      <c r="A409" s="16" t="s">
        <v>931</v>
      </c>
      <c r="B409" s="16"/>
      <c r="C409" s="16"/>
      <c r="D409" s="16" t="s">
        <v>2438</v>
      </c>
      <c r="E409" s="181">
        <v>3342</v>
      </c>
      <c r="F409" s="182">
        <v>0.2</v>
      </c>
      <c r="G409" s="19">
        <v>12951</v>
      </c>
      <c r="H409" s="366">
        <v>258</v>
      </c>
      <c r="I409" s="54"/>
      <c r="J409" s="54"/>
      <c r="K409" s="54"/>
      <c r="L409" s="54"/>
    </row>
    <row r="410" spans="1:12" ht="12.6">
      <c r="A410" s="16" t="s">
        <v>942</v>
      </c>
      <c r="B410" s="16"/>
      <c r="C410" s="16"/>
      <c r="D410" s="16" t="s">
        <v>943</v>
      </c>
      <c r="E410" s="181">
        <v>8952</v>
      </c>
      <c r="F410" s="182">
        <v>0.4</v>
      </c>
      <c r="G410" s="19">
        <v>63440</v>
      </c>
      <c r="H410" s="366">
        <v>141.1</v>
      </c>
      <c r="I410" s="54"/>
      <c r="J410" s="54"/>
      <c r="K410" s="54"/>
      <c r="L410" s="54"/>
    </row>
    <row r="411" spans="1:12" ht="14.1">
      <c r="A411" s="645" t="s">
        <v>2960</v>
      </c>
      <c r="B411" s="16"/>
      <c r="C411" s="16"/>
      <c r="D411" s="16" t="s">
        <v>2963</v>
      </c>
      <c r="E411" s="181">
        <v>21254</v>
      </c>
      <c r="F411" s="182">
        <v>1</v>
      </c>
      <c r="G411" s="19">
        <v>150364</v>
      </c>
      <c r="H411" s="366">
        <v>141.4</v>
      </c>
      <c r="I411" s="54"/>
      <c r="J411" s="16"/>
      <c r="K411" s="54"/>
      <c r="L411" s="54"/>
    </row>
    <row r="412" spans="1:12" ht="12.6">
      <c r="A412" s="16" t="s">
        <v>944</v>
      </c>
      <c r="B412" s="16"/>
      <c r="C412" s="16"/>
      <c r="D412" s="16" t="s">
        <v>945</v>
      </c>
      <c r="E412" s="181">
        <v>842</v>
      </c>
      <c r="F412" s="182">
        <v>0</v>
      </c>
      <c r="G412" s="19">
        <v>10256</v>
      </c>
      <c r="H412" s="366">
        <v>82.1</v>
      </c>
      <c r="I412" s="54"/>
      <c r="J412" s="54"/>
      <c r="K412" s="54"/>
      <c r="L412" s="54"/>
    </row>
    <row r="413" spans="1:12" ht="12.6">
      <c r="A413" s="16" t="s">
        <v>2753</v>
      </c>
      <c r="B413" s="16"/>
      <c r="C413" s="16"/>
      <c r="D413" s="16" t="s">
        <v>2855</v>
      </c>
      <c r="E413" s="181">
        <v>6327</v>
      </c>
      <c r="F413" s="182">
        <v>0.3</v>
      </c>
      <c r="G413" s="19">
        <v>67101</v>
      </c>
      <c r="H413" s="366">
        <v>94.3</v>
      </c>
      <c r="I413" s="54"/>
      <c r="J413" s="54"/>
      <c r="K413" s="54"/>
      <c r="L413" s="54"/>
    </row>
    <row r="414" spans="1:12" ht="12.6">
      <c r="A414" s="16" t="s">
        <v>961</v>
      </c>
      <c r="B414" s="16"/>
      <c r="C414" s="16"/>
      <c r="D414" s="16" t="s">
        <v>962</v>
      </c>
      <c r="E414" s="181">
        <v>13576</v>
      </c>
      <c r="F414" s="182">
        <v>0.7</v>
      </c>
      <c r="G414" s="19">
        <v>84025</v>
      </c>
      <c r="H414" s="366">
        <v>161.6</v>
      </c>
      <c r="I414" s="54"/>
      <c r="J414" s="54"/>
      <c r="K414" s="54"/>
      <c r="L414" s="54"/>
    </row>
    <row r="415" spans="1:12" ht="12.6">
      <c r="A415" s="16" t="s">
        <v>946</v>
      </c>
      <c r="B415" s="16"/>
      <c r="C415" s="16"/>
      <c r="D415" s="16" t="s">
        <v>2437</v>
      </c>
      <c r="E415" s="181">
        <v>7480</v>
      </c>
      <c r="F415" s="182">
        <v>0.4</v>
      </c>
      <c r="G415" s="19">
        <v>53787</v>
      </c>
      <c r="H415" s="366">
        <v>139.1</v>
      </c>
      <c r="I415" s="54"/>
      <c r="J415" s="54"/>
      <c r="K415" s="54"/>
      <c r="L415" s="54"/>
    </row>
    <row r="416" spans="1:12" ht="12.6">
      <c r="A416" s="16" t="s">
        <v>947</v>
      </c>
      <c r="B416" s="16"/>
      <c r="C416" s="16"/>
      <c r="D416" s="16" t="s">
        <v>948</v>
      </c>
      <c r="E416" s="181">
        <v>372</v>
      </c>
      <c r="F416" s="182">
        <v>0</v>
      </c>
      <c r="G416" s="19">
        <v>10283</v>
      </c>
      <c r="H416" s="366">
        <v>36.200000000000003</v>
      </c>
      <c r="I416" s="54"/>
      <c r="J416" s="54"/>
      <c r="K416" s="54"/>
      <c r="L416" s="54"/>
    </row>
    <row r="417" spans="1:12" ht="12.6">
      <c r="A417" s="16" t="s">
        <v>949</v>
      </c>
      <c r="B417" s="16"/>
      <c r="C417" s="16"/>
      <c r="D417" s="16" t="s">
        <v>950</v>
      </c>
      <c r="E417" s="181">
        <v>5794</v>
      </c>
      <c r="F417" s="182">
        <v>0.3</v>
      </c>
      <c r="G417" s="19">
        <v>51923</v>
      </c>
      <c r="H417" s="366">
        <v>111.6</v>
      </c>
      <c r="I417" s="54"/>
      <c r="J417" s="54"/>
      <c r="K417" s="54"/>
      <c r="L417" s="54"/>
    </row>
    <row r="418" spans="1:12" ht="12.6">
      <c r="A418" s="16" t="s">
        <v>951</v>
      </c>
      <c r="B418" s="16"/>
      <c r="C418" s="16"/>
      <c r="D418" s="16" t="s">
        <v>952</v>
      </c>
      <c r="E418" s="181">
        <v>19489</v>
      </c>
      <c r="F418" s="182">
        <v>0.9</v>
      </c>
      <c r="G418" s="19">
        <v>144148</v>
      </c>
      <c r="H418" s="366">
        <v>135.19999999999999</v>
      </c>
      <c r="I418" s="54"/>
      <c r="J418" s="54"/>
      <c r="K418" s="54"/>
      <c r="L418" s="54"/>
    </row>
    <row r="419" spans="1:12" ht="12.6">
      <c r="A419" s="16" t="s">
        <v>953</v>
      </c>
      <c r="B419" s="16"/>
      <c r="C419" s="16"/>
      <c r="D419" s="16" t="s">
        <v>954</v>
      </c>
      <c r="E419" s="181">
        <v>3558</v>
      </c>
      <c r="F419" s="182">
        <v>0.2</v>
      </c>
      <c r="G419" s="19">
        <v>38951</v>
      </c>
      <c r="H419" s="366">
        <v>91.3</v>
      </c>
      <c r="I419" s="54"/>
      <c r="J419" s="54"/>
      <c r="K419" s="54"/>
      <c r="L419" s="54"/>
    </row>
    <row r="420" spans="1:12" ht="12.6">
      <c r="A420" s="16" t="s">
        <v>963</v>
      </c>
      <c r="B420" s="16"/>
      <c r="C420" s="16"/>
      <c r="D420" s="16" t="s">
        <v>964</v>
      </c>
      <c r="E420" s="181">
        <v>5522</v>
      </c>
      <c r="F420" s="182">
        <v>0.3</v>
      </c>
      <c r="G420" s="19">
        <v>42657</v>
      </c>
      <c r="H420" s="366">
        <v>129.5</v>
      </c>
      <c r="I420" s="54"/>
      <c r="J420" s="54"/>
      <c r="K420" s="54"/>
      <c r="L420" s="54"/>
    </row>
    <row r="421" spans="1:12" ht="12.9" thickBot="1">
      <c r="A421" s="359" t="s">
        <v>965</v>
      </c>
      <c r="B421" s="359"/>
      <c r="C421" s="359"/>
      <c r="D421" s="359" t="s">
        <v>966</v>
      </c>
      <c r="E421" s="367">
        <v>11047</v>
      </c>
      <c r="F421" s="368">
        <v>0.5</v>
      </c>
      <c r="G421" s="649">
        <v>76630</v>
      </c>
      <c r="H421" s="369">
        <v>144.19999999999999</v>
      </c>
      <c r="I421" s="54"/>
      <c r="J421" s="54"/>
      <c r="K421" s="54"/>
      <c r="L421" s="54"/>
    </row>
    <row r="422" spans="1:12" ht="30.4" customHeight="1" thickTop="1">
      <c r="A422" s="940" t="s">
        <v>2977</v>
      </c>
      <c r="B422" s="940"/>
      <c r="C422" s="940"/>
      <c r="D422" s="940"/>
      <c r="E422" s="940"/>
      <c r="F422" s="940"/>
      <c r="G422" s="940"/>
      <c r="H422" s="940"/>
      <c r="I422" s="54"/>
      <c r="J422" s="54"/>
      <c r="K422" s="54"/>
      <c r="L422" s="54"/>
    </row>
    <row r="423" spans="1:12" ht="31.5" customHeight="1">
      <c r="A423" s="941" t="s">
        <v>2967</v>
      </c>
      <c r="B423" s="942"/>
      <c r="C423" s="942"/>
      <c r="D423" s="942"/>
      <c r="E423" s="942"/>
      <c r="F423" s="942"/>
      <c r="G423" s="942"/>
      <c r="H423" s="942"/>
      <c r="I423" s="54"/>
      <c r="J423" s="54"/>
      <c r="K423" s="54"/>
      <c r="L423" s="54"/>
    </row>
    <row r="424" spans="1:12" s="641" customFormat="1" ht="15" customHeight="1">
      <c r="A424" s="945" t="s">
        <v>2971</v>
      </c>
      <c r="B424" s="946"/>
      <c r="C424" s="946"/>
      <c r="D424" s="946"/>
      <c r="E424" s="642"/>
      <c r="F424" s="642"/>
      <c r="G424" s="646"/>
      <c r="H424" s="646"/>
      <c r="I424" s="54"/>
      <c r="J424" s="54"/>
      <c r="K424" s="54"/>
      <c r="L424" s="54"/>
    </row>
    <row r="425" spans="1:12" s="641" customFormat="1" ht="30" customHeight="1">
      <c r="A425" s="861" t="s">
        <v>2978</v>
      </c>
      <c r="B425" s="861"/>
      <c r="C425" s="861"/>
      <c r="D425" s="861"/>
      <c r="E425" s="861"/>
      <c r="F425" s="861"/>
      <c r="G425" s="861"/>
      <c r="H425" s="861"/>
      <c r="I425" s="54"/>
      <c r="J425" s="54"/>
      <c r="K425" s="54"/>
      <c r="L425" s="54"/>
    </row>
    <row r="426" spans="1:12" s="641" customFormat="1" ht="41.25" customHeight="1">
      <c r="A426" s="869" t="s">
        <v>2973</v>
      </c>
      <c r="B426" s="946"/>
      <c r="C426" s="946"/>
      <c r="D426" s="946"/>
      <c r="E426" s="946"/>
      <c r="F426" s="946"/>
      <c r="G426" s="946"/>
      <c r="H426" s="946"/>
      <c r="I426" s="946"/>
      <c r="J426" s="946"/>
      <c r="K426" s="946"/>
      <c r="L426" s="54"/>
    </row>
    <row r="427" spans="1:12" ht="94.15" customHeight="1">
      <c r="A427" s="943" t="s">
        <v>3042</v>
      </c>
      <c r="B427" s="944"/>
      <c r="C427" s="944"/>
      <c r="D427" s="944"/>
      <c r="E427" s="944"/>
      <c r="F427" s="944"/>
      <c r="G427" s="944"/>
      <c r="H427" s="944"/>
      <c r="I427" s="54"/>
      <c r="J427" s="54"/>
      <c r="K427" s="54"/>
      <c r="L427" s="54"/>
    </row>
    <row r="428" spans="1:12" ht="13.15" customHeight="1">
      <c r="A428" s="944" t="s">
        <v>2968</v>
      </c>
      <c r="B428" s="944"/>
      <c r="C428" s="944"/>
      <c r="D428" s="944"/>
      <c r="E428" s="944"/>
      <c r="F428" s="944"/>
      <c r="G428" s="944"/>
      <c r="H428" s="944"/>
      <c r="I428" s="54"/>
      <c r="J428" s="54"/>
      <c r="K428" s="54"/>
      <c r="L428" s="54"/>
    </row>
    <row r="430" spans="1:12">
      <c r="A430" s="286" t="s">
        <v>1</v>
      </c>
      <c r="B430" s="286"/>
      <c r="C430" s="286"/>
      <c r="D430" s="287" t="str">
        <f>Contents!C36</f>
        <v>27 Feb 2020</v>
      </c>
    </row>
    <row r="431" spans="1:12">
      <c r="A431" s="286" t="s">
        <v>2665</v>
      </c>
      <c r="B431" s="286"/>
      <c r="C431" s="286"/>
      <c r="D431" s="287" t="str">
        <f>Contents!D36</f>
        <v>28 May 2020</v>
      </c>
    </row>
  </sheetData>
  <mergeCells count="7">
    <mergeCell ref="A422:H422"/>
    <mergeCell ref="A423:H423"/>
    <mergeCell ref="A427:H427"/>
    <mergeCell ref="A428:H428"/>
    <mergeCell ref="A424:D424"/>
    <mergeCell ref="A426:K426"/>
    <mergeCell ref="A425:H425"/>
  </mergeCells>
  <pageMargins left="0.70866141732283472" right="0.70866141732283472" top="0.74803149606299213" bottom="0.74803149606299213" header="0.31496062992125984" footer="0.31496062992125984"/>
  <pageSetup paperSize="9" scale="72" orientation="portrait" verticalDpi="4" r:id="rId1"/>
  <rowBreaks count="7" manualBreakCount="7">
    <brk id="63" max="7" man="1"/>
    <brk id="118" max="7" man="1"/>
    <brk id="169" max="7" man="1"/>
    <brk id="220" max="7" man="1"/>
    <brk id="280" max="7" man="1"/>
    <brk id="331" max="7" man="1"/>
    <brk id="388" max="7"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82A4-246C-456B-A655-CB9BFB025ECF}">
  <sheetPr codeName="Sheet65">
    <tabColor theme="3" tint="0.59999389629810485"/>
    <pageSetUpPr fitToPage="1"/>
  </sheetPr>
  <dimension ref="A1:G643"/>
  <sheetViews>
    <sheetView zoomScaleNormal="100" workbookViewId="0">
      <pane ySplit="3" topLeftCell="A4" activePane="bottomLeft" state="frozen"/>
      <selection activeCell="M34" sqref="M34"/>
      <selection pane="bottomLeft" activeCell="A2" sqref="A2"/>
    </sheetView>
  </sheetViews>
  <sheetFormatPr defaultColWidth="9" defaultRowHeight="12.3"/>
  <cols>
    <col min="1" max="1" width="18" style="371" customWidth="1"/>
    <col min="2" max="2" width="42.71875" style="371" customWidth="1"/>
    <col min="3" max="3" width="16.27734375" style="381" customWidth="1"/>
    <col min="4" max="4" width="13.71875" style="379" customWidth="1"/>
    <col min="5" max="5" width="18.27734375" style="381" customWidth="1"/>
    <col min="6" max="16384" width="9" style="371"/>
  </cols>
  <sheetData>
    <row r="1" spans="1:7">
      <c r="A1" s="370" t="s">
        <v>3079</v>
      </c>
      <c r="B1" s="370"/>
      <c r="C1" s="370"/>
      <c r="D1" s="370"/>
      <c r="E1" s="370"/>
    </row>
    <row r="2" spans="1:7" ht="12.6" thickBot="1">
      <c r="A2" s="372"/>
      <c r="B2" s="372"/>
      <c r="C2" s="373"/>
      <c r="D2" s="374"/>
      <c r="E2" s="373"/>
    </row>
    <row r="3" spans="1:7" ht="54.75" customHeight="1" thickTop="1">
      <c r="A3" s="96" t="s">
        <v>975</v>
      </c>
      <c r="B3" s="96" t="s">
        <v>976</v>
      </c>
      <c r="C3" s="59" t="s">
        <v>2354</v>
      </c>
      <c r="D3" s="375" t="s">
        <v>977</v>
      </c>
      <c r="E3" s="376" t="s">
        <v>2115</v>
      </c>
    </row>
    <row r="4" spans="1:7" ht="25.15" customHeight="1">
      <c r="A4" s="51" t="s">
        <v>203</v>
      </c>
      <c r="B4" s="51" t="s">
        <v>978</v>
      </c>
      <c r="C4" s="148">
        <v>2064713</v>
      </c>
      <c r="D4" s="377">
        <v>25738820</v>
      </c>
      <c r="E4" s="365">
        <v>80.2</v>
      </c>
      <c r="F4" s="454"/>
      <c r="G4" s="454"/>
    </row>
    <row r="5" spans="1:7" ht="25.15" customHeight="1">
      <c r="A5" s="51" t="s">
        <v>979</v>
      </c>
      <c r="B5" s="51" t="s">
        <v>57</v>
      </c>
      <c r="C5" s="378">
        <v>1786583</v>
      </c>
      <c r="D5" s="378">
        <v>23366044</v>
      </c>
      <c r="E5" s="365">
        <v>76.5</v>
      </c>
      <c r="F5" s="454"/>
      <c r="G5" s="454"/>
    </row>
    <row r="6" spans="1:7" ht="25.15" customHeight="1">
      <c r="A6" s="52" t="s">
        <v>980</v>
      </c>
      <c r="B6" s="52" t="s">
        <v>981</v>
      </c>
      <c r="C6" s="149">
        <v>1989</v>
      </c>
      <c r="D6" s="379">
        <v>40195</v>
      </c>
      <c r="E6" s="366">
        <v>49.5</v>
      </c>
      <c r="F6" s="454"/>
      <c r="G6" s="454"/>
    </row>
    <row r="7" spans="1:7">
      <c r="A7" s="52" t="s">
        <v>982</v>
      </c>
      <c r="B7" s="52" t="s">
        <v>983</v>
      </c>
      <c r="C7" s="149">
        <v>3551</v>
      </c>
      <c r="D7" s="379">
        <v>32230</v>
      </c>
      <c r="E7" s="366">
        <v>110.2</v>
      </c>
      <c r="F7" s="454"/>
      <c r="G7" s="454"/>
    </row>
    <row r="8" spans="1:7">
      <c r="A8" s="52" t="s">
        <v>984</v>
      </c>
      <c r="B8" s="52" t="s">
        <v>985</v>
      </c>
      <c r="C8" s="149">
        <v>2965</v>
      </c>
      <c r="D8" s="379">
        <v>39939</v>
      </c>
      <c r="E8" s="366">
        <v>74.2</v>
      </c>
      <c r="F8" s="454"/>
      <c r="G8" s="454"/>
    </row>
    <row r="9" spans="1:7">
      <c r="A9" s="52" t="s">
        <v>986</v>
      </c>
      <c r="B9" s="52" t="s">
        <v>379</v>
      </c>
      <c r="C9" s="149">
        <v>2311</v>
      </c>
      <c r="D9" s="379">
        <v>37829</v>
      </c>
      <c r="E9" s="366">
        <v>61.1</v>
      </c>
      <c r="F9" s="454"/>
      <c r="G9" s="454"/>
    </row>
    <row r="10" spans="1:7">
      <c r="A10" s="52" t="s">
        <v>987</v>
      </c>
      <c r="B10" s="52" t="s">
        <v>988</v>
      </c>
      <c r="C10" s="149">
        <v>2059</v>
      </c>
      <c r="D10" s="379">
        <v>41540</v>
      </c>
      <c r="E10" s="366">
        <v>49.6</v>
      </c>
      <c r="F10" s="454"/>
      <c r="G10" s="454"/>
    </row>
    <row r="11" spans="1:7">
      <c r="A11" s="52" t="s">
        <v>989</v>
      </c>
      <c r="B11" s="52" t="s">
        <v>445</v>
      </c>
      <c r="C11" s="149">
        <v>3452</v>
      </c>
      <c r="D11" s="379">
        <v>43405</v>
      </c>
      <c r="E11" s="366">
        <v>79.5</v>
      </c>
      <c r="F11" s="454"/>
      <c r="G11" s="454"/>
    </row>
    <row r="12" spans="1:7">
      <c r="A12" s="52" t="s">
        <v>990</v>
      </c>
      <c r="B12" s="52" t="s">
        <v>746</v>
      </c>
      <c r="C12" s="149">
        <v>2304</v>
      </c>
      <c r="D12" s="379">
        <v>45777</v>
      </c>
      <c r="E12" s="366">
        <v>50.3</v>
      </c>
      <c r="F12" s="454"/>
      <c r="G12" s="454"/>
    </row>
    <row r="13" spans="1:7">
      <c r="A13" s="52" t="s">
        <v>991</v>
      </c>
      <c r="B13" s="52" t="s">
        <v>992</v>
      </c>
      <c r="C13" s="149">
        <v>6331</v>
      </c>
      <c r="D13" s="379">
        <v>38928</v>
      </c>
      <c r="E13" s="366">
        <v>162.6</v>
      </c>
      <c r="F13" s="454"/>
      <c r="G13" s="454"/>
    </row>
    <row r="14" spans="1:7">
      <c r="A14" s="52" t="s">
        <v>993</v>
      </c>
      <c r="B14" s="52" t="s">
        <v>994</v>
      </c>
      <c r="C14" s="149">
        <v>1801</v>
      </c>
      <c r="D14" s="379">
        <v>44285</v>
      </c>
      <c r="E14" s="366">
        <v>40.700000000000003</v>
      </c>
      <c r="F14" s="454"/>
      <c r="G14" s="454"/>
    </row>
    <row r="15" spans="1:7">
      <c r="A15" s="52" t="s">
        <v>995</v>
      </c>
      <c r="B15" s="52" t="s">
        <v>996</v>
      </c>
      <c r="C15" s="149">
        <v>2006</v>
      </c>
      <c r="D15" s="379">
        <v>47040</v>
      </c>
      <c r="E15" s="366">
        <v>42.6</v>
      </c>
      <c r="F15" s="454"/>
      <c r="G15" s="454"/>
    </row>
    <row r="16" spans="1:7">
      <c r="A16" s="52" t="s">
        <v>997</v>
      </c>
      <c r="B16" s="52" t="s">
        <v>998</v>
      </c>
      <c r="C16" s="149">
        <v>3381</v>
      </c>
      <c r="D16" s="379">
        <v>45172</v>
      </c>
      <c r="E16" s="366">
        <v>74.8</v>
      </c>
      <c r="F16" s="454"/>
      <c r="G16" s="454"/>
    </row>
    <row r="17" spans="1:7">
      <c r="A17" s="52" t="s">
        <v>999</v>
      </c>
      <c r="B17" s="52" t="s">
        <v>1000</v>
      </c>
      <c r="C17" s="149">
        <v>3111</v>
      </c>
      <c r="D17" s="379">
        <v>37871</v>
      </c>
      <c r="E17" s="366">
        <v>82.1</v>
      </c>
      <c r="F17" s="454"/>
      <c r="G17" s="454"/>
    </row>
    <row r="18" spans="1:7">
      <c r="A18" s="52" t="s">
        <v>1001</v>
      </c>
      <c r="B18" s="52" t="s">
        <v>1002</v>
      </c>
      <c r="C18" s="149">
        <v>2938</v>
      </c>
      <c r="D18" s="379">
        <v>39031</v>
      </c>
      <c r="E18" s="366">
        <v>75.3</v>
      </c>
      <c r="F18" s="454"/>
      <c r="G18" s="454"/>
    </row>
    <row r="19" spans="1:7">
      <c r="A19" s="52" t="s">
        <v>1003</v>
      </c>
      <c r="B19" s="52" t="s">
        <v>1004</v>
      </c>
      <c r="C19" s="149">
        <v>2905</v>
      </c>
      <c r="D19" s="379">
        <v>41611</v>
      </c>
      <c r="E19" s="366">
        <v>69.8</v>
      </c>
      <c r="F19" s="454"/>
      <c r="G19" s="454"/>
    </row>
    <row r="20" spans="1:7">
      <c r="A20" s="52" t="s">
        <v>1005</v>
      </c>
      <c r="B20" s="52" t="s">
        <v>1006</v>
      </c>
      <c r="C20" s="149">
        <v>2365</v>
      </c>
      <c r="D20" s="379">
        <v>37404</v>
      </c>
      <c r="E20" s="366">
        <v>63.2</v>
      </c>
      <c r="F20" s="454"/>
      <c r="G20" s="454"/>
    </row>
    <row r="21" spans="1:7">
      <c r="A21" s="52" t="s">
        <v>1007</v>
      </c>
      <c r="B21" s="52" t="s">
        <v>1008</v>
      </c>
      <c r="C21" s="149">
        <v>2044</v>
      </c>
      <c r="D21" s="379">
        <v>44684</v>
      </c>
      <c r="E21" s="366">
        <v>45.7</v>
      </c>
      <c r="F21" s="454"/>
      <c r="G21" s="454"/>
    </row>
    <row r="22" spans="1:7">
      <c r="A22" s="52" t="s">
        <v>1009</v>
      </c>
      <c r="B22" s="52" t="s">
        <v>447</v>
      </c>
      <c r="C22" s="149">
        <v>3892</v>
      </c>
      <c r="D22" s="379">
        <v>44005</v>
      </c>
      <c r="E22" s="366">
        <v>88.4</v>
      </c>
      <c r="F22" s="454"/>
      <c r="G22" s="454"/>
    </row>
    <row r="23" spans="1:7">
      <c r="A23" s="52" t="s">
        <v>1010</v>
      </c>
      <c r="B23" s="52" t="s">
        <v>1011</v>
      </c>
      <c r="C23" s="149">
        <v>1601</v>
      </c>
      <c r="D23" s="379">
        <v>37700</v>
      </c>
      <c r="E23" s="366">
        <v>42.5</v>
      </c>
      <c r="F23" s="454"/>
      <c r="G23" s="454"/>
    </row>
    <row r="24" spans="1:7">
      <c r="A24" s="52" t="s">
        <v>1012</v>
      </c>
      <c r="B24" s="52" t="s">
        <v>1013</v>
      </c>
      <c r="C24" s="149">
        <v>4536</v>
      </c>
      <c r="D24" s="379">
        <v>43571</v>
      </c>
      <c r="E24" s="366">
        <v>104.1</v>
      </c>
      <c r="F24" s="454"/>
      <c r="G24" s="454"/>
    </row>
    <row r="25" spans="1:7">
      <c r="A25" s="52" t="s">
        <v>1014</v>
      </c>
      <c r="B25" s="52" t="s">
        <v>1015</v>
      </c>
      <c r="C25" s="149">
        <v>432</v>
      </c>
      <c r="D25" s="379">
        <v>48044</v>
      </c>
      <c r="E25" s="366">
        <v>9</v>
      </c>
      <c r="F25" s="454"/>
      <c r="G25" s="454"/>
    </row>
    <row r="26" spans="1:7">
      <c r="A26" s="52" t="s">
        <v>1016</v>
      </c>
      <c r="B26" s="52" t="s">
        <v>1017</v>
      </c>
      <c r="C26" s="149">
        <v>1372</v>
      </c>
      <c r="D26" s="379">
        <v>40344</v>
      </c>
      <c r="E26" s="366">
        <v>34</v>
      </c>
      <c r="F26" s="454"/>
      <c r="G26" s="454"/>
    </row>
    <row r="27" spans="1:7">
      <c r="A27" s="52" t="s">
        <v>1018</v>
      </c>
      <c r="B27" s="52" t="s">
        <v>1019</v>
      </c>
      <c r="C27" s="149">
        <v>1930</v>
      </c>
      <c r="D27" s="379">
        <v>36705</v>
      </c>
      <c r="E27" s="366">
        <v>52.6</v>
      </c>
      <c r="F27" s="454"/>
      <c r="G27" s="454"/>
    </row>
    <row r="28" spans="1:7">
      <c r="A28" s="52" t="s">
        <v>1020</v>
      </c>
      <c r="B28" s="52" t="s">
        <v>1021</v>
      </c>
      <c r="C28" s="149">
        <v>2739</v>
      </c>
      <c r="D28" s="379">
        <v>49148</v>
      </c>
      <c r="E28" s="366">
        <v>55.7</v>
      </c>
      <c r="F28" s="454"/>
      <c r="G28" s="454"/>
    </row>
    <row r="29" spans="1:7">
      <c r="A29" s="52" t="s">
        <v>1022</v>
      </c>
      <c r="B29" s="52" t="s">
        <v>1023</v>
      </c>
      <c r="C29" s="149">
        <v>5382</v>
      </c>
      <c r="D29" s="379">
        <v>55103</v>
      </c>
      <c r="E29" s="366">
        <v>97.7</v>
      </c>
      <c r="F29" s="454"/>
      <c r="G29" s="454"/>
    </row>
    <row r="30" spans="1:7">
      <c r="A30" s="52" t="s">
        <v>1024</v>
      </c>
      <c r="B30" s="52" t="s">
        <v>1025</v>
      </c>
      <c r="C30" s="149">
        <v>3402</v>
      </c>
      <c r="D30" s="379">
        <v>35367</v>
      </c>
      <c r="E30" s="366">
        <v>96.2</v>
      </c>
      <c r="F30" s="454"/>
      <c r="G30" s="454"/>
    </row>
    <row r="31" spans="1:7">
      <c r="A31" s="52" t="s">
        <v>1026</v>
      </c>
      <c r="B31" s="52" t="s">
        <v>1027</v>
      </c>
      <c r="C31" s="149">
        <v>2352</v>
      </c>
      <c r="D31" s="379">
        <v>48590</v>
      </c>
      <c r="E31" s="366">
        <v>48.4</v>
      </c>
      <c r="F31" s="454"/>
      <c r="G31" s="454"/>
    </row>
    <row r="32" spans="1:7">
      <c r="A32" s="52" t="s">
        <v>1028</v>
      </c>
      <c r="B32" s="52" t="s">
        <v>1029</v>
      </c>
      <c r="C32" s="149">
        <v>3486</v>
      </c>
      <c r="D32" s="379">
        <v>42949</v>
      </c>
      <c r="E32" s="366">
        <v>81.2</v>
      </c>
      <c r="F32" s="454"/>
      <c r="G32" s="454"/>
    </row>
    <row r="33" spans="1:7">
      <c r="A33" s="52" t="s">
        <v>1030</v>
      </c>
      <c r="B33" s="52" t="s">
        <v>1031</v>
      </c>
      <c r="C33" s="149">
        <v>1997</v>
      </c>
      <c r="D33" s="379">
        <v>50592</v>
      </c>
      <c r="E33" s="366">
        <v>39.5</v>
      </c>
      <c r="F33" s="454"/>
      <c r="G33" s="454"/>
    </row>
    <row r="34" spans="1:7">
      <c r="A34" s="52" t="s">
        <v>1032</v>
      </c>
      <c r="B34" s="52" t="s">
        <v>1033</v>
      </c>
      <c r="C34" s="149">
        <v>1632</v>
      </c>
      <c r="D34" s="379">
        <v>35103</v>
      </c>
      <c r="E34" s="366">
        <v>46.5</v>
      </c>
      <c r="F34" s="454"/>
      <c r="G34" s="454"/>
    </row>
    <row r="35" spans="1:7">
      <c r="A35" s="52" t="s">
        <v>1034</v>
      </c>
      <c r="B35" s="52" t="s">
        <v>1035</v>
      </c>
      <c r="C35" s="149">
        <v>4441</v>
      </c>
      <c r="D35" s="379">
        <v>40029</v>
      </c>
      <c r="E35" s="366">
        <v>110.9</v>
      </c>
      <c r="F35" s="454"/>
      <c r="G35" s="454"/>
    </row>
    <row r="36" spans="1:7">
      <c r="A36" s="52" t="s">
        <v>1036</v>
      </c>
      <c r="B36" s="52" t="s">
        <v>1037</v>
      </c>
      <c r="C36" s="149">
        <v>4767</v>
      </c>
      <c r="D36" s="379">
        <v>39709</v>
      </c>
      <c r="E36" s="366">
        <v>120</v>
      </c>
      <c r="F36" s="454"/>
      <c r="G36" s="454"/>
    </row>
    <row r="37" spans="1:7">
      <c r="A37" s="52" t="s">
        <v>1038</v>
      </c>
      <c r="B37" s="52" t="s">
        <v>1039</v>
      </c>
      <c r="C37" s="149">
        <v>5207</v>
      </c>
      <c r="D37" s="379">
        <v>41008</v>
      </c>
      <c r="E37" s="366">
        <v>127</v>
      </c>
      <c r="F37" s="454"/>
      <c r="G37" s="454"/>
    </row>
    <row r="38" spans="1:7">
      <c r="A38" s="52" t="s">
        <v>1040</v>
      </c>
      <c r="B38" s="52" t="s">
        <v>1041</v>
      </c>
      <c r="C38" s="149">
        <v>8076</v>
      </c>
      <c r="D38" s="379">
        <v>39244</v>
      </c>
      <c r="E38" s="366">
        <v>205.8</v>
      </c>
      <c r="F38" s="454"/>
      <c r="G38" s="454"/>
    </row>
    <row r="39" spans="1:7">
      <c r="A39" s="52" t="s">
        <v>1042</v>
      </c>
      <c r="B39" s="52" t="s">
        <v>1043</v>
      </c>
      <c r="C39" s="149">
        <v>11038</v>
      </c>
      <c r="D39" s="379">
        <v>39483</v>
      </c>
      <c r="E39" s="366">
        <v>279.60000000000002</v>
      </c>
      <c r="F39" s="454"/>
      <c r="G39" s="454"/>
    </row>
    <row r="40" spans="1:7">
      <c r="A40" s="52" t="s">
        <v>1044</v>
      </c>
      <c r="B40" s="52" t="s">
        <v>1045</v>
      </c>
      <c r="C40" s="149">
        <v>8114</v>
      </c>
      <c r="D40" s="379">
        <v>47748</v>
      </c>
      <c r="E40" s="366">
        <v>169.9</v>
      </c>
      <c r="F40" s="454"/>
      <c r="G40" s="454"/>
    </row>
    <row r="41" spans="1:7">
      <c r="A41" s="52" t="s">
        <v>1046</v>
      </c>
      <c r="B41" s="52" t="s">
        <v>1047</v>
      </c>
      <c r="C41" s="149">
        <v>4104</v>
      </c>
      <c r="D41" s="379">
        <v>43207</v>
      </c>
      <c r="E41" s="366">
        <v>95</v>
      </c>
      <c r="F41" s="454"/>
      <c r="G41" s="454"/>
    </row>
    <row r="42" spans="1:7">
      <c r="A42" s="52" t="s">
        <v>1048</v>
      </c>
      <c r="B42" s="52" t="s">
        <v>1049</v>
      </c>
      <c r="C42" s="149">
        <v>7768</v>
      </c>
      <c r="D42" s="379">
        <v>37878</v>
      </c>
      <c r="E42" s="366">
        <v>205.1</v>
      </c>
      <c r="F42" s="454"/>
      <c r="G42" s="454"/>
    </row>
    <row r="43" spans="1:7">
      <c r="A43" s="52" t="s">
        <v>1050</v>
      </c>
      <c r="B43" s="52" t="s">
        <v>1051</v>
      </c>
      <c r="C43" s="149">
        <v>3654</v>
      </c>
      <c r="D43" s="379">
        <v>41125</v>
      </c>
      <c r="E43" s="366">
        <v>88.9</v>
      </c>
      <c r="F43" s="454"/>
      <c r="G43" s="454"/>
    </row>
    <row r="44" spans="1:7">
      <c r="A44" s="52" t="s">
        <v>1052</v>
      </c>
      <c r="B44" s="52" t="s">
        <v>1053</v>
      </c>
      <c r="C44" s="149">
        <v>6427</v>
      </c>
      <c r="D44" s="379">
        <v>41447</v>
      </c>
      <c r="E44" s="366">
        <v>155.1</v>
      </c>
      <c r="F44" s="454"/>
      <c r="G44" s="454"/>
    </row>
    <row r="45" spans="1:7">
      <c r="A45" s="52" t="s">
        <v>1054</v>
      </c>
      <c r="B45" s="52" t="s">
        <v>1055</v>
      </c>
      <c r="C45" s="149">
        <v>4479</v>
      </c>
      <c r="D45" s="379">
        <v>44696</v>
      </c>
      <c r="E45" s="366">
        <v>100.2</v>
      </c>
      <c r="F45" s="454"/>
      <c r="G45" s="454"/>
    </row>
    <row r="46" spans="1:7">
      <c r="A46" s="52" t="s">
        <v>1056</v>
      </c>
      <c r="B46" s="52" t="s">
        <v>1057</v>
      </c>
      <c r="C46" s="149">
        <v>9471</v>
      </c>
      <c r="D46" s="379">
        <v>40172</v>
      </c>
      <c r="E46" s="366">
        <v>235.8</v>
      </c>
      <c r="F46" s="454"/>
      <c r="G46" s="454"/>
    </row>
    <row r="47" spans="1:7">
      <c r="A47" s="52" t="s">
        <v>1058</v>
      </c>
      <c r="B47" s="52" t="s">
        <v>1059</v>
      </c>
      <c r="C47" s="149">
        <v>8634</v>
      </c>
      <c r="D47" s="379">
        <v>45531</v>
      </c>
      <c r="E47" s="366">
        <v>189.6</v>
      </c>
      <c r="F47" s="454"/>
      <c r="G47" s="454"/>
    </row>
    <row r="48" spans="1:7">
      <c r="A48" s="52" t="s">
        <v>1060</v>
      </c>
      <c r="B48" s="52" t="s">
        <v>1061</v>
      </c>
      <c r="C48" s="149">
        <v>5953</v>
      </c>
      <c r="D48" s="379">
        <v>38074</v>
      </c>
      <c r="E48" s="366">
        <v>156.4</v>
      </c>
      <c r="F48" s="454"/>
      <c r="G48" s="454"/>
    </row>
    <row r="49" spans="1:7">
      <c r="A49" s="52" t="s">
        <v>1062</v>
      </c>
      <c r="B49" s="52" t="s">
        <v>1063</v>
      </c>
      <c r="C49" s="149">
        <v>9229</v>
      </c>
      <c r="D49" s="379">
        <v>36523</v>
      </c>
      <c r="E49" s="366">
        <v>252.7</v>
      </c>
      <c r="F49" s="454"/>
      <c r="G49" s="454"/>
    </row>
    <row r="50" spans="1:7">
      <c r="A50" s="52" t="s">
        <v>1064</v>
      </c>
      <c r="B50" s="52" t="s">
        <v>1065</v>
      </c>
      <c r="C50" s="149">
        <v>3139</v>
      </c>
      <c r="D50" s="379">
        <v>38768</v>
      </c>
      <c r="E50" s="366">
        <v>81</v>
      </c>
      <c r="F50" s="454"/>
      <c r="G50" s="454"/>
    </row>
    <row r="51" spans="1:7">
      <c r="A51" s="52" t="s">
        <v>1066</v>
      </c>
      <c r="B51" s="52" t="s">
        <v>1067</v>
      </c>
      <c r="C51" s="149">
        <v>3616</v>
      </c>
      <c r="D51" s="379">
        <v>36049</v>
      </c>
      <c r="E51" s="366">
        <v>100.3</v>
      </c>
      <c r="F51" s="454"/>
      <c r="G51" s="454"/>
    </row>
    <row r="52" spans="1:7">
      <c r="A52" s="52" t="s">
        <v>1068</v>
      </c>
      <c r="B52" s="52" t="s">
        <v>1069</v>
      </c>
      <c r="C52" s="149">
        <v>2472</v>
      </c>
      <c r="D52" s="379">
        <v>43456</v>
      </c>
      <c r="E52" s="366">
        <v>56.9</v>
      </c>
      <c r="F52" s="454"/>
      <c r="G52" s="454"/>
    </row>
    <row r="53" spans="1:7">
      <c r="A53" s="52" t="s">
        <v>1070</v>
      </c>
      <c r="B53" s="52" t="s">
        <v>381</v>
      </c>
      <c r="C53" s="149">
        <v>3089</v>
      </c>
      <c r="D53" s="379">
        <v>40914</v>
      </c>
      <c r="E53" s="366">
        <v>75.5</v>
      </c>
      <c r="F53" s="454"/>
      <c r="G53" s="454"/>
    </row>
    <row r="54" spans="1:7">
      <c r="A54" s="52" t="s">
        <v>1071</v>
      </c>
      <c r="B54" s="52" t="s">
        <v>1072</v>
      </c>
      <c r="C54" s="149">
        <v>5206</v>
      </c>
      <c r="D54" s="379">
        <v>41183</v>
      </c>
      <c r="E54" s="366">
        <v>126.4</v>
      </c>
      <c r="F54" s="454"/>
      <c r="G54" s="454"/>
    </row>
    <row r="55" spans="1:7">
      <c r="A55" s="52" t="s">
        <v>1073</v>
      </c>
      <c r="B55" s="52" t="s">
        <v>1074</v>
      </c>
      <c r="C55" s="149">
        <v>6435</v>
      </c>
      <c r="D55" s="379">
        <v>41400</v>
      </c>
      <c r="E55" s="366">
        <v>155.4</v>
      </c>
      <c r="F55" s="454"/>
      <c r="G55" s="454"/>
    </row>
    <row r="56" spans="1:7">
      <c r="A56" s="52" t="s">
        <v>1075</v>
      </c>
      <c r="B56" s="52" t="s">
        <v>1076</v>
      </c>
      <c r="C56" s="149">
        <v>3896</v>
      </c>
      <c r="D56" s="379">
        <v>40367</v>
      </c>
      <c r="E56" s="366">
        <v>96.5</v>
      </c>
      <c r="F56" s="454"/>
      <c r="G56" s="454"/>
    </row>
    <row r="57" spans="1:7">
      <c r="A57" s="52" t="s">
        <v>1077</v>
      </c>
      <c r="B57" s="52" t="s">
        <v>1078</v>
      </c>
      <c r="C57" s="149">
        <v>6021</v>
      </c>
      <c r="D57" s="379">
        <v>42586</v>
      </c>
      <c r="E57" s="366">
        <v>141.4</v>
      </c>
      <c r="F57" s="454"/>
      <c r="G57" s="454"/>
    </row>
    <row r="58" spans="1:7">
      <c r="A58" s="52" t="s">
        <v>1079</v>
      </c>
      <c r="B58" s="52" t="s">
        <v>1080</v>
      </c>
      <c r="C58" s="149">
        <v>3773</v>
      </c>
      <c r="D58" s="379">
        <v>43799</v>
      </c>
      <c r="E58" s="366">
        <v>86.1</v>
      </c>
      <c r="F58" s="454"/>
      <c r="G58" s="454"/>
    </row>
    <row r="59" spans="1:7">
      <c r="A59" s="52" t="s">
        <v>1081</v>
      </c>
      <c r="B59" s="52" t="s">
        <v>1082</v>
      </c>
      <c r="C59" s="149">
        <v>2326</v>
      </c>
      <c r="D59" s="379">
        <v>42552</v>
      </c>
      <c r="E59" s="366">
        <v>54.7</v>
      </c>
      <c r="F59" s="454"/>
      <c r="G59" s="454"/>
    </row>
    <row r="60" spans="1:7">
      <c r="A60" s="52" t="s">
        <v>1083</v>
      </c>
      <c r="B60" s="52" t="s">
        <v>1084</v>
      </c>
      <c r="C60" s="149">
        <v>2898</v>
      </c>
      <c r="D60" s="379">
        <v>45851</v>
      </c>
      <c r="E60" s="366">
        <v>63.2</v>
      </c>
      <c r="F60" s="454"/>
      <c r="G60" s="454"/>
    </row>
    <row r="61" spans="1:7">
      <c r="A61" s="52" t="s">
        <v>1085</v>
      </c>
      <c r="B61" s="52" t="s">
        <v>1086</v>
      </c>
      <c r="C61" s="149">
        <v>2968</v>
      </c>
      <c r="D61" s="379">
        <v>43813</v>
      </c>
      <c r="E61" s="366">
        <v>67.7</v>
      </c>
      <c r="F61" s="454"/>
      <c r="G61" s="454"/>
    </row>
    <row r="62" spans="1:7">
      <c r="A62" s="52" t="s">
        <v>1087</v>
      </c>
      <c r="B62" s="52" t="s">
        <v>1088</v>
      </c>
      <c r="C62" s="149">
        <v>2956</v>
      </c>
      <c r="D62" s="379">
        <v>42061</v>
      </c>
      <c r="E62" s="366">
        <v>70.3</v>
      </c>
      <c r="F62" s="454"/>
      <c r="G62" s="454"/>
    </row>
    <row r="63" spans="1:7">
      <c r="A63" s="52" t="s">
        <v>1089</v>
      </c>
      <c r="B63" s="52" t="s">
        <v>1090</v>
      </c>
      <c r="C63" s="149">
        <v>13506</v>
      </c>
      <c r="D63" s="379">
        <v>40281</v>
      </c>
      <c r="E63" s="366">
        <v>335.3</v>
      </c>
      <c r="F63" s="454"/>
      <c r="G63" s="454"/>
    </row>
    <row r="64" spans="1:7">
      <c r="A64" s="52" t="s">
        <v>1091</v>
      </c>
      <c r="B64" s="52" t="s">
        <v>1092</v>
      </c>
      <c r="C64" s="149">
        <v>7623</v>
      </c>
      <c r="D64" s="379">
        <v>40818</v>
      </c>
      <c r="E64" s="366">
        <v>186.8</v>
      </c>
      <c r="F64" s="454"/>
      <c r="G64" s="454"/>
    </row>
    <row r="65" spans="1:7">
      <c r="A65" s="52" t="s">
        <v>1093</v>
      </c>
      <c r="B65" s="52" t="s">
        <v>1094</v>
      </c>
      <c r="C65" s="149">
        <v>12697</v>
      </c>
      <c r="D65" s="379">
        <v>36963</v>
      </c>
      <c r="E65" s="366">
        <v>343.5</v>
      </c>
      <c r="F65" s="454"/>
      <c r="G65" s="454"/>
    </row>
    <row r="66" spans="1:7">
      <c r="A66" s="52" t="s">
        <v>1095</v>
      </c>
      <c r="B66" s="52" t="s">
        <v>547</v>
      </c>
      <c r="C66" s="149">
        <v>2313</v>
      </c>
      <c r="D66" s="379">
        <v>40475</v>
      </c>
      <c r="E66" s="366">
        <v>57.1</v>
      </c>
      <c r="F66" s="454"/>
      <c r="G66" s="454"/>
    </row>
    <row r="67" spans="1:7">
      <c r="A67" s="52" t="s">
        <v>1096</v>
      </c>
      <c r="B67" s="52" t="s">
        <v>1097</v>
      </c>
      <c r="C67" s="149">
        <v>2340</v>
      </c>
      <c r="D67" s="379">
        <v>50129</v>
      </c>
      <c r="E67" s="366">
        <v>46.7</v>
      </c>
      <c r="F67" s="454"/>
      <c r="G67" s="454"/>
    </row>
    <row r="68" spans="1:7">
      <c r="A68" s="52" t="s">
        <v>1098</v>
      </c>
      <c r="B68" s="52" t="s">
        <v>1099</v>
      </c>
      <c r="C68" s="149">
        <v>2323</v>
      </c>
      <c r="D68" s="379">
        <v>40887</v>
      </c>
      <c r="E68" s="366">
        <v>56.8</v>
      </c>
      <c r="F68" s="454"/>
      <c r="G68" s="454"/>
    </row>
    <row r="69" spans="1:7">
      <c r="A69" s="52" t="s">
        <v>1100</v>
      </c>
      <c r="B69" s="52" t="s">
        <v>1101</v>
      </c>
      <c r="C69" s="149">
        <v>1867</v>
      </c>
      <c r="D69" s="379">
        <v>51083</v>
      </c>
      <c r="E69" s="366">
        <v>36.5</v>
      </c>
      <c r="F69" s="454"/>
      <c r="G69" s="454"/>
    </row>
    <row r="70" spans="1:7">
      <c r="A70" s="52" t="s">
        <v>1102</v>
      </c>
      <c r="B70" s="52" t="s">
        <v>1103</v>
      </c>
      <c r="C70" s="149">
        <v>1445</v>
      </c>
      <c r="D70" s="379">
        <v>38628</v>
      </c>
      <c r="E70" s="366">
        <v>37.4</v>
      </c>
      <c r="F70" s="454"/>
      <c r="G70" s="454"/>
    </row>
    <row r="71" spans="1:7">
      <c r="A71" s="52" t="s">
        <v>1104</v>
      </c>
      <c r="B71" s="52" t="s">
        <v>1105</v>
      </c>
      <c r="C71" s="149">
        <v>2476</v>
      </c>
      <c r="D71" s="379">
        <v>50720</v>
      </c>
      <c r="E71" s="366">
        <v>48.8</v>
      </c>
      <c r="F71" s="454"/>
      <c r="G71" s="454"/>
    </row>
    <row r="72" spans="1:7">
      <c r="A72" s="52" t="s">
        <v>1106</v>
      </c>
      <c r="B72" s="52" t="s">
        <v>1107</v>
      </c>
      <c r="C72" s="149">
        <v>2835</v>
      </c>
      <c r="D72" s="379">
        <v>36884</v>
      </c>
      <c r="E72" s="366">
        <v>76.900000000000006</v>
      </c>
      <c r="F72" s="454"/>
      <c r="G72" s="454"/>
    </row>
    <row r="73" spans="1:7">
      <c r="A73" s="52" t="s">
        <v>1108</v>
      </c>
      <c r="B73" s="52" t="s">
        <v>1109</v>
      </c>
      <c r="C73" s="149">
        <v>1928</v>
      </c>
      <c r="D73" s="379">
        <v>40128</v>
      </c>
      <c r="E73" s="366">
        <v>48</v>
      </c>
      <c r="F73" s="454"/>
      <c r="G73" s="454"/>
    </row>
    <row r="74" spans="1:7">
      <c r="A74" s="52" t="s">
        <v>1110</v>
      </c>
      <c r="B74" s="52" t="s">
        <v>1111</v>
      </c>
      <c r="C74" s="149">
        <v>1746</v>
      </c>
      <c r="D74" s="379">
        <v>44732</v>
      </c>
      <c r="E74" s="366">
        <v>39</v>
      </c>
      <c r="F74" s="454"/>
      <c r="G74" s="454"/>
    </row>
    <row r="75" spans="1:7">
      <c r="A75" s="52" t="s">
        <v>1112</v>
      </c>
      <c r="B75" s="52" t="s">
        <v>1113</v>
      </c>
      <c r="C75" s="149">
        <v>2043</v>
      </c>
      <c r="D75" s="379">
        <v>41082</v>
      </c>
      <c r="E75" s="366">
        <v>49.7</v>
      </c>
      <c r="F75" s="454"/>
      <c r="G75" s="454"/>
    </row>
    <row r="76" spans="1:7">
      <c r="A76" s="52" t="s">
        <v>1114</v>
      </c>
      <c r="B76" s="52" t="s">
        <v>1115</v>
      </c>
      <c r="C76" s="149">
        <v>2435</v>
      </c>
      <c r="D76" s="379">
        <v>41579</v>
      </c>
      <c r="E76" s="366">
        <v>58.6</v>
      </c>
      <c r="F76" s="454"/>
      <c r="G76" s="454"/>
    </row>
    <row r="77" spans="1:7">
      <c r="A77" s="52" t="s">
        <v>1116</v>
      </c>
      <c r="B77" s="52" t="s">
        <v>1117</v>
      </c>
      <c r="C77" s="149">
        <v>3510</v>
      </c>
      <c r="D77" s="379">
        <v>46316</v>
      </c>
      <c r="E77" s="366">
        <v>75.8</v>
      </c>
      <c r="F77" s="454"/>
      <c r="G77" s="454"/>
    </row>
    <row r="78" spans="1:7">
      <c r="A78" s="52" t="s">
        <v>1118</v>
      </c>
      <c r="B78" s="52" t="s">
        <v>1119</v>
      </c>
      <c r="C78" s="149">
        <v>2574</v>
      </c>
      <c r="D78" s="379">
        <v>53770</v>
      </c>
      <c r="E78" s="366">
        <v>47.9</v>
      </c>
      <c r="F78" s="454"/>
      <c r="G78" s="454"/>
    </row>
    <row r="79" spans="1:7">
      <c r="A79" s="52" t="s">
        <v>1120</v>
      </c>
      <c r="B79" s="52" t="s">
        <v>592</v>
      </c>
      <c r="C79" s="149">
        <v>2180</v>
      </c>
      <c r="D79" s="379">
        <v>40464</v>
      </c>
      <c r="E79" s="366">
        <v>53.9</v>
      </c>
      <c r="F79" s="454"/>
      <c r="G79" s="454"/>
    </row>
    <row r="80" spans="1:7">
      <c r="A80" s="52" t="s">
        <v>1121</v>
      </c>
      <c r="B80" s="52" t="s">
        <v>1122</v>
      </c>
      <c r="C80" s="149">
        <v>1998</v>
      </c>
      <c r="D80" s="379">
        <v>37027</v>
      </c>
      <c r="E80" s="366">
        <v>54</v>
      </c>
      <c r="F80" s="454"/>
      <c r="G80" s="454"/>
    </row>
    <row r="81" spans="1:7">
      <c r="A81" s="52" t="s">
        <v>1123</v>
      </c>
      <c r="B81" s="52" t="s">
        <v>512</v>
      </c>
      <c r="C81" s="149">
        <v>2678</v>
      </c>
      <c r="D81" s="379">
        <v>38290</v>
      </c>
      <c r="E81" s="366">
        <v>69.900000000000006</v>
      </c>
      <c r="F81" s="454"/>
      <c r="G81" s="454"/>
    </row>
    <row r="82" spans="1:7">
      <c r="A82" s="52" t="s">
        <v>1124</v>
      </c>
      <c r="B82" s="52" t="s">
        <v>571</v>
      </c>
      <c r="C82" s="149">
        <v>1952</v>
      </c>
      <c r="D82" s="379">
        <v>39751</v>
      </c>
      <c r="E82" s="366">
        <v>49.1</v>
      </c>
      <c r="F82" s="454"/>
      <c r="G82" s="454"/>
    </row>
    <row r="83" spans="1:7">
      <c r="A83" s="52" t="s">
        <v>1125</v>
      </c>
      <c r="B83" s="52" t="s">
        <v>449</v>
      </c>
      <c r="C83" s="149">
        <v>2214</v>
      </c>
      <c r="D83" s="379">
        <v>40515</v>
      </c>
      <c r="E83" s="366">
        <v>54.6</v>
      </c>
      <c r="F83" s="454"/>
      <c r="G83" s="454"/>
    </row>
    <row r="84" spans="1:7">
      <c r="A84" s="52" t="s">
        <v>1126</v>
      </c>
      <c r="B84" s="52" t="s">
        <v>1127</v>
      </c>
      <c r="C84" s="149">
        <v>1410</v>
      </c>
      <c r="D84" s="379">
        <v>37595</v>
      </c>
      <c r="E84" s="366">
        <v>37.5</v>
      </c>
      <c r="F84" s="454"/>
      <c r="G84" s="454"/>
    </row>
    <row r="85" spans="1:7">
      <c r="A85" s="52" t="s">
        <v>1128</v>
      </c>
      <c r="B85" s="52" t="s">
        <v>292</v>
      </c>
      <c r="C85" s="149">
        <v>7372</v>
      </c>
      <c r="D85" s="379">
        <v>37550</v>
      </c>
      <c r="E85" s="366">
        <v>196.3</v>
      </c>
      <c r="F85" s="454"/>
      <c r="G85" s="454"/>
    </row>
    <row r="86" spans="1:7">
      <c r="A86" s="52" t="s">
        <v>1129</v>
      </c>
      <c r="B86" s="52" t="s">
        <v>1130</v>
      </c>
      <c r="C86" s="149">
        <v>3842</v>
      </c>
      <c r="D86" s="379">
        <v>42692</v>
      </c>
      <c r="E86" s="366">
        <v>90</v>
      </c>
      <c r="F86" s="454"/>
      <c r="G86" s="454"/>
    </row>
    <row r="87" spans="1:7">
      <c r="A87" s="52" t="s">
        <v>1131</v>
      </c>
      <c r="B87" s="52" t="s">
        <v>1132</v>
      </c>
      <c r="C87" s="149">
        <v>4349</v>
      </c>
      <c r="D87" s="379">
        <v>36815</v>
      </c>
      <c r="E87" s="366">
        <v>118.1</v>
      </c>
      <c r="F87" s="454"/>
      <c r="G87" s="454"/>
    </row>
    <row r="88" spans="1:7">
      <c r="A88" s="52" t="s">
        <v>1133</v>
      </c>
      <c r="B88" s="52" t="s">
        <v>1134</v>
      </c>
      <c r="C88" s="149">
        <v>5188</v>
      </c>
      <c r="D88" s="379">
        <v>41298</v>
      </c>
      <c r="E88" s="366">
        <v>125.6</v>
      </c>
      <c r="F88" s="454"/>
      <c r="G88" s="454"/>
    </row>
    <row r="89" spans="1:7">
      <c r="A89" s="52" t="s">
        <v>1135</v>
      </c>
      <c r="B89" s="52" t="s">
        <v>1136</v>
      </c>
      <c r="C89" s="149">
        <v>1935</v>
      </c>
      <c r="D89" s="379">
        <v>47932</v>
      </c>
      <c r="E89" s="366">
        <v>40.4</v>
      </c>
      <c r="F89" s="454"/>
      <c r="G89" s="454"/>
    </row>
    <row r="90" spans="1:7">
      <c r="A90" s="52" t="s">
        <v>1137</v>
      </c>
      <c r="B90" s="52" t="s">
        <v>1138</v>
      </c>
      <c r="C90" s="149">
        <v>3068</v>
      </c>
      <c r="D90" s="379">
        <v>45823</v>
      </c>
      <c r="E90" s="366">
        <v>67</v>
      </c>
      <c r="F90" s="454"/>
      <c r="G90" s="454"/>
    </row>
    <row r="91" spans="1:7">
      <c r="A91" s="52" t="s">
        <v>1139</v>
      </c>
      <c r="B91" s="52" t="s">
        <v>1140</v>
      </c>
      <c r="C91" s="149">
        <v>3834</v>
      </c>
      <c r="D91" s="379">
        <v>50392</v>
      </c>
      <c r="E91" s="366">
        <v>76.099999999999994</v>
      </c>
      <c r="F91" s="454"/>
      <c r="G91" s="454"/>
    </row>
    <row r="92" spans="1:7">
      <c r="A92" s="52" t="s">
        <v>1141</v>
      </c>
      <c r="B92" s="52" t="s">
        <v>1142</v>
      </c>
      <c r="C92" s="149">
        <v>2718</v>
      </c>
      <c r="D92" s="379">
        <v>42608</v>
      </c>
      <c r="E92" s="366">
        <v>63.8</v>
      </c>
      <c r="F92" s="454"/>
      <c r="G92" s="454"/>
    </row>
    <row r="93" spans="1:7">
      <c r="A93" s="52" t="s">
        <v>1143</v>
      </c>
      <c r="B93" s="52" t="s">
        <v>533</v>
      </c>
      <c r="C93" s="149">
        <v>1420</v>
      </c>
      <c r="D93" s="379">
        <v>43290</v>
      </c>
      <c r="E93" s="366">
        <v>32.799999999999997</v>
      </c>
      <c r="F93" s="454"/>
      <c r="G93" s="454"/>
    </row>
    <row r="94" spans="1:7">
      <c r="A94" s="52" t="s">
        <v>1144</v>
      </c>
      <c r="B94" s="52" t="s">
        <v>466</v>
      </c>
      <c r="C94" s="149">
        <v>3989</v>
      </c>
      <c r="D94" s="379">
        <v>40664</v>
      </c>
      <c r="E94" s="366">
        <v>98.1</v>
      </c>
      <c r="F94" s="454"/>
      <c r="G94" s="454"/>
    </row>
    <row r="95" spans="1:7">
      <c r="A95" s="52" t="s">
        <v>1145</v>
      </c>
      <c r="B95" s="52" t="s">
        <v>748</v>
      </c>
      <c r="C95" s="149">
        <v>1871</v>
      </c>
      <c r="D95" s="379">
        <v>43070</v>
      </c>
      <c r="E95" s="366">
        <v>43.4</v>
      </c>
      <c r="F95" s="454"/>
      <c r="G95" s="454"/>
    </row>
    <row r="96" spans="1:7">
      <c r="A96" s="52" t="s">
        <v>1146</v>
      </c>
      <c r="B96" s="52" t="s">
        <v>260</v>
      </c>
      <c r="C96" s="149">
        <v>2657</v>
      </c>
      <c r="D96" s="379">
        <v>38995</v>
      </c>
      <c r="E96" s="366">
        <v>68.099999999999994</v>
      </c>
      <c r="F96" s="454"/>
      <c r="G96" s="454"/>
    </row>
    <row r="97" spans="1:7">
      <c r="A97" s="52" t="s">
        <v>1147</v>
      </c>
      <c r="B97" s="52" t="s">
        <v>1148</v>
      </c>
      <c r="C97" s="149">
        <v>1281</v>
      </c>
      <c r="D97" s="379">
        <v>38407</v>
      </c>
      <c r="E97" s="366">
        <v>33.4</v>
      </c>
      <c r="F97" s="454"/>
      <c r="G97" s="454"/>
    </row>
    <row r="98" spans="1:7">
      <c r="A98" s="52" t="s">
        <v>1149</v>
      </c>
      <c r="B98" s="52" t="s">
        <v>551</v>
      </c>
      <c r="C98" s="149">
        <v>2409</v>
      </c>
      <c r="D98" s="379">
        <v>36440</v>
      </c>
      <c r="E98" s="366">
        <v>66.099999999999994</v>
      </c>
      <c r="F98" s="454"/>
      <c r="G98" s="454"/>
    </row>
    <row r="99" spans="1:7">
      <c r="A99" s="52" t="s">
        <v>1150</v>
      </c>
      <c r="B99" s="52" t="s">
        <v>1151</v>
      </c>
      <c r="C99" s="149">
        <v>2708</v>
      </c>
      <c r="D99" s="379">
        <v>37931</v>
      </c>
      <c r="E99" s="366">
        <v>71.400000000000006</v>
      </c>
      <c r="F99" s="454"/>
      <c r="G99" s="454"/>
    </row>
    <row r="100" spans="1:7">
      <c r="A100" s="52" t="s">
        <v>1152</v>
      </c>
      <c r="B100" s="52" t="s">
        <v>1153</v>
      </c>
      <c r="C100" s="149">
        <v>1859</v>
      </c>
      <c r="D100" s="379">
        <v>40740</v>
      </c>
      <c r="E100" s="366">
        <v>45.6</v>
      </c>
      <c r="F100" s="454"/>
      <c r="G100" s="454"/>
    </row>
    <row r="101" spans="1:7">
      <c r="A101" s="52" t="s">
        <v>1154</v>
      </c>
      <c r="B101" s="52" t="s">
        <v>399</v>
      </c>
      <c r="C101" s="149">
        <v>2269</v>
      </c>
      <c r="D101" s="379">
        <v>39040</v>
      </c>
      <c r="E101" s="366">
        <v>58.1</v>
      </c>
      <c r="F101" s="454"/>
      <c r="G101" s="454"/>
    </row>
    <row r="102" spans="1:7">
      <c r="A102" s="52" t="s">
        <v>1155</v>
      </c>
      <c r="B102" s="52" t="s">
        <v>1156</v>
      </c>
      <c r="C102" s="149">
        <v>2334</v>
      </c>
      <c r="D102" s="379">
        <v>39172</v>
      </c>
      <c r="E102" s="366">
        <v>59.6</v>
      </c>
      <c r="F102" s="454"/>
      <c r="G102" s="454"/>
    </row>
    <row r="103" spans="1:7">
      <c r="A103" s="52" t="s">
        <v>1157</v>
      </c>
      <c r="B103" s="52" t="s">
        <v>1158</v>
      </c>
      <c r="C103" s="149">
        <v>3163</v>
      </c>
      <c r="D103" s="379">
        <v>37565</v>
      </c>
      <c r="E103" s="366">
        <v>84.2</v>
      </c>
      <c r="F103" s="454"/>
      <c r="G103" s="454"/>
    </row>
    <row r="104" spans="1:7">
      <c r="A104" s="52" t="s">
        <v>1159</v>
      </c>
      <c r="B104" s="52" t="s">
        <v>553</v>
      </c>
      <c r="C104" s="149">
        <v>2119</v>
      </c>
      <c r="D104" s="379">
        <v>44183</v>
      </c>
      <c r="E104" s="366">
        <v>48</v>
      </c>
      <c r="F104" s="454"/>
      <c r="G104" s="454"/>
    </row>
    <row r="105" spans="1:7">
      <c r="A105" s="52" t="s">
        <v>1160</v>
      </c>
      <c r="B105" s="52" t="s">
        <v>1161</v>
      </c>
      <c r="C105" s="149">
        <v>365</v>
      </c>
      <c r="D105" s="379">
        <v>49644</v>
      </c>
      <c r="E105" s="366">
        <v>7.4</v>
      </c>
      <c r="F105" s="454"/>
      <c r="G105" s="454"/>
    </row>
    <row r="106" spans="1:7">
      <c r="A106" s="52" t="s">
        <v>1162</v>
      </c>
      <c r="B106" s="52" t="s">
        <v>855</v>
      </c>
      <c r="C106" s="149">
        <v>1849</v>
      </c>
      <c r="D106" s="379">
        <v>46137</v>
      </c>
      <c r="E106" s="366">
        <v>40.1</v>
      </c>
      <c r="F106" s="454"/>
      <c r="G106" s="454"/>
    </row>
    <row r="107" spans="1:7">
      <c r="A107" s="52" t="s">
        <v>1163</v>
      </c>
      <c r="B107" s="52" t="s">
        <v>1164</v>
      </c>
      <c r="C107" s="149">
        <v>1098</v>
      </c>
      <c r="D107" s="379">
        <v>36946</v>
      </c>
      <c r="E107" s="366">
        <v>29.7</v>
      </c>
      <c r="F107" s="454"/>
      <c r="G107" s="454"/>
    </row>
    <row r="108" spans="1:7">
      <c r="A108" s="52" t="s">
        <v>1165</v>
      </c>
      <c r="B108" s="52" t="s">
        <v>383</v>
      </c>
      <c r="C108" s="149">
        <v>3235</v>
      </c>
      <c r="D108" s="379">
        <v>42181</v>
      </c>
      <c r="E108" s="366">
        <v>76.7</v>
      </c>
      <c r="F108" s="454"/>
      <c r="G108" s="454"/>
    </row>
    <row r="109" spans="1:7">
      <c r="A109" s="52" t="s">
        <v>1166</v>
      </c>
      <c r="B109" s="52" t="s">
        <v>811</v>
      </c>
      <c r="C109" s="149">
        <v>2196</v>
      </c>
      <c r="D109" s="379">
        <v>45794</v>
      </c>
      <c r="E109" s="366">
        <v>48</v>
      </c>
      <c r="F109" s="454"/>
      <c r="G109" s="454"/>
    </row>
    <row r="110" spans="1:7">
      <c r="A110" s="52" t="s">
        <v>1167</v>
      </c>
      <c r="B110" s="52" t="s">
        <v>1168</v>
      </c>
      <c r="C110" s="149">
        <v>1971</v>
      </c>
      <c r="D110" s="379">
        <v>35404</v>
      </c>
      <c r="E110" s="366">
        <v>55.7</v>
      </c>
      <c r="F110" s="454"/>
      <c r="G110" s="454"/>
    </row>
    <row r="111" spans="1:7">
      <c r="A111" s="52" t="s">
        <v>1169</v>
      </c>
      <c r="B111" s="52" t="s">
        <v>1170</v>
      </c>
      <c r="C111" s="149">
        <v>2032</v>
      </c>
      <c r="D111" s="379">
        <v>44781</v>
      </c>
      <c r="E111" s="366">
        <v>45.4</v>
      </c>
      <c r="F111" s="454"/>
      <c r="G111" s="454"/>
    </row>
    <row r="112" spans="1:7">
      <c r="A112" s="52" t="s">
        <v>1171</v>
      </c>
      <c r="B112" s="52" t="s">
        <v>1172</v>
      </c>
      <c r="C112" s="149">
        <v>1393</v>
      </c>
      <c r="D112" s="379">
        <v>44364</v>
      </c>
      <c r="E112" s="366">
        <v>31.4</v>
      </c>
      <c r="F112" s="454"/>
      <c r="G112" s="454"/>
    </row>
    <row r="113" spans="1:7">
      <c r="A113" s="52" t="s">
        <v>1173</v>
      </c>
      <c r="B113" s="52" t="s">
        <v>294</v>
      </c>
      <c r="C113" s="149">
        <v>3638</v>
      </c>
      <c r="D113" s="379">
        <v>40563</v>
      </c>
      <c r="E113" s="366">
        <v>89.7</v>
      </c>
      <c r="F113" s="454"/>
      <c r="G113" s="454"/>
    </row>
    <row r="114" spans="1:7">
      <c r="A114" s="52" t="s">
        <v>1174</v>
      </c>
      <c r="B114" s="52" t="s">
        <v>849</v>
      </c>
      <c r="C114" s="149">
        <v>1610</v>
      </c>
      <c r="D114" s="379">
        <v>37643</v>
      </c>
      <c r="E114" s="366">
        <v>42.8</v>
      </c>
      <c r="F114" s="454"/>
      <c r="G114" s="454"/>
    </row>
    <row r="115" spans="1:7">
      <c r="A115" s="52" t="s">
        <v>1175</v>
      </c>
      <c r="B115" s="52" t="s">
        <v>1176</v>
      </c>
      <c r="C115" s="149">
        <v>388</v>
      </c>
      <c r="D115" s="379">
        <v>56672</v>
      </c>
      <c r="E115" s="366">
        <v>6.8</v>
      </c>
      <c r="F115" s="454"/>
      <c r="G115" s="454"/>
    </row>
    <row r="116" spans="1:7">
      <c r="A116" s="52" t="s">
        <v>1177</v>
      </c>
      <c r="B116" s="52" t="s">
        <v>1178</v>
      </c>
      <c r="C116" s="149">
        <v>2305</v>
      </c>
      <c r="D116" s="379">
        <v>47859</v>
      </c>
      <c r="E116" s="366">
        <v>48.2</v>
      </c>
      <c r="F116" s="454"/>
      <c r="G116" s="454"/>
    </row>
    <row r="117" spans="1:7">
      <c r="A117" s="52" t="s">
        <v>1179</v>
      </c>
      <c r="B117" s="52" t="s">
        <v>1180</v>
      </c>
      <c r="C117" s="149">
        <v>3405</v>
      </c>
      <c r="D117" s="379">
        <v>38131</v>
      </c>
      <c r="E117" s="366">
        <v>89.3</v>
      </c>
      <c r="F117" s="454"/>
      <c r="G117" s="454"/>
    </row>
    <row r="118" spans="1:7">
      <c r="A118" s="52" t="s">
        <v>1181</v>
      </c>
      <c r="B118" s="52" t="s">
        <v>1182</v>
      </c>
      <c r="C118" s="149">
        <v>4155</v>
      </c>
      <c r="D118" s="379">
        <v>39357</v>
      </c>
      <c r="E118" s="366">
        <v>105.6</v>
      </c>
      <c r="F118" s="454"/>
      <c r="G118" s="454"/>
    </row>
    <row r="119" spans="1:7">
      <c r="A119" s="52" t="s">
        <v>1183</v>
      </c>
      <c r="B119" s="52" t="s">
        <v>1184</v>
      </c>
      <c r="C119" s="149">
        <v>3555</v>
      </c>
      <c r="D119" s="379">
        <v>40653</v>
      </c>
      <c r="E119" s="366">
        <v>87.4</v>
      </c>
      <c r="F119" s="454"/>
      <c r="G119" s="454"/>
    </row>
    <row r="120" spans="1:7">
      <c r="A120" s="52" t="s">
        <v>1185</v>
      </c>
      <c r="B120" s="52" t="s">
        <v>555</v>
      </c>
      <c r="C120" s="149">
        <v>2381</v>
      </c>
      <c r="D120" s="379">
        <v>45489</v>
      </c>
      <c r="E120" s="366">
        <v>52.3</v>
      </c>
      <c r="F120" s="454"/>
      <c r="G120" s="454"/>
    </row>
    <row r="121" spans="1:7">
      <c r="A121" s="52" t="s">
        <v>1186</v>
      </c>
      <c r="B121" s="52" t="s">
        <v>1187</v>
      </c>
      <c r="C121" s="149">
        <v>3549</v>
      </c>
      <c r="D121" s="379">
        <v>52741</v>
      </c>
      <c r="E121" s="366">
        <v>67.3</v>
      </c>
      <c r="F121" s="454"/>
      <c r="G121" s="454"/>
    </row>
    <row r="122" spans="1:7">
      <c r="A122" s="52" t="s">
        <v>1188</v>
      </c>
      <c r="B122" s="52" t="s">
        <v>1189</v>
      </c>
      <c r="C122" s="149">
        <v>2404</v>
      </c>
      <c r="D122" s="379">
        <v>39783</v>
      </c>
      <c r="E122" s="366">
        <v>60.4</v>
      </c>
      <c r="F122" s="454"/>
      <c r="G122" s="454"/>
    </row>
    <row r="123" spans="1:7">
      <c r="A123" s="52" t="s">
        <v>1190</v>
      </c>
      <c r="B123" s="52" t="s">
        <v>262</v>
      </c>
      <c r="C123" s="149">
        <v>3025</v>
      </c>
      <c r="D123" s="379">
        <v>34999</v>
      </c>
      <c r="E123" s="366">
        <v>86.4</v>
      </c>
      <c r="F123" s="454"/>
      <c r="G123" s="454"/>
    </row>
    <row r="124" spans="1:7">
      <c r="A124" s="52" t="s">
        <v>1191</v>
      </c>
      <c r="B124" s="52" t="s">
        <v>429</v>
      </c>
      <c r="C124" s="149">
        <v>3323</v>
      </c>
      <c r="D124" s="379">
        <v>45062</v>
      </c>
      <c r="E124" s="366">
        <v>73.7</v>
      </c>
      <c r="F124" s="454"/>
      <c r="G124" s="454"/>
    </row>
    <row r="125" spans="1:7">
      <c r="A125" s="52" t="s">
        <v>1192</v>
      </c>
      <c r="B125" s="52" t="s">
        <v>1193</v>
      </c>
      <c r="C125" s="149">
        <v>6578</v>
      </c>
      <c r="D125" s="379">
        <v>44157</v>
      </c>
      <c r="E125" s="366">
        <v>149</v>
      </c>
      <c r="F125" s="454"/>
      <c r="G125" s="454"/>
    </row>
    <row r="126" spans="1:7">
      <c r="A126" s="52" t="s">
        <v>1194</v>
      </c>
      <c r="B126" s="52" t="s">
        <v>1195</v>
      </c>
      <c r="C126" s="149">
        <v>4484</v>
      </c>
      <c r="D126" s="379">
        <v>42766</v>
      </c>
      <c r="E126" s="366">
        <v>104.8</v>
      </c>
      <c r="F126" s="454"/>
      <c r="G126" s="454"/>
    </row>
    <row r="127" spans="1:7">
      <c r="A127" s="52" t="s">
        <v>1196</v>
      </c>
      <c r="B127" s="52" t="s">
        <v>1197</v>
      </c>
      <c r="C127" s="149">
        <v>4069</v>
      </c>
      <c r="D127" s="379">
        <v>41669</v>
      </c>
      <c r="E127" s="366">
        <v>97.7</v>
      </c>
      <c r="F127" s="454"/>
      <c r="G127" s="454"/>
    </row>
    <row r="128" spans="1:7">
      <c r="A128" s="52" t="s">
        <v>1198</v>
      </c>
      <c r="B128" s="52" t="s">
        <v>813</v>
      </c>
      <c r="C128" s="149">
        <v>1852</v>
      </c>
      <c r="D128" s="379">
        <v>42727</v>
      </c>
      <c r="E128" s="366">
        <v>43.3</v>
      </c>
      <c r="F128" s="454"/>
      <c r="G128" s="454"/>
    </row>
    <row r="129" spans="1:7">
      <c r="A129" s="52" t="s">
        <v>1199</v>
      </c>
      <c r="B129" s="52" t="s">
        <v>1200</v>
      </c>
      <c r="C129" s="149">
        <v>3594</v>
      </c>
      <c r="D129" s="379">
        <v>45340</v>
      </c>
      <c r="E129" s="366">
        <v>79.3</v>
      </c>
      <c r="F129" s="454"/>
      <c r="G129" s="454"/>
    </row>
    <row r="130" spans="1:7">
      <c r="A130" s="52" t="s">
        <v>1201</v>
      </c>
      <c r="B130" s="52" t="s">
        <v>1202</v>
      </c>
      <c r="C130" s="149">
        <v>2110</v>
      </c>
      <c r="D130" s="379">
        <v>46885</v>
      </c>
      <c r="E130" s="366">
        <v>45</v>
      </c>
      <c r="F130" s="454"/>
      <c r="G130" s="454"/>
    </row>
    <row r="131" spans="1:7">
      <c r="A131" s="52" t="s">
        <v>1203</v>
      </c>
      <c r="B131" s="52" t="s">
        <v>1204</v>
      </c>
      <c r="C131" s="149">
        <v>1907</v>
      </c>
      <c r="D131" s="379">
        <v>53398</v>
      </c>
      <c r="E131" s="366">
        <v>35.700000000000003</v>
      </c>
      <c r="F131" s="454"/>
      <c r="G131" s="454"/>
    </row>
    <row r="132" spans="1:7">
      <c r="A132" s="52" t="s">
        <v>1205</v>
      </c>
      <c r="B132" s="52" t="s">
        <v>1206</v>
      </c>
      <c r="C132" s="149">
        <v>1520</v>
      </c>
      <c r="D132" s="379">
        <v>44727</v>
      </c>
      <c r="E132" s="366">
        <v>34</v>
      </c>
      <c r="F132" s="454"/>
      <c r="G132" s="454"/>
    </row>
    <row r="133" spans="1:7">
      <c r="A133" s="52" t="s">
        <v>1207</v>
      </c>
      <c r="B133" s="52" t="s">
        <v>1208</v>
      </c>
      <c r="C133" s="149">
        <v>3446</v>
      </c>
      <c r="D133" s="379">
        <v>40069</v>
      </c>
      <c r="E133" s="366">
        <v>86</v>
      </c>
      <c r="F133" s="454"/>
      <c r="G133" s="454"/>
    </row>
    <row r="134" spans="1:7">
      <c r="A134" s="52" t="s">
        <v>1209</v>
      </c>
      <c r="B134" s="52" t="s">
        <v>1210</v>
      </c>
      <c r="C134" s="149">
        <v>4258</v>
      </c>
      <c r="D134" s="379">
        <v>40740</v>
      </c>
      <c r="E134" s="366">
        <v>104.5</v>
      </c>
      <c r="F134" s="454"/>
      <c r="G134" s="454"/>
    </row>
    <row r="135" spans="1:7">
      <c r="A135" s="52" t="s">
        <v>1211</v>
      </c>
      <c r="B135" s="52" t="s">
        <v>750</v>
      </c>
      <c r="C135" s="149">
        <v>1803</v>
      </c>
      <c r="D135" s="379">
        <v>42486</v>
      </c>
      <c r="E135" s="366">
        <v>42.4</v>
      </c>
      <c r="F135" s="454"/>
      <c r="G135" s="454"/>
    </row>
    <row r="136" spans="1:7">
      <c r="A136" s="52" t="s">
        <v>1212</v>
      </c>
      <c r="B136" s="52" t="s">
        <v>431</v>
      </c>
      <c r="C136" s="149">
        <v>1420</v>
      </c>
      <c r="D136" s="379">
        <v>38307</v>
      </c>
      <c r="E136" s="366">
        <v>37.1</v>
      </c>
      <c r="F136" s="454"/>
      <c r="G136" s="454"/>
    </row>
    <row r="137" spans="1:7">
      <c r="A137" s="52" t="s">
        <v>1213</v>
      </c>
      <c r="B137" s="52" t="s">
        <v>1214</v>
      </c>
      <c r="C137" s="149">
        <v>5415</v>
      </c>
      <c r="D137" s="379">
        <v>37964</v>
      </c>
      <c r="E137" s="366">
        <v>142.6</v>
      </c>
      <c r="F137" s="454"/>
      <c r="G137" s="454"/>
    </row>
    <row r="138" spans="1:7">
      <c r="A138" s="52" t="s">
        <v>1215</v>
      </c>
      <c r="B138" s="52" t="s">
        <v>1216</v>
      </c>
      <c r="C138" s="149">
        <v>3080</v>
      </c>
      <c r="D138" s="379">
        <v>41882</v>
      </c>
      <c r="E138" s="366">
        <v>73.5</v>
      </c>
      <c r="F138" s="454"/>
      <c r="G138" s="454"/>
    </row>
    <row r="139" spans="1:7">
      <c r="A139" s="52" t="s">
        <v>1217</v>
      </c>
      <c r="B139" s="52" t="s">
        <v>1218</v>
      </c>
      <c r="C139" s="149">
        <v>5338</v>
      </c>
      <c r="D139" s="379">
        <v>43537</v>
      </c>
      <c r="E139" s="366">
        <v>122.6</v>
      </c>
      <c r="F139" s="454"/>
      <c r="G139" s="454"/>
    </row>
    <row r="140" spans="1:7">
      <c r="A140" s="52" t="s">
        <v>1219</v>
      </c>
      <c r="B140" s="52" t="s">
        <v>385</v>
      </c>
      <c r="C140" s="149">
        <v>1422</v>
      </c>
      <c r="D140" s="379">
        <v>34003</v>
      </c>
      <c r="E140" s="366">
        <v>41.8</v>
      </c>
      <c r="F140" s="454"/>
      <c r="G140" s="454"/>
    </row>
    <row r="141" spans="1:7">
      <c r="A141" s="52" t="s">
        <v>1220</v>
      </c>
      <c r="B141" s="52" t="s">
        <v>1221</v>
      </c>
      <c r="C141" s="149">
        <v>2786</v>
      </c>
      <c r="D141" s="379">
        <v>37689</v>
      </c>
      <c r="E141" s="366">
        <v>73.900000000000006</v>
      </c>
      <c r="F141" s="454"/>
      <c r="G141" s="454"/>
    </row>
    <row r="142" spans="1:7">
      <c r="A142" s="52" t="s">
        <v>1222</v>
      </c>
      <c r="B142" s="52" t="s">
        <v>1223</v>
      </c>
      <c r="C142" s="149">
        <v>4694</v>
      </c>
      <c r="D142" s="379">
        <v>44680</v>
      </c>
      <c r="E142" s="366">
        <v>105.1</v>
      </c>
      <c r="F142" s="454"/>
      <c r="G142" s="454"/>
    </row>
    <row r="143" spans="1:7">
      <c r="A143" s="52" t="s">
        <v>1224</v>
      </c>
      <c r="B143" s="52" t="s">
        <v>1225</v>
      </c>
      <c r="C143" s="149">
        <v>3366</v>
      </c>
      <c r="D143" s="379">
        <v>40612</v>
      </c>
      <c r="E143" s="366">
        <v>82.9</v>
      </c>
      <c r="F143" s="454"/>
      <c r="G143" s="454"/>
    </row>
    <row r="144" spans="1:7">
      <c r="A144" s="52" t="s">
        <v>1226</v>
      </c>
      <c r="B144" s="52" t="s">
        <v>1227</v>
      </c>
      <c r="C144" s="149">
        <v>4672</v>
      </c>
      <c r="D144" s="379">
        <v>44497</v>
      </c>
      <c r="E144" s="366">
        <v>105</v>
      </c>
      <c r="F144" s="454"/>
      <c r="G144" s="454"/>
    </row>
    <row r="145" spans="1:7">
      <c r="A145" s="52" t="s">
        <v>1228</v>
      </c>
      <c r="B145" s="52" t="s">
        <v>1229</v>
      </c>
      <c r="C145" s="149">
        <v>6157</v>
      </c>
      <c r="D145" s="379">
        <v>41378</v>
      </c>
      <c r="E145" s="366">
        <v>148.80000000000001</v>
      </c>
      <c r="F145" s="454"/>
      <c r="G145" s="454"/>
    </row>
    <row r="146" spans="1:7">
      <c r="A146" s="52" t="s">
        <v>1230</v>
      </c>
      <c r="B146" s="52" t="s">
        <v>752</v>
      </c>
      <c r="C146" s="149">
        <v>2359</v>
      </c>
      <c r="D146" s="379">
        <v>42260</v>
      </c>
      <c r="E146" s="366">
        <v>55.8</v>
      </c>
      <c r="F146" s="454"/>
      <c r="G146" s="454"/>
    </row>
    <row r="147" spans="1:7">
      <c r="A147" s="52" t="s">
        <v>1231</v>
      </c>
      <c r="B147" s="52" t="s">
        <v>1232</v>
      </c>
      <c r="C147" s="149">
        <v>3471</v>
      </c>
      <c r="D147" s="379">
        <v>33135</v>
      </c>
      <c r="E147" s="366">
        <v>104.8</v>
      </c>
      <c r="F147" s="454"/>
      <c r="G147" s="454"/>
    </row>
    <row r="148" spans="1:7">
      <c r="A148" s="52" t="s">
        <v>1233</v>
      </c>
      <c r="B148" s="52" t="s">
        <v>1234</v>
      </c>
      <c r="C148" s="149">
        <v>2943</v>
      </c>
      <c r="D148" s="379">
        <v>33142</v>
      </c>
      <c r="E148" s="366">
        <v>88.8</v>
      </c>
      <c r="F148" s="454"/>
      <c r="G148" s="454"/>
    </row>
    <row r="149" spans="1:7">
      <c r="A149" s="52" t="s">
        <v>1235</v>
      </c>
      <c r="B149" s="52" t="s">
        <v>1236</v>
      </c>
      <c r="C149" s="149">
        <v>1463</v>
      </c>
      <c r="D149" s="379">
        <v>46444</v>
      </c>
      <c r="E149" s="366">
        <v>31.5</v>
      </c>
      <c r="F149" s="454"/>
      <c r="G149" s="454"/>
    </row>
    <row r="150" spans="1:7">
      <c r="A150" s="52" t="s">
        <v>1237</v>
      </c>
      <c r="B150" s="52" t="s">
        <v>1238</v>
      </c>
      <c r="C150" s="149">
        <v>1637</v>
      </c>
      <c r="D150" s="379">
        <v>48939</v>
      </c>
      <c r="E150" s="366">
        <v>33.4</v>
      </c>
      <c r="F150" s="454"/>
      <c r="G150" s="454"/>
    </row>
    <row r="151" spans="1:7">
      <c r="A151" s="52" t="s">
        <v>1239</v>
      </c>
      <c r="B151" s="52" t="s">
        <v>1240</v>
      </c>
      <c r="C151" s="149">
        <v>4561</v>
      </c>
      <c r="D151" s="379">
        <v>43710</v>
      </c>
      <c r="E151" s="366">
        <v>104.3</v>
      </c>
      <c r="F151" s="454"/>
      <c r="G151" s="454"/>
    </row>
    <row r="152" spans="1:7">
      <c r="A152" s="52" t="s">
        <v>1241</v>
      </c>
      <c r="B152" s="52" t="s">
        <v>1242</v>
      </c>
      <c r="C152" s="149">
        <v>2470</v>
      </c>
      <c r="D152" s="379">
        <v>31433</v>
      </c>
      <c r="E152" s="366">
        <v>78.599999999999994</v>
      </c>
      <c r="F152" s="454"/>
      <c r="G152" s="454"/>
    </row>
    <row r="153" spans="1:7">
      <c r="A153" s="52" t="s">
        <v>1243</v>
      </c>
      <c r="B153" s="52" t="s">
        <v>1244</v>
      </c>
      <c r="C153" s="149">
        <v>4230</v>
      </c>
      <c r="D153" s="379">
        <v>38332</v>
      </c>
      <c r="E153" s="366">
        <v>110.4</v>
      </c>
      <c r="F153" s="454"/>
      <c r="G153" s="454"/>
    </row>
    <row r="154" spans="1:7">
      <c r="A154" s="52" t="s">
        <v>1245</v>
      </c>
      <c r="B154" s="52" t="s">
        <v>834</v>
      </c>
      <c r="C154" s="149">
        <v>2009</v>
      </c>
      <c r="D154" s="379">
        <v>42571</v>
      </c>
      <c r="E154" s="366">
        <v>47.2</v>
      </c>
      <c r="F154" s="454"/>
      <c r="G154" s="454"/>
    </row>
    <row r="155" spans="1:7">
      <c r="A155" s="52" t="s">
        <v>1246</v>
      </c>
      <c r="B155" s="52" t="s">
        <v>1247</v>
      </c>
      <c r="C155" s="149">
        <v>4815</v>
      </c>
      <c r="D155" s="379">
        <v>46009</v>
      </c>
      <c r="E155" s="366">
        <v>104.7</v>
      </c>
      <c r="F155" s="454"/>
      <c r="G155" s="454"/>
    </row>
    <row r="156" spans="1:7">
      <c r="A156" s="52" t="s">
        <v>1248</v>
      </c>
      <c r="B156" s="52" t="s">
        <v>724</v>
      </c>
      <c r="C156" s="149">
        <v>1808</v>
      </c>
      <c r="D156" s="379">
        <v>38897</v>
      </c>
      <c r="E156" s="366">
        <v>46.5</v>
      </c>
      <c r="F156" s="454"/>
      <c r="G156" s="454"/>
    </row>
    <row r="157" spans="1:7">
      <c r="A157" s="52" t="s">
        <v>1249</v>
      </c>
      <c r="B157" s="52" t="s">
        <v>1250</v>
      </c>
      <c r="C157" s="149">
        <v>1861</v>
      </c>
      <c r="D157" s="379">
        <v>42399</v>
      </c>
      <c r="E157" s="366">
        <v>43.9</v>
      </c>
      <c r="F157" s="454"/>
      <c r="G157" s="454"/>
    </row>
    <row r="158" spans="1:7">
      <c r="A158" s="52" t="s">
        <v>1251</v>
      </c>
      <c r="B158" s="52" t="s">
        <v>1252</v>
      </c>
      <c r="C158" s="149">
        <v>2405</v>
      </c>
      <c r="D158" s="379">
        <v>41852</v>
      </c>
      <c r="E158" s="366">
        <v>57.5</v>
      </c>
      <c r="F158" s="454"/>
      <c r="G158" s="454"/>
    </row>
    <row r="159" spans="1:7">
      <c r="A159" s="52" t="s">
        <v>1253</v>
      </c>
      <c r="B159" s="52" t="s">
        <v>1254</v>
      </c>
      <c r="C159" s="149">
        <v>4466</v>
      </c>
      <c r="D159" s="379">
        <v>43945</v>
      </c>
      <c r="E159" s="366">
        <v>101.6</v>
      </c>
      <c r="F159" s="454"/>
      <c r="G159" s="454"/>
    </row>
    <row r="160" spans="1:7">
      <c r="A160" s="52" t="s">
        <v>1255</v>
      </c>
      <c r="B160" s="52" t="s">
        <v>710</v>
      </c>
      <c r="C160" s="149">
        <v>2648</v>
      </c>
      <c r="D160" s="379">
        <v>45012</v>
      </c>
      <c r="E160" s="366">
        <v>58.8</v>
      </c>
      <c r="F160" s="454"/>
      <c r="G160" s="454"/>
    </row>
    <row r="161" spans="1:7">
      <c r="A161" s="52" t="s">
        <v>1256</v>
      </c>
      <c r="B161" s="52" t="s">
        <v>726</v>
      </c>
      <c r="C161" s="149">
        <v>2393</v>
      </c>
      <c r="D161" s="379">
        <v>43281</v>
      </c>
      <c r="E161" s="366">
        <v>55.3</v>
      </c>
      <c r="F161" s="454"/>
      <c r="G161" s="454"/>
    </row>
    <row r="162" spans="1:7">
      <c r="A162" s="52" t="s">
        <v>1257</v>
      </c>
      <c r="B162" s="52" t="s">
        <v>1258</v>
      </c>
      <c r="C162" s="149">
        <v>2618</v>
      </c>
      <c r="D162" s="379">
        <v>40504</v>
      </c>
      <c r="E162" s="366">
        <v>64.599999999999994</v>
      </c>
      <c r="F162" s="454"/>
      <c r="G162" s="454"/>
    </row>
    <row r="163" spans="1:7">
      <c r="A163" s="52" t="s">
        <v>1259</v>
      </c>
      <c r="B163" s="52" t="s">
        <v>1260</v>
      </c>
      <c r="C163" s="149">
        <v>2951</v>
      </c>
      <c r="D163" s="379">
        <v>41506</v>
      </c>
      <c r="E163" s="366">
        <v>71.099999999999994</v>
      </c>
      <c r="F163" s="454"/>
      <c r="G163" s="454"/>
    </row>
    <row r="164" spans="1:7">
      <c r="A164" s="52" t="s">
        <v>1261</v>
      </c>
      <c r="B164" s="52" t="s">
        <v>1262</v>
      </c>
      <c r="C164" s="149">
        <v>2669</v>
      </c>
      <c r="D164" s="379">
        <v>32934</v>
      </c>
      <c r="E164" s="366">
        <v>81</v>
      </c>
      <c r="F164" s="454"/>
      <c r="G164" s="454"/>
    </row>
    <row r="165" spans="1:7">
      <c r="A165" s="52" t="s">
        <v>1263</v>
      </c>
      <c r="B165" s="52" t="s">
        <v>1264</v>
      </c>
      <c r="C165" s="149">
        <v>2613</v>
      </c>
      <c r="D165" s="379">
        <v>42308</v>
      </c>
      <c r="E165" s="366">
        <v>61.8</v>
      </c>
      <c r="F165" s="454"/>
      <c r="G165" s="454"/>
    </row>
    <row r="166" spans="1:7">
      <c r="A166" s="52" t="s">
        <v>1265</v>
      </c>
      <c r="B166" s="52" t="s">
        <v>1266</v>
      </c>
      <c r="C166" s="149">
        <v>1348</v>
      </c>
      <c r="D166" s="379">
        <v>35884</v>
      </c>
      <c r="E166" s="366">
        <v>37.6</v>
      </c>
      <c r="F166" s="454"/>
      <c r="G166" s="454"/>
    </row>
    <row r="167" spans="1:7">
      <c r="A167" s="52" t="s">
        <v>1267</v>
      </c>
      <c r="B167" s="52" t="s">
        <v>1268</v>
      </c>
      <c r="C167" s="149">
        <v>3067</v>
      </c>
      <c r="D167" s="379">
        <v>40231</v>
      </c>
      <c r="E167" s="366">
        <v>76.2</v>
      </c>
      <c r="F167" s="454"/>
      <c r="G167" s="454"/>
    </row>
    <row r="168" spans="1:7">
      <c r="A168" s="52" t="s">
        <v>1269</v>
      </c>
      <c r="B168" s="52" t="s">
        <v>1270</v>
      </c>
      <c r="C168" s="149">
        <v>1434</v>
      </c>
      <c r="D168" s="379">
        <v>38179</v>
      </c>
      <c r="E168" s="366">
        <v>37.6</v>
      </c>
      <c r="F168" s="454"/>
      <c r="G168" s="454"/>
    </row>
    <row r="169" spans="1:7">
      <c r="A169" s="52" t="s">
        <v>1271</v>
      </c>
      <c r="B169" s="52" t="s">
        <v>557</v>
      </c>
      <c r="C169" s="149">
        <v>2174</v>
      </c>
      <c r="D169" s="379">
        <v>39751</v>
      </c>
      <c r="E169" s="366">
        <v>54.7</v>
      </c>
      <c r="F169" s="454"/>
      <c r="G169" s="454"/>
    </row>
    <row r="170" spans="1:7">
      <c r="A170" s="52" t="s">
        <v>1272</v>
      </c>
      <c r="B170" s="52" t="s">
        <v>785</v>
      </c>
      <c r="C170" s="149">
        <v>1306</v>
      </c>
      <c r="D170" s="379">
        <v>41434</v>
      </c>
      <c r="E170" s="366">
        <v>31.5</v>
      </c>
      <c r="F170" s="454"/>
      <c r="G170" s="454"/>
    </row>
    <row r="171" spans="1:7">
      <c r="A171" s="52" t="s">
        <v>1273</v>
      </c>
      <c r="B171" s="52" t="s">
        <v>387</v>
      </c>
      <c r="C171" s="149">
        <v>2453</v>
      </c>
      <c r="D171" s="379">
        <v>41013</v>
      </c>
      <c r="E171" s="366">
        <v>59.8</v>
      </c>
      <c r="F171" s="454"/>
      <c r="G171" s="454"/>
    </row>
    <row r="172" spans="1:7">
      <c r="A172" s="52" t="s">
        <v>1274</v>
      </c>
      <c r="B172" s="52" t="s">
        <v>1275</v>
      </c>
      <c r="C172" s="149">
        <v>2369</v>
      </c>
      <c r="D172" s="379">
        <v>41619</v>
      </c>
      <c r="E172" s="366">
        <v>56.9</v>
      </c>
      <c r="F172" s="454"/>
      <c r="G172" s="454"/>
    </row>
    <row r="173" spans="1:7">
      <c r="A173" s="52" t="s">
        <v>1276</v>
      </c>
      <c r="B173" s="52" t="s">
        <v>1277</v>
      </c>
      <c r="C173" s="149">
        <v>1515</v>
      </c>
      <c r="D173" s="379">
        <v>43691</v>
      </c>
      <c r="E173" s="366">
        <v>34.700000000000003</v>
      </c>
      <c r="F173" s="454"/>
      <c r="G173" s="454"/>
    </row>
    <row r="174" spans="1:7">
      <c r="A174" s="52" t="s">
        <v>1278</v>
      </c>
      <c r="B174" s="52" t="s">
        <v>836</v>
      </c>
      <c r="C174" s="149">
        <v>2305</v>
      </c>
      <c r="D174" s="379">
        <v>43900</v>
      </c>
      <c r="E174" s="366">
        <v>52.5</v>
      </c>
      <c r="F174" s="454"/>
      <c r="G174" s="454"/>
    </row>
    <row r="175" spans="1:7">
      <c r="A175" s="52" t="s">
        <v>1279</v>
      </c>
      <c r="B175" s="52" t="s">
        <v>728</v>
      </c>
      <c r="C175" s="149">
        <v>2318</v>
      </c>
      <c r="D175" s="379">
        <v>40548</v>
      </c>
      <c r="E175" s="366">
        <v>57.2</v>
      </c>
      <c r="F175" s="454"/>
      <c r="G175" s="454"/>
    </row>
    <row r="176" spans="1:7">
      <c r="A176" s="52" t="s">
        <v>1280</v>
      </c>
      <c r="B176" s="52" t="s">
        <v>1281</v>
      </c>
      <c r="C176" s="149">
        <v>1646</v>
      </c>
      <c r="D176" s="379">
        <v>37820</v>
      </c>
      <c r="E176" s="366">
        <v>43.5</v>
      </c>
      <c r="F176" s="454"/>
      <c r="G176" s="454"/>
    </row>
    <row r="177" spans="1:7">
      <c r="A177" s="52" t="s">
        <v>1282</v>
      </c>
      <c r="B177" s="52" t="s">
        <v>1283</v>
      </c>
      <c r="C177" s="149">
        <v>2921</v>
      </c>
      <c r="D177" s="379">
        <v>43819</v>
      </c>
      <c r="E177" s="366">
        <v>66.7</v>
      </c>
      <c r="F177" s="454"/>
      <c r="G177" s="454"/>
    </row>
    <row r="178" spans="1:7">
      <c r="A178" s="52" t="s">
        <v>1284</v>
      </c>
      <c r="B178" s="52" t="s">
        <v>1285</v>
      </c>
      <c r="C178" s="149">
        <v>2496</v>
      </c>
      <c r="D178" s="379">
        <v>38067</v>
      </c>
      <c r="E178" s="366">
        <v>65.599999999999994</v>
      </c>
      <c r="F178" s="454"/>
      <c r="G178" s="454"/>
    </row>
    <row r="179" spans="1:7">
      <c r="A179" s="52" t="s">
        <v>1286</v>
      </c>
      <c r="B179" s="52" t="s">
        <v>1287</v>
      </c>
      <c r="C179" s="149">
        <v>1592</v>
      </c>
      <c r="D179" s="379">
        <v>46640</v>
      </c>
      <c r="E179" s="366">
        <v>34.1</v>
      </c>
      <c r="F179" s="454"/>
      <c r="G179" s="454"/>
    </row>
    <row r="180" spans="1:7">
      <c r="A180" s="52" t="s">
        <v>1288</v>
      </c>
      <c r="B180" s="52" t="s">
        <v>1289</v>
      </c>
      <c r="C180" s="149">
        <v>3287</v>
      </c>
      <c r="D180" s="379">
        <v>49389</v>
      </c>
      <c r="E180" s="366">
        <v>66.599999999999994</v>
      </c>
      <c r="F180" s="454"/>
      <c r="G180" s="454"/>
    </row>
    <row r="181" spans="1:7">
      <c r="A181" s="52" t="s">
        <v>1290</v>
      </c>
      <c r="B181" s="52" t="s">
        <v>859</v>
      </c>
      <c r="C181" s="149">
        <v>2672</v>
      </c>
      <c r="D181" s="379">
        <v>35858</v>
      </c>
      <c r="E181" s="366">
        <v>74.5</v>
      </c>
      <c r="F181" s="454"/>
      <c r="G181" s="454"/>
    </row>
    <row r="182" spans="1:7">
      <c r="A182" s="52" t="s">
        <v>1291</v>
      </c>
      <c r="B182" s="52" t="s">
        <v>296</v>
      </c>
      <c r="C182" s="149">
        <v>4096</v>
      </c>
      <c r="D182" s="379">
        <v>37288</v>
      </c>
      <c r="E182" s="366">
        <v>109.8</v>
      </c>
      <c r="F182" s="454"/>
      <c r="G182" s="454"/>
    </row>
    <row r="183" spans="1:7">
      <c r="A183" s="52" t="s">
        <v>1292</v>
      </c>
      <c r="B183" s="52" t="s">
        <v>1293</v>
      </c>
      <c r="C183" s="149">
        <v>2391</v>
      </c>
      <c r="D183" s="379">
        <v>39490</v>
      </c>
      <c r="E183" s="366">
        <v>60.5</v>
      </c>
      <c r="F183" s="454"/>
      <c r="G183" s="454"/>
    </row>
    <row r="184" spans="1:7">
      <c r="A184" s="52" t="s">
        <v>1294</v>
      </c>
      <c r="B184" s="52" t="s">
        <v>1295</v>
      </c>
      <c r="C184" s="149">
        <v>4735</v>
      </c>
      <c r="D184" s="379">
        <v>42669</v>
      </c>
      <c r="E184" s="366">
        <v>111</v>
      </c>
      <c r="F184" s="454"/>
      <c r="G184" s="454"/>
    </row>
    <row r="185" spans="1:7">
      <c r="A185" s="52" t="s">
        <v>1296</v>
      </c>
      <c r="B185" s="52" t="s">
        <v>237</v>
      </c>
      <c r="C185" s="149">
        <v>5473</v>
      </c>
      <c r="D185" s="379">
        <v>42712</v>
      </c>
      <c r="E185" s="366">
        <v>128.1</v>
      </c>
      <c r="F185" s="454"/>
      <c r="G185" s="454"/>
    </row>
    <row r="186" spans="1:7">
      <c r="A186" s="52" t="s">
        <v>1297</v>
      </c>
      <c r="B186" s="52" t="s">
        <v>451</v>
      </c>
      <c r="C186" s="149">
        <v>3261</v>
      </c>
      <c r="D186" s="379">
        <v>40286</v>
      </c>
      <c r="E186" s="366">
        <v>80.900000000000006</v>
      </c>
      <c r="F186" s="454"/>
      <c r="G186" s="454"/>
    </row>
    <row r="187" spans="1:7">
      <c r="A187" s="52" t="s">
        <v>1298</v>
      </c>
      <c r="B187" s="52" t="s">
        <v>1299</v>
      </c>
      <c r="C187" s="149">
        <v>2424</v>
      </c>
      <c r="D187" s="379">
        <v>39657</v>
      </c>
      <c r="E187" s="366">
        <v>61.1</v>
      </c>
      <c r="F187" s="454"/>
      <c r="G187" s="454"/>
    </row>
    <row r="188" spans="1:7">
      <c r="A188" s="52" t="s">
        <v>1300</v>
      </c>
      <c r="B188" s="52" t="s">
        <v>861</v>
      </c>
      <c r="C188" s="149">
        <v>3929</v>
      </c>
      <c r="D188" s="379">
        <v>46444</v>
      </c>
      <c r="E188" s="366">
        <v>84.6</v>
      </c>
      <c r="F188" s="454"/>
      <c r="G188" s="454"/>
    </row>
    <row r="189" spans="1:7">
      <c r="A189" s="52" t="s">
        <v>1301</v>
      </c>
      <c r="B189" s="52" t="s">
        <v>730</v>
      </c>
      <c r="C189" s="149">
        <v>2915</v>
      </c>
      <c r="D189" s="379">
        <v>41461</v>
      </c>
      <c r="E189" s="366">
        <v>70.3</v>
      </c>
      <c r="F189" s="454"/>
      <c r="G189" s="454"/>
    </row>
    <row r="190" spans="1:7">
      <c r="A190" s="52" t="s">
        <v>1302</v>
      </c>
      <c r="B190" s="52" t="s">
        <v>1303</v>
      </c>
      <c r="C190" s="149">
        <v>2401</v>
      </c>
      <c r="D190" s="379">
        <v>44858</v>
      </c>
      <c r="E190" s="366">
        <v>53.5</v>
      </c>
      <c r="F190" s="454"/>
      <c r="G190" s="454"/>
    </row>
    <row r="191" spans="1:7">
      <c r="A191" s="52" t="s">
        <v>1304</v>
      </c>
      <c r="B191" s="52" t="s">
        <v>754</v>
      </c>
      <c r="C191" s="149">
        <v>2187</v>
      </c>
      <c r="D191" s="379">
        <v>40431</v>
      </c>
      <c r="E191" s="366">
        <v>54.1</v>
      </c>
      <c r="F191" s="454"/>
      <c r="G191" s="454"/>
    </row>
    <row r="192" spans="1:7">
      <c r="A192" s="52" t="s">
        <v>1305</v>
      </c>
      <c r="B192" s="52" t="s">
        <v>1306</v>
      </c>
      <c r="C192" s="149">
        <v>4082</v>
      </c>
      <c r="D192" s="379">
        <v>38612</v>
      </c>
      <c r="E192" s="366">
        <v>105.7</v>
      </c>
      <c r="F192" s="454"/>
      <c r="G192" s="454"/>
    </row>
    <row r="193" spans="1:7">
      <c r="A193" s="52" t="s">
        <v>1307</v>
      </c>
      <c r="B193" s="52" t="s">
        <v>594</v>
      </c>
      <c r="C193" s="149">
        <v>3058</v>
      </c>
      <c r="D193" s="379">
        <v>42079</v>
      </c>
      <c r="E193" s="366">
        <v>72.7</v>
      </c>
      <c r="F193" s="454"/>
      <c r="G193" s="454"/>
    </row>
    <row r="194" spans="1:7">
      <c r="A194" s="52" t="s">
        <v>1308</v>
      </c>
      <c r="B194" s="52" t="s">
        <v>1309</v>
      </c>
      <c r="C194" s="149">
        <v>1640</v>
      </c>
      <c r="D194" s="379">
        <v>46358</v>
      </c>
      <c r="E194" s="366">
        <v>35.4</v>
      </c>
      <c r="F194" s="454"/>
      <c r="G194" s="454"/>
    </row>
    <row r="195" spans="1:7">
      <c r="A195" s="52" t="s">
        <v>1310</v>
      </c>
      <c r="B195" s="52" t="s">
        <v>787</v>
      </c>
      <c r="C195" s="149">
        <v>1545</v>
      </c>
      <c r="D195" s="379">
        <v>41361</v>
      </c>
      <c r="E195" s="366">
        <v>37.4</v>
      </c>
      <c r="F195" s="454"/>
      <c r="G195" s="454"/>
    </row>
    <row r="196" spans="1:7">
      <c r="A196" s="52" t="s">
        <v>1311</v>
      </c>
      <c r="B196" s="52" t="s">
        <v>1312</v>
      </c>
      <c r="C196" s="149">
        <v>2397</v>
      </c>
      <c r="D196" s="379">
        <v>50948</v>
      </c>
      <c r="E196" s="366">
        <v>47</v>
      </c>
      <c r="F196" s="454"/>
      <c r="G196" s="454"/>
    </row>
    <row r="197" spans="1:7">
      <c r="A197" s="52" t="s">
        <v>1313</v>
      </c>
      <c r="B197" s="52" t="s">
        <v>1314</v>
      </c>
      <c r="C197" s="149">
        <v>2525</v>
      </c>
      <c r="D197" s="379">
        <v>50742</v>
      </c>
      <c r="E197" s="366">
        <v>49.8</v>
      </c>
      <c r="F197" s="454"/>
      <c r="G197" s="454"/>
    </row>
    <row r="198" spans="1:7">
      <c r="A198" s="52" t="s">
        <v>1315</v>
      </c>
      <c r="B198" s="52" t="s">
        <v>1316</v>
      </c>
      <c r="C198" s="149">
        <v>3479</v>
      </c>
      <c r="D198" s="379">
        <v>36549</v>
      </c>
      <c r="E198" s="366">
        <v>95.2</v>
      </c>
      <c r="F198" s="454"/>
      <c r="G198" s="454"/>
    </row>
    <row r="199" spans="1:7">
      <c r="A199" s="52" t="s">
        <v>1317</v>
      </c>
      <c r="B199" s="52" t="s">
        <v>1318</v>
      </c>
      <c r="C199" s="149">
        <v>6637</v>
      </c>
      <c r="D199" s="379">
        <v>42798</v>
      </c>
      <c r="E199" s="366">
        <v>155.1</v>
      </c>
      <c r="F199" s="454"/>
      <c r="G199" s="454"/>
    </row>
    <row r="200" spans="1:7">
      <c r="A200" s="52" t="s">
        <v>1319</v>
      </c>
      <c r="B200" s="52" t="s">
        <v>1320</v>
      </c>
      <c r="C200" s="149">
        <v>1966</v>
      </c>
      <c r="D200" s="379">
        <v>36912</v>
      </c>
      <c r="E200" s="366">
        <v>53.3</v>
      </c>
      <c r="F200" s="454"/>
      <c r="G200" s="454"/>
    </row>
    <row r="201" spans="1:7">
      <c r="A201" s="52" t="s">
        <v>1321</v>
      </c>
      <c r="B201" s="52" t="s">
        <v>1322</v>
      </c>
      <c r="C201" s="149">
        <v>5654</v>
      </c>
      <c r="D201" s="379">
        <v>40755</v>
      </c>
      <c r="E201" s="366">
        <v>138.69999999999999</v>
      </c>
      <c r="F201" s="454"/>
      <c r="G201" s="454"/>
    </row>
    <row r="202" spans="1:7">
      <c r="A202" s="52" t="s">
        <v>1323</v>
      </c>
      <c r="B202" s="52" t="s">
        <v>1324</v>
      </c>
      <c r="C202" s="149">
        <v>1389</v>
      </c>
      <c r="D202" s="379">
        <v>52319</v>
      </c>
      <c r="E202" s="366">
        <v>26.5</v>
      </c>
      <c r="F202" s="454"/>
      <c r="G202" s="454"/>
    </row>
    <row r="203" spans="1:7">
      <c r="A203" s="52" t="s">
        <v>1325</v>
      </c>
      <c r="B203" s="52" t="s">
        <v>1326</v>
      </c>
      <c r="C203" s="149">
        <v>1734</v>
      </c>
      <c r="D203" s="379">
        <v>58341</v>
      </c>
      <c r="E203" s="366">
        <v>29.7</v>
      </c>
      <c r="F203" s="454"/>
      <c r="G203" s="454"/>
    </row>
    <row r="204" spans="1:7">
      <c r="A204" s="52" t="s">
        <v>1327</v>
      </c>
      <c r="B204" s="52" t="s">
        <v>401</v>
      </c>
      <c r="C204" s="149">
        <v>3411</v>
      </c>
      <c r="D204" s="379">
        <v>39736</v>
      </c>
      <c r="E204" s="366">
        <v>85.8</v>
      </c>
      <c r="F204" s="454"/>
      <c r="G204" s="454"/>
    </row>
    <row r="205" spans="1:7">
      <c r="A205" s="52" t="s">
        <v>1328</v>
      </c>
      <c r="B205" s="52" t="s">
        <v>559</v>
      </c>
      <c r="C205" s="149">
        <v>2909</v>
      </c>
      <c r="D205" s="379">
        <v>38878</v>
      </c>
      <c r="E205" s="366">
        <v>74.8</v>
      </c>
      <c r="F205" s="454"/>
      <c r="G205" s="454"/>
    </row>
    <row r="206" spans="1:7">
      <c r="A206" s="52" t="s">
        <v>1329</v>
      </c>
      <c r="B206" s="52" t="s">
        <v>1330</v>
      </c>
      <c r="C206" s="149">
        <v>2516</v>
      </c>
      <c r="D206" s="379">
        <v>44001</v>
      </c>
      <c r="E206" s="366">
        <v>57.2</v>
      </c>
      <c r="F206" s="454"/>
      <c r="G206" s="454"/>
    </row>
    <row r="207" spans="1:7">
      <c r="A207" s="52" t="s">
        <v>1331</v>
      </c>
      <c r="B207" s="52" t="s">
        <v>1332</v>
      </c>
      <c r="C207" s="149">
        <v>1803</v>
      </c>
      <c r="D207" s="379">
        <v>35102</v>
      </c>
      <c r="E207" s="366">
        <v>51.4</v>
      </c>
      <c r="F207" s="454"/>
      <c r="G207" s="454"/>
    </row>
    <row r="208" spans="1:7">
      <c r="A208" s="52" t="s">
        <v>1333</v>
      </c>
      <c r="B208" s="52" t="s">
        <v>1334</v>
      </c>
      <c r="C208" s="149">
        <v>1033</v>
      </c>
      <c r="D208" s="379">
        <v>37129</v>
      </c>
      <c r="E208" s="366">
        <v>27.8</v>
      </c>
      <c r="F208" s="454"/>
      <c r="G208" s="454"/>
    </row>
    <row r="209" spans="1:7">
      <c r="A209" s="52" t="s">
        <v>1335</v>
      </c>
      <c r="B209" s="52" t="s">
        <v>1336</v>
      </c>
      <c r="C209" s="149">
        <v>5933</v>
      </c>
      <c r="D209" s="379">
        <v>40434</v>
      </c>
      <c r="E209" s="366">
        <v>146.69999999999999</v>
      </c>
      <c r="F209" s="454"/>
      <c r="G209" s="454"/>
    </row>
    <row r="210" spans="1:7">
      <c r="A210" s="52" t="s">
        <v>1337</v>
      </c>
      <c r="B210" s="52" t="s">
        <v>1338</v>
      </c>
      <c r="C210" s="149">
        <v>1878</v>
      </c>
      <c r="D210" s="379">
        <v>38128</v>
      </c>
      <c r="E210" s="366">
        <v>49.3</v>
      </c>
      <c r="F210" s="454"/>
      <c r="G210" s="454"/>
    </row>
    <row r="211" spans="1:7">
      <c r="A211" s="52" t="s">
        <v>1339</v>
      </c>
      <c r="B211" s="52" t="s">
        <v>1340</v>
      </c>
      <c r="C211" s="149">
        <v>2811</v>
      </c>
      <c r="D211" s="379">
        <v>49289</v>
      </c>
      <c r="E211" s="366">
        <v>57</v>
      </c>
      <c r="F211" s="454"/>
      <c r="G211" s="454"/>
    </row>
    <row r="212" spans="1:7">
      <c r="A212" s="52" t="s">
        <v>1341</v>
      </c>
      <c r="B212" s="52" t="s">
        <v>734</v>
      </c>
      <c r="C212" s="149">
        <v>3558</v>
      </c>
      <c r="D212" s="379">
        <v>38976</v>
      </c>
      <c r="E212" s="366">
        <v>91.3</v>
      </c>
      <c r="F212" s="454"/>
      <c r="G212" s="454"/>
    </row>
    <row r="213" spans="1:7">
      <c r="A213" s="52" t="s">
        <v>1342</v>
      </c>
      <c r="B213" s="52" t="s">
        <v>1343</v>
      </c>
      <c r="C213" s="149">
        <v>3603</v>
      </c>
      <c r="D213" s="379">
        <v>37412</v>
      </c>
      <c r="E213" s="366">
        <v>96.3</v>
      </c>
      <c r="F213" s="454"/>
      <c r="G213" s="454"/>
    </row>
    <row r="214" spans="1:7">
      <c r="A214" s="52" t="s">
        <v>1344</v>
      </c>
      <c r="B214" s="52" t="s">
        <v>1345</v>
      </c>
      <c r="C214" s="149">
        <v>2856</v>
      </c>
      <c r="D214" s="379">
        <v>34098</v>
      </c>
      <c r="E214" s="366">
        <v>83.8</v>
      </c>
      <c r="F214" s="454"/>
      <c r="G214" s="454"/>
    </row>
    <row r="215" spans="1:7">
      <c r="A215" s="52" t="s">
        <v>1346</v>
      </c>
      <c r="B215" s="52" t="s">
        <v>1347</v>
      </c>
      <c r="C215" s="149">
        <v>2019</v>
      </c>
      <c r="D215" s="379">
        <v>41134</v>
      </c>
      <c r="E215" s="366">
        <v>49.1</v>
      </c>
      <c r="F215" s="454"/>
      <c r="G215" s="454"/>
    </row>
    <row r="216" spans="1:7">
      <c r="A216" s="52" t="s">
        <v>1348</v>
      </c>
      <c r="B216" s="52" t="s">
        <v>1349</v>
      </c>
      <c r="C216" s="149">
        <v>3478</v>
      </c>
      <c r="D216" s="379">
        <v>40115</v>
      </c>
      <c r="E216" s="366">
        <v>86.7</v>
      </c>
      <c r="F216" s="454"/>
      <c r="G216" s="454"/>
    </row>
    <row r="217" spans="1:7">
      <c r="A217" s="52" t="s">
        <v>1350</v>
      </c>
      <c r="B217" s="52" t="s">
        <v>1351</v>
      </c>
      <c r="C217" s="149">
        <v>2058</v>
      </c>
      <c r="D217" s="379">
        <v>44912</v>
      </c>
      <c r="E217" s="366">
        <v>45.8</v>
      </c>
      <c r="F217" s="454"/>
      <c r="G217" s="454"/>
    </row>
    <row r="218" spans="1:7">
      <c r="A218" s="52" t="s">
        <v>1352</v>
      </c>
      <c r="B218" s="52" t="s">
        <v>1353</v>
      </c>
      <c r="C218" s="149">
        <v>1165</v>
      </c>
      <c r="D218" s="379">
        <v>39256</v>
      </c>
      <c r="E218" s="366">
        <v>29.7</v>
      </c>
      <c r="F218" s="454"/>
      <c r="G218" s="454"/>
    </row>
    <row r="219" spans="1:7">
      <c r="A219" s="52" t="s">
        <v>1354</v>
      </c>
      <c r="B219" s="52" t="s">
        <v>1355</v>
      </c>
      <c r="C219" s="149">
        <v>2144</v>
      </c>
      <c r="D219" s="379">
        <v>41731</v>
      </c>
      <c r="E219" s="366">
        <v>51.4</v>
      </c>
      <c r="F219" s="454"/>
      <c r="G219" s="454"/>
    </row>
    <row r="220" spans="1:7">
      <c r="A220" s="52" t="s">
        <v>1356</v>
      </c>
      <c r="B220" s="52" t="s">
        <v>1357</v>
      </c>
      <c r="C220" s="149">
        <v>1683</v>
      </c>
      <c r="D220" s="379">
        <v>44188</v>
      </c>
      <c r="E220" s="366">
        <v>38.1</v>
      </c>
      <c r="F220" s="454"/>
      <c r="G220" s="454"/>
    </row>
    <row r="221" spans="1:7">
      <c r="A221" s="52" t="s">
        <v>1358</v>
      </c>
      <c r="B221" s="52" t="s">
        <v>575</v>
      </c>
      <c r="C221" s="149">
        <v>1723</v>
      </c>
      <c r="D221" s="379">
        <v>39778</v>
      </c>
      <c r="E221" s="366">
        <v>43.3</v>
      </c>
      <c r="F221" s="454"/>
      <c r="G221" s="454"/>
    </row>
    <row r="222" spans="1:7">
      <c r="A222" s="52" t="s">
        <v>1359</v>
      </c>
      <c r="B222" s="52" t="s">
        <v>1360</v>
      </c>
      <c r="C222" s="149">
        <v>2471</v>
      </c>
      <c r="D222" s="379">
        <v>31521</v>
      </c>
      <c r="E222" s="366">
        <v>78.400000000000006</v>
      </c>
      <c r="F222" s="454"/>
      <c r="G222" s="454"/>
    </row>
    <row r="223" spans="1:7">
      <c r="A223" s="52" t="s">
        <v>1361</v>
      </c>
      <c r="B223" s="52" t="s">
        <v>1362</v>
      </c>
      <c r="C223" s="149">
        <v>5875</v>
      </c>
      <c r="D223" s="379">
        <v>44919</v>
      </c>
      <c r="E223" s="366">
        <v>130.80000000000001</v>
      </c>
      <c r="F223" s="454"/>
      <c r="G223" s="454"/>
    </row>
    <row r="224" spans="1:7">
      <c r="A224" s="52" t="s">
        <v>1363</v>
      </c>
      <c r="B224" s="52" t="s">
        <v>389</v>
      </c>
      <c r="C224" s="149">
        <v>2264</v>
      </c>
      <c r="D224" s="379">
        <v>38946</v>
      </c>
      <c r="E224" s="366">
        <v>58.1</v>
      </c>
      <c r="F224" s="454"/>
      <c r="G224" s="454"/>
    </row>
    <row r="225" spans="1:7">
      <c r="A225" s="52" t="s">
        <v>1364</v>
      </c>
      <c r="B225" s="52" t="s">
        <v>1365</v>
      </c>
      <c r="C225" s="149">
        <v>1464</v>
      </c>
      <c r="D225" s="379">
        <v>40609</v>
      </c>
      <c r="E225" s="366">
        <v>36.1</v>
      </c>
      <c r="F225" s="454"/>
      <c r="G225" s="454"/>
    </row>
    <row r="226" spans="1:7">
      <c r="A226" s="52" t="s">
        <v>1366</v>
      </c>
      <c r="B226" s="52" t="s">
        <v>1367</v>
      </c>
      <c r="C226" s="149">
        <v>2987</v>
      </c>
      <c r="D226" s="379">
        <v>58463</v>
      </c>
      <c r="E226" s="366">
        <v>51.1</v>
      </c>
      <c r="F226" s="454"/>
      <c r="G226" s="454"/>
    </row>
    <row r="227" spans="1:7">
      <c r="A227" s="52" t="s">
        <v>1368</v>
      </c>
      <c r="B227" s="52" t="s">
        <v>1369</v>
      </c>
      <c r="C227" s="149">
        <v>2093</v>
      </c>
      <c r="D227" s="379">
        <v>42278</v>
      </c>
      <c r="E227" s="366">
        <v>49.5</v>
      </c>
      <c r="F227" s="454"/>
      <c r="G227" s="454"/>
    </row>
    <row r="228" spans="1:7">
      <c r="A228" s="52" t="s">
        <v>1370</v>
      </c>
      <c r="B228" s="52" t="s">
        <v>1371</v>
      </c>
      <c r="C228" s="149">
        <v>1606</v>
      </c>
      <c r="D228" s="379">
        <v>53065</v>
      </c>
      <c r="E228" s="366">
        <v>30.3</v>
      </c>
      <c r="F228" s="454"/>
      <c r="G228" s="454"/>
    </row>
    <row r="229" spans="1:7">
      <c r="A229" s="52" t="s">
        <v>1372</v>
      </c>
      <c r="B229" s="52" t="s">
        <v>815</v>
      </c>
      <c r="C229" s="149">
        <v>2438</v>
      </c>
      <c r="D229" s="379">
        <v>42310</v>
      </c>
      <c r="E229" s="366">
        <v>57.6</v>
      </c>
      <c r="F229" s="454"/>
      <c r="G229" s="454"/>
    </row>
    <row r="230" spans="1:7">
      <c r="A230" s="52" t="s">
        <v>1373</v>
      </c>
      <c r="B230" s="52" t="s">
        <v>1374</v>
      </c>
      <c r="C230" s="149">
        <v>3708</v>
      </c>
      <c r="D230" s="379">
        <v>38228</v>
      </c>
      <c r="E230" s="366">
        <v>97</v>
      </c>
      <c r="F230" s="454"/>
      <c r="G230" s="454"/>
    </row>
    <row r="231" spans="1:7">
      <c r="A231" s="52" t="s">
        <v>1375</v>
      </c>
      <c r="B231" s="52" t="s">
        <v>1376</v>
      </c>
      <c r="C231" s="149">
        <v>2954</v>
      </c>
      <c r="D231" s="379">
        <v>46090</v>
      </c>
      <c r="E231" s="366">
        <v>64.099999999999994</v>
      </c>
      <c r="F231" s="454"/>
      <c r="G231" s="454"/>
    </row>
    <row r="232" spans="1:7">
      <c r="A232" s="52" t="s">
        <v>1377</v>
      </c>
      <c r="B232" s="52" t="s">
        <v>1378</v>
      </c>
      <c r="C232" s="149">
        <v>4141</v>
      </c>
      <c r="D232" s="379">
        <v>32533</v>
      </c>
      <c r="E232" s="366">
        <v>127.3</v>
      </c>
      <c r="F232" s="454"/>
      <c r="G232" s="454"/>
    </row>
    <row r="233" spans="1:7">
      <c r="A233" s="52" t="s">
        <v>1379</v>
      </c>
      <c r="B233" s="52" t="s">
        <v>1380</v>
      </c>
      <c r="C233" s="149">
        <v>2331</v>
      </c>
      <c r="D233" s="379">
        <v>47562</v>
      </c>
      <c r="E233" s="366">
        <v>49</v>
      </c>
      <c r="F233" s="454"/>
      <c r="G233" s="454"/>
    </row>
    <row r="234" spans="1:7">
      <c r="A234" s="52" t="s">
        <v>1381</v>
      </c>
      <c r="B234" s="52" t="s">
        <v>298</v>
      </c>
      <c r="C234" s="149">
        <v>6252</v>
      </c>
      <c r="D234" s="379">
        <v>39260</v>
      </c>
      <c r="E234" s="366">
        <v>159.19999999999999</v>
      </c>
      <c r="F234" s="454"/>
      <c r="G234" s="454"/>
    </row>
    <row r="235" spans="1:7">
      <c r="A235" s="52" t="s">
        <v>1382</v>
      </c>
      <c r="B235" s="52" t="s">
        <v>1383</v>
      </c>
      <c r="C235" s="149">
        <v>2749</v>
      </c>
      <c r="D235" s="379">
        <v>37867</v>
      </c>
      <c r="E235" s="366">
        <v>72.599999999999994</v>
      </c>
      <c r="F235" s="454"/>
      <c r="G235" s="454"/>
    </row>
    <row r="236" spans="1:7">
      <c r="A236" s="52" t="s">
        <v>1384</v>
      </c>
      <c r="B236" s="52" t="s">
        <v>1385</v>
      </c>
      <c r="C236" s="149">
        <v>2839</v>
      </c>
      <c r="D236" s="379">
        <v>41952</v>
      </c>
      <c r="E236" s="366">
        <v>67.7</v>
      </c>
      <c r="F236" s="454"/>
      <c r="G236" s="454"/>
    </row>
    <row r="237" spans="1:7">
      <c r="A237" s="52" t="s">
        <v>1386</v>
      </c>
      <c r="B237" s="52" t="s">
        <v>608</v>
      </c>
      <c r="C237" s="149">
        <v>2879</v>
      </c>
      <c r="D237" s="379">
        <v>47269</v>
      </c>
      <c r="E237" s="366">
        <v>60.9</v>
      </c>
      <c r="F237" s="454"/>
      <c r="G237" s="454"/>
    </row>
    <row r="238" spans="1:7">
      <c r="A238" s="52" t="s">
        <v>1387</v>
      </c>
      <c r="B238" s="52" t="s">
        <v>1388</v>
      </c>
      <c r="C238" s="149">
        <v>3456</v>
      </c>
      <c r="D238" s="379">
        <v>61085</v>
      </c>
      <c r="E238" s="366">
        <v>56.6</v>
      </c>
      <c r="F238" s="454"/>
      <c r="G238" s="454"/>
    </row>
    <row r="239" spans="1:7">
      <c r="A239" s="52" t="s">
        <v>1389</v>
      </c>
      <c r="B239" s="52" t="s">
        <v>1390</v>
      </c>
      <c r="C239" s="149">
        <v>2227</v>
      </c>
      <c r="D239" s="379">
        <v>46490</v>
      </c>
      <c r="E239" s="366">
        <v>47.9</v>
      </c>
      <c r="F239" s="454"/>
      <c r="G239" s="454"/>
    </row>
    <row r="240" spans="1:7">
      <c r="A240" s="52" t="s">
        <v>1391</v>
      </c>
      <c r="B240" s="52" t="s">
        <v>1392</v>
      </c>
      <c r="C240" s="149">
        <v>2432</v>
      </c>
      <c r="D240" s="379">
        <v>47066</v>
      </c>
      <c r="E240" s="366">
        <v>51.7</v>
      </c>
      <c r="F240" s="454"/>
      <c r="G240" s="454"/>
    </row>
    <row r="241" spans="1:7">
      <c r="A241" s="52" t="s">
        <v>1393</v>
      </c>
      <c r="B241" s="52" t="s">
        <v>1394</v>
      </c>
      <c r="C241" s="149">
        <v>2539</v>
      </c>
      <c r="D241" s="379">
        <v>36941</v>
      </c>
      <c r="E241" s="366">
        <v>68.7</v>
      </c>
      <c r="F241" s="454"/>
      <c r="G241" s="454"/>
    </row>
    <row r="242" spans="1:7">
      <c r="A242" s="52" t="s">
        <v>1395</v>
      </c>
      <c r="B242" s="52" t="s">
        <v>1396</v>
      </c>
      <c r="C242" s="149">
        <v>5716</v>
      </c>
      <c r="D242" s="379">
        <v>39785</v>
      </c>
      <c r="E242" s="366">
        <v>143.69999999999999</v>
      </c>
      <c r="F242" s="454"/>
      <c r="G242" s="454"/>
    </row>
    <row r="243" spans="1:7">
      <c r="A243" s="52" t="s">
        <v>1397</v>
      </c>
      <c r="B243" s="52" t="s">
        <v>1398</v>
      </c>
      <c r="C243" s="149">
        <v>1489</v>
      </c>
      <c r="D243" s="379">
        <v>35242</v>
      </c>
      <c r="E243" s="366">
        <v>42.3</v>
      </c>
      <c r="F243" s="454"/>
      <c r="G243" s="454"/>
    </row>
    <row r="244" spans="1:7">
      <c r="A244" s="52" t="s">
        <v>1399</v>
      </c>
      <c r="B244" s="52" t="s">
        <v>1400</v>
      </c>
      <c r="C244" s="149">
        <v>1401</v>
      </c>
      <c r="D244" s="379">
        <v>57163</v>
      </c>
      <c r="E244" s="366">
        <v>24.5</v>
      </c>
      <c r="F244" s="454"/>
      <c r="G244" s="454"/>
    </row>
    <row r="245" spans="1:7">
      <c r="A245" s="52" t="s">
        <v>1401</v>
      </c>
      <c r="B245" s="52" t="s">
        <v>435</v>
      </c>
      <c r="C245" s="149">
        <v>2438</v>
      </c>
      <c r="D245" s="379">
        <v>39701</v>
      </c>
      <c r="E245" s="366">
        <v>61.4</v>
      </c>
      <c r="F245" s="454"/>
      <c r="G245" s="454"/>
    </row>
    <row r="246" spans="1:7">
      <c r="A246" s="52" t="s">
        <v>1402</v>
      </c>
      <c r="B246" s="52" t="s">
        <v>1403</v>
      </c>
      <c r="C246" s="149">
        <v>2084</v>
      </c>
      <c r="D246" s="379">
        <v>47550</v>
      </c>
      <c r="E246" s="366">
        <v>43.8</v>
      </c>
      <c r="F246" s="454"/>
      <c r="G246" s="454"/>
    </row>
    <row r="247" spans="1:7">
      <c r="A247" s="52" t="s">
        <v>1404</v>
      </c>
      <c r="B247" s="52" t="s">
        <v>1405</v>
      </c>
      <c r="C247" s="149">
        <v>3332</v>
      </c>
      <c r="D247" s="379">
        <v>40028</v>
      </c>
      <c r="E247" s="366">
        <v>83.2</v>
      </c>
      <c r="F247" s="454"/>
      <c r="G247" s="454"/>
    </row>
    <row r="248" spans="1:7">
      <c r="A248" s="52" t="s">
        <v>1406</v>
      </c>
      <c r="B248" s="52" t="s">
        <v>1407</v>
      </c>
      <c r="C248" s="149">
        <v>3962</v>
      </c>
      <c r="D248" s="379">
        <v>39439</v>
      </c>
      <c r="E248" s="366">
        <v>100.5</v>
      </c>
      <c r="F248" s="454"/>
      <c r="G248" s="454"/>
    </row>
    <row r="249" spans="1:7">
      <c r="A249" s="52" t="s">
        <v>1408</v>
      </c>
      <c r="B249" s="52" t="s">
        <v>1409</v>
      </c>
      <c r="C249" s="149">
        <v>3506</v>
      </c>
      <c r="D249" s="379">
        <v>39435</v>
      </c>
      <c r="E249" s="366">
        <v>88.9</v>
      </c>
      <c r="F249" s="454"/>
      <c r="G249" s="454"/>
    </row>
    <row r="250" spans="1:7">
      <c r="A250" s="52" t="s">
        <v>1410</v>
      </c>
      <c r="B250" s="52" t="s">
        <v>1411</v>
      </c>
      <c r="C250" s="149">
        <v>2254</v>
      </c>
      <c r="D250" s="379">
        <v>36098</v>
      </c>
      <c r="E250" s="366">
        <v>62.4</v>
      </c>
      <c r="F250" s="454"/>
      <c r="G250" s="454"/>
    </row>
    <row r="251" spans="1:7">
      <c r="A251" s="52" t="s">
        <v>1412</v>
      </c>
      <c r="B251" s="52" t="s">
        <v>1413</v>
      </c>
      <c r="C251" s="149">
        <v>6537</v>
      </c>
      <c r="D251" s="379">
        <v>43800</v>
      </c>
      <c r="E251" s="366">
        <v>149.19999999999999</v>
      </c>
      <c r="F251" s="454"/>
      <c r="G251" s="454"/>
    </row>
    <row r="252" spans="1:7">
      <c r="A252" s="52" t="s">
        <v>1414</v>
      </c>
      <c r="B252" s="52" t="s">
        <v>1415</v>
      </c>
      <c r="C252" s="149">
        <v>3148</v>
      </c>
      <c r="D252" s="379">
        <v>34277</v>
      </c>
      <c r="E252" s="366">
        <v>91.8</v>
      </c>
      <c r="F252" s="454"/>
      <c r="G252" s="454"/>
    </row>
    <row r="253" spans="1:7">
      <c r="A253" s="52" t="s">
        <v>1416</v>
      </c>
      <c r="B253" s="52" t="s">
        <v>1417</v>
      </c>
      <c r="C253" s="149">
        <v>9006</v>
      </c>
      <c r="D253" s="379">
        <v>57208</v>
      </c>
      <c r="E253" s="366">
        <v>157.4</v>
      </c>
      <c r="F253" s="454"/>
      <c r="G253" s="454"/>
    </row>
    <row r="254" spans="1:7">
      <c r="A254" s="52" t="s">
        <v>1418</v>
      </c>
      <c r="B254" s="52" t="s">
        <v>1419</v>
      </c>
      <c r="C254" s="149">
        <v>5713</v>
      </c>
      <c r="D254" s="379">
        <v>39385</v>
      </c>
      <c r="E254" s="366">
        <v>145.1</v>
      </c>
      <c r="F254" s="454"/>
      <c r="G254" s="454"/>
    </row>
    <row r="255" spans="1:7">
      <c r="A255" s="52" t="s">
        <v>1420</v>
      </c>
      <c r="B255" s="52" t="s">
        <v>1421</v>
      </c>
      <c r="C255" s="149">
        <v>4464</v>
      </c>
      <c r="D255" s="379">
        <v>39182</v>
      </c>
      <c r="E255" s="366">
        <v>113.9</v>
      </c>
      <c r="F255" s="454"/>
      <c r="G255" s="454"/>
    </row>
    <row r="256" spans="1:7">
      <c r="A256" s="52" t="s">
        <v>1422</v>
      </c>
      <c r="B256" s="52" t="s">
        <v>1423</v>
      </c>
      <c r="C256" s="149">
        <v>2810</v>
      </c>
      <c r="D256" s="379">
        <v>33744</v>
      </c>
      <c r="E256" s="366">
        <v>83.3</v>
      </c>
      <c r="F256" s="454"/>
      <c r="G256" s="454"/>
    </row>
    <row r="257" spans="1:7">
      <c r="A257" s="52" t="s">
        <v>1424</v>
      </c>
      <c r="B257" s="52" t="s">
        <v>1425</v>
      </c>
      <c r="C257" s="149">
        <v>4700</v>
      </c>
      <c r="D257" s="379">
        <v>41147</v>
      </c>
      <c r="E257" s="366">
        <v>114.2</v>
      </c>
      <c r="F257" s="454"/>
      <c r="G257" s="454"/>
    </row>
    <row r="258" spans="1:7">
      <c r="A258" s="52" t="s">
        <v>1426</v>
      </c>
      <c r="B258" s="52" t="s">
        <v>1427</v>
      </c>
      <c r="C258" s="149">
        <v>6210</v>
      </c>
      <c r="D258" s="379">
        <v>38145</v>
      </c>
      <c r="E258" s="366">
        <v>162.80000000000001</v>
      </c>
      <c r="F258" s="454"/>
      <c r="G258" s="454"/>
    </row>
    <row r="259" spans="1:7">
      <c r="A259" s="52" t="s">
        <v>1428</v>
      </c>
      <c r="B259" s="52" t="s">
        <v>1429</v>
      </c>
      <c r="C259" s="149">
        <v>5240</v>
      </c>
      <c r="D259" s="379">
        <v>43565</v>
      </c>
      <c r="E259" s="366">
        <v>120.3</v>
      </c>
      <c r="F259" s="454"/>
      <c r="G259" s="454"/>
    </row>
    <row r="260" spans="1:7">
      <c r="A260" s="52" t="s">
        <v>1430</v>
      </c>
      <c r="B260" s="52" t="s">
        <v>1431</v>
      </c>
      <c r="C260" s="149">
        <v>4118</v>
      </c>
      <c r="D260" s="379">
        <v>41415</v>
      </c>
      <c r="E260" s="366">
        <v>99.4</v>
      </c>
      <c r="F260" s="454"/>
      <c r="G260" s="454"/>
    </row>
    <row r="261" spans="1:7">
      <c r="A261" s="52" t="s">
        <v>1432</v>
      </c>
      <c r="B261" s="52" t="s">
        <v>1433</v>
      </c>
      <c r="C261" s="149">
        <v>4902</v>
      </c>
      <c r="D261" s="379">
        <v>44748</v>
      </c>
      <c r="E261" s="366">
        <v>109.5</v>
      </c>
      <c r="F261" s="454"/>
      <c r="G261" s="454"/>
    </row>
    <row r="262" spans="1:7">
      <c r="A262" s="52" t="s">
        <v>1434</v>
      </c>
      <c r="B262" s="52" t="s">
        <v>714</v>
      </c>
      <c r="C262" s="149">
        <v>1416</v>
      </c>
      <c r="D262" s="379">
        <v>36142</v>
      </c>
      <c r="E262" s="366">
        <v>39.200000000000003</v>
      </c>
      <c r="F262" s="454"/>
      <c r="G262" s="454"/>
    </row>
    <row r="263" spans="1:7">
      <c r="A263" s="52" t="s">
        <v>1435</v>
      </c>
      <c r="B263" s="52" t="s">
        <v>1436</v>
      </c>
      <c r="C263" s="149">
        <v>1767</v>
      </c>
      <c r="D263" s="379">
        <v>42482</v>
      </c>
      <c r="E263" s="366">
        <v>41.6</v>
      </c>
      <c r="F263" s="454"/>
      <c r="G263" s="454"/>
    </row>
    <row r="264" spans="1:7">
      <c r="A264" s="52" t="s">
        <v>1437</v>
      </c>
      <c r="B264" s="52" t="s">
        <v>1438</v>
      </c>
      <c r="C264" s="149">
        <v>1867</v>
      </c>
      <c r="D264" s="379">
        <v>46798</v>
      </c>
      <c r="E264" s="366">
        <v>39.9</v>
      </c>
      <c r="F264" s="454"/>
      <c r="G264" s="454"/>
    </row>
    <row r="265" spans="1:7">
      <c r="A265" s="52" t="s">
        <v>1439</v>
      </c>
      <c r="B265" s="52" t="s">
        <v>1440</v>
      </c>
      <c r="C265" s="149">
        <v>1005</v>
      </c>
      <c r="D265" s="379">
        <v>47496</v>
      </c>
      <c r="E265" s="366">
        <v>21.2</v>
      </c>
      <c r="F265" s="454"/>
      <c r="G265" s="454"/>
    </row>
    <row r="266" spans="1:7">
      <c r="A266" s="52" t="s">
        <v>1441</v>
      </c>
      <c r="B266" s="52" t="s">
        <v>1442</v>
      </c>
      <c r="C266" s="149">
        <v>2024</v>
      </c>
      <c r="D266" s="379">
        <v>39159</v>
      </c>
      <c r="E266" s="366">
        <v>51.7</v>
      </c>
      <c r="F266" s="454"/>
      <c r="G266" s="454"/>
    </row>
    <row r="267" spans="1:7">
      <c r="A267" s="52" t="s">
        <v>1443</v>
      </c>
      <c r="B267" s="52" t="s">
        <v>470</v>
      </c>
      <c r="C267" s="149">
        <v>2861</v>
      </c>
      <c r="D267" s="379">
        <v>38638</v>
      </c>
      <c r="E267" s="366">
        <v>74</v>
      </c>
      <c r="F267" s="454"/>
      <c r="G267" s="454"/>
    </row>
    <row r="268" spans="1:7">
      <c r="A268" s="52" t="s">
        <v>1444</v>
      </c>
      <c r="B268" s="52" t="s">
        <v>417</v>
      </c>
      <c r="C268" s="149">
        <v>2338</v>
      </c>
      <c r="D268" s="379">
        <v>46132</v>
      </c>
      <c r="E268" s="366">
        <v>50.7</v>
      </c>
      <c r="F268" s="454"/>
      <c r="G268" s="454"/>
    </row>
    <row r="269" spans="1:7">
      <c r="A269" s="52" t="s">
        <v>1445</v>
      </c>
      <c r="B269" s="52" t="s">
        <v>1446</v>
      </c>
      <c r="C269" s="149">
        <v>4005</v>
      </c>
      <c r="D269" s="379">
        <v>52273</v>
      </c>
      <c r="E269" s="366">
        <v>76.599999999999994</v>
      </c>
      <c r="F269" s="454"/>
      <c r="G269" s="454"/>
    </row>
    <row r="270" spans="1:7">
      <c r="A270" s="52" t="s">
        <v>1447</v>
      </c>
      <c r="B270" s="52" t="s">
        <v>1448</v>
      </c>
      <c r="C270" s="149">
        <v>6427</v>
      </c>
      <c r="D270" s="379">
        <v>41041</v>
      </c>
      <c r="E270" s="366">
        <v>156.6</v>
      </c>
      <c r="F270" s="454"/>
      <c r="G270" s="454"/>
    </row>
    <row r="271" spans="1:7">
      <c r="A271" s="52" t="s">
        <v>1449</v>
      </c>
      <c r="B271" s="52" t="s">
        <v>1450</v>
      </c>
      <c r="C271" s="149">
        <v>4890</v>
      </c>
      <c r="D271" s="379">
        <v>40221</v>
      </c>
      <c r="E271" s="366">
        <v>121.6</v>
      </c>
      <c r="F271" s="454"/>
      <c r="G271" s="454"/>
    </row>
    <row r="272" spans="1:7">
      <c r="A272" s="52" t="s">
        <v>1451</v>
      </c>
      <c r="B272" s="52" t="s">
        <v>1452</v>
      </c>
      <c r="C272" s="149">
        <v>5277</v>
      </c>
      <c r="D272" s="379">
        <v>38693</v>
      </c>
      <c r="E272" s="366">
        <v>136.4</v>
      </c>
      <c r="F272" s="454"/>
      <c r="G272" s="454"/>
    </row>
    <row r="273" spans="1:7">
      <c r="A273" s="52" t="s">
        <v>1453</v>
      </c>
      <c r="B273" s="52" t="s">
        <v>1454</v>
      </c>
      <c r="C273" s="149">
        <v>2610</v>
      </c>
      <c r="D273" s="379">
        <v>38941</v>
      </c>
      <c r="E273" s="366">
        <v>67</v>
      </c>
      <c r="F273" s="454"/>
      <c r="G273" s="454"/>
    </row>
    <row r="274" spans="1:7">
      <c r="A274" s="52" t="s">
        <v>1455</v>
      </c>
      <c r="B274" s="52" t="s">
        <v>1456</v>
      </c>
      <c r="C274" s="149">
        <v>3863</v>
      </c>
      <c r="D274" s="379">
        <v>43277</v>
      </c>
      <c r="E274" s="366">
        <v>89.3</v>
      </c>
      <c r="F274" s="454"/>
      <c r="G274" s="454"/>
    </row>
    <row r="275" spans="1:7">
      <c r="A275" s="52" t="s">
        <v>1457</v>
      </c>
      <c r="B275" s="52" t="s">
        <v>1458</v>
      </c>
      <c r="C275" s="149">
        <v>2963</v>
      </c>
      <c r="D275" s="379">
        <v>37009</v>
      </c>
      <c r="E275" s="366">
        <v>80.099999999999994</v>
      </c>
      <c r="F275" s="454"/>
      <c r="G275" s="454"/>
    </row>
    <row r="276" spans="1:7">
      <c r="A276" s="52" t="s">
        <v>1459</v>
      </c>
      <c r="B276" s="52" t="s">
        <v>1460</v>
      </c>
      <c r="C276" s="149">
        <v>4938</v>
      </c>
      <c r="D276" s="379">
        <v>36091</v>
      </c>
      <c r="E276" s="366">
        <v>136.80000000000001</v>
      </c>
      <c r="F276" s="454"/>
      <c r="G276" s="454"/>
    </row>
    <row r="277" spans="1:7">
      <c r="A277" s="52" t="s">
        <v>1461</v>
      </c>
      <c r="B277" s="52" t="s">
        <v>1462</v>
      </c>
      <c r="C277" s="149">
        <v>4732</v>
      </c>
      <c r="D277" s="379">
        <v>42046</v>
      </c>
      <c r="E277" s="366">
        <v>112.5</v>
      </c>
      <c r="F277" s="454"/>
      <c r="G277" s="454"/>
    </row>
    <row r="278" spans="1:7">
      <c r="A278" s="52" t="s">
        <v>1463</v>
      </c>
      <c r="B278" s="52" t="s">
        <v>1464</v>
      </c>
      <c r="C278" s="149">
        <v>2042</v>
      </c>
      <c r="D278" s="379">
        <v>40935</v>
      </c>
      <c r="E278" s="366">
        <v>49.9</v>
      </c>
      <c r="F278" s="454"/>
      <c r="G278" s="454"/>
    </row>
    <row r="279" spans="1:7">
      <c r="A279" s="52" t="s">
        <v>1465</v>
      </c>
      <c r="B279" s="52" t="s">
        <v>1466</v>
      </c>
      <c r="C279" s="149">
        <v>1915</v>
      </c>
      <c r="D279" s="379">
        <v>40783</v>
      </c>
      <c r="E279" s="366">
        <v>47</v>
      </c>
      <c r="F279" s="454"/>
      <c r="G279" s="454"/>
    </row>
    <row r="280" spans="1:7">
      <c r="A280" s="52" t="s">
        <v>1467</v>
      </c>
      <c r="B280" s="52" t="s">
        <v>1468</v>
      </c>
      <c r="C280" s="149">
        <v>1804</v>
      </c>
      <c r="D280" s="379">
        <v>41147</v>
      </c>
      <c r="E280" s="366">
        <v>43.8</v>
      </c>
      <c r="F280" s="454"/>
      <c r="G280" s="454"/>
    </row>
    <row r="281" spans="1:7">
      <c r="A281" s="52" t="s">
        <v>1469</v>
      </c>
      <c r="B281" s="52" t="s">
        <v>1470</v>
      </c>
      <c r="C281" s="149">
        <v>4808</v>
      </c>
      <c r="D281" s="379">
        <v>40952</v>
      </c>
      <c r="E281" s="366">
        <v>117.4</v>
      </c>
      <c r="F281" s="454"/>
      <c r="G281" s="454"/>
    </row>
    <row r="282" spans="1:7">
      <c r="A282" s="52" t="s">
        <v>1471</v>
      </c>
      <c r="B282" s="52" t="s">
        <v>561</v>
      </c>
      <c r="C282" s="149">
        <v>2085</v>
      </c>
      <c r="D282" s="379">
        <v>36715</v>
      </c>
      <c r="E282" s="366">
        <v>56.8</v>
      </c>
      <c r="F282" s="454"/>
      <c r="G282" s="454"/>
    </row>
    <row r="283" spans="1:7">
      <c r="A283" s="52" t="s">
        <v>1472</v>
      </c>
      <c r="B283" s="52" t="s">
        <v>1473</v>
      </c>
      <c r="C283" s="149">
        <v>5267</v>
      </c>
      <c r="D283" s="379">
        <v>56485</v>
      </c>
      <c r="E283" s="366">
        <v>93.2</v>
      </c>
      <c r="F283" s="454"/>
      <c r="G283" s="454"/>
    </row>
    <row r="284" spans="1:7">
      <c r="A284" s="52" t="s">
        <v>1474</v>
      </c>
      <c r="B284" s="52" t="s">
        <v>1475</v>
      </c>
      <c r="C284" s="149">
        <v>9284</v>
      </c>
      <c r="D284" s="379">
        <v>40300</v>
      </c>
      <c r="E284" s="366">
        <v>230.4</v>
      </c>
      <c r="F284" s="454"/>
      <c r="G284" s="454"/>
    </row>
    <row r="285" spans="1:7">
      <c r="A285" s="52" t="s">
        <v>1476</v>
      </c>
      <c r="B285" s="52" t="s">
        <v>1477</v>
      </c>
      <c r="C285" s="149">
        <v>3728</v>
      </c>
      <c r="D285" s="379">
        <v>40885</v>
      </c>
      <c r="E285" s="366">
        <v>91.2</v>
      </c>
      <c r="F285" s="454"/>
      <c r="G285" s="454"/>
    </row>
    <row r="286" spans="1:7">
      <c r="A286" s="52" t="s">
        <v>1478</v>
      </c>
      <c r="B286" s="52" t="s">
        <v>453</v>
      </c>
      <c r="C286" s="149">
        <v>3904</v>
      </c>
      <c r="D286" s="379">
        <v>44928</v>
      </c>
      <c r="E286" s="366">
        <v>86.9</v>
      </c>
      <c r="F286" s="454"/>
      <c r="G286" s="454"/>
    </row>
    <row r="287" spans="1:7">
      <c r="A287" s="52" t="s">
        <v>1479</v>
      </c>
      <c r="B287" s="52" t="s">
        <v>1480</v>
      </c>
      <c r="C287" s="149">
        <v>1744</v>
      </c>
      <c r="D287" s="379">
        <v>37147</v>
      </c>
      <c r="E287" s="366">
        <v>46.9</v>
      </c>
      <c r="F287" s="454"/>
      <c r="G287" s="454"/>
    </row>
    <row r="288" spans="1:7">
      <c r="A288" s="52" t="s">
        <v>1481</v>
      </c>
      <c r="B288" s="52" t="s">
        <v>1482</v>
      </c>
      <c r="C288" s="149">
        <v>5654</v>
      </c>
      <c r="D288" s="379">
        <v>45081</v>
      </c>
      <c r="E288" s="366">
        <v>125.4</v>
      </c>
      <c r="F288" s="454"/>
      <c r="G288" s="454"/>
    </row>
    <row r="289" spans="1:7">
      <c r="A289" s="52" t="s">
        <v>1483</v>
      </c>
      <c r="B289" s="52" t="s">
        <v>1484</v>
      </c>
      <c r="C289" s="149">
        <v>1449</v>
      </c>
      <c r="D289" s="379">
        <v>41996</v>
      </c>
      <c r="E289" s="366">
        <v>34.5</v>
      </c>
      <c r="F289" s="454"/>
      <c r="G289" s="454"/>
    </row>
    <row r="290" spans="1:7">
      <c r="A290" s="52" t="s">
        <v>1485</v>
      </c>
      <c r="B290" s="52" t="s">
        <v>1486</v>
      </c>
      <c r="C290" s="149">
        <v>1976</v>
      </c>
      <c r="D290" s="379">
        <v>36039</v>
      </c>
      <c r="E290" s="366">
        <v>54.8</v>
      </c>
      <c r="F290" s="454"/>
      <c r="G290" s="454"/>
    </row>
    <row r="291" spans="1:7">
      <c r="A291" s="52" t="s">
        <v>1487</v>
      </c>
      <c r="B291" s="52" t="s">
        <v>1488</v>
      </c>
      <c r="C291" s="149">
        <v>1794</v>
      </c>
      <c r="D291" s="379">
        <v>33922</v>
      </c>
      <c r="E291" s="366">
        <v>52.9</v>
      </c>
      <c r="F291" s="454"/>
      <c r="G291" s="454"/>
    </row>
    <row r="292" spans="1:7">
      <c r="A292" s="52" t="s">
        <v>1489</v>
      </c>
      <c r="B292" s="52" t="s">
        <v>1490</v>
      </c>
      <c r="C292" s="149">
        <v>2056</v>
      </c>
      <c r="D292" s="379">
        <v>41811</v>
      </c>
      <c r="E292" s="366">
        <v>49.2</v>
      </c>
      <c r="F292" s="454"/>
      <c r="G292" s="454"/>
    </row>
    <row r="293" spans="1:7">
      <c r="A293" s="52" t="s">
        <v>1491</v>
      </c>
      <c r="B293" s="52" t="s">
        <v>817</v>
      </c>
      <c r="C293" s="149">
        <v>1971</v>
      </c>
      <c r="D293" s="379">
        <v>43704</v>
      </c>
      <c r="E293" s="366">
        <v>45.1</v>
      </c>
      <c r="F293" s="454"/>
      <c r="G293" s="454"/>
    </row>
    <row r="294" spans="1:7">
      <c r="A294" s="52" t="s">
        <v>1492</v>
      </c>
      <c r="B294" s="52" t="s">
        <v>1493</v>
      </c>
      <c r="C294" s="149">
        <v>3471</v>
      </c>
      <c r="D294" s="379">
        <v>39645</v>
      </c>
      <c r="E294" s="366">
        <v>87.6</v>
      </c>
      <c r="F294" s="454"/>
      <c r="G294" s="454"/>
    </row>
    <row r="295" spans="1:7">
      <c r="A295" s="52" t="s">
        <v>1494</v>
      </c>
      <c r="B295" s="52" t="s">
        <v>1495</v>
      </c>
      <c r="C295" s="149">
        <v>6651</v>
      </c>
      <c r="D295" s="379">
        <v>38546</v>
      </c>
      <c r="E295" s="366">
        <v>172.5</v>
      </c>
      <c r="F295" s="454"/>
      <c r="G295" s="454"/>
    </row>
    <row r="296" spans="1:7">
      <c r="A296" s="52" t="s">
        <v>1496</v>
      </c>
      <c r="B296" s="52" t="s">
        <v>1497</v>
      </c>
      <c r="C296" s="149">
        <v>4532</v>
      </c>
      <c r="D296" s="379">
        <v>39976</v>
      </c>
      <c r="E296" s="366">
        <v>113.4</v>
      </c>
      <c r="F296" s="454"/>
      <c r="G296" s="454"/>
    </row>
    <row r="297" spans="1:7">
      <c r="A297" s="52" t="s">
        <v>1498</v>
      </c>
      <c r="B297" s="52" t="s">
        <v>1499</v>
      </c>
      <c r="C297" s="149">
        <v>3646</v>
      </c>
      <c r="D297" s="379">
        <v>48572</v>
      </c>
      <c r="E297" s="366">
        <v>75.099999999999994</v>
      </c>
      <c r="F297" s="454"/>
      <c r="G297" s="454"/>
    </row>
    <row r="298" spans="1:7">
      <c r="A298" s="52" t="s">
        <v>1500</v>
      </c>
      <c r="B298" s="52" t="s">
        <v>1501</v>
      </c>
      <c r="C298" s="149">
        <v>2922</v>
      </c>
      <c r="D298" s="379">
        <v>50012</v>
      </c>
      <c r="E298" s="366">
        <v>58.4</v>
      </c>
      <c r="F298" s="454"/>
      <c r="G298" s="454"/>
    </row>
    <row r="299" spans="1:7">
      <c r="A299" s="52" t="s">
        <v>1502</v>
      </c>
      <c r="B299" s="52" t="s">
        <v>1503</v>
      </c>
      <c r="C299" s="149">
        <v>1841</v>
      </c>
      <c r="D299" s="379">
        <v>38997</v>
      </c>
      <c r="E299" s="366">
        <v>47.2</v>
      </c>
      <c r="F299" s="454"/>
      <c r="G299" s="454"/>
    </row>
    <row r="300" spans="1:7">
      <c r="A300" s="52" t="s">
        <v>1504</v>
      </c>
      <c r="B300" s="52" t="s">
        <v>789</v>
      </c>
      <c r="C300" s="149">
        <v>952</v>
      </c>
      <c r="D300" s="379">
        <v>39589</v>
      </c>
      <c r="E300" s="366">
        <v>24</v>
      </c>
      <c r="F300" s="454"/>
      <c r="G300" s="454"/>
    </row>
    <row r="301" spans="1:7">
      <c r="A301" s="52" t="s">
        <v>1505</v>
      </c>
      <c r="B301" s="52" t="s">
        <v>1506</v>
      </c>
      <c r="C301" s="149">
        <v>4487</v>
      </c>
      <c r="D301" s="379">
        <v>39036</v>
      </c>
      <c r="E301" s="366">
        <v>114.9</v>
      </c>
      <c r="F301" s="454"/>
      <c r="G301" s="454"/>
    </row>
    <row r="302" spans="1:7">
      <c r="A302" s="52" t="s">
        <v>1507</v>
      </c>
      <c r="B302" s="52" t="s">
        <v>1508</v>
      </c>
      <c r="C302" s="149">
        <v>3445</v>
      </c>
      <c r="D302" s="379">
        <v>41718</v>
      </c>
      <c r="E302" s="366">
        <v>82.6</v>
      </c>
      <c r="F302" s="454"/>
      <c r="G302" s="454"/>
    </row>
    <row r="303" spans="1:7">
      <c r="A303" s="52" t="s">
        <v>1509</v>
      </c>
      <c r="B303" s="52" t="s">
        <v>1510</v>
      </c>
      <c r="C303" s="149">
        <v>1966</v>
      </c>
      <c r="D303" s="379">
        <v>38895</v>
      </c>
      <c r="E303" s="366">
        <v>50.5</v>
      </c>
      <c r="F303" s="454"/>
      <c r="G303" s="454"/>
    </row>
    <row r="304" spans="1:7">
      <c r="A304" s="52" t="s">
        <v>1511</v>
      </c>
      <c r="B304" s="52" t="s">
        <v>1512</v>
      </c>
      <c r="C304" s="149">
        <v>1618</v>
      </c>
      <c r="D304" s="379">
        <v>37944</v>
      </c>
      <c r="E304" s="366">
        <v>42.6</v>
      </c>
      <c r="F304" s="454"/>
      <c r="G304" s="454"/>
    </row>
    <row r="305" spans="1:7">
      <c r="A305" s="52" t="s">
        <v>1513</v>
      </c>
      <c r="B305" s="52" t="s">
        <v>1514</v>
      </c>
      <c r="C305" s="149">
        <v>3184</v>
      </c>
      <c r="D305" s="379">
        <v>41691</v>
      </c>
      <c r="E305" s="366">
        <v>76.400000000000006</v>
      </c>
      <c r="F305" s="454"/>
      <c r="G305" s="454"/>
    </row>
    <row r="306" spans="1:7">
      <c r="A306" s="52" t="s">
        <v>1515</v>
      </c>
      <c r="B306" s="52" t="s">
        <v>1516</v>
      </c>
      <c r="C306" s="149">
        <v>1899</v>
      </c>
      <c r="D306" s="379">
        <v>43863</v>
      </c>
      <c r="E306" s="366">
        <v>43.3</v>
      </c>
      <c r="F306" s="454"/>
      <c r="G306" s="454"/>
    </row>
    <row r="307" spans="1:7">
      <c r="A307" s="52" t="s">
        <v>1517</v>
      </c>
      <c r="B307" s="52" t="s">
        <v>1518</v>
      </c>
      <c r="C307" s="149">
        <v>3882</v>
      </c>
      <c r="D307" s="379">
        <v>38239</v>
      </c>
      <c r="E307" s="366">
        <v>101.5</v>
      </c>
      <c r="F307" s="454"/>
      <c r="G307" s="454"/>
    </row>
    <row r="308" spans="1:7">
      <c r="A308" s="52" t="s">
        <v>1519</v>
      </c>
      <c r="B308" s="52" t="s">
        <v>1520</v>
      </c>
      <c r="C308" s="149">
        <v>2511</v>
      </c>
      <c r="D308" s="379">
        <v>39548</v>
      </c>
      <c r="E308" s="366">
        <v>63.5</v>
      </c>
      <c r="F308" s="454"/>
      <c r="G308" s="454"/>
    </row>
    <row r="309" spans="1:7">
      <c r="A309" s="52" t="s">
        <v>1521</v>
      </c>
      <c r="B309" s="52" t="s">
        <v>1522</v>
      </c>
      <c r="C309" s="149">
        <v>3330</v>
      </c>
      <c r="D309" s="379">
        <v>39366</v>
      </c>
      <c r="E309" s="366">
        <v>84.6</v>
      </c>
      <c r="F309" s="454"/>
      <c r="G309" s="454"/>
    </row>
    <row r="310" spans="1:7">
      <c r="A310" s="52" t="s">
        <v>1523</v>
      </c>
      <c r="B310" s="52" t="s">
        <v>472</v>
      </c>
      <c r="C310" s="149">
        <v>2174</v>
      </c>
      <c r="D310" s="379">
        <v>37774</v>
      </c>
      <c r="E310" s="366">
        <v>57.6</v>
      </c>
      <c r="F310" s="454"/>
      <c r="G310" s="454"/>
    </row>
    <row r="311" spans="1:7">
      <c r="A311" s="52" t="s">
        <v>1524</v>
      </c>
      <c r="B311" s="52" t="s">
        <v>1525</v>
      </c>
      <c r="C311" s="149">
        <v>2341</v>
      </c>
      <c r="D311" s="379">
        <v>37397</v>
      </c>
      <c r="E311" s="366">
        <v>62.6</v>
      </c>
      <c r="F311" s="454"/>
      <c r="G311" s="454"/>
    </row>
    <row r="312" spans="1:7">
      <c r="A312" s="52" t="s">
        <v>1526</v>
      </c>
      <c r="B312" s="52" t="s">
        <v>1527</v>
      </c>
      <c r="C312" s="149">
        <v>3254</v>
      </c>
      <c r="D312" s="379">
        <v>46607</v>
      </c>
      <c r="E312" s="366">
        <v>69.8</v>
      </c>
      <c r="F312" s="454"/>
      <c r="G312" s="454"/>
    </row>
    <row r="313" spans="1:7">
      <c r="A313" s="52" t="s">
        <v>1528</v>
      </c>
      <c r="B313" s="52" t="s">
        <v>1529</v>
      </c>
      <c r="C313" s="149">
        <v>2546</v>
      </c>
      <c r="D313" s="379">
        <v>37449</v>
      </c>
      <c r="E313" s="366">
        <v>68</v>
      </c>
      <c r="F313" s="454"/>
      <c r="G313" s="454"/>
    </row>
    <row r="314" spans="1:7">
      <c r="A314" s="52" t="s">
        <v>1530</v>
      </c>
      <c r="B314" s="52" t="s">
        <v>840</v>
      </c>
      <c r="C314" s="149">
        <v>2252</v>
      </c>
      <c r="D314" s="379">
        <v>40001</v>
      </c>
      <c r="E314" s="366">
        <v>56.3</v>
      </c>
      <c r="F314" s="454"/>
      <c r="G314" s="454"/>
    </row>
    <row r="315" spans="1:7">
      <c r="A315" s="52" t="s">
        <v>1531</v>
      </c>
      <c r="B315" s="52" t="s">
        <v>850</v>
      </c>
      <c r="C315" s="149">
        <v>1852</v>
      </c>
      <c r="D315" s="379">
        <v>39709</v>
      </c>
      <c r="E315" s="366">
        <v>46.6</v>
      </c>
      <c r="F315" s="454"/>
      <c r="G315" s="454"/>
    </row>
    <row r="316" spans="1:7">
      <c r="A316" s="52" t="s">
        <v>1532</v>
      </c>
      <c r="B316" s="52" t="s">
        <v>1533</v>
      </c>
      <c r="C316" s="149">
        <v>4434</v>
      </c>
      <c r="D316" s="379">
        <v>38680</v>
      </c>
      <c r="E316" s="366">
        <v>114.6</v>
      </c>
      <c r="F316" s="454"/>
      <c r="G316" s="454"/>
    </row>
    <row r="317" spans="1:7">
      <c r="A317" s="52" t="s">
        <v>1534</v>
      </c>
      <c r="B317" s="52" t="s">
        <v>1535</v>
      </c>
      <c r="C317" s="149">
        <v>1613</v>
      </c>
      <c r="D317" s="379">
        <v>32245</v>
      </c>
      <c r="E317" s="366">
        <v>50</v>
      </c>
      <c r="F317" s="454"/>
      <c r="G317" s="454"/>
    </row>
    <row r="318" spans="1:7">
      <c r="A318" s="52" t="s">
        <v>1536</v>
      </c>
      <c r="B318" s="52" t="s">
        <v>1537</v>
      </c>
      <c r="C318" s="149">
        <v>3071</v>
      </c>
      <c r="D318" s="379">
        <v>47618</v>
      </c>
      <c r="E318" s="366">
        <v>64.5</v>
      </c>
      <c r="F318" s="454"/>
      <c r="G318" s="454"/>
    </row>
    <row r="319" spans="1:7">
      <c r="A319" s="52" t="s">
        <v>1538</v>
      </c>
      <c r="B319" s="52" t="s">
        <v>391</v>
      </c>
      <c r="C319" s="149">
        <v>3472</v>
      </c>
      <c r="D319" s="379">
        <v>39572</v>
      </c>
      <c r="E319" s="366">
        <v>87.7</v>
      </c>
      <c r="F319" s="454"/>
      <c r="G319" s="454"/>
    </row>
    <row r="320" spans="1:7">
      <c r="A320" s="52" t="s">
        <v>1539</v>
      </c>
      <c r="B320" s="52" t="s">
        <v>1540</v>
      </c>
      <c r="C320" s="149">
        <v>1640</v>
      </c>
      <c r="D320" s="379">
        <v>37943</v>
      </c>
      <c r="E320" s="366">
        <v>43.2</v>
      </c>
      <c r="F320" s="454"/>
      <c r="G320" s="454"/>
    </row>
    <row r="321" spans="1:7">
      <c r="A321" s="52" t="s">
        <v>1541</v>
      </c>
      <c r="B321" s="52" t="s">
        <v>1542</v>
      </c>
      <c r="C321" s="149">
        <v>1171</v>
      </c>
      <c r="D321" s="379">
        <v>39375</v>
      </c>
      <c r="E321" s="366">
        <v>29.7</v>
      </c>
      <c r="F321" s="454"/>
      <c r="G321" s="454"/>
    </row>
    <row r="322" spans="1:7">
      <c r="A322" s="52" t="s">
        <v>1543</v>
      </c>
      <c r="B322" s="52" t="s">
        <v>1544</v>
      </c>
      <c r="C322" s="149">
        <v>1397</v>
      </c>
      <c r="D322" s="379">
        <v>35815</v>
      </c>
      <c r="E322" s="366">
        <v>39</v>
      </c>
      <c r="F322" s="454"/>
      <c r="G322" s="454"/>
    </row>
    <row r="323" spans="1:7">
      <c r="A323" s="52" t="s">
        <v>1545</v>
      </c>
      <c r="B323" s="52" t="s">
        <v>1546</v>
      </c>
      <c r="C323" s="149">
        <v>2294</v>
      </c>
      <c r="D323" s="379">
        <v>36588</v>
      </c>
      <c r="E323" s="366">
        <v>62.7</v>
      </c>
      <c r="F323" s="454"/>
      <c r="G323" s="454"/>
    </row>
    <row r="324" spans="1:7">
      <c r="A324" s="52" t="s">
        <v>1547</v>
      </c>
      <c r="B324" s="52" t="s">
        <v>598</v>
      </c>
      <c r="C324" s="149">
        <v>2013</v>
      </c>
      <c r="D324" s="379">
        <v>38486</v>
      </c>
      <c r="E324" s="366">
        <v>52.3</v>
      </c>
      <c r="F324" s="454"/>
      <c r="G324" s="454"/>
    </row>
    <row r="325" spans="1:7">
      <c r="A325" s="52" t="s">
        <v>1548</v>
      </c>
      <c r="B325" s="52" t="s">
        <v>1549</v>
      </c>
      <c r="C325" s="149">
        <v>3141</v>
      </c>
      <c r="D325" s="379">
        <v>42986</v>
      </c>
      <c r="E325" s="366">
        <v>73.099999999999994</v>
      </c>
      <c r="F325" s="454"/>
      <c r="G325" s="454"/>
    </row>
    <row r="326" spans="1:7">
      <c r="A326" s="52" t="s">
        <v>1550</v>
      </c>
      <c r="B326" s="52" t="s">
        <v>1551</v>
      </c>
      <c r="C326" s="149">
        <v>1734</v>
      </c>
      <c r="D326" s="379">
        <v>42037</v>
      </c>
      <c r="E326" s="366">
        <v>41.2</v>
      </c>
      <c r="F326" s="454"/>
      <c r="G326" s="454"/>
    </row>
    <row r="327" spans="1:7">
      <c r="A327" s="52" t="s">
        <v>1552</v>
      </c>
      <c r="B327" s="52" t="s">
        <v>1553</v>
      </c>
      <c r="C327" s="149">
        <v>3172</v>
      </c>
      <c r="D327" s="379">
        <v>45218</v>
      </c>
      <c r="E327" s="366">
        <v>70.099999999999994</v>
      </c>
      <c r="F327" s="454"/>
      <c r="G327" s="454"/>
    </row>
    <row r="328" spans="1:7">
      <c r="A328" s="52" t="s">
        <v>1554</v>
      </c>
      <c r="B328" s="52" t="s">
        <v>1555</v>
      </c>
      <c r="C328" s="149">
        <v>2119</v>
      </c>
      <c r="D328" s="379">
        <v>40720</v>
      </c>
      <c r="E328" s="366">
        <v>52</v>
      </c>
      <c r="F328" s="454"/>
      <c r="G328" s="454"/>
    </row>
    <row r="329" spans="1:7">
      <c r="A329" s="52" t="s">
        <v>1556</v>
      </c>
      <c r="B329" s="52" t="s">
        <v>241</v>
      </c>
      <c r="C329" s="149">
        <v>3638</v>
      </c>
      <c r="D329" s="379">
        <v>47228</v>
      </c>
      <c r="E329" s="366">
        <v>77</v>
      </c>
      <c r="F329" s="454"/>
      <c r="G329" s="454"/>
    </row>
    <row r="330" spans="1:7">
      <c r="A330" s="52" t="s">
        <v>1557</v>
      </c>
      <c r="B330" s="52" t="s">
        <v>484</v>
      </c>
      <c r="C330" s="149">
        <v>3521</v>
      </c>
      <c r="D330" s="379">
        <v>37641</v>
      </c>
      <c r="E330" s="366">
        <v>93.5</v>
      </c>
      <c r="F330" s="454"/>
      <c r="G330" s="454"/>
    </row>
    <row r="331" spans="1:7">
      <c r="A331" s="52" t="s">
        <v>1558</v>
      </c>
      <c r="B331" s="52" t="s">
        <v>1559</v>
      </c>
      <c r="C331" s="149">
        <v>2995</v>
      </c>
      <c r="D331" s="379">
        <v>54456</v>
      </c>
      <c r="E331" s="366">
        <v>55</v>
      </c>
      <c r="F331" s="454"/>
      <c r="G331" s="454"/>
    </row>
    <row r="332" spans="1:7">
      <c r="A332" s="52" t="s">
        <v>1560</v>
      </c>
      <c r="B332" s="52" t="s">
        <v>1561</v>
      </c>
      <c r="C332" s="149">
        <v>4726</v>
      </c>
      <c r="D332" s="379">
        <v>41135</v>
      </c>
      <c r="E332" s="366">
        <v>114.9</v>
      </c>
      <c r="F332" s="454"/>
      <c r="G332" s="454"/>
    </row>
    <row r="333" spans="1:7">
      <c r="A333" s="52" t="s">
        <v>1562</v>
      </c>
      <c r="B333" s="52" t="s">
        <v>1563</v>
      </c>
      <c r="C333" s="149">
        <v>1840</v>
      </c>
      <c r="D333" s="379">
        <v>41389</v>
      </c>
      <c r="E333" s="366">
        <v>44.5</v>
      </c>
      <c r="F333" s="454"/>
      <c r="G333" s="454"/>
    </row>
    <row r="334" spans="1:7">
      <c r="A334" s="52" t="s">
        <v>1564</v>
      </c>
      <c r="B334" s="52" t="s">
        <v>407</v>
      </c>
      <c r="C334" s="149">
        <v>2287</v>
      </c>
      <c r="D334" s="379">
        <v>39128</v>
      </c>
      <c r="E334" s="366">
        <v>58.4</v>
      </c>
      <c r="F334" s="454"/>
      <c r="G334" s="454"/>
    </row>
    <row r="335" spans="1:7">
      <c r="A335" s="52" t="s">
        <v>1565</v>
      </c>
      <c r="B335" s="52" t="s">
        <v>1566</v>
      </c>
      <c r="C335" s="149">
        <v>2540</v>
      </c>
      <c r="D335" s="379">
        <v>41328</v>
      </c>
      <c r="E335" s="366">
        <v>61.5</v>
      </c>
      <c r="F335" s="454"/>
      <c r="G335" s="454"/>
    </row>
    <row r="336" spans="1:7">
      <c r="A336" s="52" t="s">
        <v>1567</v>
      </c>
      <c r="B336" s="52" t="s">
        <v>1568</v>
      </c>
      <c r="C336" s="149">
        <v>1983</v>
      </c>
      <c r="D336" s="379">
        <v>32844</v>
      </c>
      <c r="E336" s="366">
        <v>60.4</v>
      </c>
      <c r="F336" s="454"/>
      <c r="G336" s="454"/>
    </row>
    <row r="337" spans="1:7">
      <c r="A337" s="52" t="s">
        <v>1569</v>
      </c>
      <c r="B337" s="52" t="s">
        <v>1570</v>
      </c>
      <c r="C337" s="149">
        <v>1788</v>
      </c>
      <c r="D337" s="379">
        <v>40045</v>
      </c>
      <c r="E337" s="366">
        <v>44.6</v>
      </c>
      <c r="F337" s="454"/>
      <c r="G337" s="454"/>
    </row>
    <row r="338" spans="1:7">
      <c r="A338" s="52" t="s">
        <v>1571</v>
      </c>
      <c r="B338" s="52" t="s">
        <v>1572</v>
      </c>
      <c r="C338" s="149">
        <v>2366</v>
      </c>
      <c r="D338" s="379">
        <v>36269</v>
      </c>
      <c r="E338" s="366">
        <v>65.2</v>
      </c>
      <c r="F338" s="454"/>
      <c r="G338" s="454"/>
    </row>
    <row r="339" spans="1:7">
      <c r="A339" s="52" t="s">
        <v>1573</v>
      </c>
      <c r="B339" s="52" t="s">
        <v>1574</v>
      </c>
      <c r="C339" s="149">
        <v>2384</v>
      </c>
      <c r="D339" s="379">
        <v>38926</v>
      </c>
      <c r="E339" s="366">
        <v>61.2</v>
      </c>
      <c r="F339" s="454"/>
      <c r="G339" s="454"/>
    </row>
    <row r="340" spans="1:7">
      <c r="A340" s="52" t="s">
        <v>1575</v>
      </c>
      <c r="B340" s="52" t="s">
        <v>1576</v>
      </c>
      <c r="C340" s="149">
        <v>1700</v>
      </c>
      <c r="D340" s="379">
        <v>44159</v>
      </c>
      <c r="E340" s="366">
        <v>38.5</v>
      </c>
      <c r="F340" s="454"/>
      <c r="G340" s="454"/>
    </row>
    <row r="341" spans="1:7">
      <c r="A341" s="52" t="s">
        <v>1577</v>
      </c>
      <c r="B341" s="52" t="s">
        <v>1578</v>
      </c>
      <c r="C341" s="149">
        <v>4685</v>
      </c>
      <c r="D341" s="379">
        <v>42068</v>
      </c>
      <c r="E341" s="366">
        <v>111.4</v>
      </c>
      <c r="F341" s="454"/>
      <c r="G341" s="454"/>
    </row>
    <row r="342" spans="1:7">
      <c r="A342" s="52" t="s">
        <v>1579</v>
      </c>
      <c r="B342" s="52" t="s">
        <v>1580</v>
      </c>
      <c r="C342" s="149">
        <v>5020</v>
      </c>
      <c r="D342" s="379">
        <v>41571</v>
      </c>
      <c r="E342" s="366">
        <v>120.8</v>
      </c>
      <c r="F342" s="454"/>
      <c r="G342" s="454"/>
    </row>
    <row r="343" spans="1:7">
      <c r="A343" s="52" t="s">
        <v>1581</v>
      </c>
      <c r="B343" s="52" t="s">
        <v>1582</v>
      </c>
      <c r="C343" s="149">
        <v>6216</v>
      </c>
      <c r="D343" s="379">
        <v>42492</v>
      </c>
      <c r="E343" s="366">
        <v>146.30000000000001</v>
      </c>
      <c r="F343" s="454"/>
      <c r="G343" s="454"/>
    </row>
    <row r="344" spans="1:7">
      <c r="A344" s="52" t="s">
        <v>1583</v>
      </c>
      <c r="B344" s="52" t="s">
        <v>1584</v>
      </c>
      <c r="C344" s="149">
        <v>3613</v>
      </c>
      <c r="D344" s="379">
        <v>38088</v>
      </c>
      <c r="E344" s="366">
        <v>94.9</v>
      </c>
      <c r="F344" s="454"/>
      <c r="G344" s="454"/>
    </row>
    <row r="345" spans="1:7">
      <c r="A345" s="52" t="s">
        <v>1585</v>
      </c>
      <c r="B345" s="52" t="s">
        <v>1586</v>
      </c>
      <c r="C345" s="149">
        <v>1544</v>
      </c>
      <c r="D345" s="379">
        <v>34685</v>
      </c>
      <c r="E345" s="366">
        <v>44.5</v>
      </c>
      <c r="F345" s="454"/>
      <c r="G345" s="454"/>
    </row>
    <row r="346" spans="1:7">
      <c r="A346" s="52" t="s">
        <v>1587</v>
      </c>
      <c r="B346" s="52" t="s">
        <v>1588</v>
      </c>
      <c r="C346" s="149">
        <v>7815</v>
      </c>
      <c r="D346" s="379">
        <v>41244</v>
      </c>
      <c r="E346" s="366">
        <v>189.5</v>
      </c>
      <c r="F346" s="454"/>
      <c r="G346" s="454"/>
    </row>
    <row r="347" spans="1:7">
      <c r="A347" s="52" t="s">
        <v>1589</v>
      </c>
      <c r="B347" s="52" t="s">
        <v>1590</v>
      </c>
      <c r="C347" s="149">
        <v>8863</v>
      </c>
      <c r="D347" s="379">
        <v>39456</v>
      </c>
      <c r="E347" s="366">
        <v>224.6</v>
      </c>
      <c r="F347" s="454"/>
      <c r="G347" s="454"/>
    </row>
    <row r="348" spans="1:7">
      <c r="A348" s="52" t="s">
        <v>1591</v>
      </c>
      <c r="B348" s="52" t="s">
        <v>1592</v>
      </c>
      <c r="C348" s="149">
        <v>1664</v>
      </c>
      <c r="D348" s="379">
        <v>36445</v>
      </c>
      <c r="E348" s="366">
        <v>45.7</v>
      </c>
      <c r="F348" s="454"/>
      <c r="G348" s="454"/>
    </row>
    <row r="349" spans="1:7">
      <c r="A349" s="52" t="s">
        <v>1593</v>
      </c>
      <c r="B349" s="52" t="s">
        <v>1594</v>
      </c>
      <c r="C349" s="149">
        <v>2077</v>
      </c>
      <c r="D349" s="379">
        <v>43342</v>
      </c>
      <c r="E349" s="366">
        <v>47.9</v>
      </c>
      <c r="F349" s="454"/>
      <c r="G349" s="454"/>
    </row>
    <row r="350" spans="1:7">
      <c r="A350" s="52" t="s">
        <v>1595</v>
      </c>
      <c r="B350" s="52" t="s">
        <v>1596</v>
      </c>
      <c r="C350" s="149">
        <v>1297</v>
      </c>
      <c r="D350" s="379">
        <v>42869</v>
      </c>
      <c r="E350" s="366">
        <v>30.3</v>
      </c>
      <c r="F350" s="454"/>
      <c r="G350" s="454"/>
    </row>
    <row r="351" spans="1:7">
      <c r="A351" s="52" t="s">
        <v>1597</v>
      </c>
      <c r="B351" s="52" t="s">
        <v>302</v>
      </c>
      <c r="C351" s="149">
        <v>6965</v>
      </c>
      <c r="D351" s="379">
        <v>37348</v>
      </c>
      <c r="E351" s="366">
        <v>186.5</v>
      </c>
      <c r="F351" s="454"/>
      <c r="G351" s="454"/>
    </row>
    <row r="352" spans="1:7">
      <c r="A352" s="52" t="s">
        <v>1598</v>
      </c>
      <c r="B352" s="52" t="s">
        <v>1599</v>
      </c>
      <c r="C352" s="149">
        <v>2520</v>
      </c>
      <c r="D352" s="379">
        <v>37846</v>
      </c>
      <c r="E352" s="366">
        <v>66.599999999999994</v>
      </c>
      <c r="F352" s="454"/>
      <c r="G352" s="454"/>
    </row>
    <row r="353" spans="1:7">
      <c r="A353" s="52" t="s">
        <v>1600</v>
      </c>
      <c r="B353" s="52" t="s">
        <v>1601</v>
      </c>
      <c r="C353" s="149">
        <v>2930</v>
      </c>
      <c r="D353" s="379">
        <v>35686</v>
      </c>
      <c r="E353" s="366">
        <v>82.1</v>
      </c>
      <c r="F353" s="454"/>
      <c r="G353" s="454"/>
    </row>
    <row r="354" spans="1:7">
      <c r="A354" s="52" t="s">
        <v>1602</v>
      </c>
      <c r="B354" s="52" t="s">
        <v>1603</v>
      </c>
      <c r="C354" s="149">
        <v>4917</v>
      </c>
      <c r="D354" s="379">
        <v>41338</v>
      </c>
      <c r="E354" s="366">
        <v>118.9</v>
      </c>
      <c r="F354" s="454"/>
      <c r="G354" s="454"/>
    </row>
    <row r="355" spans="1:7">
      <c r="A355" s="52" t="s">
        <v>1604</v>
      </c>
      <c r="B355" s="52" t="s">
        <v>1605</v>
      </c>
      <c r="C355" s="149">
        <v>6788</v>
      </c>
      <c r="D355" s="379">
        <v>38616</v>
      </c>
      <c r="E355" s="366">
        <v>175.8</v>
      </c>
      <c r="F355" s="454"/>
      <c r="G355" s="454"/>
    </row>
    <row r="356" spans="1:7">
      <c r="A356" s="52" t="s">
        <v>1606</v>
      </c>
      <c r="B356" s="52" t="s">
        <v>1607</v>
      </c>
      <c r="C356" s="149">
        <v>3936</v>
      </c>
      <c r="D356" s="379">
        <v>47877</v>
      </c>
      <c r="E356" s="366">
        <v>82.2</v>
      </c>
      <c r="F356" s="454"/>
      <c r="G356" s="454"/>
    </row>
    <row r="357" spans="1:7">
      <c r="A357" s="52" t="s">
        <v>1608</v>
      </c>
      <c r="B357" s="52" t="s">
        <v>1609</v>
      </c>
      <c r="C357" s="149">
        <v>2939</v>
      </c>
      <c r="D357" s="379">
        <v>42200</v>
      </c>
      <c r="E357" s="366">
        <v>69.599999999999994</v>
      </c>
      <c r="F357" s="454"/>
      <c r="G357" s="454"/>
    </row>
    <row r="358" spans="1:7">
      <c r="A358" s="52" t="s">
        <v>1610</v>
      </c>
      <c r="B358" s="52" t="s">
        <v>1611</v>
      </c>
      <c r="C358" s="149">
        <v>3118</v>
      </c>
      <c r="D358" s="379">
        <v>52667</v>
      </c>
      <c r="E358" s="366">
        <v>59.2</v>
      </c>
      <c r="F358" s="454"/>
      <c r="G358" s="454"/>
    </row>
    <row r="359" spans="1:7">
      <c r="A359" s="52" t="s">
        <v>1612</v>
      </c>
      <c r="B359" s="52" t="s">
        <v>1613</v>
      </c>
      <c r="C359" s="149">
        <v>4444</v>
      </c>
      <c r="D359" s="379">
        <v>39612</v>
      </c>
      <c r="E359" s="366">
        <v>112.2</v>
      </c>
      <c r="F359" s="454"/>
      <c r="G359" s="454"/>
    </row>
    <row r="360" spans="1:7">
      <c r="A360" s="52" t="s">
        <v>1614</v>
      </c>
      <c r="B360" s="52" t="s">
        <v>1615</v>
      </c>
      <c r="C360" s="149">
        <v>4097</v>
      </c>
      <c r="D360" s="379">
        <v>45861</v>
      </c>
      <c r="E360" s="366">
        <v>89.3</v>
      </c>
      <c r="F360" s="454"/>
      <c r="G360" s="454"/>
    </row>
    <row r="361" spans="1:7">
      <c r="A361" s="52" t="s">
        <v>1616</v>
      </c>
      <c r="B361" s="52" t="s">
        <v>304</v>
      </c>
      <c r="C361" s="149">
        <v>5863</v>
      </c>
      <c r="D361" s="379">
        <v>40844</v>
      </c>
      <c r="E361" s="366">
        <v>143.5</v>
      </c>
      <c r="F361" s="454"/>
      <c r="G361" s="454"/>
    </row>
    <row r="362" spans="1:7">
      <c r="A362" s="52" t="s">
        <v>1617</v>
      </c>
      <c r="B362" s="52" t="s">
        <v>1618</v>
      </c>
      <c r="C362" s="149">
        <v>2239</v>
      </c>
      <c r="D362" s="379">
        <v>38524</v>
      </c>
      <c r="E362" s="366">
        <v>58.1</v>
      </c>
      <c r="F362" s="454"/>
      <c r="G362" s="454"/>
    </row>
    <row r="363" spans="1:7">
      <c r="A363" s="52" t="s">
        <v>1619</v>
      </c>
      <c r="B363" s="52" t="s">
        <v>1620</v>
      </c>
      <c r="C363" s="149">
        <v>869</v>
      </c>
      <c r="D363" s="379">
        <v>39373</v>
      </c>
      <c r="E363" s="366">
        <v>22.1</v>
      </c>
      <c r="F363" s="454"/>
      <c r="G363" s="454"/>
    </row>
    <row r="364" spans="1:7">
      <c r="A364" s="52" t="s">
        <v>1621</v>
      </c>
      <c r="B364" s="52" t="s">
        <v>1622</v>
      </c>
      <c r="C364" s="149">
        <v>1742</v>
      </c>
      <c r="D364" s="379">
        <v>39609</v>
      </c>
      <c r="E364" s="366">
        <v>44</v>
      </c>
      <c r="F364" s="454"/>
      <c r="G364" s="454"/>
    </row>
    <row r="365" spans="1:7">
      <c r="A365" s="52" t="s">
        <v>1623</v>
      </c>
      <c r="B365" s="52" t="s">
        <v>1624</v>
      </c>
      <c r="C365" s="149">
        <v>1744</v>
      </c>
      <c r="D365" s="379">
        <v>42883</v>
      </c>
      <c r="E365" s="366">
        <v>40.700000000000003</v>
      </c>
      <c r="F365" s="454"/>
      <c r="G365" s="454"/>
    </row>
    <row r="366" spans="1:7">
      <c r="A366" s="52" t="s">
        <v>1625</v>
      </c>
      <c r="B366" s="52" t="s">
        <v>1626</v>
      </c>
      <c r="C366" s="149">
        <v>2680</v>
      </c>
      <c r="D366" s="379">
        <v>41409</v>
      </c>
      <c r="E366" s="366">
        <v>64.7</v>
      </c>
      <c r="F366" s="454"/>
      <c r="G366" s="454"/>
    </row>
    <row r="367" spans="1:7">
      <c r="A367" s="52" t="s">
        <v>1627</v>
      </c>
      <c r="B367" s="52" t="s">
        <v>1628</v>
      </c>
      <c r="C367" s="149">
        <v>5052</v>
      </c>
      <c r="D367" s="379">
        <v>38286</v>
      </c>
      <c r="E367" s="366">
        <v>132</v>
      </c>
      <c r="F367" s="454"/>
      <c r="G367" s="454"/>
    </row>
    <row r="368" spans="1:7">
      <c r="A368" s="52" t="s">
        <v>1629</v>
      </c>
      <c r="B368" s="52" t="s">
        <v>516</v>
      </c>
      <c r="C368" s="149">
        <v>3863</v>
      </c>
      <c r="D368" s="379">
        <v>37003</v>
      </c>
      <c r="E368" s="366">
        <v>104.4</v>
      </c>
      <c r="F368" s="454"/>
      <c r="G368" s="454"/>
    </row>
    <row r="369" spans="1:7">
      <c r="A369" s="52" t="s">
        <v>1630</v>
      </c>
      <c r="B369" s="52" t="s">
        <v>1631</v>
      </c>
      <c r="C369" s="149">
        <v>1243</v>
      </c>
      <c r="D369" s="379">
        <v>40355</v>
      </c>
      <c r="E369" s="366">
        <v>30.8</v>
      </c>
      <c r="F369" s="454"/>
      <c r="G369" s="454"/>
    </row>
    <row r="370" spans="1:7">
      <c r="A370" s="52" t="s">
        <v>1632</v>
      </c>
      <c r="B370" s="52" t="s">
        <v>306</v>
      </c>
      <c r="C370" s="149">
        <v>2643</v>
      </c>
      <c r="D370" s="379">
        <v>40823</v>
      </c>
      <c r="E370" s="366">
        <v>64.7</v>
      </c>
      <c r="F370" s="454"/>
      <c r="G370" s="454"/>
    </row>
    <row r="371" spans="1:7">
      <c r="A371" s="52" t="s">
        <v>1633</v>
      </c>
      <c r="B371" s="52" t="s">
        <v>1634</v>
      </c>
      <c r="C371" s="149">
        <v>2981</v>
      </c>
      <c r="D371" s="379">
        <v>44047</v>
      </c>
      <c r="E371" s="366">
        <v>67.7</v>
      </c>
      <c r="F371" s="454"/>
      <c r="G371" s="454"/>
    </row>
    <row r="372" spans="1:7">
      <c r="A372" s="52" t="s">
        <v>1635</v>
      </c>
      <c r="B372" s="52" t="s">
        <v>1636</v>
      </c>
      <c r="C372" s="149">
        <v>874</v>
      </c>
      <c r="D372" s="379">
        <v>48830</v>
      </c>
      <c r="E372" s="366">
        <v>17.899999999999999</v>
      </c>
      <c r="F372" s="454"/>
      <c r="G372" s="454"/>
    </row>
    <row r="373" spans="1:7">
      <c r="A373" s="52" t="s">
        <v>1637</v>
      </c>
      <c r="B373" s="52" t="s">
        <v>278</v>
      </c>
      <c r="C373" s="149">
        <v>6524</v>
      </c>
      <c r="D373" s="379">
        <v>42633</v>
      </c>
      <c r="E373" s="366">
        <v>153</v>
      </c>
      <c r="F373" s="454"/>
      <c r="G373" s="454"/>
    </row>
    <row r="374" spans="1:7">
      <c r="A374" s="52" t="s">
        <v>1638</v>
      </c>
      <c r="B374" s="52" t="s">
        <v>1639</v>
      </c>
      <c r="C374" s="149">
        <v>2761</v>
      </c>
      <c r="D374" s="379">
        <v>42574</v>
      </c>
      <c r="E374" s="366">
        <v>64.900000000000006</v>
      </c>
      <c r="F374" s="454"/>
      <c r="G374" s="454"/>
    </row>
    <row r="375" spans="1:7">
      <c r="A375" s="52" t="s">
        <v>1640</v>
      </c>
      <c r="B375" s="52" t="s">
        <v>1641</v>
      </c>
      <c r="C375" s="149">
        <v>2058</v>
      </c>
      <c r="D375" s="379">
        <v>42889</v>
      </c>
      <c r="E375" s="366">
        <v>48</v>
      </c>
      <c r="F375" s="454"/>
      <c r="G375" s="454"/>
    </row>
    <row r="376" spans="1:7">
      <c r="A376" s="52" t="s">
        <v>1642</v>
      </c>
      <c r="B376" s="52" t="s">
        <v>1643</v>
      </c>
      <c r="C376" s="149">
        <v>1502</v>
      </c>
      <c r="D376" s="379">
        <v>39361</v>
      </c>
      <c r="E376" s="366">
        <v>38.200000000000003</v>
      </c>
      <c r="F376" s="454"/>
      <c r="G376" s="454"/>
    </row>
    <row r="377" spans="1:7">
      <c r="A377" s="52" t="s">
        <v>1644</v>
      </c>
      <c r="B377" s="52" t="s">
        <v>1645</v>
      </c>
      <c r="C377" s="149">
        <v>2073</v>
      </c>
      <c r="D377" s="379">
        <v>34729</v>
      </c>
      <c r="E377" s="366">
        <v>59.7</v>
      </c>
      <c r="F377" s="454"/>
      <c r="G377" s="454"/>
    </row>
    <row r="378" spans="1:7">
      <c r="A378" s="52" t="s">
        <v>1646</v>
      </c>
      <c r="B378" s="52" t="s">
        <v>1647</v>
      </c>
      <c r="C378" s="149">
        <v>4688</v>
      </c>
      <c r="D378" s="379">
        <v>41320</v>
      </c>
      <c r="E378" s="366">
        <v>113.5</v>
      </c>
      <c r="F378" s="454"/>
      <c r="G378" s="454"/>
    </row>
    <row r="379" spans="1:7">
      <c r="A379" s="52" t="s">
        <v>1648</v>
      </c>
      <c r="B379" s="52" t="s">
        <v>1649</v>
      </c>
      <c r="C379" s="149">
        <v>3970</v>
      </c>
      <c r="D379" s="379">
        <v>39686</v>
      </c>
      <c r="E379" s="366">
        <v>100</v>
      </c>
      <c r="F379" s="454"/>
      <c r="G379" s="454"/>
    </row>
    <row r="380" spans="1:7">
      <c r="A380" s="52" t="s">
        <v>1650</v>
      </c>
      <c r="B380" s="52" t="s">
        <v>1651</v>
      </c>
      <c r="C380" s="149">
        <v>4515</v>
      </c>
      <c r="D380" s="379">
        <v>37358</v>
      </c>
      <c r="E380" s="366">
        <v>120.9</v>
      </c>
      <c r="F380" s="454"/>
      <c r="G380" s="454"/>
    </row>
    <row r="381" spans="1:7">
      <c r="A381" s="52" t="s">
        <v>1652</v>
      </c>
      <c r="B381" s="52" t="s">
        <v>488</v>
      </c>
      <c r="C381" s="149">
        <v>2193</v>
      </c>
      <c r="D381" s="379">
        <v>40632</v>
      </c>
      <c r="E381" s="366">
        <v>54</v>
      </c>
      <c r="F381" s="454"/>
      <c r="G381" s="454"/>
    </row>
    <row r="382" spans="1:7">
      <c r="A382" s="52" t="s">
        <v>1653</v>
      </c>
      <c r="B382" s="52" t="s">
        <v>1654</v>
      </c>
      <c r="C382" s="149">
        <v>1700</v>
      </c>
      <c r="D382" s="379">
        <v>37548</v>
      </c>
      <c r="E382" s="366">
        <v>45.3</v>
      </c>
      <c r="F382" s="454"/>
      <c r="G382" s="454"/>
    </row>
    <row r="383" spans="1:7">
      <c r="A383" s="52" t="s">
        <v>1655</v>
      </c>
      <c r="B383" s="52" t="s">
        <v>1656</v>
      </c>
      <c r="C383" s="149">
        <v>2086</v>
      </c>
      <c r="D383" s="379">
        <v>41945</v>
      </c>
      <c r="E383" s="366">
        <v>49.7</v>
      </c>
      <c r="F383" s="454"/>
      <c r="G383" s="454"/>
    </row>
    <row r="384" spans="1:7">
      <c r="A384" s="52" t="s">
        <v>1657</v>
      </c>
      <c r="B384" s="52" t="s">
        <v>457</v>
      </c>
      <c r="C384" s="149">
        <v>2281</v>
      </c>
      <c r="D384" s="379">
        <v>39331</v>
      </c>
      <c r="E384" s="366">
        <v>58</v>
      </c>
      <c r="F384" s="454"/>
      <c r="G384" s="454"/>
    </row>
    <row r="385" spans="1:7">
      <c r="A385" s="52" t="s">
        <v>1658</v>
      </c>
      <c r="B385" s="52" t="s">
        <v>1659</v>
      </c>
      <c r="C385" s="149">
        <v>2671</v>
      </c>
      <c r="D385" s="379">
        <v>41882</v>
      </c>
      <c r="E385" s="366">
        <v>63.8</v>
      </c>
      <c r="F385" s="454"/>
      <c r="G385" s="454"/>
    </row>
    <row r="386" spans="1:7">
      <c r="A386" s="52" t="s">
        <v>1660</v>
      </c>
      <c r="B386" s="52" t="s">
        <v>1661</v>
      </c>
      <c r="C386" s="149">
        <v>1450</v>
      </c>
      <c r="D386" s="379">
        <v>40487</v>
      </c>
      <c r="E386" s="366">
        <v>35.799999999999997</v>
      </c>
      <c r="F386" s="454"/>
      <c r="G386" s="454"/>
    </row>
    <row r="387" spans="1:7">
      <c r="A387" s="52" t="s">
        <v>1662</v>
      </c>
      <c r="B387" s="52" t="s">
        <v>1663</v>
      </c>
      <c r="C387" s="149">
        <v>5567</v>
      </c>
      <c r="D387" s="379">
        <v>49961</v>
      </c>
      <c r="E387" s="366">
        <v>111.4</v>
      </c>
      <c r="F387" s="454"/>
      <c r="G387" s="454"/>
    </row>
    <row r="388" spans="1:7">
      <c r="A388" s="52" t="s">
        <v>1664</v>
      </c>
      <c r="B388" s="52" t="s">
        <v>1665</v>
      </c>
      <c r="C388" s="149">
        <v>1710</v>
      </c>
      <c r="D388" s="379">
        <v>40832</v>
      </c>
      <c r="E388" s="366">
        <v>41.9</v>
      </c>
      <c r="F388" s="454"/>
      <c r="G388" s="454"/>
    </row>
    <row r="389" spans="1:7">
      <c r="A389" s="52" t="s">
        <v>1666</v>
      </c>
      <c r="B389" s="52" t="s">
        <v>1667</v>
      </c>
      <c r="C389" s="149">
        <v>2955</v>
      </c>
      <c r="D389" s="379">
        <v>44001</v>
      </c>
      <c r="E389" s="366">
        <v>67.2</v>
      </c>
      <c r="F389" s="454"/>
      <c r="G389" s="454"/>
    </row>
    <row r="390" spans="1:7">
      <c r="A390" s="52" t="s">
        <v>1668</v>
      </c>
      <c r="B390" s="52" t="s">
        <v>1669</v>
      </c>
      <c r="C390" s="149">
        <v>3262</v>
      </c>
      <c r="D390" s="379">
        <v>37162</v>
      </c>
      <c r="E390" s="366">
        <v>87.8</v>
      </c>
      <c r="F390" s="454"/>
      <c r="G390" s="454"/>
    </row>
    <row r="391" spans="1:7">
      <c r="A391" s="52" t="s">
        <v>1670</v>
      </c>
      <c r="B391" s="52" t="s">
        <v>1671</v>
      </c>
      <c r="C391" s="149">
        <v>3762</v>
      </c>
      <c r="D391" s="379">
        <v>28759</v>
      </c>
      <c r="E391" s="366">
        <v>130.80000000000001</v>
      </c>
      <c r="F391" s="454"/>
      <c r="G391" s="454"/>
    </row>
    <row r="392" spans="1:7">
      <c r="A392" s="52" t="s">
        <v>1672</v>
      </c>
      <c r="B392" s="52" t="s">
        <v>1673</v>
      </c>
      <c r="C392" s="149">
        <v>3389</v>
      </c>
      <c r="D392" s="379">
        <v>35465</v>
      </c>
      <c r="E392" s="366">
        <v>95.6</v>
      </c>
      <c r="F392" s="454"/>
      <c r="G392" s="454"/>
    </row>
    <row r="393" spans="1:7">
      <c r="A393" s="52" t="s">
        <v>1674</v>
      </c>
      <c r="B393" s="52" t="s">
        <v>1675</v>
      </c>
      <c r="C393" s="149">
        <v>2025</v>
      </c>
      <c r="D393" s="379">
        <v>39532</v>
      </c>
      <c r="E393" s="366">
        <v>51.2</v>
      </c>
      <c r="F393" s="454"/>
      <c r="G393" s="454"/>
    </row>
    <row r="394" spans="1:7">
      <c r="A394" s="52" t="s">
        <v>1676</v>
      </c>
      <c r="B394" s="52" t="s">
        <v>758</v>
      </c>
      <c r="C394" s="149">
        <v>1301</v>
      </c>
      <c r="D394" s="379">
        <v>38136</v>
      </c>
      <c r="E394" s="366">
        <v>34.1</v>
      </c>
      <c r="F394" s="454"/>
      <c r="G394" s="454"/>
    </row>
    <row r="395" spans="1:7">
      <c r="A395" s="52" t="s">
        <v>1677</v>
      </c>
      <c r="B395" s="52" t="s">
        <v>1678</v>
      </c>
      <c r="C395" s="149">
        <v>2484</v>
      </c>
      <c r="D395" s="379">
        <v>44984</v>
      </c>
      <c r="E395" s="366">
        <v>55.2</v>
      </c>
      <c r="F395" s="454"/>
      <c r="G395" s="454"/>
    </row>
    <row r="396" spans="1:7">
      <c r="A396" s="52" t="s">
        <v>1679</v>
      </c>
      <c r="B396" s="52" t="s">
        <v>1680</v>
      </c>
      <c r="C396" s="149">
        <v>3886</v>
      </c>
      <c r="D396" s="379">
        <v>39083</v>
      </c>
      <c r="E396" s="366">
        <v>99.4</v>
      </c>
      <c r="F396" s="454"/>
      <c r="G396" s="454"/>
    </row>
    <row r="397" spans="1:7">
      <c r="A397" s="52" t="s">
        <v>1681</v>
      </c>
      <c r="B397" s="52" t="s">
        <v>2935</v>
      </c>
      <c r="C397" s="149">
        <v>4474</v>
      </c>
      <c r="D397" s="379">
        <v>43511</v>
      </c>
      <c r="E397" s="366">
        <v>102.8</v>
      </c>
      <c r="F397" s="454"/>
      <c r="G397" s="454"/>
    </row>
    <row r="398" spans="1:7">
      <c r="A398" s="52" t="s">
        <v>1682</v>
      </c>
      <c r="B398" s="52" t="s">
        <v>1683</v>
      </c>
      <c r="C398" s="149">
        <v>2209</v>
      </c>
      <c r="D398" s="379">
        <v>36519</v>
      </c>
      <c r="E398" s="366">
        <v>60.5</v>
      </c>
      <c r="F398" s="454"/>
      <c r="G398" s="454"/>
    </row>
    <row r="399" spans="1:7">
      <c r="A399" s="52" t="s">
        <v>1684</v>
      </c>
      <c r="B399" s="52" t="s">
        <v>1685</v>
      </c>
      <c r="C399" s="149">
        <v>3643</v>
      </c>
      <c r="D399" s="379">
        <v>42194</v>
      </c>
      <c r="E399" s="366">
        <v>86.3</v>
      </c>
      <c r="F399" s="454"/>
      <c r="G399" s="454"/>
    </row>
    <row r="400" spans="1:7">
      <c r="A400" s="52" t="s">
        <v>1686</v>
      </c>
      <c r="B400" s="52" t="s">
        <v>1687</v>
      </c>
      <c r="C400" s="149">
        <v>3229</v>
      </c>
      <c r="D400" s="379">
        <v>40142</v>
      </c>
      <c r="E400" s="366">
        <v>80.400000000000006</v>
      </c>
      <c r="F400" s="454"/>
      <c r="G400" s="454"/>
    </row>
    <row r="401" spans="1:7">
      <c r="A401" s="52" t="s">
        <v>1688</v>
      </c>
      <c r="B401" s="52" t="s">
        <v>1689</v>
      </c>
      <c r="C401" s="149">
        <v>3275</v>
      </c>
      <c r="D401" s="379">
        <v>41449</v>
      </c>
      <c r="E401" s="366">
        <v>79</v>
      </c>
      <c r="F401" s="454"/>
      <c r="G401" s="454"/>
    </row>
    <row r="402" spans="1:7">
      <c r="A402" s="52" t="s">
        <v>1690</v>
      </c>
      <c r="B402" s="52" t="s">
        <v>1691</v>
      </c>
      <c r="C402" s="149">
        <v>2127</v>
      </c>
      <c r="D402" s="379">
        <v>43646</v>
      </c>
      <c r="E402" s="366">
        <v>48.7</v>
      </c>
      <c r="F402" s="454"/>
      <c r="G402" s="454"/>
    </row>
    <row r="403" spans="1:7">
      <c r="A403" s="52" t="s">
        <v>1692</v>
      </c>
      <c r="B403" s="52" t="s">
        <v>1693</v>
      </c>
      <c r="C403" s="149">
        <v>3204</v>
      </c>
      <c r="D403" s="379">
        <v>43829</v>
      </c>
      <c r="E403" s="366">
        <v>73.099999999999994</v>
      </c>
      <c r="F403" s="454"/>
      <c r="G403" s="454"/>
    </row>
    <row r="404" spans="1:7">
      <c r="A404" s="52" t="s">
        <v>1694</v>
      </c>
      <c r="B404" s="52" t="s">
        <v>1695</v>
      </c>
      <c r="C404" s="149">
        <v>1639</v>
      </c>
      <c r="D404" s="379">
        <v>42778</v>
      </c>
      <c r="E404" s="366">
        <v>38.299999999999997</v>
      </c>
      <c r="F404" s="454"/>
      <c r="G404" s="454"/>
    </row>
    <row r="405" spans="1:7">
      <c r="A405" s="52" t="s">
        <v>1696</v>
      </c>
      <c r="B405" s="52" t="s">
        <v>1697</v>
      </c>
      <c r="C405" s="149">
        <v>2347</v>
      </c>
      <c r="D405" s="379">
        <v>46480</v>
      </c>
      <c r="E405" s="366">
        <v>50.5</v>
      </c>
      <c r="F405" s="454"/>
      <c r="G405" s="454"/>
    </row>
    <row r="406" spans="1:7">
      <c r="A406" s="52" t="s">
        <v>1698</v>
      </c>
      <c r="B406" s="52" t="s">
        <v>1699</v>
      </c>
      <c r="C406" s="149">
        <v>4209</v>
      </c>
      <c r="D406" s="379">
        <v>48233</v>
      </c>
      <c r="E406" s="366">
        <v>87.3</v>
      </c>
      <c r="F406" s="454"/>
      <c r="G406" s="454"/>
    </row>
    <row r="407" spans="1:7">
      <c r="A407" s="52" t="s">
        <v>1700</v>
      </c>
      <c r="B407" s="52" t="s">
        <v>504</v>
      </c>
      <c r="C407" s="149">
        <v>2901</v>
      </c>
      <c r="D407" s="379">
        <v>40975</v>
      </c>
      <c r="E407" s="366">
        <v>70.8</v>
      </c>
      <c r="F407" s="454"/>
      <c r="G407" s="454"/>
    </row>
    <row r="408" spans="1:7">
      <c r="A408" s="52" t="s">
        <v>1701</v>
      </c>
      <c r="B408" s="52" t="s">
        <v>1702</v>
      </c>
      <c r="C408" s="149">
        <v>1741</v>
      </c>
      <c r="D408" s="379">
        <v>43958</v>
      </c>
      <c r="E408" s="366">
        <v>39.6</v>
      </c>
      <c r="F408" s="454"/>
      <c r="G408" s="454"/>
    </row>
    <row r="409" spans="1:7">
      <c r="A409" s="52" t="s">
        <v>1703</v>
      </c>
      <c r="B409" s="52" t="s">
        <v>1704</v>
      </c>
      <c r="C409" s="149">
        <v>3266</v>
      </c>
      <c r="D409" s="379">
        <v>39491</v>
      </c>
      <c r="E409" s="366">
        <v>82.7</v>
      </c>
      <c r="F409" s="454"/>
      <c r="G409" s="454"/>
    </row>
    <row r="410" spans="1:7">
      <c r="A410" s="52" t="s">
        <v>1705</v>
      </c>
      <c r="B410" s="52" t="s">
        <v>541</v>
      </c>
      <c r="C410" s="149">
        <v>1996</v>
      </c>
      <c r="D410" s="379">
        <v>44074</v>
      </c>
      <c r="E410" s="366">
        <v>45.3</v>
      </c>
      <c r="F410" s="454"/>
      <c r="G410" s="454"/>
    </row>
    <row r="411" spans="1:7">
      <c r="A411" s="52" t="s">
        <v>1706</v>
      </c>
      <c r="B411" s="52" t="s">
        <v>393</v>
      </c>
      <c r="C411" s="149">
        <v>2149</v>
      </c>
      <c r="D411" s="379">
        <v>38992</v>
      </c>
      <c r="E411" s="366">
        <v>55.1</v>
      </c>
      <c r="F411" s="454"/>
      <c r="G411" s="454"/>
    </row>
    <row r="412" spans="1:7">
      <c r="A412" s="52" t="s">
        <v>1707</v>
      </c>
      <c r="B412" s="52" t="s">
        <v>1708</v>
      </c>
      <c r="C412" s="149">
        <v>2842</v>
      </c>
      <c r="D412" s="379">
        <v>40213</v>
      </c>
      <c r="E412" s="366">
        <v>70.7</v>
      </c>
      <c r="F412" s="454"/>
      <c r="G412" s="454"/>
    </row>
    <row r="413" spans="1:7">
      <c r="A413" s="52" t="s">
        <v>1709</v>
      </c>
      <c r="B413" s="52" t="s">
        <v>1710</v>
      </c>
      <c r="C413" s="149">
        <v>2436</v>
      </c>
      <c r="D413" s="379">
        <v>46926</v>
      </c>
      <c r="E413" s="366">
        <v>51.9</v>
      </c>
      <c r="F413" s="454"/>
      <c r="G413" s="454"/>
    </row>
    <row r="414" spans="1:7">
      <c r="A414" s="52" t="s">
        <v>1711</v>
      </c>
      <c r="B414" s="52" t="s">
        <v>1712</v>
      </c>
      <c r="C414" s="149">
        <v>2346</v>
      </c>
      <c r="D414" s="379">
        <v>41727</v>
      </c>
      <c r="E414" s="366">
        <v>56.2</v>
      </c>
      <c r="F414" s="454"/>
      <c r="G414" s="454"/>
    </row>
    <row r="415" spans="1:7">
      <c r="A415" s="52" t="s">
        <v>1713</v>
      </c>
      <c r="B415" s="52" t="s">
        <v>1714</v>
      </c>
      <c r="C415" s="149">
        <v>2658</v>
      </c>
      <c r="D415" s="379">
        <v>42935</v>
      </c>
      <c r="E415" s="366">
        <v>61.9</v>
      </c>
      <c r="F415" s="454"/>
      <c r="G415" s="454"/>
    </row>
    <row r="416" spans="1:7">
      <c r="A416" s="52" t="s">
        <v>1715</v>
      </c>
      <c r="B416" s="52" t="s">
        <v>1716</v>
      </c>
      <c r="C416" s="149">
        <v>2668</v>
      </c>
      <c r="D416" s="379">
        <v>41157</v>
      </c>
      <c r="E416" s="366">
        <v>64.8</v>
      </c>
      <c r="F416" s="454"/>
      <c r="G416" s="454"/>
    </row>
    <row r="417" spans="1:7">
      <c r="A417" s="52" t="s">
        <v>1717</v>
      </c>
      <c r="B417" s="52" t="s">
        <v>602</v>
      </c>
      <c r="C417" s="149">
        <v>2147</v>
      </c>
      <c r="D417" s="379">
        <v>41898</v>
      </c>
      <c r="E417" s="366">
        <v>51.2</v>
      </c>
      <c r="F417" s="454"/>
      <c r="G417" s="454"/>
    </row>
    <row r="418" spans="1:7">
      <c r="A418" s="52" t="s">
        <v>1718</v>
      </c>
      <c r="B418" s="52" t="s">
        <v>439</v>
      </c>
      <c r="C418" s="149">
        <v>2092</v>
      </c>
      <c r="D418" s="379">
        <v>43543</v>
      </c>
      <c r="E418" s="366">
        <v>48</v>
      </c>
      <c r="F418" s="454"/>
      <c r="G418" s="454"/>
    </row>
    <row r="419" spans="1:7">
      <c r="A419" s="52" t="s">
        <v>1719</v>
      </c>
      <c r="B419" s="52" t="s">
        <v>310</v>
      </c>
      <c r="C419" s="149">
        <v>3396</v>
      </c>
      <c r="D419" s="379">
        <v>40330</v>
      </c>
      <c r="E419" s="366">
        <v>84.2</v>
      </c>
      <c r="F419" s="454"/>
      <c r="G419" s="454"/>
    </row>
    <row r="420" spans="1:7">
      <c r="A420" s="52" t="s">
        <v>1720</v>
      </c>
      <c r="B420" s="52" t="s">
        <v>1721</v>
      </c>
      <c r="C420" s="149">
        <v>2770</v>
      </c>
      <c r="D420" s="379">
        <v>37900</v>
      </c>
      <c r="E420" s="366">
        <v>73.099999999999994</v>
      </c>
      <c r="F420" s="454"/>
      <c r="G420" s="454"/>
    </row>
    <row r="421" spans="1:7">
      <c r="A421" s="52" t="s">
        <v>1722</v>
      </c>
      <c r="B421" s="52" t="s">
        <v>474</v>
      </c>
      <c r="C421" s="149">
        <v>2175</v>
      </c>
      <c r="D421" s="379">
        <v>38466</v>
      </c>
      <c r="E421" s="366">
        <v>56.5</v>
      </c>
      <c r="F421" s="454"/>
      <c r="G421" s="454"/>
    </row>
    <row r="422" spans="1:7">
      <c r="A422" s="52" t="s">
        <v>1723</v>
      </c>
      <c r="B422" s="52" t="s">
        <v>1724</v>
      </c>
      <c r="C422" s="149">
        <v>1465</v>
      </c>
      <c r="D422" s="379">
        <v>39335</v>
      </c>
      <c r="E422" s="366">
        <v>37.200000000000003</v>
      </c>
      <c r="F422" s="454"/>
      <c r="G422" s="454"/>
    </row>
    <row r="423" spans="1:7">
      <c r="A423" s="52" t="s">
        <v>1725</v>
      </c>
      <c r="B423" s="52" t="s">
        <v>1726</v>
      </c>
      <c r="C423" s="149">
        <v>2966</v>
      </c>
      <c r="D423" s="379">
        <v>43142</v>
      </c>
      <c r="E423" s="366">
        <v>68.7</v>
      </c>
      <c r="F423" s="454"/>
      <c r="G423" s="454"/>
    </row>
    <row r="424" spans="1:7">
      <c r="A424" s="52" t="s">
        <v>1727</v>
      </c>
      <c r="B424" s="52" t="s">
        <v>1728</v>
      </c>
      <c r="C424" s="149">
        <v>2291</v>
      </c>
      <c r="D424" s="379">
        <v>42544</v>
      </c>
      <c r="E424" s="366">
        <v>53.9</v>
      </c>
      <c r="F424" s="454"/>
      <c r="G424" s="454"/>
    </row>
    <row r="425" spans="1:7">
      <c r="A425" s="52" t="s">
        <v>1729</v>
      </c>
      <c r="B425" s="52" t="s">
        <v>1730</v>
      </c>
      <c r="C425" s="149">
        <v>1810</v>
      </c>
      <c r="D425" s="379">
        <v>40978</v>
      </c>
      <c r="E425" s="366">
        <v>44.2</v>
      </c>
      <c r="F425" s="454"/>
      <c r="G425" s="454"/>
    </row>
    <row r="426" spans="1:7">
      <c r="A426" s="52" t="s">
        <v>1731</v>
      </c>
      <c r="B426" s="52" t="s">
        <v>1732</v>
      </c>
      <c r="C426" s="149">
        <v>2958</v>
      </c>
      <c r="D426" s="379">
        <v>37194</v>
      </c>
      <c r="E426" s="366">
        <v>79.5</v>
      </c>
      <c r="F426" s="454"/>
      <c r="G426" s="454"/>
    </row>
    <row r="427" spans="1:7">
      <c r="A427" s="52" t="s">
        <v>1733</v>
      </c>
      <c r="B427" s="52" t="s">
        <v>1734</v>
      </c>
      <c r="C427" s="149">
        <v>1216</v>
      </c>
      <c r="D427" s="379">
        <v>42509</v>
      </c>
      <c r="E427" s="366">
        <v>28.6</v>
      </c>
      <c r="F427" s="454"/>
      <c r="G427" s="454"/>
    </row>
    <row r="428" spans="1:7">
      <c r="A428" s="52" t="s">
        <v>1735</v>
      </c>
      <c r="B428" s="52" t="s">
        <v>1736</v>
      </c>
      <c r="C428" s="149">
        <v>3668</v>
      </c>
      <c r="D428" s="379">
        <v>42934</v>
      </c>
      <c r="E428" s="366">
        <v>85.4</v>
      </c>
      <c r="F428" s="454"/>
      <c r="G428" s="454"/>
    </row>
    <row r="429" spans="1:7">
      <c r="A429" s="52" t="s">
        <v>1737</v>
      </c>
      <c r="B429" s="52" t="s">
        <v>1738</v>
      </c>
      <c r="C429" s="149">
        <v>1364</v>
      </c>
      <c r="D429" s="379">
        <v>41754</v>
      </c>
      <c r="E429" s="366">
        <v>32.700000000000003</v>
      </c>
      <c r="F429" s="454"/>
      <c r="G429" s="454"/>
    </row>
    <row r="430" spans="1:7">
      <c r="A430" s="52" t="s">
        <v>1739</v>
      </c>
      <c r="B430" s="52" t="s">
        <v>1740</v>
      </c>
      <c r="C430" s="149">
        <v>2274</v>
      </c>
      <c r="D430" s="379">
        <v>38048</v>
      </c>
      <c r="E430" s="366">
        <v>59.8</v>
      </c>
      <c r="F430" s="454"/>
      <c r="G430" s="454"/>
    </row>
    <row r="431" spans="1:7">
      <c r="A431" s="52" t="s">
        <v>1741</v>
      </c>
      <c r="B431" s="52" t="s">
        <v>1742</v>
      </c>
      <c r="C431" s="149">
        <v>5312</v>
      </c>
      <c r="D431" s="379">
        <v>44125</v>
      </c>
      <c r="E431" s="366">
        <v>120.4</v>
      </c>
      <c r="F431" s="454"/>
      <c r="G431" s="454"/>
    </row>
    <row r="432" spans="1:7">
      <c r="A432" s="52" t="s">
        <v>1743</v>
      </c>
      <c r="B432" s="52" t="s">
        <v>1744</v>
      </c>
      <c r="C432" s="149">
        <v>5033</v>
      </c>
      <c r="D432" s="379">
        <v>43984</v>
      </c>
      <c r="E432" s="366">
        <v>114.4</v>
      </c>
      <c r="F432" s="454"/>
      <c r="G432" s="454"/>
    </row>
    <row r="433" spans="1:7">
      <c r="A433" s="52" t="s">
        <v>1745</v>
      </c>
      <c r="B433" s="52" t="s">
        <v>1746</v>
      </c>
      <c r="C433" s="149">
        <v>1572</v>
      </c>
      <c r="D433" s="379">
        <v>38050</v>
      </c>
      <c r="E433" s="366">
        <v>41.3</v>
      </c>
      <c r="F433" s="454"/>
      <c r="G433" s="454"/>
    </row>
    <row r="434" spans="1:7">
      <c r="A434" s="52" t="s">
        <v>1747</v>
      </c>
      <c r="B434" s="52" t="s">
        <v>1748</v>
      </c>
      <c r="C434" s="149">
        <v>7116</v>
      </c>
      <c r="D434" s="379">
        <v>39879</v>
      </c>
      <c r="E434" s="366">
        <v>178.4</v>
      </c>
      <c r="F434" s="454"/>
      <c r="G434" s="454"/>
    </row>
    <row r="435" spans="1:7">
      <c r="A435" s="52" t="s">
        <v>1749</v>
      </c>
      <c r="B435" s="52" t="s">
        <v>795</v>
      </c>
      <c r="C435" s="149">
        <v>2420</v>
      </c>
      <c r="D435" s="379">
        <v>39512</v>
      </c>
      <c r="E435" s="366">
        <v>61.2</v>
      </c>
      <c r="F435" s="454"/>
      <c r="G435" s="454"/>
    </row>
    <row r="436" spans="1:7">
      <c r="A436" s="52" t="s">
        <v>1750</v>
      </c>
      <c r="B436" s="52" t="s">
        <v>579</v>
      </c>
      <c r="C436" s="149">
        <v>1323</v>
      </c>
      <c r="D436" s="379">
        <v>39384</v>
      </c>
      <c r="E436" s="366">
        <v>33.6</v>
      </c>
      <c r="F436" s="454"/>
      <c r="G436" s="454"/>
    </row>
    <row r="437" spans="1:7">
      <c r="A437" s="52" t="s">
        <v>1751</v>
      </c>
      <c r="B437" s="52" t="s">
        <v>1752</v>
      </c>
      <c r="C437" s="149">
        <v>3123</v>
      </c>
      <c r="D437" s="379">
        <v>43644</v>
      </c>
      <c r="E437" s="366">
        <v>71.599999999999994</v>
      </c>
      <c r="F437" s="454"/>
      <c r="G437" s="454"/>
    </row>
    <row r="438" spans="1:7">
      <c r="A438" s="52" t="s">
        <v>1753</v>
      </c>
      <c r="B438" s="52" t="s">
        <v>1754</v>
      </c>
      <c r="C438" s="149">
        <v>4387</v>
      </c>
      <c r="D438" s="379">
        <v>41540</v>
      </c>
      <c r="E438" s="366">
        <v>105.6</v>
      </c>
      <c r="F438" s="454"/>
      <c r="G438" s="454"/>
    </row>
    <row r="439" spans="1:7">
      <c r="A439" s="52" t="s">
        <v>1755</v>
      </c>
      <c r="B439" s="52" t="s">
        <v>1756</v>
      </c>
      <c r="C439" s="149">
        <v>4920</v>
      </c>
      <c r="D439" s="379">
        <v>43337</v>
      </c>
      <c r="E439" s="366">
        <v>113.5</v>
      </c>
      <c r="F439" s="454"/>
      <c r="G439" s="454"/>
    </row>
    <row r="440" spans="1:7">
      <c r="A440" s="52" t="s">
        <v>1757</v>
      </c>
      <c r="B440" s="52" t="s">
        <v>1758</v>
      </c>
      <c r="C440" s="149">
        <v>2727</v>
      </c>
      <c r="D440" s="379">
        <v>34448</v>
      </c>
      <c r="E440" s="366">
        <v>79.2</v>
      </c>
      <c r="F440" s="454"/>
      <c r="G440" s="454"/>
    </row>
    <row r="441" spans="1:7">
      <c r="A441" s="52" t="s">
        <v>1759</v>
      </c>
      <c r="B441" s="52" t="s">
        <v>476</v>
      </c>
      <c r="C441" s="149">
        <v>2057</v>
      </c>
      <c r="D441" s="379">
        <v>40292</v>
      </c>
      <c r="E441" s="366">
        <v>51.1</v>
      </c>
      <c r="F441" s="454"/>
      <c r="G441" s="454"/>
    </row>
    <row r="442" spans="1:7">
      <c r="A442" s="52" t="s">
        <v>1760</v>
      </c>
      <c r="B442" s="52" t="s">
        <v>478</v>
      </c>
      <c r="C442" s="149">
        <v>2108</v>
      </c>
      <c r="D442" s="379">
        <v>33470</v>
      </c>
      <c r="E442" s="366">
        <v>63</v>
      </c>
      <c r="F442" s="454"/>
      <c r="G442" s="454"/>
    </row>
    <row r="443" spans="1:7">
      <c r="A443" s="52" t="s">
        <v>1761</v>
      </c>
      <c r="B443" s="52" t="s">
        <v>1762</v>
      </c>
      <c r="C443" s="149">
        <v>6588</v>
      </c>
      <c r="D443" s="379">
        <v>39576</v>
      </c>
      <c r="E443" s="366">
        <v>166.5</v>
      </c>
      <c r="F443" s="454"/>
      <c r="G443" s="454"/>
    </row>
    <row r="444" spans="1:7">
      <c r="A444" s="52" t="s">
        <v>1763</v>
      </c>
      <c r="B444" s="52" t="s">
        <v>580</v>
      </c>
      <c r="C444" s="149">
        <v>1438</v>
      </c>
      <c r="D444" s="379">
        <v>39247</v>
      </c>
      <c r="E444" s="366">
        <v>36.6</v>
      </c>
      <c r="F444" s="454"/>
      <c r="G444" s="454"/>
    </row>
    <row r="445" spans="1:7">
      <c r="A445" s="52" t="s">
        <v>1764</v>
      </c>
      <c r="B445" s="52" t="s">
        <v>282</v>
      </c>
      <c r="C445" s="149">
        <v>4999</v>
      </c>
      <c r="D445" s="379">
        <v>37804</v>
      </c>
      <c r="E445" s="366">
        <v>132.19999999999999</v>
      </c>
      <c r="F445" s="454"/>
      <c r="G445" s="454"/>
    </row>
    <row r="446" spans="1:7">
      <c r="A446" s="52" t="s">
        <v>1765</v>
      </c>
      <c r="B446" s="52" t="s">
        <v>1766</v>
      </c>
      <c r="C446" s="149">
        <v>5298</v>
      </c>
      <c r="D446" s="379">
        <v>38486</v>
      </c>
      <c r="E446" s="366">
        <v>137.69999999999999</v>
      </c>
      <c r="F446" s="454"/>
      <c r="G446" s="454"/>
    </row>
    <row r="447" spans="1:7">
      <c r="A447" s="52" t="s">
        <v>1767</v>
      </c>
      <c r="B447" s="52" t="s">
        <v>1768</v>
      </c>
      <c r="C447" s="149">
        <v>4802</v>
      </c>
      <c r="D447" s="379">
        <v>40673</v>
      </c>
      <c r="E447" s="366">
        <v>118.1</v>
      </c>
      <c r="F447" s="454"/>
      <c r="G447" s="454"/>
    </row>
    <row r="448" spans="1:7">
      <c r="A448" s="52" t="s">
        <v>1769</v>
      </c>
      <c r="B448" s="52" t="s">
        <v>1770</v>
      </c>
      <c r="C448" s="149">
        <v>3695</v>
      </c>
      <c r="D448" s="379">
        <v>55751</v>
      </c>
      <c r="E448" s="366">
        <v>66.3</v>
      </c>
      <c r="F448" s="454"/>
      <c r="G448" s="454"/>
    </row>
    <row r="449" spans="1:7">
      <c r="A449" s="52" t="s">
        <v>1771</v>
      </c>
      <c r="B449" s="52" t="s">
        <v>1772</v>
      </c>
      <c r="C449" s="149">
        <v>4637</v>
      </c>
      <c r="D449" s="379">
        <v>32696</v>
      </c>
      <c r="E449" s="366">
        <v>141.80000000000001</v>
      </c>
      <c r="F449" s="454"/>
      <c r="G449" s="454"/>
    </row>
    <row r="450" spans="1:7">
      <c r="A450" s="52" t="s">
        <v>1773</v>
      </c>
      <c r="B450" s="52" t="s">
        <v>1774</v>
      </c>
      <c r="C450" s="149">
        <v>3726</v>
      </c>
      <c r="D450" s="379">
        <v>27794</v>
      </c>
      <c r="E450" s="366">
        <v>134.1</v>
      </c>
      <c r="F450" s="454"/>
      <c r="G450" s="454"/>
    </row>
    <row r="451" spans="1:7">
      <c r="A451" s="52" t="s">
        <v>1775</v>
      </c>
      <c r="B451" s="52" t="s">
        <v>1776</v>
      </c>
      <c r="C451" s="149">
        <v>2015</v>
      </c>
      <c r="D451" s="379">
        <v>35839</v>
      </c>
      <c r="E451" s="366">
        <v>56.2</v>
      </c>
      <c r="F451" s="454"/>
      <c r="G451" s="454"/>
    </row>
    <row r="452" spans="1:7">
      <c r="A452" s="52" t="s">
        <v>1777</v>
      </c>
      <c r="B452" s="52" t="s">
        <v>1778</v>
      </c>
      <c r="C452" s="149">
        <v>3110</v>
      </c>
      <c r="D452" s="379">
        <v>37493</v>
      </c>
      <c r="E452" s="366">
        <v>82.9</v>
      </c>
      <c r="F452" s="454"/>
      <c r="G452" s="454"/>
    </row>
    <row r="453" spans="1:7">
      <c r="A453" s="52" t="s">
        <v>1779</v>
      </c>
      <c r="B453" s="52" t="s">
        <v>490</v>
      </c>
      <c r="C453" s="149">
        <v>1915</v>
      </c>
      <c r="D453" s="379">
        <v>37659</v>
      </c>
      <c r="E453" s="366">
        <v>50.9</v>
      </c>
      <c r="F453" s="454"/>
      <c r="G453" s="454"/>
    </row>
    <row r="454" spans="1:7">
      <c r="A454" s="52" t="s">
        <v>1780</v>
      </c>
      <c r="B454" s="52" t="s">
        <v>1781</v>
      </c>
      <c r="C454" s="149">
        <v>1414</v>
      </c>
      <c r="D454" s="379">
        <v>47786</v>
      </c>
      <c r="E454" s="366">
        <v>29.6</v>
      </c>
      <c r="F454" s="454"/>
      <c r="G454" s="454"/>
    </row>
    <row r="455" spans="1:7">
      <c r="A455" s="52" t="s">
        <v>1782</v>
      </c>
      <c r="B455" s="52" t="s">
        <v>1783</v>
      </c>
      <c r="C455" s="149">
        <v>5431</v>
      </c>
      <c r="D455" s="379">
        <v>40964</v>
      </c>
      <c r="E455" s="366">
        <v>132.6</v>
      </c>
      <c r="F455" s="454"/>
      <c r="G455" s="454"/>
    </row>
    <row r="456" spans="1:7">
      <c r="A456" s="52" t="s">
        <v>1784</v>
      </c>
      <c r="B456" s="52" t="s">
        <v>863</v>
      </c>
      <c r="C456" s="149">
        <v>1813</v>
      </c>
      <c r="D456" s="379">
        <v>44251</v>
      </c>
      <c r="E456" s="366">
        <v>41</v>
      </c>
      <c r="F456" s="454"/>
      <c r="G456" s="454"/>
    </row>
    <row r="457" spans="1:7">
      <c r="A457" s="52" t="s">
        <v>1785</v>
      </c>
      <c r="B457" s="52" t="s">
        <v>611</v>
      </c>
      <c r="C457" s="149">
        <v>1840</v>
      </c>
      <c r="D457" s="379">
        <v>44173</v>
      </c>
      <c r="E457" s="366">
        <v>41.7</v>
      </c>
      <c r="F457" s="454"/>
      <c r="G457" s="454"/>
    </row>
    <row r="458" spans="1:7">
      <c r="A458" s="52" t="s">
        <v>1786</v>
      </c>
      <c r="B458" s="52" t="s">
        <v>1787</v>
      </c>
      <c r="C458" s="149">
        <v>5366</v>
      </c>
      <c r="D458" s="379">
        <v>43782</v>
      </c>
      <c r="E458" s="366">
        <v>122.6</v>
      </c>
      <c r="F458" s="454"/>
      <c r="G458" s="454"/>
    </row>
    <row r="459" spans="1:7">
      <c r="A459" s="52" t="s">
        <v>1788</v>
      </c>
      <c r="B459" s="52" t="s">
        <v>797</v>
      </c>
      <c r="C459" s="149">
        <v>2134</v>
      </c>
      <c r="D459" s="379">
        <v>41873</v>
      </c>
      <c r="E459" s="366">
        <v>51</v>
      </c>
      <c r="F459" s="454"/>
      <c r="G459" s="454"/>
    </row>
    <row r="460" spans="1:7">
      <c r="A460" s="52" t="s">
        <v>1789</v>
      </c>
      <c r="B460" s="52" t="s">
        <v>1790</v>
      </c>
      <c r="C460" s="149">
        <v>1469</v>
      </c>
      <c r="D460" s="379">
        <v>39767</v>
      </c>
      <c r="E460" s="366">
        <v>36.9</v>
      </c>
      <c r="F460" s="454"/>
      <c r="G460" s="454"/>
    </row>
    <row r="461" spans="1:7">
      <c r="A461" s="52" t="s">
        <v>1791</v>
      </c>
      <c r="B461" s="52" t="s">
        <v>1792</v>
      </c>
      <c r="C461" s="149">
        <v>3016</v>
      </c>
      <c r="D461" s="379">
        <v>39887</v>
      </c>
      <c r="E461" s="366">
        <v>75.599999999999994</v>
      </c>
      <c r="F461" s="454"/>
      <c r="G461" s="454"/>
    </row>
    <row r="462" spans="1:7">
      <c r="A462" s="52" t="s">
        <v>1793</v>
      </c>
      <c r="B462" s="52" t="s">
        <v>480</v>
      </c>
      <c r="C462" s="149">
        <v>2562</v>
      </c>
      <c r="D462" s="379">
        <v>38762</v>
      </c>
      <c r="E462" s="366">
        <v>66.099999999999994</v>
      </c>
      <c r="F462" s="454"/>
      <c r="G462" s="454"/>
    </row>
    <row r="463" spans="1:7">
      <c r="A463" s="52" t="s">
        <v>1794</v>
      </c>
      <c r="B463" s="52" t="s">
        <v>1795</v>
      </c>
      <c r="C463" s="149">
        <v>2155</v>
      </c>
      <c r="D463" s="379">
        <v>37966</v>
      </c>
      <c r="E463" s="366">
        <v>56.8</v>
      </c>
      <c r="F463" s="454"/>
      <c r="G463" s="454"/>
    </row>
    <row r="464" spans="1:7">
      <c r="A464" s="52" t="s">
        <v>1796</v>
      </c>
      <c r="B464" s="52" t="s">
        <v>874</v>
      </c>
      <c r="C464" s="149">
        <v>2031</v>
      </c>
      <c r="D464" s="379">
        <v>46907</v>
      </c>
      <c r="E464" s="366">
        <v>43.3</v>
      </c>
      <c r="F464" s="454"/>
      <c r="G464" s="454"/>
    </row>
    <row r="465" spans="1:7">
      <c r="A465" s="52" t="s">
        <v>1797</v>
      </c>
      <c r="B465" s="52" t="s">
        <v>1798</v>
      </c>
      <c r="C465" s="149">
        <v>4086</v>
      </c>
      <c r="D465" s="379">
        <v>36426</v>
      </c>
      <c r="E465" s="366">
        <v>112.2</v>
      </c>
      <c r="F465" s="454"/>
      <c r="G465" s="454"/>
    </row>
    <row r="466" spans="1:7">
      <c r="A466" s="52" t="s">
        <v>1799</v>
      </c>
      <c r="B466" s="52" t="s">
        <v>865</v>
      </c>
      <c r="C466" s="149">
        <v>2475</v>
      </c>
      <c r="D466" s="379">
        <v>42146</v>
      </c>
      <c r="E466" s="366">
        <v>58.7</v>
      </c>
      <c r="F466" s="454"/>
      <c r="G466" s="454"/>
    </row>
    <row r="467" spans="1:7">
      <c r="A467" s="52" t="s">
        <v>1800</v>
      </c>
      <c r="B467" s="52" t="s">
        <v>1801</v>
      </c>
      <c r="C467" s="149">
        <v>1366</v>
      </c>
      <c r="D467" s="379">
        <v>39779</v>
      </c>
      <c r="E467" s="366">
        <v>34.299999999999997</v>
      </c>
      <c r="F467" s="454"/>
      <c r="G467" s="454"/>
    </row>
    <row r="468" spans="1:7">
      <c r="A468" s="52" t="s">
        <v>1802</v>
      </c>
      <c r="B468" s="52" t="s">
        <v>1803</v>
      </c>
      <c r="C468" s="149">
        <v>2995</v>
      </c>
      <c r="D468" s="379">
        <v>36215</v>
      </c>
      <c r="E468" s="366">
        <v>82.7</v>
      </c>
      <c r="F468" s="454"/>
      <c r="G468" s="454"/>
    </row>
    <row r="469" spans="1:7">
      <c r="A469" s="52" t="s">
        <v>1804</v>
      </c>
      <c r="B469" s="52" t="s">
        <v>1805</v>
      </c>
      <c r="C469" s="149">
        <v>2783</v>
      </c>
      <c r="D469" s="379">
        <v>42235</v>
      </c>
      <c r="E469" s="366">
        <v>65.900000000000006</v>
      </c>
      <c r="F469" s="454"/>
      <c r="G469" s="454"/>
    </row>
    <row r="470" spans="1:7">
      <c r="A470" s="52" t="s">
        <v>1806</v>
      </c>
      <c r="B470" s="52" t="s">
        <v>1807</v>
      </c>
      <c r="C470" s="149">
        <v>2017</v>
      </c>
      <c r="D470" s="379">
        <v>33373</v>
      </c>
      <c r="E470" s="366">
        <v>60.4</v>
      </c>
      <c r="F470" s="454"/>
      <c r="G470" s="454"/>
    </row>
    <row r="471" spans="1:7">
      <c r="A471" s="52" t="s">
        <v>1808</v>
      </c>
      <c r="B471" s="52" t="s">
        <v>1809</v>
      </c>
      <c r="C471" s="149">
        <v>3554</v>
      </c>
      <c r="D471" s="379">
        <v>45898</v>
      </c>
      <c r="E471" s="366">
        <v>77.400000000000006</v>
      </c>
      <c r="F471" s="454"/>
      <c r="G471" s="454"/>
    </row>
    <row r="472" spans="1:7">
      <c r="A472" s="52" t="s">
        <v>1810</v>
      </c>
      <c r="B472" s="52" t="s">
        <v>1811</v>
      </c>
      <c r="C472" s="149">
        <v>2646</v>
      </c>
      <c r="D472" s="379">
        <v>41857</v>
      </c>
      <c r="E472" s="366">
        <v>63.2</v>
      </c>
      <c r="F472" s="454"/>
      <c r="G472" s="454"/>
    </row>
    <row r="473" spans="1:7">
      <c r="A473" s="52" t="s">
        <v>1812</v>
      </c>
      <c r="B473" s="52" t="s">
        <v>765</v>
      </c>
      <c r="C473" s="149">
        <v>1517</v>
      </c>
      <c r="D473" s="379">
        <v>39425</v>
      </c>
      <c r="E473" s="366">
        <v>38.5</v>
      </c>
      <c r="F473" s="454"/>
      <c r="G473" s="454"/>
    </row>
    <row r="474" spans="1:7">
      <c r="A474" s="52" t="s">
        <v>1813</v>
      </c>
      <c r="B474" s="52" t="s">
        <v>1814</v>
      </c>
      <c r="C474" s="149">
        <v>444</v>
      </c>
      <c r="D474" s="379">
        <v>43076</v>
      </c>
      <c r="E474" s="366">
        <v>10.3</v>
      </c>
      <c r="F474" s="454"/>
      <c r="G474" s="454"/>
    </row>
    <row r="475" spans="1:7">
      <c r="A475" s="52" t="s">
        <v>1815</v>
      </c>
      <c r="B475" s="52" t="s">
        <v>1816</v>
      </c>
      <c r="C475" s="149">
        <v>3666</v>
      </c>
      <c r="D475" s="379">
        <v>43898</v>
      </c>
      <c r="E475" s="366">
        <v>83.5</v>
      </c>
      <c r="F475" s="454"/>
      <c r="G475" s="454"/>
    </row>
    <row r="476" spans="1:7">
      <c r="A476" s="52" t="s">
        <v>1817</v>
      </c>
      <c r="B476" s="52" t="s">
        <v>1818</v>
      </c>
      <c r="C476" s="149">
        <v>4604</v>
      </c>
      <c r="D476" s="379">
        <v>42129</v>
      </c>
      <c r="E476" s="366">
        <v>109.3</v>
      </c>
      <c r="F476" s="454"/>
      <c r="G476" s="454"/>
    </row>
    <row r="477" spans="1:7">
      <c r="A477" s="52" t="s">
        <v>1819</v>
      </c>
      <c r="B477" s="52" t="s">
        <v>1820</v>
      </c>
      <c r="C477" s="149">
        <v>2383</v>
      </c>
      <c r="D477" s="379">
        <v>37590</v>
      </c>
      <c r="E477" s="366">
        <v>63.4</v>
      </c>
      <c r="F477" s="454"/>
      <c r="G477" s="454"/>
    </row>
    <row r="478" spans="1:7">
      <c r="A478" s="52" t="s">
        <v>1821</v>
      </c>
      <c r="B478" s="52" t="s">
        <v>1822</v>
      </c>
      <c r="C478" s="149">
        <v>3531</v>
      </c>
      <c r="D478" s="379">
        <v>48890</v>
      </c>
      <c r="E478" s="366">
        <v>72.2</v>
      </c>
      <c r="F478" s="454"/>
      <c r="G478" s="454"/>
    </row>
    <row r="479" spans="1:7">
      <c r="A479" s="52" t="s">
        <v>1823</v>
      </c>
      <c r="B479" s="52" t="s">
        <v>1824</v>
      </c>
      <c r="C479" s="149">
        <v>1822</v>
      </c>
      <c r="D479" s="379">
        <v>31502</v>
      </c>
      <c r="E479" s="366">
        <v>57.8</v>
      </c>
      <c r="F479" s="454"/>
      <c r="G479" s="454"/>
    </row>
    <row r="480" spans="1:7">
      <c r="A480" s="52" t="s">
        <v>1825</v>
      </c>
      <c r="B480" s="52" t="s">
        <v>767</v>
      </c>
      <c r="C480" s="149">
        <v>1341</v>
      </c>
      <c r="D480" s="379">
        <v>43410</v>
      </c>
      <c r="E480" s="366">
        <v>30.9</v>
      </c>
      <c r="F480" s="454"/>
      <c r="G480" s="454"/>
    </row>
    <row r="481" spans="1:7">
      <c r="A481" s="52" t="s">
        <v>1826</v>
      </c>
      <c r="B481" s="52" t="s">
        <v>1827</v>
      </c>
      <c r="C481" s="149">
        <v>792</v>
      </c>
      <c r="D481" s="379">
        <v>47094</v>
      </c>
      <c r="E481" s="366">
        <v>16.8</v>
      </c>
      <c r="F481" s="454"/>
      <c r="G481" s="454"/>
    </row>
    <row r="482" spans="1:7">
      <c r="A482" s="52" t="s">
        <v>1828</v>
      </c>
      <c r="B482" s="52" t="s">
        <v>1829</v>
      </c>
      <c r="C482" s="149">
        <v>2691</v>
      </c>
      <c r="D482" s="379">
        <v>44067</v>
      </c>
      <c r="E482" s="366">
        <v>61.1</v>
      </c>
      <c r="F482" s="454"/>
      <c r="G482" s="454"/>
    </row>
    <row r="483" spans="1:7">
      <c r="A483" s="52" t="s">
        <v>1830</v>
      </c>
      <c r="B483" s="52" t="s">
        <v>1831</v>
      </c>
      <c r="C483" s="149">
        <v>1251</v>
      </c>
      <c r="D483" s="379">
        <v>37291</v>
      </c>
      <c r="E483" s="366">
        <v>33.5</v>
      </c>
      <c r="F483" s="454"/>
      <c r="G483" s="454"/>
    </row>
    <row r="484" spans="1:7">
      <c r="A484" s="52" t="s">
        <v>1832</v>
      </c>
      <c r="B484" s="52" t="s">
        <v>1833</v>
      </c>
      <c r="C484" s="149">
        <v>3922</v>
      </c>
      <c r="D484" s="379">
        <v>50714</v>
      </c>
      <c r="E484" s="366">
        <v>77.3</v>
      </c>
      <c r="F484" s="454"/>
      <c r="G484" s="454"/>
    </row>
    <row r="485" spans="1:7">
      <c r="A485" s="52" t="s">
        <v>1834</v>
      </c>
      <c r="B485" s="52" t="s">
        <v>370</v>
      </c>
      <c r="C485" s="149">
        <v>3126</v>
      </c>
      <c r="D485" s="379">
        <v>41072</v>
      </c>
      <c r="E485" s="366">
        <v>76.099999999999994</v>
      </c>
      <c r="F485" s="454"/>
      <c r="G485" s="454"/>
    </row>
    <row r="486" spans="1:7">
      <c r="A486" s="52" t="s">
        <v>1835</v>
      </c>
      <c r="B486" s="52" t="s">
        <v>1836</v>
      </c>
      <c r="C486" s="149">
        <v>5971</v>
      </c>
      <c r="D486" s="379">
        <v>39425</v>
      </c>
      <c r="E486" s="366">
        <v>151.5</v>
      </c>
      <c r="F486" s="454"/>
      <c r="G486" s="454"/>
    </row>
    <row r="487" spans="1:7">
      <c r="A487" s="52" t="s">
        <v>1837</v>
      </c>
      <c r="B487" s="52" t="s">
        <v>1838</v>
      </c>
      <c r="C487" s="149">
        <v>6805</v>
      </c>
      <c r="D487" s="379">
        <v>38189</v>
      </c>
      <c r="E487" s="366">
        <v>178.2</v>
      </c>
      <c r="F487" s="454"/>
      <c r="G487" s="454"/>
    </row>
    <row r="488" spans="1:7">
      <c r="A488" s="52" t="s">
        <v>1839</v>
      </c>
      <c r="B488" s="52" t="s">
        <v>1840</v>
      </c>
      <c r="C488" s="149">
        <v>6958</v>
      </c>
      <c r="D488" s="379">
        <v>37403</v>
      </c>
      <c r="E488" s="366">
        <v>186</v>
      </c>
      <c r="F488" s="454"/>
      <c r="G488" s="454"/>
    </row>
    <row r="489" spans="1:7">
      <c r="A489" s="52" t="s">
        <v>1841</v>
      </c>
      <c r="B489" s="52" t="s">
        <v>1842</v>
      </c>
      <c r="C489" s="149">
        <v>2604</v>
      </c>
      <c r="D489" s="379">
        <v>41584</v>
      </c>
      <c r="E489" s="366">
        <v>62.6</v>
      </c>
      <c r="F489" s="454"/>
      <c r="G489" s="454"/>
    </row>
    <row r="490" spans="1:7">
      <c r="A490" s="52" t="s">
        <v>1843</v>
      </c>
      <c r="B490" s="52" t="s">
        <v>1844</v>
      </c>
      <c r="C490" s="149">
        <v>3965</v>
      </c>
      <c r="D490" s="379">
        <v>35597</v>
      </c>
      <c r="E490" s="366">
        <v>111.4</v>
      </c>
      <c r="F490" s="454"/>
      <c r="G490" s="454"/>
    </row>
    <row r="491" spans="1:7">
      <c r="A491" s="52" t="s">
        <v>1845</v>
      </c>
      <c r="B491" s="52" t="s">
        <v>1846</v>
      </c>
      <c r="C491" s="149">
        <v>1834</v>
      </c>
      <c r="D491" s="379">
        <v>43107</v>
      </c>
      <c r="E491" s="366">
        <v>42.5</v>
      </c>
      <c r="F491" s="454"/>
      <c r="G491" s="454"/>
    </row>
    <row r="492" spans="1:7">
      <c r="A492" s="52" t="s">
        <v>1847</v>
      </c>
      <c r="B492" s="52" t="s">
        <v>1848</v>
      </c>
      <c r="C492" s="149">
        <v>5473</v>
      </c>
      <c r="D492" s="379">
        <v>35376</v>
      </c>
      <c r="E492" s="366">
        <v>154.69999999999999</v>
      </c>
      <c r="F492" s="454"/>
      <c r="G492" s="454"/>
    </row>
    <row r="493" spans="1:7">
      <c r="A493" s="52" t="s">
        <v>1849</v>
      </c>
      <c r="B493" s="52" t="s">
        <v>1850</v>
      </c>
      <c r="C493" s="149">
        <v>3196</v>
      </c>
      <c r="D493" s="379">
        <v>40394</v>
      </c>
      <c r="E493" s="366">
        <v>79.099999999999994</v>
      </c>
      <c r="F493" s="454"/>
      <c r="G493" s="454"/>
    </row>
    <row r="494" spans="1:7">
      <c r="A494" s="52" t="s">
        <v>1851</v>
      </c>
      <c r="B494" s="52" t="s">
        <v>1852</v>
      </c>
      <c r="C494" s="149">
        <v>3631</v>
      </c>
      <c r="D494" s="379">
        <v>44746</v>
      </c>
      <c r="E494" s="366">
        <v>81.099999999999994</v>
      </c>
      <c r="F494" s="454"/>
      <c r="G494" s="454"/>
    </row>
    <row r="495" spans="1:7">
      <c r="A495" s="52" t="s">
        <v>1853</v>
      </c>
      <c r="B495" s="52" t="s">
        <v>1854</v>
      </c>
      <c r="C495" s="149">
        <v>2113</v>
      </c>
      <c r="D495" s="379">
        <v>41743</v>
      </c>
      <c r="E495" s="366">
        <v>50.6</v>
      </c>
      <c r="F495" s="454"/>
      <c r="G495" s="454"/>
    </row>
    <row r="496" spans="1:7">
      <c r="A496" s="52" t="s">
        <v>1855</v>
      </c>
      <c r="B496" s="52" t="s">
        <v>1856</v>
      </c>
      <c r="C496" s="149">
        <v>3313</v>
      </c>
      <c r="D496" s="379">
        <v>37748</v>
      </c>
      <c r="E496" s="366">
        <v>87.8</v>
      </c>
      <c r="F496" s="454"/>
      <c r="G496" s="454"/>
    </row>
    <row r="497" spans="1:7">
      <c r="A497" s="52" t="s">
        <v>1857</v>
      </c>
      <c r="B497" s="52" t="s">
        <v>584</v>
      </c>
      <c r="C497" s="149">
        <v>2062</v>
      </c>
      <c r="D497" s="379">
        <v>46322</v>
      </c>
      <c r="E497" s="366">
        <v>44.5</v>
      </c>
      <c r="F497" s="454"/>
      <c r="G497" s="454"/>
    </row>
    <row r="498" spans="1:7">
      <c r="A498" s="52" t="s">
        <v>1858</v>
      </c>
      <c r="B498" s="52" t="s">
        <v>612</v>
      </c>
      <c r="C498" s="149">
        <v>3220</v>
      </c>
      <c r="D498" s="379">
        <v>44808</v>
      </c>
      <c r="E498" s="366">
        <v>71.900000000000006</v>
      </c>
      <c r="F498" s="454"/>
      <c r="G498" s="454"/>
    </row>
    <row r="499" spans="1:7">
      <c r="A499" s="52" t="s">
        <v>1859</v>
      </c>
      <c r="B499" s="52" t="s">
        <v>718</v>
      </c>
      <c r="C499" s="149">
        <v>1522</v>
      </c>
      <c r="D499" s="379">
        <v>41460</v>
      </c>
      <c r="E499" s="366">
        <v>36.700000000000003</v>
      </c>
      <c r="F499" s="454"/>
      <c r="G499" s="454"/>
    </row>
    <row r="500" spans="1:7">
      <c r="A500" s="52" t="s">
        <v>1860</v>
      </c>
      <c r="B500" s="52" t="s">
        <v>1861</v>
      </c>
      <c r="C500" s="149">
        <v>2831</v>
      </c>
      <c r="D500" s="379">
        <v>28119</v>
      </c>
      <c r="E500" s="366">
        <v>100.7</v>
      </c>
      <c r="F500" s="454"/>
      <c r="G500" s="454"/>
    </row>
    <row r="501" spans="1:7">
      <c r="A501" s="52" t="s">
        <v>1862</v>
      </c>
      <c r="B501" s="52" t="s">
        <v>441</v>
      </c>
      <c r="C501" s="149">
        <v>2038</v>
      </c>
      <c r="D501" s="379">
        <v>44803</v>
      </c>
      <c r="E501" s="366">
        <v>45.5</v>
      </c>
      <c r="F501" s="454"/>
      <c r="G501" s="454"/>
    </row>
    <row r="502" spans="1:7">
      <c r="A502" s="52" t="s">
        <v>1863</v>
      </c>
      <c r="B502" s="52" t="s">
        <v>1864</v>
      </c>
      <c r="C502" s="149">
        <v>2031</v>
      </c>
      <c r="D502" s="379">
        <v>39308</v>
      </c>
      <c r="E502" s="366">
        <v>51.7</v>
      </c>
      <c r="F502" s="454"/>
      <c r="G502" s="454"/>
    </row>
    <row r="503" spans="1:7">
      <c r="A503" s="52" t="s">
        <v>1865</v>
      </c>
      <c r="B503" s="52" t="s">
        <v>586</v>
      </c>
      <c r="C503" s="149">
        <v>1503</v>
      </c>
      <c r="D503" s="379">
        <v>41520</v>
      </c>
      <c r="E503" s="366">
        <v>36.200000000000003</v>
      </c>
      <c r="F503" s="454"/>
      <c r="G503" s="454"/>
    </row>
    <row r="504" spans="1:7">
      <c r="A504" s="52" t="s">
        <v>1866</v>
      </c>
      <c r="B504" s="52" t="s">
        <v>1867</v>
      </c>
      <c r="C504" s="149">
        <v>4693</v>
      </c>
      <c r="D504" s="379">
        <v>40872</v>
      </c>
      <c r="E504" s="366">
        <v>114.8</v>
      </c>
      <c r="F504" s="454"/>
      <c r="G504" s="454"/>
    </row>
    <row r="505" spans="1:7">
      <c r="A505" s="52" t="s">
        <v>1868</v>
      </c>
      <c r="B505" s="52" t="s">
        <v>1869</v>
      </c>
      <c r="C505" s="149">
        <v>4264</v>
      </c>
      <c r="D505" s="379">
        <v>34834</v>
      </c>
      <c r="E505" s="366">
        <v>122.4</v>
      </c>
      <c r="F505" s="454"/>
      <c r="G505" s="454"/>
    </row>
    <row r="506" spans="1:7">
      <c r="A506" s="52" t="s">
        <v>1870</v>
      </c>
      <c r="B506" s="52" t="s">
        <v>1871</v>
      </c>
      <c r="C506" s="149">
        <v>4953</v>
      </c>
      <c r="D506" s="379">
        <v>35679</v>
      </c>
      <c r="E506" s="366">
        <v>138.80000000000001</v>
      </c>
      <c r="F506" s="454"/>
      <c r="G506" s="454"/>
    </row>
    <row r="507" spans="1:7">
      <c r="A507" s="52" t="s">
        <v>1872</v>
      </c>
      <c r="B507" s="52" t="s">
        <v>851</v>
      </c>
      <c r="C507" s="149">
        <v>1775</v>
      </c>
      <c r="D507" s="379">
        <v>42766</v>
      </c>
      <c r="E507" s="366">
        <v>41.5</v>
      </c>
      <c r="F507" s="454"/>
      <c r="G507" s="454"/>
    </row>
    <row r="508" spans="1:7">
      <c r="A508" s="52" t="s">
        <v>1873</v>
      </c>
      <c r="B508" s="52" t="s">
        <v>1874</v>
      </c>
      <c r="C508" s="149">
        <v>3772</v>
      </c>
      <c r="D508" s="379">
        <v>55510</v>
      </c>
      <c r="E508" s="366">
        <v>68</v>
      </c>
      <c r="F508" s="454"/>
      <c r="G508" s="454"/>
    </row>
    <row r="509" spans="1:7">
      <c r="A509" s="52" t="s">
        <v>1875</v>
      </c>
      <c r="B509" s="52" t="s">
        <v>312</v>
      </c>
      <c r="C509" s="149">
        <v>3892</v>
      </c>
      <c r="D509" s="379">
        <v>38731</v>
      </c>
      <c r="E509" s="366">
        <v>100.5</v>
      </c>
      <c r="F509" s="454"/>
      <c r="G509" s="454"/>
    </row>
    <row r="510" spans="1:7">
      <c r="A510" s="52" t="s">
        <v>1876</v>
      </c>
      <c r="B510" s="52" t="s">
        <v>1877</v>
      </c>
      <c r="C510" s="149">
        <v>2702</v>
      </c>
      <c r="D510" s="379">
        <v>46488</v>
      </c>
      <c r="E510" s="366">
        <v>58.1</v>
      </c>
      <c r="F510" s="454"/>
      <c r="G510" s="454"/>
    </row>
    <row r="511" spans="1:7">
      <c r="A511" s="52" t="s">
        <v>1878</v>
      </c>
      <c r="B511" s="52" t="s">
        <v>1879</v>
      </c>
      <c r="C511" s="149">
        <v>2255</v>
      </c>
      <c r="D511" s="379">
        <v>39752</v>
      </c>
      <c r="E511" s="366">
        <v>56.7</v>
      </c>
      <c r="F511" s="454"/>
      <c r="G511" s="454"/>
    </row>
    <row r="512" spans="1:7">
      <c r="A512" s="52" t="s">
        <v>1880</v>
      </c>
      <c r="B512" s="52" t="s">
        <v>1881</v>
      </c>
      <c r="C512" s="149">
        <v>1990</v>
      </c>
      <c r="D512" s="379">
        <v>53485</v>
      </c>
      <c r="E512" s="366">
        <v>37.200000000000003</v>
      </c>
      <c r="F512" s="454"/>
      <c r="G512" s="454"/>
    </row>
    <row r="513" spans="1:7">
      <c r="A513" s="52" t="s">
        <v>1882</v>
      </c>
      <c r="B513" s="52" t="s">
        <v>1883</v>
      </c>
      <c r="C513" s="149">
        <v>1179</v>
      </c>
      <c r="D513" s="379">
        <v>36165</v>
      </c>
      <c r="E513" s="366">
        <v>32.6</v>
      </c>
      <c r="F513" s="454"/>
      <c r="G513" s="454"/>
    </row>
    <row r="514" spans="1:7">
      <c r="A514" s="52" t="s">
        <v>1884</v>
      </c>
      <c r="B514" s="52" t="s">
        <v>1885</v>
      </c>
      <c r="C514" s="149">
        <v>2804</v>
      </c>
      <c r="D514" s="379">
        <v>46190</v>
      </c>
      <c r="E514" s="366">
        <v>60.7</v>
      </c>
      <c r="F514" s="454"/>
      <c r="G514" s="454"/>
    </row>
    <row r="515" spans="1:7">
      <c r="A515" s="52" t="s">
        <v>1886</v>
      </c>
      <c r="B515" s="52" t="s">
        <v>288</v>
      </c>
      <c r="C515" s="149">
        <v>5461</v>
      </c>
      <c r="D515" s="379">
        <v>44107</v>
      </c>
      <c r="E515" s="366">
        <v>123.8</v>
      </c>
      <c r="F515" s="454"/>
      <c r="G515" s="454"/>
    </row>
    <row r="516" spans="1:7">
      <c r="A516" s="52" t="s">
        <v>1887</v>
      </c>
      <c r="B516" s="52" t="s">
        <v>1888</v>
      </c>
      <c r="C516" s="149">
        <v>461</v>
      </c>
      <c r="D516" s="379">
        <v>39760</v>
      </c>
      <c r="E516" s="366">
        <v>11.6</v>
      </c>
      <c r="F516" s="454"/>
      <c r="G516" s="454"/>
    </row>
    <row r="517" spans="1:7">
      <c r="A517" s="52" t="s">
        <v>1889</v>
      </c>
      <c r="B517" s="52" t="s">
        <v>742</v>
      </c>
      <c r="C517" s="149">
        <v>1334</v>
      </c>
      <c r="D517" s="379">
        <v>39310</v>
      </c>
      <c r="E517" s="366">
        <v>33.9</v>
      </c>
      <c r="F517" s="454"/>
      <c r="G517" s="454"/>
    </row>
    <row r="518" spans="1:7">
      <c r="A518" s="52" t="s">
        <v>1890</v>
      </c>
      <c r="B518" s="52" t="s">
        <v>1891</v>
      </c>
      <c r="C518" s="149">
        <v>2143</v>
      </c>
      <c r="D518" s="379">
        <v>41557</v>
      </c>
      <c r="E518" s="366">
        <v>51.6</v>
      </c>
      <c r="F518" s="454"/>
      <c r="G518" s="454"/>
    </row>
    <row r="519" spans="1:7">
      <c r="A519" s="52" t="s">
        <v>1892</v>
      </c>
      <c r="B519" s="52" t="s">
        <v>1893</v>
      </c>
      <c r="C519" s="149">
        <v>1915</v>
      </c>
      <c r="D519" s="379">
        <v>31022</v>
      </c>
      <c r="E519" s="366">
        <v>61.7</v>
      </c>
      <c r="F519" s="454"/>
      <c r="G519" s="454"/>
    </row>
    <row r="520" spans="1:7">
      <c r="A520" s="52" t="s">
        <v>1894</v>
      </c>
      <c r="B520" s="52" t="s">
        <v>1895</v>
      </c>
      <c r="C520" s="149">
        <v>2860</v>
      </c>
      <c r="D520" s="379">
        <v>30107</v>
      </c>
      <c r="E520" s="366">
        <v>95</v>
      </c>
      <c r="F520" s="454"/>
      <c r="G520" s="454"/>
    </row>
    <row r="521" spans="1:7">
      <c r="A521" s="52" t="s">
        <v>1896</v>
      </c>
      <c r="B521" s="52" t="s">
        <v>1897</v>
      </c>
      <c r="C521" s="149">
        <v>1514</v>
      </c>
      <c r="D521" s="379">
        <v>36748</v>
      </c>
      <c r="E521" s="366">
        <v>41.2</v>
      </c>
      <c r="F521" s="454"/>
      <c r="G521" s="454"/>
    </row>
    <row r="522" spans="1:7">
      <c r="A522" s="52" t="s">
        <v>1898</v>
      </c>
      <c r="B522" s="52" t="s">
        <v>1899</v>
      </c>
      <c r="C522" s="149">
        <v>1576</v>
      </c>
      <c r="D522" s="379">
        <v>43241</v>
      </c>
      <c r="E522" s="366">
        <v>36.4</v>
      </c>
      <c r="F522" s="454"/>
      <c r="G522" s="454"/>
    </row>
    <row r="523" spans="1:7">
      <c r="A523" s="52" t="s">
        <v>1900</v>
      </c>
      <c r="B523" s="52" t="s">
        <v>803</v>
      </c>
      <c r="C523" s="149">
        <v>1747</v>
      </c>
      <c r="D523" s="379">
        <v>41878</v>
      </c>
      <c r="E523" s="366">
        <v>41.7</v>
      </c>
      <c r="F523" s="454"/>
      <c r="G523" s="454"/>
    </row>
    <row r="524" spans="1:7">
      <c r="A524" s="52" t="s">
        <v>1901</v>
      </c>
      <c r="B524" s="52" t="s">
        <v>1902</v>
      </c>
      <c r="C524" s="149">
        <v>1965</v>
      </c>
      <c r="D524" s="379">
        <v>39745</v>
      </c>
      <c r="E524" s="366">
        <v>49.4</v>
      </c>
      <c r="F524" s="454"/>
      <c r="G524" s="454"/>
    </row>
    <row r="525" spans="1:7">
      <c r="A525" s="52" t="s">
        <v>1903</v>
      </c>
      <c r="B525" s="52" t="s">
        <v>1904</v>
      </c>
      <c r="C525" s="149">
        <v>3445</v>
      </c>
      <c r="D525" s="379">
        <v>36650</v>
      </c>
      <c r="E525" s="366">
        <v>94</v>
      </c>
      <c r="F525" s="454"/>
      <c r="G525" s="454"/>
    </row>
    <row r="526" spans="1:7">
      <c r="A526" s="52" t="s">
        <v>1905</v>
      </c>
      <c r="B526" s="52" t="s">
        <v>1906</v>
      </c>
      <c r="C526" s="149">
        <v>4577</v>
      </c>
      <c r="D526" s="379">
        <v>35388</v>
      </c>
      <c r="E526" s="366">
        <v>129.30000000000001</v>
      </c>
      <c r="F526" s="454"/>
      <c r="G526" s="454"/>
    </row>
    <row r="527" spans="1:7">
      <c r="A527" s="52" t="s">
        <v>1907</v>
      </c>
      <c r="B527" s="52" t="s">
        <v>1908</v>
      </c>
      <c r="C527" s="149">
        <v>3918</v>
      </c>
      <c r="D527" s="379">
        <v>35296</v>
      </c>
      <c r="E527" s="366">
        <v>111</v>
      </c>
      <c r="F527" s="454"/>
      <c r="G527" s="454"/>
    </row>
    <row r="528" spans="1:7">
      <c r="A528" s="52" t="s">
        <v>1909</v>
      </c>
      <c r="B528" s="52" t="s">
        <v>518</v>
      </c>
      <c r="C528" s="149">
        <v>3674</v>
      </c>
      <c r="D528" s="379">
        <v>42042</v>
      </c>
      <c r="E528" s="366">
        <v>87.4</v>
      </c>
      <c r="F528" s="454"/>
      <c r="G528" s="454"/>
    </row>
    <row r="529" spans="1:7">
      <c r="A529" s="52" t="s">
        <v>1910</v>
      </c>
      <c r="B529" s="52" t="s">
        <v>1911</v>
      </c>
      <c r="C529" s="149">
        <v>3325</v>
      </c>
      <c r="D529" s="379">
        <v>34586</v>
      </c>
      <c r="E529" s="366">
        <v>96.1</v>
      </c>
      <c r="F529" s="454"/>
      <c r="G529" s="454"/>
    </row>
    <row r="530" spans="1:7">
      <c r="A530" s="52" t="s">
        <v>1912</v>
      </c>
      <c r="B530" s="52" t="s">
        <v>1913</v>
      </c>
      <c r="C530" s="149">
        <v>4331</v>
      </c>
      <c r="D530" s="379">
        <v>42957</v>
      </c>
      <c r="E530" s="366">
        <v>100.8</v>
      </c>
      <c r="F530" s="454"/>
      <c r="G530" s="454"/>
    </row>
    <row r="531" spans="1:7">
      <c r="A531" s="52" t="s">
        <v>1914</v>
      </c>
      <c r="B531" s="52" t="s">
        <v>1915</v>
      </c>
      <c r="C531" s="149">
        <v>2440</v>
      </c>
      <c r="D531" s="379">
        <v>44231</v>
      </c>
      <c r="E531" s="366">
        <v>55.2</v>
      </c>
      <c r="F531" s="454"/>
      <c r="G531" s="454"/>
    </row>
    <row r="532" spans="1:7">
      <c r="A532" s="52" t="s">
        <v>1916</v>
      </c>
      <c r="B532" s="52" t="s">
        <v>706</v>
      </c>
      <c r="C532" s="149">
        <v>3067</v>
      </c>
      <c r="D532" s="379">
        <v>41557</v>
      </c>
      <c r="E532" s="366">
        <v>73.8</v>
      </c>
      <c r="F532" s="454"/>
      <c r="G532" s="454"/>
    </row>
    <row r="533" spans="1:7">
      <c r="A533" s="52" t="s">
        <v>1917</v>
      </c>
      <c r="B533" s="52" t="s">
        <v>1918</v>
      </c>
      <c r="C533" s="149">
        <v>3160</v>
      </c>
      <c r="D533" s="379">
        <v>35880</v>
      </c>
      <c r="E533" s="366">
        <v>88.1</v>
      </c>
      <c r="F533" s="454"/>
      <c r="G533" s="454"/>
    </row>
    <row r="534" spans="1:7">
      <c r="A534" s="52" t="s">
        <v>1919</v>
      </c>
      <c r="B534" s="52" t="s">
        <v>522</v>
      </c>
      <c r="C534" s="149">
        <v>2641</v>
      </c>
      <c r="D534" s="379">
        <v>42985</v>
      </c>
      <c r="E534" s="366">
        <v>61.4</v>
      </c>
      <c r="F534" s="454"/>
      <c r="G534" s="454"/>
    </row>
    <row r="535" spans="1:7">
      <c r="A535" s="52" t="s">
        <v>1920</v>
      </c>
      <c r="B535" s="52" t="s">
        <v>1921</v>
      </c>
      <c r="C535" s="149">
        <v>8786</v>
      </c>
      <c r="D535" s="379">
        <v>45987</v>
      </c>
      <c r="E535" s="366">
        <v>191.1</v>
      </c>
      <c r="F535" s="454"/>
      <c r="G535" s="454"/>
    </row>
    <row r="536" spans="1:7">
      <c r="A536" s="52" t="s">
        <v>1922</v>
      </c>
      <c r="B536" s="52" t="s">
        <v>1923</v>
      </c>
      <c r="C536" s="149">
        <v>1931</v>
      </c>
      <c r="D536" s="379">
        <v>46096</v>
      </c>
      <c r="E536" s="366">
        <v>41.9</v>
      </c>
      <c r="F536" s="454"/>
      <c r="G536" s="454"/>
    </row>
    <row r="537" spans="1:7">
      <c r="A537" s="52" t="s">
        <v>1924</v>
      </c>
      <c r="B537" s="52" t="s">
        <v>1925</v>
      </c>
      <c r="C537" s="149">
        <v>1558</v>
      </c>
      <c r="D537" s="379">
        <v>45282</v>
      </c>
      <c r="E537" s="366">
        <v>34.4</v>
      </c>
      <c r="F537" s="454"/>
      <c r="G537" s="454"/>
    </row>
    <row r="538" spans="1:7">
      <c r="A538" s="52" t="s">
        <v>1926</v>
      </c>
      <c r="B538" s="52" t="s">
        <v>1927</v>
      </c>
      <c r="C538" s="149">
        <v>1903</v>
      </c>
      <c r="D538" s="379">
        <v>38270</v>
      </c>
      <c r="E538" s="366">
        <v>49.7</v>
      </c>
      <c r="F538" s="454"/>
      <c r="G538" s="454"/>
    </row>
    <row r="539" spans="1:7">
      <c r="A539" s="52" t="s">
        <v>1928</v>
      </c>
      <c r="B539" s="52" t="s">
        <v>3029</v>
      </c>
      <c r="C539" s="149">
        <v>1934</v>
      </c>
      <c r="D539" s="379">
        <v>30594</v>
      </c>
      <c r="E539" s="366">
        <v>63.2</v>
      </c>
      <c r="F539" s="454"/>
      <c r="G539" s="454"/>
    </row>
    <row r="540" spans="1:7">
      <c r="A540" s="52" t="s">
        <v>1929</v>
      </c>
      <c r="B540" s="52" t="s">
        <v>1930</v>
      </c>
      <c r="C540" s="149">
        <v>3051</v>
      </c>
      <c r="D540" s="379">
        <v>29367</v>
      </c>
      <c r="E540" s="366">
        <v>103.9</v>
      </c>
      <c r="F540" s="454"/>
      <c r="G540" s="454"/>
    </row>
    <row r="541" spans="1:7">
      <c r="A541" s="52" t="s">
        <v>1931</v>
      </c>
      <c r="B541" s="52" t="s">
        <v>1932</v>
      </c>
      <c r="C541" s="149">
        <v>2718</v>
      </c>
      <c r="D541" s="379">
        <v>34414</v>
      </c>
      <c r="E541" s="366">
        <v>79</v>
      </c>
      <c r="F541" s="454"/>
      <c r="G541" s="454"/>
    </row>
    <row r="542" spans="1:7">
      <c r="A542" s="52" t="s">
        <v>1933</v>
      </c>
      <c r="B542" s="52" t="s">
        <v>1934</v>
      </c>
      <c r="C542" s="149">
        <v>1739</v>
      </c>
      <c r="D542" s="379">
        <v>29873</v>
      </c>
      <c r="E542" s="366">
        <v>58.2</v>
      </c>
      <c r="F542" s="454"/>
      <c r="G542" s="454"/>
    </row>
    <row r="543" spans="1:7">
      <c r="A543" s="52" t="s">
        <v>1935</v>
      </c>
      <c r="B543" s="52" t="s">
        <v>1936</v>
      </c>
      <c r="C543" s="149">
        <v>2925</v>
      </c>
      <c r="D543" s="379">
        <v>34961</v>
      </c>
      <c r="E543" s="366">
        <v>83.7</v>
      </c>
      <c r="F543" s="454"/>
      <c r="G543" s="454"/>
    </row>
    <row r="544" spans="1:7">
      <c r="A544" s="52" t="s">
        <v>1937</v>
      </c>
      <c r="B544" s="52" t="s">
        <v>1938</v>
      </c>
      <c r="C544" s="149">
        <v>1637</v>
      </c>
      <c r="D544" s="379">
        <v>33551</v>
      </c>
      <c r="E544" s="366">
        <v>48.8</v>
      </c>
      <c r="F544" s="454"/>
      <c r="G544" s="454"/>
    </row>
    <row r="545" spans="1:7">
      <c r="A545" s="52" t="s">
        <v>1939</v>
      </c>
      <c r="B545" s="52" t="s">
        <v>1940</v>
      </c>
      <c r="C545" s="149">
        <v>1725</v>
      </c>
      <c r="D545" s="379">
        <v>35039</v>
      </c>
      <c r="E545" s="366">
        <v>49.2</v>
      </c>
      <c r="F545" s="454"/>
      <c r="G545" s="454"/>
    </row>
    <row r="546" spans="1:7">
      <c r="A546" s="52" t="s">
        <v>1941</v>
      </c>
      <c r="B546" s="52" t="s">
        <v>1942</v>
      </c>
      <c r="C546" s="149">
        <v>2269</v>
      </c>
      <c r="D546" s="379">
        <v>34907</v>
      </c>
      <c r="E546" s="366">
        <v>65</v>
      </c>
      <c r="F546" s="454"/>
      <c r="G546" s="454"/>
    </row>
    <row r="547" spans="1:7">
      <c r="A547" s="52" t="s">
        <v>1943</v>
      </c>
      <c r="B547" s="52" t="s">
        <v>1944</v>
      </c>
      <c r="C547" s="149">
        <v>2694</v>
      </c>
      <c r="D547" s="379">
        <v>28569</v>
      </c>
      <c r="E547" s="366">
        <v>94.3</v>
      </c>
      <c r="F547" s="454"/>
      <c r="G547" s="454"/>
    </row>
    <row r="548" spans="1:7">
      <c r="A548" s="52" t="s">
        <v>1945</v>
      </c>
      <c r="B548" s="52" t="s">
        <v>1946</v>
      </c>
      <c r="C548" s="149">
        <v>2025</v>
      </c>
      <c r="D548" s="379">
        <v>33469</v>
      </c>
      <c r="E548" s="366">
        <v>60.5</v>
      </c>
      <c r="F548" s="454"/>
      <c r="G548" s="454"/>
    </row>
    <row r="549" spans="1:7">
      <c r="A549" s="52" t="s">
        <v>1947</v>
      </c>
      <c r="B549" s="52" t="s">
        <v>1948</v>
      </c>
      <c r="C549" s="149">
        <v>2498</v>
      </c>
      <c r="D549" s="379">
        <v>35865</v>
      </c>
      <c r="E549" s="366">
        <v>69.7</v>
      </c>
      <c r="F549" s="454"/>
      <c r="G549" s="454"/>
    </row>
    <row r="550" spans="1:7">
      <c r="A550" s="52" t="s">
        <v>1949</v>
      </c>
      <c r="B550" s="52" t="s">
        <v>1950</v>
      </c>
      <c r="C550" s="149">
        <v>3041</v>
      </c>
      <c r="D550" s="379">
        <v>30417</v>
      </c>
      <c r="E550" s="366">
        <v>100</v>
      </c>
      <c r="F550" s="454"/>
      <c r="G550" s="454"/>
    </row>
    <row r="551" spans="1:7">
      <c r="A551" s="52" t="s">
        <v>1951</v>
      </c>
      <c r="B551" s="52" t="s">
        <v>1952</v>
      </c>
      <c r="C551" s="149">
        <v>2178</v>
      </c>
      <c r="D551" s="379">
        <v>34065</v>
      </c>
      <c r="E551" s="366">
        <v>63.9</v>
      </c>
      <c r="F551" s="454"/>
      <c r="G551" s="454"/>
    </row>
    <row r="552" spans="1:7">
      <c r="A552" s="52" t="s">
        <v>1953</v>
      </c>
      <c r="B552" s="52" t="s">
        <v>1954</v>
      </c>
      <c r="C552" s="149">
        <v>2091</v>
      </c>
      <c r="D552" s="379">
        <v>35606</v>
      </c>
      <c r="E552" s="366">
        <v>58.7</v>
      </c>
      <c r="F552" s="454"/>
      <c r="G552" s="454"/>
    </row>
    <row r="553" spans="1:7">
      <c r="A553" s="52" t="s">
        <v>1955</v>
      </c>
      <c r="B553" s="52" t="s">
        <v>1956</v>
      </c>
      <c r="C553" s="149">
        <v>2627</v>
      </c>
      <c r="D553" s="379">
        <v>31930</v>
      </c>
      <c r="E553" s="366">
        <v>82.3</v>
      </c>
      <c r="F553" s="454"/>
      <c r="G553" s="454"/>
    </row>
    <row r="554" spans="1:7">
      <c r="A554" s="52" t="s">
        <v>1957</v>
      </c>
      <c r="B554" s="52" t="s">
        <v>1958</v>
      </c>
      <c r="C554" s="149">
        <v>3120</v>
      </c>
      <c r="D554" s="379">
        <v>36328</v>
      </c>
      <c r="E554" s="366">
        <v>85.9</v>
      </c>
      <c r="F554" s="454"/>
      <c r="G554" s="454"/>
    </row>
    <row r="555" spans="1:7">
      <c r="A555" s="52" t="s">
        <v>1959</v>
      </c>
      <c r="B555" s="52" t="s">
        <v>1960</v>
      </c>
      <c r="C555" s="149">
        <v>1438</v>
      </c>
      <c r="D555" s="379">
        <v>24204</v>
      </c>
      <c r="E555" s="366">
        <v>59.4</v>
      </c>
      <c r="F555" s="454"/>
      <c r="G555" s="454"/>
    </row>
    <row r="556" spans="1:7">
      <c r="A556" s="52" t="s">
        <v>1961</v>
      </c>
      <c r="B556" s="52" t="s">
        <v>1962</v>
      </c>
      <c r="C556" s="149">
        <v>1810</v>
      </c>
      <c r="D556" s="379">
        <v>25328</v>
      </c>
      <c r="E556" s="366">
        <v>71.5</v>
      </c>
      <c r="F556" s="454"/>
      <c r="G556" s="454"/>
    </row>
    <row r="557" spans="1:7">
      <c r="A557" s="52" t="s">
        <v>1963</v>
      </c>
      <c r="B557" s="52" t="s">
        <v>1964</v>
      </c>
      <c r="C557" s="149">
        <v>3376</v>
      </c>
      <c r="D557" s="379">
        <v>32212</v>
      </c>
      <c r="E557" s="366">
        <v>104.8</v>
      </c>
      <c r="F557" s="454"/>
      <c r="G557" s="454"/>
    </row>
    <row r="558" spans="1:7">
      <c r="A558" s="52" t="s">
        <v>1965</v>
      </c>
      <c r="B558" s="52" t="s">
        <v>1966</v>
      </c>
      <c r="C558" s="149">
        <v>5492</v>
      </c>
      <c r="D558" s="379">
        <v>30825</v>
      </c>
      <c r="E558" s="366">
        <v>178.2</v>
      </c>
      <c r="F558" s="454"/>
      <c r="G558" s="454"/>
    </row>
    <row r="559" spans="1:7">
      <c r="A559" s="52" t="s">
        <v>1967</v>
      </c>
      <c r="B559" s="52" t="s">
        <v>1968</v>
      </c>
      <c r="C559" s="149">
        <v>1586</v>
      </c>
      <c r="D559" s="379">
        <v>28269</v>
      </c>
      <c r="E559" s="366">
        <v>56.1</v>
      </c>
      <c r="F559" s="454"/>
      <c r="G559" s="454"/>
    </row>
    <row r="560" spans="1:7">
      <c r="A560" s="52" t="s">
        <v>1969</v>
      </c>
      <c r="B560" s="52" t="s">
        <v>1970</v>
      </c>
      <c r="C560" s="149">
        <v>2247</v>
      </c>
      <c r="D560" s="379">
        <v>30514</v>
      </c>
      <c r="E560" s="366">
        <v>73.599999999999994</v>
      </c>
      <c r="F560" s="454"/>
      <c r="G560" s="454"/>
    </row>
    <row r="561" spans="1:7">
      <c r="A561" s="52" t="s">
        <v>1971</v>
      </c>
      <c r="B561" s="52" t="s">
        <v>1972</v>
      </c>
      <c r="C561" s="149">
        <v>3351</v>
      </c>
      <c r="D561" s="379">
        <v>27557</v>
      </c>
      <c r="E561" s="366">
        <v>121.6</v>
      </c>
      <c r="F561" s="454"/>
      <c r="G561" s="454"/>
    </row>
    <row r="562" spans="1:7">
      <c r="A562" s="52" t="s">
        <v>1973</v>
      </c>
      <c r="B562" s="52" t="s">
        <v>1974</v>
      </c>
      <c r="C562" s="149">
        <v>4399</v>
      </c>
      <c r="D562" s="379">
        <v>31562</v>
      </c>
      <c r="E562" s="366">
        <v>139.4</v>
      </c>
      <c r="F562" s="454"/>
      <c r="G562" s="454"/>
    </row>
    <row r="563" spans="1:7">
      <c r="A563" s="52" t="s">
        <v>1975</v>
      </c>
      <c r="B563" s="52" t="s">
        <v>1976</v>
      </c>
      <c r="C563" s="149">
        <v>2504</v>
      </c>
      <c r="D563" s="379">
        <v>32927</v>
      </c>
      <c r="E563" s="366">
        <v>76</v>
      </c>
      <c r="F563" s="454"/>
      <c r="G563" s="454"/>
    </row>
    <row r="564" spans="1:7">
      <c r="A564" s="52" t="s">
        <v>1977</v>
      </c>
      <c r="B564" s="52" t="s">
        <v>1978</v>
      </c>
      <c r="C564" s="149">
        <v>2596</v>
      </c>
      <c r="D564" s="379">
        <v>33549</v>
      </c>
      <c r="E564" s="366">
        <v>77.400000000000006</v>
      </c>
      <c r="F564" s="454"/>
      <c r="G564" s="454"/>
    </row>
    <row r="565" spans="1:7">
      <c r="A565" s="52" t="s">
        <v>1979</v>
      </c>
      <c r="B565" s="52" t="s">
        <v>1980</v>
      </c>
      <c r="C565" s="149">
        <v>2743</v>
      </c>
      <c r="D565" s="379">
        <v>30514</v>
      </c>
      <c r="E565" s="366">
        <v>89.9</v>
      </c>
      <c r="F565" s="454"/>
      <c r="G565" s="454"/>
    </row>
    <row r="566" spans="1:7">
      <c r="A566" s="52" t="s">
        <v>1981</v>
      </c>
      <c r="B566" s="52" t="s">
        <v>1982</v>
      </c>
      <c r="C566" s="149">
        <v>2808</v>
      </c>
      <c r="D566" s="379">
        <v>32309</v>
      </c>
      <c r="E566" s="366">
        <v>86.9</v>
      </c>
      <c r="F566" s="454"/>
      <c r="G566" s="454"/>
    </row>
    <row r="567" spans="1:7">
      <c r="A567" s="52" t="s">
        <v>1983</v>
      </c>
      <c r="B567" s="52" t="s">
        <v>1984</v>
      </c>
      <c r="C567" s="149">
        <v>2363</v>
      </c>
      <c r="D567" s="379">
        <v>31824</v>
      </c>
      <c r="E567" s="366">
        <v>74.3</v>
      </c>
      <c r="F567" s="454"/>
      <c r="G567" s="454"/>
    </row>
    <row r="568" spans="1:7">
      <c r="A568" s="52" t="s">
        <v>1985</v>
      </c>
      <c r="B568" s="52" t="s">
        <v>1986</v>
      </c>
      <c r="C568" s="149">
        <v>2721</v>
      </c>
      <c r="D568" s="379">
        <v>29663</v>
      </c>
      <c r="E568" s="366">
        <v>91.7</v>
      </c>
      <c r="F568" s="454"/>
      <c r="G568" s="454"/>
    </row>
    <row r="569" spans="1:7">
      <c r="A569" s="52" t="s">
        <v>1987</v>
      </c>
      <c r="B569" s="52" t="s">
        <v>1988</v>
      </c>
      <c r="C569" s="149">
        <v>3167</v>
      </c>
      <c r="D569" s="379">
        <v>29751</v>
      </c>
      <c r="E569" s="366">
        <v>106.5</v>
      </c>
      <c r="F569" s="454"/>
      <c r="G569" s="454"/>
    </row>
    <row r="570" spans="1:7">
      <c r="A570" s="52" t="s">
        <v>1989</v>
      </c>
      <c r="B570" s="52" t="s">
        <v>1990</v>
      </c>
      <c r="C570" s="149">
        <v>2369</v>
      </c>
      <c r="D570" s="379">
        <v>30416</v>
      </c>
      <c r="E570" s="366">
        <v>77.900000000000006</v>
      </c>
      <c r="F570" s="454"/>
      <c r="G570" s="454"/>
    </row>
    <row r="571" spans="1:7">
      <c r="A571" s="52" t="s">
        <v>1991</v>
      </c>
      <c r="B571" s="52" t="s">
        <v>1992</v>
      </c>
      <c r="C571" s="149">
        <v>1995</v>
      </c>
      <c r="D571" s="379">
        <v>33368</v>
      </c>
      <c r="E571" s="366">
        <v>59.8</v>
      </c>
      <c r="F571" s="454"/>
      <c r="G571" s="454"/>
    </row>
    <row r="572" spans="1:7">
      <c r="A572" s="52" t="s">
        <v>1993</v>
      </c>
      <c r="B572" s="52" t="s">
        <v>1994</v>
      </c>
      <c r="C572" s="149">
        <v>2953</v>
      </c>
      <c r="D572" s="379">
        <v>35598</v>
      </c>
      <c r="E572" s="366">
        <v>83</v>
      </c>
      <c r="F572" s="454"/>
      <c r="G572" s="454"/>
    </row>
    <row r="573" spans="1:7">
      <c r="A573" s="52" t="s">
        <v>1995</v>
      </c>
      <c r="B573" s="52" t="s">
        <v>1996</v>
      </c>
      <c r="C573" s="149">
        <v>2461</v>
      </c>
      <c r="D573" s="379">
        <v>29132</v>
      </c>
      <c r="E573" s="366">
        <v>84.5</v>
      </c>
      <c r="F573" s="454"/>
      <c r="G573" s="454"/>
    </row>
    <row r="574" spans="1:7">
      <c r="A574" s="52" t="s">
        <v>1997</v>
      </c>
      <c r="B574" s="52" t="s">
        <v>1998</v>
      </c>
      <c r="C574" s="149">
        <v>3723</v>
      </c>
      <c r="D574" s="379">
        <v>35941</v>
      </c>
      <c r="E574" s="366">
        <v>103.6</v>
      </c>
      <c r="F574" s="454"/>
      <c r="G574" s="454"/>
    </row>
    <row r="575" spans="1:7">
      <c r="A575" s="52" t="s">
        <v>1999</v>
      </c>
      <c r="B575" s="52" t="s">
        <v>2000</v>
      </c>
      <c r="C575" s="149">
        <v>2089</v>
      </c>
      <c r="D575" s="379">
        <v>31530</v>
      </c>
      <c r="E575" s="366">
        <v>66.3</v>
      </c>
      <c r="F575" s="454"/>
      <c r="G575" s="454"/>
    </row>
    <row r="576" spans="1:7">
      <c r="A576" s="52" t="s">
        <v>2001</v>
      </c>
      <c r="B576" s="52" t="s">
        <v>2002</v>
      </c>
      <c r="C576" s="149">
        <v>3213</v>
      </c>
      <c r="D576" s="379">
        <v>37672</v>
      </c>
      <c r="E576" s="366">
        <v>85.3</v>
      </c>
      <c r="F576" s="454"/>
      <c r="G576" s="454"/>
    </row>
    <row r="577" spans="1:7">
      <c r="A577" s="52" t="s">
        <v>2003</v>
      </c>
      <c r="B577" s="52" t="s">
        <v>2004</v>
      </c>
      <c r="C577" s="149">
        <v>3669</v>
      </c>
      <c r="D577" s="379">
        <v>38855</v>
      </c>
      <c r="E577" s="366">
        <v>94.4</v>
      </c>
      <c r="F577" s="454"/>
      <c r="G577" s="454"/>
    </row>
    <row r="578" spans="1:7">
      <c r="A578" s="52" t="s">
        <v>2005</v>
      </c>
      <c r="B578" s="52" t="s">
        <v>2006</v>
      </c>
      <c r="C578" s="149">
        <v>4053</v>
      </c>
      <c r="D578" s="379">
        <v>50201</v>
      </c>
      <c r="E578" s="366">
        <v>80.7</v>
      </c>
      <c r="F578" s="454"/>
      <c r="G578" s="454"/>
    </row>
    <row r="579" spans="1:7" ht="25.15" customHeight="1">
      <c r="A579" s="51" t="s">
        <v>3028</v>
      </c>
      <c r="B579" s="17" t="s">
        <v>58</v>
      </c>
      <c r="C579" s="150">
        <v>278130</v>
      </c>
      <c r="D579" s="377">
        <v>2372780</v>
      </c>
      <c r="E579" s="365">
        <v>117.2</v>
      </c>
      <c r="F579" s="454"/>
      <c r="G579" s="454"/>
    </row>
    <row r="580" spans="1:7" ht="25.15" customHeight="1">
      <c r="A580" s="380" t="s">
        <v>2007</v>
      </c>
      <c r="B580" s="371" t="s">
        <v>2008</v>
      </c>
      <c r="C580" s="149">
        <v>4425</v>
      </c>
      <c r="D580" s="379">
        <v>46171</v>
      </c>
      <c r="E580" s="366">
        <v>95.8</v>
      </c>
      <c r="F580" s="454"/>
      <c r="G580" s="454"/>
    </row>
    <row r="581" spans="1:7">
      <c r="A581" s="371" t="s">
        <v>2009</v>
      </c>
      <c r="B581" s="371" t="s">
        <v>2010</v>
      </c>
      <c r="C581" s="149">
        <v>2279</v>
      </c>
      <c r="D581" s="379">
        <v>44238</v>
      </c>
      <c r="E581" s="366">
        <v>51.5</v>
      </c>
      <c r="F581" s="454"/>
      <c r="G581" s="454"/>
    </row>
    <row r="582" spans="1:7">
      <c r="A582" s="371" t="s">
        <v>2011</v>
      </c>
      <c r="B582" s="371" t="s">
        <v>2012</v>
      </c>
      <c r="C582" s="149">
        <v>5851</v>
      </c>
      <c r="D582" s="379">
        <v>36488</v>
      </c>
      <c r="E582" s="366">
        <v>160.4</v>
      </c>
      <c r="F582" s="454"/>
      <c r="G582" s="454"/>
    </row>
    <row r="583" spans="1:7">
      <c r="A583" s="371" t="s">
        <v>2013</v>
      </c>
      <c r="B583" s="371" t="s">
        <v>968</v>
      </c>
      <c r="C583" s="149">
        <v>3466</v>
      </c>
      <c r="D583" s="379">
        <v>39045</v>
      </c>
      <c r="E583" s="366">
        <v>88.8</v>
      </c>
      <c r="F583" s="454"/>
      <c r="G583" s="454"/>
    </row>
    <row r="584" spans="1:7">
      <c r="A584" s="371" t="s">
        <v>2014</v>
      </c>
      <c r="B584" s="371" t="s">
        <v>2015</v>
      </c>
      <c r="C584" s="149">
        <v>3954</v>
      </c>
      <c r="D584" s="379">
        <v>40125</v>
      </c>
      <c r="E584" s="366">
        <v>98.5</v>
      </c>
      <c r="F584" s="454"/>
      <c r="G584" s="454"/>
    </row>
    <row r="585" spans="1:7">
      <c r="A585" s="371" t="s">
        <v>2016</v>
      </c>
      <c r="B585" s="371" t="s">
        <v>2017</v>
      </c>
      <c r="C585" s="149">
        <v>5265</v>
      </c>
      <c r="D585" s="379">
        <v>42026</v>
      </c>
      <c r="E585" s="366">
        <v>125.3</v>
      </c>
      <c r="F585" s="454"/>
      <c r="G585" s="454"/>
    </row>
    <row r="586" spans="1:7">
      <c r="A586" s="371" t="s">
        <v>2018</v>
      </c>
      <c r="B586" s="371" t="s">
        <v>2019</v>
      </c>
      <c r="C586" s="149">
        <v>5973</v>
      </c>
      <c r="D586" s="379">
        <v>38853</v>
      </c>
      <c r="E586" s="366">
        <v>153.69999999999999</v>
      </c>
      <c r="F586" s="454"/>
      <c r="G586" s="454"/>
    </row>
    <row r="587" spans="1:7">
      <c r="A587" s="371" t="s">
        <v>2020</v>
      </c>
      <c r="B587" s="371" t="s">
        <v>2021</v>
      </c>
      <c r="C587" s="149">
        <v>6275</v>
      </c>
      <c r="D587" s="379">
        <v>44015</v>
      </c>
      <c r="E587" s="366">
        <v>142.6</v>
      </c>
      <c r="F587" s="454"/>
      <c r="G587" s="454"/>
    </row>
    <row r="588" spans="1:7">
      <c r="A588" s="371" t="s">
        <v>2022</v>
      </c>
      <c r="B588" s="371" t="s">
        <v>2023</v>
      </c>
      <c r="C588" s="149">
        <v>2786</v>
      </c>
      <c r="D588" s="379">
        <v>27999</v>
      </c>
      <c r="E588" s="366">
        <v>99.5</v>
      </c>
      <c r="F588" s="454"/>
      <c r="G588" s="454"/>
    </row>
    <row r="589" spans="1:7">
      <c r="A589" s="371" t="s">
        <v>2024</v>
      </c>
      <c r="B589" s="371" t="s">
        <v>2025</v>
      </c>
      <c r="C589" s="149">
        <v>5868</v>
      </c>
      <c r="D589" s="379">
        <v>39521</v>
      </c>
      <c r="E589" s="366">
        <v>148.5</v>
      </c>
      <c r="F589" s="454"/>
      <c r="G589" s="454"/>
    </row>
    <row r="590" spans="1:7">
      <c r="A590" s="371" t="s">
        <v>2026</v>
      </c>
      <c r="B590" s="371" t="s">
        <v>2027</v>
      </c>
      <c r="C590" s="149">
        <v>5598</v>
      </c>
      <c r="D590" s="379">
        <v>40679</v>
      </c>
      <c r="E590" s="366">
        <v>137.6</v>
      </c>
      <c r="F590" s="454"/>
      <c r="G590" s="454"/>
    </row>
    <row r="591" spans="1:7">
      <c r="A591" s="371" t="s">
        <v>2028</v>
      </c>
      <c r="B591" s="371" t="s">
        <v>2029</v>
      </c>
      <c r="C591" s="149">
        <v>5886</v>
      </c>
      <c r="D591" s="379">
        <v>37178</v>
      </c>
      <c r="E591" s="366">
        <v>158.30000000000001</v>
      </c>
      <c r="F591" s="454"/>
      <c r="G591" s="454"/>
    </row>
    <row r="592" spans="1:7">
      <c r="A592" s="371" t="s">
        <v>2030</v>
      </c>
      <c r="B592" s="371" t="s">
        <v>2031</v>
      </c>
      <c r="C592" s="149">
        <v>3491</v>
      </c>
      <c r="D592" s="379">
        <v>44017</v>
      </c>
      <c r="E592" s="366">
        <v>79.3</v>
      </c>
      <c r="F592" s="454"/>
      <c r="G592" s="454"/>
    </row>
    <row r="593" spans="1:7">
      <c r="A593" s="371" t="s">
        <v>2032</v>
      </c>
      <c r="B593" s="371" t="s">
        <v>2033</v>
      </c>
      <c r="C593" s="149">
        <v>4266</v>
      </c>
      <c r="D593" s="379">
        <v>38044</v>
      </c>
      <c r="E593" s="366">
        <v>112.1</v>
      </c>
      <c r="F593" s="454"/>
      <c r="G593" s="454"/>
    </row>
    <row r="594" spans="1:7">
      <c r="A594" s="371" t="s">
        <v>2034</v>
      </c>
      <c r="B594" s="371" t="s">
        <v>2035</v>
      </c>
      <c r="C594" s="149">
        <v>3385</v>
      </c>
      <c r="D594" s="379">
        <v>39488</v>
      </c>
      <c r="E594" s="366">
        <v>85.7</v>
      </c>
      <c r="F594" s="454"/>
      <c r="G594" s="454"/>
    </row>
    <row r="595" spans="1:7">
      <c r="A595" s="371" t="s">
        <v>2036</v>
      </c>
      <c r="B595" s="371" t="s">
        <v>2037</v>
      </c>
      <c r="C595" s="149">
        <v>6910</v>
      </c>
      <c r="D595" s="379">
        <v>42276</v>
      </c>
      <c r="E595" s="366">
        <v>163.4</v>
      </c>
      <c r="F595" s="454"/>
      <c r="G595" s="454"/>
    </row>
    <row r="596" spans="1:7">
      <c r="A596" s="371" t="s">
        <v>2038</v>
      </c>
      <c r="B596" s="371" t="s">
        <v>2039</v>
      </c>
      <c r="C596" s="149">
        <v>5800</v>
      </c>
      <c r="D596" s="379">
        <v>42682</v>
      </c>
      <c r="E596" s="366">
        <v>135.9</v>
      </c>
      <c r="F596" s="454"/>
      <c r="G596" s="454"/>
    </row>
    <row r="597" spans="1:7">
      <c r="A597" s="371" t="s">
        <v>2040</v>
      </c>
      <c r="B597" s="371" t="s">
        <v>926</v>
      </c>
      <c r="C597" s="149">
        <v>2704</v>
      </c>
      <c r="D597" s="379">
        <v>33733</v>
      </c>
      <c r="E597" s="366">
        <v>80.2</v>
      </c>
      <c r="F597" s="454"/>
      <c r="G597" s="454"/>
    </row>
    <row r="598" spans="1:7">
      <c r="A598" s="371" t="s">
        <v>2041</v>
      </c>
      <c r="B598" s="371" t="s">
        <v>2042</v>
      </c>
      <c r="C598" s="149">
        <v>5253</v>
      </c>
      <c r="D598" s="379">
        <v>43422</v>
      </c>
      <c r="E598" s="366">
        <v>121</v>
      </c>
      <c r="F598" s="454"/>
      <c r="G598" s="454"/>
    </row>
    <row r="599" spans="1:7">
      <c r="A599" s="371" t="s">
        <v>2043</v>
      </c>
      <c r="B599" s="371" t="s">
        <v>928</v>
      </c>
      <c r="C599" s="149">
        <v>2564</v>
      </c>
      <c r="D599" s="379">
        <v>42905</v>
      </c>
      <c r="E599" s="366">
        <v>59.8</v>
      </c>
      <c r="F599" s="454"/>
      <c r="G599" s="454"/>
    </row>
    <row r="600" spans="1:7">
      <c r="A600" s="371" t="s">
        <v>2044</v>
      </c>
      <c r="B600" s="371" t="s">
        <v>930</v>
      </c>
      <c r="C600" s="149">
        <v>7002</v>
      </c>
      <c r="D600" s="379">
        <v>37225</v>
      </c>
      <c r="E600" s="366">
        <v>188.1</v>
      </c>
      <c r="F600" s="454"/>
      <c r="G600" s="454"/>
    </row>
    <row r="601" spans="1:7">
      <c r="A601" s="371" t="s">
        <v>2045</v>
      </c>
      <c r="B601" s="371" t="s">
        <v>2046</v>
      </c>
      <c r="C601" s="149">
        <v>3386</v>
      </c>
      <c r="D601" s="379">
        <v>44971</v>
      </c>
      <c r="E601" s="366">
        <v>75.3</v>
      </c>
      <c r="F601" s="454"/>
      <c r="G601" s="454"/>
    </row>
    <row r="602" spans="1:7">
      <c r="A602" s="371" t="s">
        <v>2047</v>
      </c>
      <c r="B602" s="371" t="s">
        <v>2048</v>
      </c>
      <c r="C602" s="149">
        <v>3954</v>
      </c>
      <c r="D602" s="379">
        <v>54548</v>
      </c>
      <c r="E602" s="366">
        <v>72.5</v>
      </c>
      <c r="F602" s="454"/>
      <c r="G602" s="454"/>
    </row>
    <row r="603" spans="1:7">
      <c r="A603" s="371" t="s">
        <v>2049</v>
      </c>
      <c r="B603" s="371" t="s">
        <v>2050</v>
      </c>
      <c r="C603" s="149">
        <v>3069</v>
      </c>
      <c r="D603" s="379">
        <v>37325</v>
      </c>
      <c r="E603" s="366">
        <v>82.2</v>
      </c>
      <c r="F603" s="454"/>
      <c r="G603" s="454"/>
    </row>
    <row r="604" spans="1:7">
      <c r="A604" s="371" t="s">
        <v>2051</v>
      </c>
      <c r="B604" s="371" t="s">
        <v>2052</v>
      </c>
      <c r="C604" s="149">
        <v>3745</v>
      </c>
      <c r="D604" s="379">
        <v>46300</v>
      </c>
      <c r="E604" s="366">
        <v>80.900000000000006</v>
      </c>
      <c r="F604" s="454"/>
      <c r="G604" s="454"/>
    </row>
    <row r="605" spans="1:7">
      <c r="A605" s="371" t="s">
        <v>2053</v>
      </c>
      <c r="B605" s="371" t="s">
        <v>2054</v>
      </c>
      <c r="C605" s="149">
        <v>4454</v>
      </c>
      <c r="D605" s="379">
        <v>39907</v>
      </c>
      <c r="E605" s="366">
        <v>111.6</v>
      </c>
      <c r="F605" s="454"/>
      <c r="G605" s="454"/>
    </row>
    <row r="606" spans="1:7">
      <c r="A606" s="371" t="s">
        <v>2055</v>
      </c>
      <c r="B606" s="371" t="s">
        <v>2056</v>
      </c>
      <c r="C606" s="149">
        <v>3342</v>
      </c>
      <c r="D606" s="379">
        <v>12576</v>
      </c>
      <c r="E606" s="366">
        <v>265.7</v>
      </c>
      <c r="F606" s="454"/>
      <c r="G606" s="454"/>
    </row>
    <row r="607" spans="1:7">
      <c r="A607" s="371" t="s">
        <v>2057</v>
      </c>
      <c r="B607" s="371" t="s">
        <v>933</v>
      </c>
      <c r="C607" s="149">
        <v>4430</v>
      </c>
      <c r="D607" s="379">
        <v>47817</v>
      </c>
      <c r="E607" s="366">
        <v>92.6</v>
      </c>
      <c r="F607" s="454"/>
      <c r="G607" s="454"/>
    </row>
    <row r="608" spans="1:7">
      <c r="A608" s="371" t="s">
        <v>2058</v>
      </c>
      <c r="B608" s="371" t="s">
        <v>2059</v>
      </c>
      <c r="C608" s="149">
        <v>4429</v>
      </c>
      <c r="D608" s="379">
        <v>45364</v>
      </c>
      <c r="E608" s="366">
        <v>97.6</v>
      </c>
      <c r="F608" s="454"/>
      <c r="G608" s="454"/>
    </row>
    <row r="609" spans="1:7">
      <c r="A609" s="371" t="s">
        <v>2060</v>
      </c>
      <c r="B609" s="371" t="s">
        <v>2061</v>
      </c>
      <c r="C609" s="149">
        <v>6899</v>
      </c>
      <c r="D609" s="379">
        <v>40500</v>
      </c>
      <c r="E609" s="366">
        <v>170.3</v>
      </c>
      <c r="F609" s="454"/>
      <c r="G609" s="454"/>
    </row>
    <row r="610" spans="1:7">
      <c r="A610" s="371" t="s">
        <v>2062</v>
      </c>
      <c r="B610" s="371" t="s">
        <v>2063</v>
      </c>
      <c r="C610" s="149">
        <v>4930</v>
      </c>
      <c r="D610" s="379">
        <v>35441</v>
      </c>
      <c r="E610" s="366">
        <v>139.1</v>
      </c>
      <c r="F610" s="454"/>
      <c r="G610" s="454"/>
    </row>
    <row r="611" spans="1:7">
      <c r="A611" s="371" t="s">
        <v>2064</v>
      </c>
      <c r="B611" s="371" t="s">
        <v>2065</v>
      </c>
      <c r="C611" s="149">
        <v>5894</v>
      </c>
      <c r="D611" s="379">
        <v>41955</v>
      </c>
      <c r="E611" s="366">
        <v>140.5</v>
      </c>
      <c r="F611" s="454"/>
      <c r="G611" s="454"/>
    </row>
    <row r="612" spans="1:7">
      <c r="A612" s="371" t="s">
        <v>2066</v>
      </c>
      <c r="B612" s="371" t="s">
        <v>2067</v>
      </c>
      <c r="C612" s="149">
        <v>5164</v>
      </c>
      <c r="D612" s="379">
        <v>42358</v>
      </c>
      <c r="E612" s="366">
        <v>121.9</v>
      </c>
      <c r="F612" s="454"/>
      <c r="G612" s="454"/>
    </row>
    <row r="613" spans="1:7">
      <c r="A613" s="371" t="s">
        <v>2068</v>
      </c>
      <c r="B613" s="371" t="s">
        <v>2069</v>
      </c>
      <c r="C613" s="149">
        <v>5184</v>
      </c>
      <c r="D613" s="379">
        <v>42087</v>
      </c>
      <c r="E613" s="366">
        <v>123.2</v>
      </c>
      <c r="F613" s="454"/>
      <c r="G613" s="454"/>
    </row>
    <row r="614" spans="1:7">
      <c r="A614" s="371" t="s">
        <v>2070</v>
      </c>
      <c r="B614" s="371" t="s">
        <v>2071</v>
      </c>
      <c r="C614" s="149">
        <v>5364</v>
      </c>
      <c r="D614" s="379">
        <v>38194</v>
      </c>
      <c r="E614" s="366">
        <v>140.4</v>
      </c>
      <c r="F614" s="454"/>
      <c r="G614" s="454"/>
    </row>
    <row r="615" spans="1:7">
      <c r="A615" s="371" t="s">
        <v>2072</v>
      </c>
      <c r="B615" s="371" t="s">
        <v>2073</v>
      </c>
      <c r="C615" s="149">
        <v>5610</v>
      </c>
      <c r="D615" s="379">
        <v>39582</v>
      </c>
      <c r="E615" s="366">
        <v>141.69999999999999</v>
      </c>
      <c r="F615" s="454"/>
      <c r="G615" s="454"/>
    </row>
    <row r="616" spans="1:7">
      <c r="A616" s="371" t="s">
        <v>2074</v>
      </c>
      <c r="B616" s="371" t="s">
        <v>2075</v>
      </c>
      <c r="C616" s="149">
        <v>2400</v>
      </c>
      <c r="D616" s="379">
        <v>41681</v>
      </c>
      <c r="E616" s="366">
        <v>57.6</v>
      </c>
      <c r="F616" s="454"/>
      <c r="G616" s="454"/>
    </row>
    <row r="617" spans="1:7">
      <c r="A617" s="371" t="s">
        <v>2076</v>
      </c>
      <c r="B617" s="371" t="s">
        <v>937</v>
      </c>
      <c r="C617" s="149">
        <v>6558</v>
      </c>
      <c r="D617" s="379">
        <v>37434</v>
      </c>
      <c r="E617" s="366">
        <v>175.2</v>
      </c>
      <c r="F617" s="454"/>
      <c r="G617" s="454"/>
    </row>
    <row r="618" spans="1:7">
      <c r="A618" s="371" t="s">
        <v>2077</v>
      </c>
      <c r="B618" s="371" t="s">
        <v>2078</v>
      </c>
      <c r="C618" s="149">
        <v>2068</v>
      </c>
      <c r="D618" s="379">
        <v>44638</v>
      </c>
      <c r="E618" s="366">
        <v>46.3</v>
      </c>
      <c r="F618" s="454"/>
      <c r="G618" s="454"/>
    </row>
    <row r="619" spans="1:7">
      <c r="A619" s="371" t="s">
        <v>2079</v>
      </c>
      <c r="B619" s="371" t="s">
        <v>2080</v>
      </c>
      <c r="C619" s="149">
        <v>6176</v>
      </c>
      <c r="D619" s="379">
        <v>42588</v>
      </c>
      <c r="E619" s="366">
        <v>145</v>
      </c>
      <c r="F619" s="454"/>
      <c r="G619" s="454"/>
    </row>
    <row r="620" spans="1:7">
      <c r="A620" s="371" t="s">
        <v>2081</v>
      </c>
      <c r="B620" s="371" t="s">
        <v>2082</v>
      </c>
      <c r="C620" s="149">
        <v>6360</v>
      </c>
      <c r="D620" s="379">
        <v>44263</v>
      </c>
      <c r="E620" s="366">
        <v>143.69999999999999</v>
      </c>
      <c r="F620" s="454"/>
      <c r="G620" s="454"/>
    </row>
    <row r="621" spans="1:7">
      <c r="A621" s="371" t="s">
        <v>2083</v>
      </c>
      <c r="B621" s="371" t="s">
        <v>2084</v>
      </c>
      <c r="C621" s="149">
        <v>5778</v>
      </c>
      <c r="D621" s="379">
        <v>43842</v>
      </c>
      <c r="E621" s="366">
        <v>131.80000000000001</v>
      </c>
      <c r="F621" s="454"/>
      <c r="G621" s="454"/>
    </row>
    <row r="622" spans="1:7">
      <c r="A622" s="371" t="s">
        <v>2085</v>
      </c>
      <c r="B622" s="371" t="s">
        <v>2086</v>
      </c>
      <c r="C622" s="149">
        <v>6653</v>
      </c>
      <c r="D622" s="379">
        <v>49000</v>
      </c>
      <c r="E622" s="366">
        <v>135.80000000000001</v>
      </c>
      <c r="F622" s="454"/>
      <c r="G622" s="454"/>
    </row>
    <row r="623" spans="1:7">
      <c r="A623" s="371" t="s">
        <v>2087</v>
      </c>
      <c r="B623" s="371" t="s">
        <v>2088</v>
      </c>
      <c r="C623" s="149">
        <v>6757</v>
      </c>
      <c r="D623" s="379">
        <v>45316</v>
      </c>
      <c r="E623" s="366">
        <v>149.1</v>
      </c>
      <c r="F623" s="454"/>
      <c r="G623" s="454"/>
    </row>
    <row r="624" spans="1:7">
      <c r="A624" s="371" t="s">
        <v>2089</v>
      </c>
      <c r="B624" s="371" t="s">
        <v>939</v>
      </c>
      <c r="C624" s="149">
        <v>3730</v>
      </c>
      <c r="D624" s="379">
        <v>34978</v>
      </c>
      <c r="E624" s="366">
        <v>106.6</v>
      </c>
      <c r="F624" s="454"/>
      <c r="G624" s="454"/>
    </row>
    <row r="625" spans="1:7">
      <c r="A625" s="371" t="s">
        <v>2090</v>
      </c>
      <c r="B625" s="371" t="s">
        <v>941</v>
      </c>
      <c r="C625" s="149">
        <v>3777</v>
      </c>
      <c r="D625" s="379">
        <v>40062</v>
      </c>
      <c r="E625" s="366">
        <v>94.3</v>
      </c>
      <c r="F625" s="454"/>
      <c r="G625" s="454"/>
    </row>
    <row r="626" spans="1:7">
      <c r="A626" s="371" t="s">
        <v>2091</v>
      </c>
      <c r="B626" s="371" t="s">
        <v>2092</v>
      </c>
      <c r="C626" s="149">
        <v>4981</v>
      </c>
      <c r="D626" s="379">
        <v>41187</v>
      </c>
      <c r="E626" s="366">
        <v>120.9</v>
      </c>
      <c r="F626" s="454"/>
      <c r="G626" s="454"/>
    </row>
    <row r="627" spans="1:7">
      <c r="A627" s="371" t="s">
        <v>2093</v>
      </c>
      <c r="B627" s="371" t="s">
        <v>2094</v>
      </c>
      <c r="C627" s="149">
        <v>5783</v>
      </c>
      <c r="D627" s="379">
        <v>43568</v>
      </c>
      <c r="E627" s="366">
        <v>132.69999999999999</v>
      </c>
      <c r="F627" s="454"/>
      <c r="G627" s="454"/>
    </row>
    <row r="628" spans="1:7">
      <c r="A628" s="371" t="s">
        <v>2095</v>
      </c>
      <c r="B628" s="371" t="s">
        <v>2096</v>
      </c>
      <c r="C628" s="149">
        <v>1763</v>
      </c>
      <c r="D628" s="379">
        <v>34425</v>
      </c>
      <c r="E628" s="366">
        <v>51.2</v>
      </c>
      <c r="F628" s="454"/>
      <c r="G628" s="454"/>
    </row>
    <row r="629" spans="1:7">
      <c r="A629" s="371" t="s">
        <v>2097</v>
      </c>
      <c r="B629" s="371" t="s">
        <v>2098</v>
      </c>
      <c r="C629" s="149">
        <v>5034</v>
      </c>
      <c r="D629" s="379">
        <v>43439</v>
      </c>
      <c r="E629" s="366">
        <v>115.9</v>
      </c>
      <c r="F629" s="454"/>
      <c r="G629" s="454"/>
    </row>
    <row r="630" spans="1:7">
      <c r="A630" s="371" t="s">
        <v>2099</v>
      </c>
      <c r="B630" s="371" t="s">
        <v>2100</v>
      </c>
      <c r="C630" s="149">
        <v>1214</v>
      </c>
      <c r="D630" s="379">
        <v>19675</v>
      </c>
      <c r="E630" s="366">
        <v>61.7</v>
      </c>
      <c r="F630" s="454"/>
      <c r="G630" s="454"/>
    </row>
    <row r="631" spans="1:7">
      <c r="A631" s="371" t="s">
        <v>2101</v>
      </c>
      <c r="B631" s="371" t="s">
        <v>2102</v>
      </c>
      <c r="C631" s="149">
        <v>7016</v>
      </c>
      <c r="D631" s="379">
        <v>39327</v>
      </c>
      <c r="E631" s="366">
        <v>178.4</v>
      </c>
      <c r="F631" s="454"/>
      <c r="G631" s="454"/>
    </row>
    <row r="632" spans="1:7">
      <c r="A632" s="371" t="s">
        <v>2103</v>
      </c>
      <c r="B632" s="371" t="s">
        <v>2104</v>
      </c>
      <c r="C632" s="149">
        <v>6560</v>
      </c>
      <c r="D632" s="379">
        <v>41575</v>
      </c>
      <c r="E632" s="366">
        <v>157.80000000000001</v>
      </c>
      <c r="F632" s="454"/>
      <c r="G632" s="454"/>
    </row>
    <row r="633" spans="1:7">
      <c r="A633" s="371" t="s">
        <v>2105</v>
      </c>
      <c r="B633" s="371" t="s">
        <v>2106</v>
      </c>
      <c r="C633" s="149">
        <v>4425</v>
      </c>
      <c r="D633" s="379">
        <v>44072</v>
      </c>
      <c r="E633" s="366">
        <v>100.4</v>
      </c>
      <c r="F633" s="454"/>
      <c r="G633" s="454"/>
    </row>
    <row r="634" spans="1:7">
      <c r="A634" s="371" t="s">
        <v>2107</v>
      </c>
      <c r="B634" s="371" t="s">
        <v>2108</v>
      </c>
      <c r="C634" s="149">
        <v>2993</v>
      </c>
      <c r="D634" s="379">
        <v>29454</v>
      </c>
      <c r="E634" s="366">
        <v>101.6</v>
      </c>
      <c r="F634" s="454"/>
      <c r="G634" s="454"/>
    </row>
    <row r="635" spans="1:7">
      <c r="A635" s="371" t="s">
        <v>2109</v>
      </c>
      <c r="B635" s="371" t="s">
        <v>2110</v>
      </c>
      <c r="C635" s="149">
        <v>7448</v>
      </c>
      <c r="D635" s="379">
        <v>46326</v>
      </c>
      <c r="E635" s="366">
        <v>160.80000000000001</v>
      </c>
      <c r="F635" s="454"/>
      <c r="G635" s="454"/>
    </row>
    <row r="636" spans="1:7">
      <c r="A636" s="371" t="s">
        <v>2111</v>
      </c>
      <c r="B636" s="371" t="s">
        <v>954</v>
      </c>
      <c r="C636" s="149">
        <v>3558</v>
      </c>
      <c r="D636" s="379">
        <v>37566</v>
      </c>
      <c r="E636" s="366">
        <v>94.7</v>
      </c>
      <c r="F636" s="454"/>
      <c r="G636" s="454"/>
    </row>
    <row r="637" spans="1:7">
      <c r="A637" s="371" t="s">
        <v>2112</v>
      </c>
      <c r="B637" s="371" t="s">
        <v>2113</v>
      </c>
      <c r="C637" s="149">
        <v>2721</v>
      </c>
      <c r="D637" s="379">
        <v>37142</v>
      </c>
      <c r="E637" s="366">
        <v>73.3</v>
      </c>
      <c r="F637" s="454"/>
      <c r="G637" s="454"/>
    </row>
    <row r="638" spans="1:7" ht="12.6" thickBot="1">
      <c r="A638" s="372" t="s">
        <v>2114</v>
      </c>
      <c r="B638" s="372" t="s">
        <v>964</v>
      </c>
      <c r="C638" s="356">
        <v>5522</v>
      </c>
      <c r="D638" s="374">
        <v>42167</v>
      </c>
      <c r="E638" s="369">
        <v>131</v>
      </c>
      <c r="F638" s="454"/>
      <c r="G638" s="454"/>
    </row>
    <row r="639" spans="1:7" ht="45.75" customHeight="1" thickTop="1">
      <c r="A639" s="944" t="s">
        <v>2721</v>
      </c>
      <c r="B639" s="944"/>
      <c r="C639" s="944"/>
      <c r="D639" s="944"/>
      <c r="E639" s="944"/>
      <c r="F639" s="454"/>
      <c r="G639" s="454"/>
    </row>
    <row r="640" spans="1:7" ht="28.15" customHeight="1">
      <c r="A640" s="944" t="s">
        <v>2866</v>
      </c>
      <c r="B640" s="944"/>
      <c r="C640" s="944"/>
      <c r="D640" s="944"/>
      <c r="E640" s="944"/>
      <c r="F640" s="454"/>
      <c r="G640" s="454"/>
    </row>
    <row r="642" spans="1:2">
      <c r="A642" s="286" t="s">
        <v>1</v>
      </c>
      <c r="B642" s="287" t="str">
        <f>Contents!C37</f>
        <v>27 Feb 2020</v>
      </c>
    </row>
    <row r="643" spans="1:2">
      <c r="A643" s="286" t="s">
        <v>2665</v>
      </c>
      <c r="B643" s="287" t="str">
        <f>Contents!D37</f>
        <v>28 May 2020</v>
      </c>
    </row>
  </sheetData>
  <mergeCells count="2">
    <mergeCell ref="A639:E639"/>
    <mergeCell ref="A640:E640"/>
  </mergeCells>
  <pageMargins left="0.70866141732283472" right="0.70866141732283472" top="0.74803149606299213" bottom="0.74803149606299213" header="0.31496062992125984" footer="0.31496062992125984"/>
  <pageSetup paperSize="9" scale="81" fitToHeight="14" orientation="portrait" r:id="rId1"/>
  <rowBreaks count="5" manualBreakCount="5">
    <brk id="80" max="16383" man="1"/>
    <brk id="154" max="16383" man="1"/>
    <brk id="229" max="16383" man="1"/>
    <brk id="314" max="16383" man="1"/>
    <brk id="578"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36A0-54D1-47EA-900A-B89F068580A6}">
  <sheetPr codeName="Sheet51">
    <tabColor theme="4" tint="0.39997558519241921"/>
    <pageSetUpPr fitToPage="1"/>
  </sheetPr>
  <dimension ref="A1:H98"/>
  <sheetViews>
    <sheetView showGridLines="0" zoomScaleNormal="100" workbookViewId="0">
      <pane ySplit="3" topLeftCell="A4" activePane="bottomLeft" state="frozen"/>
      <selection activeCell="C80" sqref="C80"/>
      <selection pane="bottomLeft" activeCell="A2" sqref="A2"/>
    </sheetView>
  </sheetViews>
  <sheetFormatPr defaultColWidth="9.109375" defaultRowHeight="12.3"/>
  <cols>
    <col min="1" max="1" width="24.71875" style="13" customWidth="1"/>
    <col min="2" max="2" width="25.71875" style="13" customWidth="1"/>
    <col min="3" max="3" width="20.609375" style="13" customWidth="1"/>
    <col min="4" max="4" width="14.27734375" style="13" customWidth="1"/>
    <col min="5" max="5" width="22.609375" style="13" bestFit="1" customWidth="1"/>
    <col min="6" max="6" width="16.609375" style="13" customWidth="1"/>
    <col min="7" max="7" width="25.109375" style="13" bestFit="1" customWidth="1"/>
    <col min="8" max="8" width="24.109375" style="13" bestFit="1" customWidth="1"/>
    <col min="9" max="16384" width="9.109375" style="13"/>
  </cols>
  <sheetData>
    <row r="1" spans="1:8" ht="15.75" customHeight="1">
      <c r="A1" s="135" t="s">
        <v>2781</v>
      </c>
      <c r="B1" s="135"/>
      <c r="C1" s="135"/>
    </row>
    <row r="2" spans="1:8" ht="12.75" customHeight="1" thickBot="1">
      <c r="A2" s="693"/>
      <c r="B2" s="692"/>
      <c r="C2" s="691"/>
    </row>
    <row r="3" spans="1:8" ht="12.6" thickTop="1">
      <c r="A3" s="216" t="s">
        <v>59</v>
      </c>
      <c r="B3" s="217" t="s">
        <v>170</v>
      </c>
      <c r="C3" s="273" t="s">
        <v>171</v>
      </c>
      <c r="F3" s="689"/>
      <c r="G3" s="689"/>
      <c r="H3" s="274"/>
    </row>
    <row r="4" spans="1:8" ht="21" customHeight="1">
      <c r="A4" s="218" t="s">
        <v>60</v>
      </c>
      <c r="B4" s="53">
        <v>2</v>
      </c>
      <c r="C4" s="40">
        <v>9.5274000000000001</v>
      </c>
      <c r="F4" s="689"/>
      <c r="G4" s="689"/>
      <c r="H4" s="274"/>
    </row>
    <row r="5" spans="1:8">
      <c r="A5" s="275" t="s">
        <v>20</v>
      </c>
      <c r="B5" s="53">
        <v>2</v>
      </c>
      <c r="C5" s="93">
        <v>17.389949999999999</v>
      </c>
      <c r="F5" s="689"/>
      <c r="G5" s="689"/>
      <c r="H5" s="274"/>
    </row>
    <row r="6" spans="1:8">
      <c r="A6" s="218" t="s">
        <v>21</v>
      </c>
      <c r="B6" s="53">
        <v>2</v>
      </c>
      <c r="C6" s="93">
        <v>42.044600000000003</v>
      </c>
      <c r="F6" s="689"/>
      <c r="G6" s="689"/>
      <c r="H6" s="274"/>
    </row>
    <row r="7" spans="1:8">
      <c r="A7" s="218" t="s">
        <v>22</v>
      </c>
      <c r="B7" s="53">
        <v>2</v>
      </c>
      <c r="C7" s="93">
        <v>16.5579</v>
      </c>
      <c r="F7" s="689"/>
      <c r="G7" s="689"/>
      <c r="H7" s="274"/>
    </row>
    <row r="8" spans="1:8">
      <c r="A8" s="218" t="s">
        <v>23</v>
      </c>
      <c r="B8" s="53">
        <v>2</v>
      </c>
      <c r="C8" s="93">
        <v>34.597700000000003</v>
      </c>
      <c r="F8" s="689"/>
      <c r="G8" s="689"/>
      <c r="H8" s="274"/>
    </row>
    <row r="9" spans="1:8">
      <c r="A9" s="218" t="s">
        <v>24</v>
      </c>
      <c r="B9" s="53">
        <v>2</v>
      </c>
      <c r="C9" s="93">
        <v>24.9773</v>
      </c>
      <c r="F9" s="689"/>
      <c r="G9" s="689"/>
      <c r="H9" s="274"/>
    </row>
    <row r="10" spans="1:8">
      <c r="A10" s="218" t="s">
        <v>25</v>
      </c>
      <c r="B10" s="53">
        <v>3</v>
      </c>
      <c r="C10" s="93">
        <v>30.465699999999998</v>
      </c>
    </row>
    <row r="11" spans="1:8">
      <c r="A11" s="218" t="s">
        <v>26</v>
      </c>
      <c r="B11" s="53">
        <v>2</v>
      </c>
      <c r="C11" s="93">
        <v>29.5517</v>
      </c>
    </row>
    <row r="12" spans="1:8">
      <c r="A12" s="218" t="s">
        <v>27</v>
      </c>
      <c r="B12" s="53">
        <v>2</v>
      </c>
      <c r="C12" s="93">
        <v>30.379899999999999</v>
      </c>
    </row>
    <row r="13" spans="1:8">
      <c r="A13" s="218" t="s">
        <v>28</v>
      </c>
      <c r="B13" s="53">
        <v>2</v>
      </c>
      <c r="C13" s="93">
        <v>52.865699999999997</v>
      </c>
    </row>
    <row r="14" spans="1:8">
      <c r="A14" s="218" t="s">
        <v>29</v>
      </c>
      <c r="B14" s="53">
        <v>2</v>
      </c>
      <c r="C14" s="93">
        <v>57.6571</v>
      </c>
    </row>
    <row r="15" spans="1:8">
      <c r="A15" s="218" t="s">
        <v>30</v>
      </c>
      <c r="B15" s="53">
        <v>2</v>
      </c>
      <c r="C15" s="93">
        <v>1.2</v>
      </c>
    </row>
    <row r="16" spans="1:8">
      <c r="A16" s="218" t="s">
        <v>31</v>
      </c>
      <c r="B16" s="53">
        <v>2</v>
      </c>
      <c r="C16" s="93">
        <v>14.9399</v>
      </c>
    </row>
    <row r="17" spans="1:3">
      <c r="A17" s="218" t="s">
        <v>32</v>
      </c>
      <c r="B17" s="53">
        <v>2</v>
      </c>
      <c r="C17" s="93">
        <v>20.4849</v>
      </c>
    </row>
    <row r="18" spans="1:3">
      <c r="A18" s="218" t="s">
        <v>33</v>
      </c>
      <c r="B18" s="53">
        <v>2</v>
      </c>
      <c r="C18" s="93">
        <v>15.613300000000001</v>
      </c>
    </row>
    <row r="19" spans="1:3">
      <c r="A19" s="218" t="s">
        <v>34</v>
      </c>
      <c r="B19" s="53">
        <v>2</v>
      </c>
      <c r="C19" s="93">
        <v>0</v>
      </c>
    </row>
    <row r="20" spans="1:3">
      <c r="A20" s="218" t="s">
        <v>35</v>
      </c>
      <c r="B20" s="53">
        <v>2</v>
      </c>
      <c r="C20" s="93">
        <v>1.88</v>
      </c>
    </row>
    <row r="21" spans="1:3">
      <c r="A21" s="218" t="s">
        <v>36</v>
      </c>
      <c r="B21" s="53">
        <v>2</v>
      </c>
      <c r="C21" s="93">
        <v>2.0257999999999998</v>
      </c>
    </row>
    <row r="22" spans="1:3">
      <c r="A22" s="218" t="s">
        <v>37</v>
      </c>
      <c r="B22" s="53">
        <v>3</v>
      </c>
      <c r="C22" s="93">
        <v>1.9330000000000001</v>
      </c>
    </row>
    <row r="23" spans="1:3">
      <c r="A23" s="218" t="s">
        <v>38</v>
      </c>
      <c r="B23" s="53">
        <v>2</v>
      </c>
      <c r="C23" s="93">
        <v>7.04</v>
      </c>
    </row>
    <row r="24" spans="1:3">
      <c r="A24" s="218" t="s">
        <v>39</v>
      </c>
      <c r="B24" s="53">
        <v>2</v>
      </c>
      <c r="C24" s="93">
        <v>6.7641999999999998</v>
      </c>
    </row>
    <row r="25" spans="1:3">
      <c r="A25" s="218" t="s">
        <v>40</v>
      </c>
      <c r="B25" s="53">
        <v>2</v>
      </c>
      <c r="C25" s="93">
        <v>3.0449999999999999</v>
      </c>
    </row>
    <row r="26" spans="1:3">
      <c r="A26" s="218" t="s">
        <v>41</v>
      </c>
      <c r="B26" s="53">
        <v>2</v>
      </c>
      <c r="C26" s="93">
        <v>4.46</v>
      </c>
    </row>
    <row r="27" spans="1:3">
      <c r="A27" s="218" t="s">
        <v>42</v>
      </c>
      <c r="B27" s="53">
        <v>2</v>
      </c>
      <c r="C27" s="93">
        <v>4.5960000000000001</v>
      </c>
    </row>
    <row r="28" spans="1:3">
      <c r="A28" s="218" t="s">
        <v>43</v>
      </c>
      <c r="B28" s="53">
        <v>2</v>
      </c>
      <c r="C28" s="93">
        <v>0</v>
      </c>
    </row>
    <row r="29" spans="1:3">
      <c r="A29" s="218" t="s">
        <v>44</v>
      </c>
      <c r="B29" s="53">
        <v>2</v>
      </c>
      <c r="C29" s="93">
        <v>1.68</v>
      </c>
    </row>
    <row r="30" spans="1:3">
      <c r="A30" s="218" t="s">
        <v>45</v>
      </c>
      <c r="B30" s="53">
        <v>2</v>
      </c>
      <c r="C30" s="93">
        <v>0</v>
      </c>
    </row>
    <row r="31" spans="1:3" ht="13.8">
      <c r="A31" s="218" t="s">
        <v>172</v>
      </c>
      <c r="B31" s="53">
        <v>1</v>
      </c>
      <c r="C31" s="93">
        <v>0</v>
      </c>
    </row>
    <row r="32" spans="1:3">
      <c r="A32" s="218" t="s">
        <v>47</v>
      </c>
      <c r="B32" s="53">
        <v>2</v>
      </c>
      <c r="C32" s="93">
        <v>1.7</v>
      </c>
    </row>
    <row r="33" spans="1:3">
      <c r="A33" s="218" t="s">
        <v>48</v>
      </c>
      <c r="B33" s="53">
        <v>3</v>
      </c>
      <c r="C33" s="93">
        <v>0.375</v>
      </c>
    </row>
    <row r="34" spans="1:3">
      <c r="A34" s="218" t="s">
        <v>49</v>
      </c>
      <c r="B34" s="53">
        <v>2</v>
      </c>
      <c r="C34" s="93">
        <v>2.4E-2</v>
      </c>
    </row>
    <row r="35" spans="1:3">
      <c r="A35" s="218" t="s">
        <v>50</v>
      </c>
      <c r="B35" s="53">
        <v>2</v>
      </c>
      <c r="C35" s="93">
        <v>0</v>
      </c>
    </row>
    <row r="36" spans="1:3">
      <c r="A36" s="218" t="s">
        <v>51</v>
      </c>
      <c r="B36" s="53">
        <v>2</v>
      </c>
      <c r="C36" s="93">
        <v>0.59</v>
      </c>
    </row>
    <row r="37" spans="1:3">
      <c r="A37" s="218" t="s">
        <v>61</v>
      </c>
      <c r="B37" s="53">
        <v>2</v>
      </c>
      <c r="C37" s="93">
        <v>2.54</v>
      </c>
    </row>
    <row r="38" spans="1:3" ht="13.8">
      <c r="A38" s="218" t="s">
        <v>2321</v>
      </c>
      <c r="B38" s="53">
        <v>2</v>
      </c>
      <c r="C38" s="93">
        <v>13.205</v>
      </c>
    </row>
    <row r="39" spans="1:3">
      <c r="A39" s="218" t="s">
        <v>2374</v>
      </c>
      <c r="B39" s="53">
        <v>2</v>
      </c>
      <c r="C39" s="93">
        <v>15.176</v>
      </c>
    </row>
    <row r="40" spans="1:3">
      <c r="A40" s="218" t="s">
        <v>2423</v>
      </c>
      <c r="B40" s="53">
        <v>2</v>
      </c>
      <c r="C40" s="93">
        <v>7.6844999999999999</v>
      </c>
    </row>
    <row r="41" spans="1:3">
      <c r="A41" s="218" t="s">
        <v>2424</v>
      </c>
      <c r="B41" s="53">
        <v>2</v>
      </c>
      <c r="C41" s="93">
        <v>0.28100000000000003</v>
      </c>
    </row>
    <row r="42" spans="1:3">
      <c r="A42" s="218" t="s">
        <v>2458</v>
      </c>
      <c r="B42" s="53">
        <v>2</v>
      </c>
      <c r="C42" s="93">
        <v>0.27600000000000002</v>
      </c>
    </row>
    <row r="43" spans="1:3">
      <c r="A43" s="218" t="s">
        <v>2459</v>
      </c>
      <c r="B43" s="53">
        <v>2</v>
      </c>
      <c r="C43" s="93">
        <v>0</v>
      </c>
    </row>
    <row r="44" spans="1:3">
      <c r="A44" s="218" t="s">
        <v>2460</v>
      </c>
      <c r="B44" s="53">
        <v>3</v>
      </c>
      <c r="C44" s="93">
        <v>0.7</v>
      </c>
    </row>
    <row r="45" spans="1:3">
      <c r="A45" s="218" t="s">
        <v>2471</v>
      </c>
      <c r="B45" s="53">
        <v>2</v>
      </c>
      <c r="C45" s="93">
        <v>0.18</v>
      </c>
    </row>
    <row r="46" spans="1:3">
      <c r="A46" s="218" t="s">
        <v>2472</v>
      </c>
      <c r="B46" s="53">
        <v>2</v>
      </c>
      <c r="C46" s="93">
        <v>0</v>
      </c>
    </row>
    <row r="47" spans="1:3">
      <c r="A47" s="218" t="s">
        <v>2473</v>
      </c>
      <c r="B47" s="53">
        <v>2</v>
      </c>
      <c r="C47" s="93">
        <v>0</v>
      </c>
    </row>
    <row r="48" spans="1:3">
      <c r="A48" s="218" t="s">
        <v>2499</v>
      </c>
      <c r="B48" s="53">
        <v>2</v>
      </c>
      <c r="C48" s="93">
        <v>0</v>
      </c>
    </row>
    <row r="49" spans="1:3">
      <c r="A49" s="218" t="s">
        <v>2502</v>
      </c>
      <c r="B49" s="53">
        <v>2</v>
      </c>
      <c r="C49" s="93">
        <v>0.24249999999999999</v>
      </c>
    </row>
    <row r="50" spans="1:3">
      <c r="A50" s="218" t="s">
        <v>2503</v>
      </c>
      <c r="B50" s="53">
        <v>3</v>
      </c>
      <c r="C50" s="93">
        <v>0.65149999999999997</v>
      </c>
    </row>
    <row r="51" spans="1:3" ht="13.8">
      <c r="A51" s="218" t="s">
        <v>2516</v>
      </c>
      <c r="B51" s="53">
        <v>1</v>
      </c>
      <c r="C51" s="93">
        <v>0.84</v>
      </c>
    </row>
    <row r="52" spans="1:3">
      <c r="A52" s="218" t="s">
        <v>2519</v>
      </c>
      <c r="B52" s="53">
        <v>2</v>
      </c>
      <c r="C52" s="93">
        <v>1.1299999999999999</v>
      </c>
    </row>
    <row r="53" spans="1:3">
      <c r="A53" s="218" t="s">
        <v>2521</v>
      </c>
      <c r="B53" s="53">
        <v>2</v>
      </c>
      <c r="C53" s="93">
        <v>1.5309999999999999</v>
      </c>
    </row>
    <row r="54" spans="1:3">
      <c r="A54" s="218" t="s">
        <v>2531</v>
      </c>
      <c r="B54" s="53">
        <v>2</v>
      </c>
      <c r="C54" s="93">
        <v>0</v>
      </c>
    </row>
    <row r="55" spans="1:3">
      <c r="A55" s="218" t="s">
        <v>2532</v>
      </c>
      <c r="B55" s="53">
        <v>2</v>
      </c>
      <c r="C55" s="93">
        <v>0</v>
      </c>
    </row>
    <row r="56" spans="1:3">
      <c r="A56" s="218" t="s">
        <v>2533</v>
      </c>
      <c r="B56" s="53">
        <v>3</v>
      </c>
      <c r="C56" s="93">
        <v>0</v>
      </c>
    </row>
    <row r="57" spans="1:3">
      <c r="A57" s="218" t="s">
        <v>2541</v>
      </c>
      <c r="B57" s="53">
        <v>2</v>
      </c>
      <c r="C57" s="93">
        <v>0</v>
      </c>
    </row>
    <row r="58" spans="1:3">
      <c r="A58" s="276" t="s">
        <v>2542</v>
      </c>
      <c r="B58" s="192">
        <v>2</v>
      </c>
      <c r="C58" s="93">
        <v>0</v>
      </c>
    </row>
    <row r="59" spans="1:3">
      <c r="A59" s="276" t="s">
        <v>2559</v>
      </c>
      <c r="B59" s="192">
        <v>2</v>
      </c>
      <c r="C59" s="93">
        <v>0</v>
      </c>
    </row>
    <row r="60" spans="1:3">
      <c r="A60" s="276" t="s">
        <v>2633</v>
      </c>
      <c r="B60" s="192">
        <v>2</v>
      </c>
      <c r="C60" s="93">
        <v>0.53900000000000003</v>
      </c>
    </row>
    <row r="61" spans="1:3">
      <c r="A61" s="218" t="s">
        <v>2634</v>
      </c>
      <c r="B61" s="192">
        <v>3</v>
      </c>
      <c r="C61" s="93">
        <v>0.96214999999999995</v>
      </c>
    </row>
    <row r="62" spans="1:3">
      <c r="A62" s="281" t="s">
        <v>2635</v>
      </c>
      <c r="B62" s="192">
        <v>2</v>
      </c>
      <c r="C62" s="93">
        <v>0.77449999999999997</v>
      </c>
    </row>
    <row r="63" spans="1:3" ht="13.8">
      <c r="A63" s="281" t="s">
        <v>2675</v>
      </c>
      <c r="B63" s="192">
        <v>1</v>
      </c>
      <c r="C63" s="93">
        <v>0</v>
      </c>
    </row>
    <row r="64" spans="1:3">
      <c r="A64" s="281" t="s">
        <v>2667</v>
      </c>
      <c r="B64" s="192">
        <v>2</v>
      </c>
      <c r="C64" s="93">
        <v>0.41749999999999998</v>
      </c>
    </row>
    <row r="65" spans="1:5">
      <c r="A65" s="281" t="s">
        <v>2668</v>
      </c>
      <c r="B65" s="192">
        <v>2</v>
      </c>
      <c r="C65" s="93">
        <v>0.02</v>
      </c>
    </row>
    <row r="66" spans="1:5" ht="13.8">
      <c r="A66" s="281" t="s">
        <v>2690</v>
      </c>
      <c r="B66" s="192">
        <v>2</v>
      </c>
      <c r="C66" s="93">
        <v>0</v>
      </c>
    </row>
    <row r="67" spans="1:5">
      <c r="A67" s="281" t="s">
        <v>2687</v>
      </c>
      <c r="B67" s="192">
        <v>2</v>
      </c>
      <c r="C67" s="93">
        <v>0</v>
      </c>
    </row>
    <row r="68" spans="1:5" ht="13.8">
      <c r="A68" s="281" t="s">
        <v>2697</v>
      </c>
      <c r="B68" s="192">
        <v>3</v>
      </c>
      <c r="C68" s="93">
        <v>0</v>
      </c>
    </row>
    <row r="69" spans="1:5">
      <c r="A69" s="281" t="s">
        <v>2710</v>
      </c>
      <c r="B69" s="192">
        <v>2</v>
      </c>
      <c r="C69" s="93">
        <v>0.47020000000000001</v>
      </c>
      <c r="D69" s="274"/>
      <c r="E69" s="274"/>
    </row>
    <row r="70" spans="1:5">
      <c r="A70" s="281" t="s">
        <v>2711</v>
      </c>
      <c r="B70" s="192">
        <v>2</v>
      </c>
      <c r="C70" s="93">
        <v>0.42</v>
      </c>
      <c r="D70" s="274"/>
      <c r="E70" s="274"/>
    </row>
    <row r="71" spans="1:5">
      <c r="A71" s="281" t="s">
        <v>2712</v>
      </c>
      <c r="B71" s="192">
        <v>2</v>
      </c>
      <c r="C71" s="93">
        <v>0</v>
      </c>
      <c r="D71" s="274"/>
      <c r="E71" s="274"/>
    </row>
    <row r="72" spans="1:5">
      <c r="A72" s="276" t="s">
        <v>2732</v>
      </c>
      <c r="B72" s="192">
        <v>2</v>
      </c>
      <c r="C72" s="93">
        <v>0</v>
      </c>
      <c r="D72" s="274"/>
      <c r="E72" s="274"/>
    </row>
    <row r="73" spans="1:5">
      <c r="A73" s="281" t="s">
        <v>2733</v>
      </c>
      <c r="B73" s="192">
        <v>3</v>
      </c>
      <c r="C73" s="93">
        <v>1.84</v>
      </c>
      <c r="D73" s="274"/>
      <c r="E73" s="274"/>
    </row>
    <row r="74" spans="1:5">
      <c r="A74" s="281" t="s">
        <v>2734</v>
      </c>
      <c r="B74" s="192">
        <v>2</v>
      </c>
      <c r="C74" s="93">
        <v>0</v>
      </c>
      <c r="D74" s="274"/>
      <c r="E74" s="274"/>
    </row>
    <row r="75" spans="1:5" ht="13.8">
      <c r="A75" s="281" t="s">
        <v>2756</v>
      </c>
      <c r="B75" s="192">
        <v>1</v>
      </c>
      <c r="C75" s="93">
        <v>0.17</v>
      </c>
      <c r="D75" s="274"/>
      <c r="E75" s="274"/>
    </row>
    <row r="76" spans="1:5">
      <c r="A76" s="281" t="s">
        <v>2791</v>
      </c>
      <c r="B76" s="192">
        <v>2</v>
      </c>
      <c r="C76" s="93">
        <v>0.16</v>
      </c>
      <c r="D76" s="274"/>
      <c r="E76" s="274"/>
    </row>
    <row r="77" spans="1:5">
      <c r="A77" s="281" t="s">
        <v>2846</v>
      </c>
      <c r="B77" s="192">
        <v>2</v>
      </c>
      <c r="C77" s="93">
        <v>0</v>
      </c>
      <c r="D77" s="274"/>
      <c r="E77" s="274"/>
    </row>
    <row r="78" spans="1:5">
      <c r="A78" s="281" t="s">
        <v>2847</v>
      </c>
      <c r="B78" s="192">
        <v>2</v>
      </c>
      <c r="C78" s="93">
        <v>0</v>
      </c>
      <c r="D78" s="274"/>
      <c r="E78" s="274"/>
    </row>
    <row r="79" spans="1:5">
      <c r="A79" s="281" t="s">
        <v>2931</v>
      </c>
      <c r="B79" s="192">
        <v>3</v>
      </c>
      <c r="C79" s="93">
        <v>0</v>
      </c>
      <c r="D79" s="274"/>
      <c r="E79" s="274"/>
    </row>
    <row r="80" spans="1:5">
      <c r="A80" s="281" t="s">
        <v>2932</v>
      </c>
      <c r="B80" s="192">
        <v>2</v>
      </c>
      <c r="C80" s="93">
        <v>0</v>
      </c>
      <c r="D80" s="274"/>
      <c r="E80" s="274"/>
    </row>
    <row r="81" spans="1:7">
      <c r="A81" s="281" t="s">
        <v>2933</v>
      </c>
      <c r="B81" s="192">
        <v>2</v>
      </c>
      <c r="C81" s="93">
        <v>0</v>
      </c>
      <c r="D81" s="274"/>
      <c r="E81" s="274"/>
    </row>
    <row r="82" spans="1:7">
      <c r="A82" s="281" t="s">
        <v>2950</v>
      </c>
      <c r="B82" s="192">
        <v>2</v>
      </c>
      <c r="C82" s="93">
        <v>0.25</v>
      </c>
      <c r="D82" s="274"/>
      <c r="E82" s="274"/>
    </row>
    <row r="83" spans="1:7">
      <c r="A83" s="281" t="s">
        <v>2951</v>
      </c>
      <c r="B83" s="192">
        <v>2</v>
      </c>
      <c r="C83" s="93">
        <v>0.51</v>
      </c>
      <c r="D83" s="274"/>
      <c r="E83" s="274"/>
    </row>
    <row r="84" spans="1:7">
      <c r="A84" s="281" t="s">
        <v>2952</v>
      </c>
      <c r="B84" s="192">
        <v>2</v>
      </c>
      <c r="C84" s="93">
        <v>0</v>
      </c>
      <c r="D84" s="274"/>
      <c r="E84" s="274"/>
    </row>
    <row r="85" spans="1:7">
      <c r="A85" s="281" t="s">
        <v>3007</v>
      </c>
      <c r="B85" s="192">
        <v>3</v>
      </c>
      <c r="C85" s="93">
        <v>0</v>
      </c>
      <c r="D85" s="274"/>
      <c r="E85" s="274"/>
    </row>
    <row r="86" spans="1:7">
      <c r="A86" s="281" t="s">
        <v>3008</v>
      </c>
      <c r="B86" s="192">
        <v>2</v>
      </c>
      <c r="C86" s="93">
        <v>0</v>
      </c>
      <c r="D86" s="274"/>
      <c r="E86" s="274"/>
    </row>
    <row r="87" spans="1:7" ht="13.8">
      <c r="A87" s="281" t="s">
        <v>3033</v>
      </c>
      <c r="B87" s="192">
        <v>1</v>
      </c>
      <c r="C87" s="93">
        <v>0</v>
      </c>
      <c r="D87" s="274"/>
      <c r="E87" s="274"/>
    </row>
    <row r="88" spans="1:7">
      <c r="A88" s="281" t="s">
        <v>3026</v>
      </c>
      <c r="B88" s="192">
        <v>2</v>
      </c>
      <c r="C88" s="93">
        <v>0</v>
      </c>
      <c r="D88" s="274"/>
      <c r="E88" s="274"/>
    </row>
    <row r="89" spans="1:7" s="135" customFormat="1" ht="22.5" customHeight="1" thickBot="1">
      <c r="A89" s="690" t="s">
        <v>52</v>
      </c>
      <c r="B89" s="749">
        <v>176</v>
      </c>
      <c r="C89" s="750">
        <v>485.33690000000001</v>
      </c>
      <c r="E89" s="446"/>
    </row>
    <row r="90" spans="1:7" ht="21" customHeight="1" thickTop="1">
      <c r="A90" s="682" t="s">
        <v>173</v>
      </c>
      <c r="B90" s="682"/>
      <c r="C90" s="682"/>
    </row>
    <row r="91" spans="1:7" ht="40.9" customHeight="1">
      <c r="A91" s="960" t="s">
        <v>174</v>
      </c>
      <c r="B91" s="960"/>
      <c r="C91" s="960"/>
      <c r="D91" s="274"/>
    </row>
    <row r="92" spans="1:7" ht="39" customHeight="1">
      <c r="A92" s="960" t="s">
        <v>2372</v>
      </c>
      <c r="B92" s="960"/>
      <c r="C92" s="960"/>
    </row>
    <row r="93" spans="1:7">
      <c r="A93" s="961" t="s">
        <v>2371</v>
      </c>
      <c r="B93" s="961"/>
      <c r="C93" s="961"/>
      <c r="F93" s="689"/>
      <c r="G93" s="689"/>
    </row>
    <row r="94" spans="1:7" ht="13.8">
      <c r="A94" s="90" t="s">
        <v>2676</v>
      </c>
    </row>
    <row r="95" spans="1:7" ht="13.8">
      <c r="A95" s="90" t="s">
        <v>2691</v>
      </c>
    </row>
    <row r="97" spans="1:2">
      <c r="A97" s="286" t="s">
        <v>1</v>
      </c>
      <c r="B97" s="287" t="str">
        <f>Contents!C38</f>
        <v>27 Feb 2020</v>
      </c>
    </row>
    <row r="98" spans="1:2">
      <c r="A98" s="286" t="s">
        <v>2665</v>
      </c>
      <c r="B98" s="287" t="str">
        <f>Contents!D38</f>
        <v>19 Mar 2020</v>
      </c>
    </row>
  </sheetData>
  <mergeCells count="3">
    <mergeCell ref="A91:C91"/>
    <mergeCell ref="A92:C92"/>
    <mergeCell ref="A93:C93"/>
  </mergeCells>
  <hyperlinks>
    <hyperlink ref="A93:C93" r:id="rId1" display="https://www.gov.uk/guidance/energy-companies-obligation-brokerage" xr:uid="{CA675DCB-5AA8-403D-A5D2-1144F7C01097}"/>
  </hyperlinks>
  <pageMargins left="0.70866141732283472" right="0.70866141732283472" top="0.74803149606299213" bottom="0.74803149606299213" header="0.31496062992125984" footer="0.31496062992125984"/>
  <pageSetup paperSize="9" fitToHeight="2" orientation="portrait" verticalDpi="4"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pageSetUpPr fitToPage="1"/>
  </sheetPr>
  <dimension ref="A1:AH96"/>
  <sheetViews>
    <sheetView showGridLines="0" zoomScaleNormal="100" workbookViewId="0">
      <pane ySplit="5" topLeftCell="A6" activePane="bottomLeft" state="frozen"/>
      <selection activeCell="I35" sqref="I35"/>
      <selection pane="bottomLeft" activeCell="A2" sqref="A2"/>
    </sheetView>
  </sheetViews>
  <sheetFormatPr defaultColWidth="9" defaultRowHeight="12.3"/>
  <cols>
    <col min="1" max="1" width="16.609375" style="14" customWidth="1"/>
    <col min="2" max="13" width="12.71875" style="14" customWidth="1"/>
    <col min="14" max="14" width="16.71875" style="14" bestFit="1" customWidth="1"/>
    <col min="15" max="19" width="9" style="14"/>
    <col min="20" max="23" width="12" style="14" customWidth="1"/>
    <col min="24" max="16384" width="9" style="14"/>
  </cols>
  <sheetData>
    <row r="1" spans="1:34">
      <c r="A1" s="136" t="s">
        <v>2782</v>
      </c>
    </row>
    <row r="2" spans="1:34" ht="12.6" thickBot="1">
      <c r="A2" s="393"/>
      <c r="B2" s="393"/>
      <c r="C2" s="393"/>
      <c r="D2" s="393"/>
      <c r="E2" s="393"/>
      <c r="F2" s="393"/>
      <c r="G2" s="393"/>
      <c r="H2" s="393"/>
      <c r="I2" s="393"/>
      <c r="J2" s="393"/>
      <c r="K2" s="393"/>
      <c r="L2" s="393"/>
      <c r="M2" s="393"/>
    </row>
    <row r="3" spans="1:34" ht="14.25" customHeight="1" thickTop="1">
      <c r="B3" s="963" t="s">
        <v>123</v>
      </c>
      <c r="C3" s="963"/>
      <c r="D3" s="963"/>
      <c r="E3" s="963"/>
      <c r="F3" s="963"/>
      <c r="G3" s="963"/>
      <c r="H3" s="963"/>
      <c r="I3" s="963"/>
      <c r="J3" s="964"/>
      <c r="K3" s="78"/>
      <c r="L3" s="79"/>
      <c r="M3" s="79"/>
    </row>
    <row r="4" spans="1:34" ht="27" customHeight="1">
      <c r="A4" s="965" t="s">
        <v>2128</v>
      </c>
      <c r="B4" s="967" t="s">
        <v>125</v>
      </c>
      <c r="C4" s="963"/>
      <c r="D4" s="963"/>
      <c r="E4" s="963" t="s">
        <v>2129</v>
      </c>
      <c r="F4" s="963"/>
      <c r="G4" s="963"/>
      <c r="H4" s="963" t="s">
        <v>127</v>
      </c>
      <c r="I4" s="963"/>
      <c r="J4" s="963"/>
      <c r="K4" s="963" t="s">
        <v>2130</v>
      </c>
      <c r="L4" s="963"/>
      <c r="M4" s="963"/>
    </row>
    <row r="5" spans="1:34" ht="54" customHeight="1">
      <c r="A5" s="966"/>
      <c r="B5" s="80" t="s">
        <v>2361</v>
      </c>
      <c r="C5" s="80" t="s">
        <v>2363</v>
      </c>
      <c r="D5" s="80" t="s">
        <v>2362</v>
      </c>
      <c r="E5" s="80" t="s">
        <v>2364</v>
      </c>
      <c r="F5" s="80" t="s">
        <v>2365</v>
      </c>
      <c r="G5" s="80" t="s">
        <v>2366</v>
      </c>
      <c r="H5" s="80" t="s">
        <v>2367</v>
      </c>
      <c r="I5" s="80" t="s">
        <v>2368</v>
      </c>
      <c r="J5" s="80" t="s">
        <v>2369</v>
      </c>
      <c r="K5" s="81" t="s">
        <v>122</v>
      </c>
      <c r="L5" s="81" t="s">
        <v>2131</v>
      </c>
      <c r="M5" s="81" t="s">
        <v>2132</v>
      </c>
      <c r="O5" s="10"/>
      <c r="P5" s="3"/>
      <c r="Q5" s="10"/>
      <c r="T5" s="10"/>
      <c r="U5" s="10"/>
      <c r="V5" s="3"/>
      <c r="W5" s="10"/>
    </row>
    <row r="6" spans="1:34" ht="24.75" customHeight="1">
      <c r="A6" s="85" t="s">
        <v>2606</v>
      </c>
      <c r="B6" s="184">
        <v>3762</v>
      </c>
      <c r="C6" s="184">
        <v>0</v>
      </c>
      <c r="D6" s="211">
        <v>0</v>
      </c>
      <c r="E6" s="184">
        <v>7984</v>
      </c>
      <c r="F6" s="184">
        <v>1</v>
      </c>
      <c r="G6" s="211">
        <v>0</v>
      </c>
      <c r="H6" s="184">
        <v>2684</v>
      </c>
      <c r="I6" s="184">
        <v>0</v>
      </c>
      <c r="J6" s="211">
        <v>0</v>
      </c>
      <c r="K6" s="184">
        <v>14430</v>
      </c>
      <c r="L6" s="184">
        <v>1</v>
      </c>
      <c r="M6" s="211">
        <v>0</v>
      </c>
      <c r="N6" s="21"/>
      <c r="O6" s="21"/>
      <c r="P6" s="21"/>
      <c r="Q6" s="21"/>
      <c r="R6" s="21"/>
      <c r="S6" s="21"/>
      <c r="T6" s="21"/>
      <c r="U6" s="21"/>
      <c r="V6" s="21"/>
      <c r="W6" s="21"/>
      <c r="X6" s="21"/>
      <c r="Y6" s="21"/>
      <c r="Z6" s="21"/>
      <c r="AA6" s="21"/>
      <c r="AB6" s="21"/>
      <c r="AC6" s="21"/>
      <c r="AD6" s="21"/>
      <c r="AE6" s="21"/>
      <c r="AF6" s="21"/>
      <c r="AG6" s="21"/>
      <c r="AH6" s="21"/>
    </row>
    <row r="7" spans="1:34" ht="13.5" customHeight="1">
      <c r="A7" s="82" t="s">
        <v>20</v>
      </c>
      <c r="B7" s="184">
        <v>4775</v>
      </c>
      <c r="C7" s="184">
        <v>1</v>
      </c>
      <c r="D7" s="211">
        <v>0</v>
      </c>
      <c r="E7" s="184">
        <v>7734</v>
      </c>
      <c r="F7" s="184">
        <v>0</v>
      </c>
      <c r="G7" s="211">
        <v>0</v>
      </c>
      <c r="H7" s="184">
        <v>6086</v>
      </c>
      <c r="I7" s="184">
        <v>99</v>
      </c>
      <c r="J7" s="211">
        <v>1.6</v>
      </c>
      <c r="K7" s="184">
        <v>18595</v>
      </c>
      <c r="L7" s="184">
        <v>100</v>
      </c>
      <c r="M7" s="211">
        <v>0.5</v>
      </c>
      <c r="N7" s="21"/>
      <c r="O7" s="21"/>
      <c r="P7" s="21"/>
      <c r="Q7" s="21"/>
      <c r="R7" s="21"/>
      <c r="S7" s="21"/>
      <c r="T7" s="21"/>
      <c r="U7" s="21"/>
      <c r="V7" s="21"/>
      <c r="W7" s="21"/>
      <c r="X7" s="21"/>
      <c r="Y7" s="21"/>
    </row>
    <row r="8" spans="1:34" ht="13.5" customHeight="1">
      <c r="A8" s="82" t="s">
        <v>21</v>
      </c>
      <c r="B8" s="184">
        <v>5495</v>
      </c>
      <c r="C8" s="184">
        <v>83</v>
      </c>
      <c r="D8" s="211">
        <v>1.5</v>
      </c>
      <c r="E8" s="184">
        <v>8264</v>
      </c>
      <c r="F8" s="184">
        <v>166</v>
      </c>
      <c r="G8" s="211">
        <v>2</v>
      </c>
      <c r="H8" s="184">
        <v>7485</v>
      </c>
      <c r="I8" s="184">
        <v>24</v>
      </c>
      <c r="J8" s="211">
        <v>0.3</v>
      </c>
      <c r="K8" s="184">
        <v>21244</v>
      </c>
      <c r="L8" s="184">
        <v>273</v>
      </c>
      <c r="M8" s="211">
        <v>1.3</v>
      </c>
      <c r="N8" s="21"/>
      <c r="O8" s="21"/>
      <c r="P8" s="21"/>
      <c r="Q8" s="21"/>
      <c r="R8" s="21"/>
      <c r="S8" s="21"/>
      <c r="T8" s="21"/>
      <c r="U8" s="21"/>
      <c r="V8" s="21"/>
      <c r="W8" s="21"/>
      <c r="X8" s="21"/>
      <c r="Y8" s="21"/>
    </row>
    <row r="9" spans="1:34" ht="13.5" customHeight="1">
      <c r="A9" s="82" t="s">
        <v>22</v>
      </c>
      <c r="B9" s="184">
        <v>9563</v>
      </c>
      <c r="C9" s="184">
        <v>44</v>
      </c>
      <c r="D9" s="211">
        <v>0.5</v>
      </c>
      <c r="E9" s="184">
        <v>8281</v>
      </c>
      <c r="F9" s="184">
        <v>426</v>
      </c>
      <c r="G9" s="211">
        <v>5.0999999999999996</v>
      </c>
      <c r="H9" s="184">
        <v>9968</v>
      </c>
      <c r="I9" s="184">
        <v>1733</v>
      </c>
      <c r="J9" s="211">
        <v>17.399999999999999</v>
      </c>
      <c r="K9" s="184">
        <v>27812</v>
      </c>
      <c r="L9" s="184">
        <v>2203</v>
      </c>
      <c r="M9" s="211">
        <v>7.9</v>
      </c>
      <c r="N9" s="21"/>
      <c r="O9" s="21"/>
      <c r="P9" s="21"/>
      <c r="Q9" s="21"/>
      <c r="R9" s="21"/>
      <c r="S9" s="21"/>
      <c r="T9" s="21"/>
      <c r="U9" s="21"/>
      <c r="V9" s="21"/>
      <c r="W9" s="21"/>
      <c r="X9" s="21"/>
      <c r="Y9" s="21"/>
    </row>
    <row r="10" spans="1:34" ht="13.5" customHeight="1">
      <c r="A10" s="82" t="s">
        <v>23</v>
      </c>
      <c r="B10" s="184">
        <v>11643</v>
      </c>
      <c r="C10" s="184">
        <v>1684</v>
      </c>
      <c r="D10" s="211">
        <v>14.5</v>
      </c>
      <c r="E10" s="184">
        <v>9344</v>
      </c>
      <c r="F10" s="184">
        <v>725</v>
      </c>
      <c r="G10" s="211">
        <v>7.8</v>
      </c>
      <c r="H10" s="184">
        <v>12057</v>
      </c>
      <c r="I10" s="184">
        <v>2445</v>
      </c>
      <c r="J10" s="211">
        <v>20.3</v>
      </c>
      <c r="K10" s="184">
        <v>33044</v>
      </c>
      <c r="L10" s="184">
        <v>4854</v>
      </c>
      <c r="M10" s="211">
        <v>14.7</v>
      </c>
      <c r="N10" s="21"/>
      <c r="O10" s="21"/>
      <c r="P10" s="21"/>
      <c r="Q10" s="21"/>
      <c r="R10" s="21"/>
      <c r="S10" s="21"/>
      <c r="T10" s="21"/>
      <c r="U10" s="21"/>
      <c r="V10" s="21"/>
      <c r="W10" s="21"/>
      <c r="X10" s="21"/>
      <c r="Y10" s="21"/>
    </row>
    <row r="11" spans="1:34" ht="13.5" customHeight="1">
      <c r="A11" s="82" t="s">
        <v>24</v>
      </c>
      <c r="B11" s="184">
        <v>9893</v>
      </c>
      <c r="C11" s="184">
        <v>1943</v>
      </c>
      <c r="D11" s="211">
        <v>19.600000000000001</v>
      </c>
      <c r="E11" s="184">
        <v>7926</v>
      </c>
      <c r="F11" s="184">
        <v>681</v>
      </c>
      <c r="G11" s="211">
        <v>8.6</v>
      </c>
      <c r="H11" s="184">
        <v>15950</v>
      </c>
      <c r="I11" s="184">
        <v>4910</v>
      </c>
      <c r="J11" s="211">
        <v>30.8</v>
      </c>
      <c r="K11" s="184">
        <v>33769</v>
      </c>
      <c r="L11" s="184">
        <v>7534</v>
      </c>
      <c r="M11" s="211">
        <v>22.3</v>
      </c>
      <c r="N11" s="21"/>
      <c r="O11" s="21"/>
      <c r="P11" s="21"/>
      <c r="Q11" s="21"/>
      <c r="R11" s="21"/>
      <c r="S11" s="21"/>
      <c r="T11" s="21"/>
      <c r="U11" s="21"/>
      <c r="V11" s="21"/>
      <c r="W11" s="21"/>
      <c r="X11" s="21"/>
      <c r="Y11" s="21"/>
    </row>
    <row r="12" spans="1:34" ht="12.6">
      <c r="A12" s="82" t="s">
        <v>25</v>
      </c>
      <c r="B12" s="184">
        <v>14796</v>
      </c>
      <c r="C12" s="184">
        <v>1755</v>
      </c>
      <c r="D12" s="211">
        <v>11.9</v>
      </c>
      <c r="E12" s="184">
        <v>9108</v>
      </c>
      <c r="F12" s="184">
        <v>507</v>
      </c>
      <c r="G12" s="211">
        <v>5.6</v>
      </c>
      <c r="H12" s="184">
        <v>19537</v>
      </c>
      <c r="I12" s="184">
        <v>3643</v>
      </c>
      <c r="J12" s="211">
        <v>18.600000000000001</v>
      </c>
      <c r="K12" s="184">
        <v>43441</v>
      </c>
      <c r="L12" s="184">
        <v>5905</v>
      </c>
      <c r="M12" s="211">
        <v>13.6</v>
      </c>
      <c r="N12" s="21"/>
      <c r="O12" s="21"/>
      <c r="P12" s="21"/>
      <c r="Q12" s="21"/>
      <c r="R12" s="21"/>
      <c r="S12" s="21"/>
      <c r="T12" s="21"/>
      <c r="U12" s="21"/>
      <c r="V12" s="21"/>
      <c r="W12" s="21"/>
      <c r="X12" s="21"/>
      <c r="Y12" s="21"/>
    </row>
    <row r="13" spans="1:34" ht="12.6">
      <c r="A13" s="82" t="s">
        <v>26</v>
      </c>
      <c r="B13" s="184">
        <v>16190</v>
      </c>
      <c r="C13" s="184">
        <v>2627</v>
      </c>
      <c r="D13" s="211">
        <v>16.2</v>
      </c>
      <c r="E13" s="184">
        <v>7492</v>
      </c>
      <c r="F13" s="184">
        <v>387</v>
      </c>
      <c r="G13" s="211">
        <v>5.2</v>
      </c>
      <c r="H13" s="184">
        <v>25893</v>
      </c>
      <c r="I13" s="184">
        <v>4187</v>
      </c>
      <c r="J13" s="211">
        <v>16.2</v>
      </c>
      <c r="K13" s="184">
        <v>49575</v>
      </c>
      <c r="L13" s="184">
        <v>7201</v>
      </c>
      <c r="M13" s="211">
        <v>14.5</v>
      </c>
      <c r="N13" s="21"/>
      <c r="O13" s="21"/>
      <c r="P13" s="21"/>
      <c r="Q13" s="21"/>
      <c r="R13" s="21"/>
      <c r="S13" s="21"/>
      <c r="T13" s="21"/>
      <c r="U13" s="21"/>
      <c r="V13" s="21"/>
      <c r="W13" s="21"/>
      <c r="X13" s="21"/>
      <c r="Y13" s="21"/>
    </row>
    <row r="14" spans="1:34" ht="12.6">
      <c r="A14" s="82" t="s">
        <v>27</v>
      </c>
      <c r="B14" s="184">
        <v>21439</v>
      </c>
      <c r="C14" s="184">
        <v>2248</v>
      </c>
      <c r="D14" s="211">
        <v>10.5</v>
      </c>
      <c r="E14" s="184">
        <v>8478</v>
      </c>
      <c r="F14" s="184">
        <v>1031</v>
      </c>
      <c r="G14" s="211">
        <v>12.2</v>
      </c>
      <c r="H14" s="184">
        <v>28597</v>
      </c>
      <c r="I14" s="184">
        <v>3675</v>
      </c>
      <c r="J14" s="211">
        <v>12.9</v>
      </c>
      <c r="K14" s="184">
        <v>58514</v>
      </c>
      <c r="L14" s="184">
        <v>6954</v>
      </c>
      <c r="M14" s="211">
        <v>11.9</v>
      </c>
      <c r="N14" s="21"/>
      <c r="O14" s="21"/>
      <c r="P14" s="21"/>
      <c r="Q14" s="21"/>
      <c r="R14" s="21"/>
      <c r="S14" s="21"/>
      <c r="T14" s="21"/>
      <c r="U14" s="21"/>
      <c r="V14" s="21"/>
      <c r="W14" s="21"/>
      <c r="X14" s="21"/>
      <c r="Y14" s="21"/>
    </row>
    <row r="15" spans="1:34" ht="12.6">
      <c r="A15" s="82" t="s">
        <v>28</v>
      </c>
      <c r="B15" s="184">
        <v>26030</v>
      </c>
      <c r="C15" s="184">
        <v>3412</v>
      </c>
      <c r="D15" s="211">
        <v>13.1</v>
      </c>
      <c r="E15" s="184">
        <v>7816</v>
      </c>
      <c r="F15" s="184">
        <v>875</v>
      </c>
      <c r="G15" s="211">
        <v>11.2</v>
      </c>
      <c r="H15" s="184">
        <v>37926</v>
      </c>
      <c r="I15" s="184">
        <v>6454</v>
      </c>
      <c r="J15" s="211">
        <v>17</v>
      </c>
      <c r="K15" s="184">
        <v>71772</v>
      </c>
      <c r="L15" s="184">
        <v>10741</v>
      </c>
      <c r="M15" s="211">
        <v>15</v>
      </c>
      <c r="N15" s="21"/>
      <c r="O15" s="21"/>
      <c r="P15" s="21"/>
      <c r="Q15" s="21"/>
      <c r="R15" s="21"/>
      <c r="S15" s="21"/>
      <c r="T15" s="21"/>
      <c r="U15" s="21"/>
      <c r="V15" s="21"/>
      <c r="W15" s="21"/>
      <c r="X15" s="21"/>
      <c r="Y15" s="21"/>
    </row>
    <row r="16" spans="1:34" ht="12.6">
      <c r="A16" s="82" t="s">
        <v>29</v>
      </c>
      <c r="B16" s="184">
        <v>34190</v>
      </c>
      <c r="C16" s="184">
        <v>4351</v>
      </c>
      <c r="D16" s="211">
        <v>12.7</v>
      </c>
      <c r="E16" s="184">
        <v>6896</v>
      </c>
      <c r="F16" s="184">
        <v>1056</v>
      </c>
      <c r="G16" s="211">
        <v>15.3</v>
      </c>
      <c r="H16" s="184">
        <v>40359</v>
      </c>
      <c r="I16" s="184">
        <v>5341</v>
      </c>
      <c r="J16" s="211">
        <v>13.2</v>
      </c>
      <c r="K16" s="184">
        <v>81445</v>
      </c>
      <c r="L16" s="184">
        <v>10748</v>
      </c>
      <c r="M16" s="211">
        <v>13.2</v>
      </c>
      <c r="N16" s="21"/>
      <c r="O16" s="21"/>
      <c r="P16" s="21"/>
      <c r="Q16" s="21"/>
      <c r="R16" s="21"/>
      <c r="S16" s="21"/>
      <c r="T16" s="21"/>
      <c r="U16" s="21"/>
      <c r="V16" s="21"/>
      <c r="W16" s="21"/>
      <c r="X16" s="21"/>
      <c r="Y16" s="21"/>
    </row>
    <row r="17" spans="1:25" ht="12.6">
      <c r="A17" s="82" t="s">
        <v>30</v>
      </c>
      <c r="B17" s="184">
        <v>28468</v>
      </c>
      <c r="C17" s="184">
        <v>3158</v>
      </c>
      <c r="D17" s="211">
        <v>11.1</v>
      </c>
      <c r="E17" s="184">
        <v>5128</v>
      </c>
      <c r="F17" s="184">
        <v>1309</v>
      </c>
      <c r="G17" s="211">
        <v>25.5</v>
      </c>
      <c r="H17" s="184">
        <v>32533</v>
      </c>
      <c r="I17" s="184">
        <v>4297</v>
      </c>
      <c r="J17" s="211">
        <v>13.2</v>
      </c>
      <c r="K17" s="184">
        <v>66129</v>
      </c>
      <c r="L17" s="184">
        <v>8764</v>
      </c>
      <c r="M17" s="211">
        <v>13.3</v>
      </c>
      <c r="N17" s="21"/>
      <c r="O17" s="21"/>
      <c r="P17" s="21"/>
      <c r="Q17" s="21"/>
      <c r="R17" s="21"/>
      <c r="S17" s="21"/>
      <c r="T17" s="21"/>
      <c r="U17" s="21"/>
      <c r="V17" s="21"/>
      <c r="W17" s="21"/>
      <c r="X17" s="21"/>
      <c r="Y17" s="21"/>
    </row>
    <row r="18" spans="1:25" ht="12.6">
      <c r="A18" s="82" t="s">
        <v>31</v>
      </c>
      <c r="B18" s="184">
        <v>34155</v>
      </c>
      <c r="C18" s="184">
        <v>5988</v>
      </c>
      <c r="D18" s="211">
        <v>17.5</v>
      </c>
      <c r="E18" s="184">
        <v>6756</v>
      </c>
      <c r="F18" s="184">
        <v>1626</v>
      </c>
      <c r="G18" s="211">
        <v>24.1</v>
      </c>
      <c r="H18" s="184">
        <v>33145</v>
      </c>
      <c r="I18" s="184">
        <v>4005</v>
      </c>
      <c r="J18" s="211">
        <v>12.1</v>
      </c>
      <c r="K18" s="184">
        <v>74056</v>
      </c>
      <c r="L18" s="184">
        <v>11619</v>
      </c>
      <c r="M18" s="211">
        <v>15.7</v>
      </c>
      <c r="N18" s="21"/>
      <c r="O18" s="21"/>
      <c r="P18" s="21"/>
      <c r="Q18" s="21"/>
      <c r="R18" s="21"/>
      <c r="S18" s="21"/>
      <c r="T18" s="21"/>
      <c r="U18" s="21"/>
      <c r="V18" s="21"/>
      <c r="W18" s="21"/>
      <c r="X18" s="21"/>
      <c r="Y18" s="21"/>
    </row>
    <row r="19" spans="1:25" ht="12.6">
      <c r="A19" s="82" t="s">
        <v>32</v>
      </c>
      <c r="B19" s="184">
        <v>42690</v>
      </c>
      <c r="C19" s="184">
        <v>11327</v>
      </c>
      <c r="D19" s="211">
        <v>26.5</v>
      </c>
      <c r="E19" s="184">
        <v>8756</v>
      </c>
      <c r="F19" s="184">
        <v>1726</v>
      </c>
      <c r="G19" s="211">
        <v>19.7</v>
      </c>
      <c r="H19" s="184">
        <v>25007</v>
      </c>
      <c r="I19" s="184">
        <v>3534</v>
      </c>
      <c r="J19" s="211">
        <v>14.1</v>
      </c>
      <c r="K19" s="184">
        <v>76453</v>
      </c>
      <c r="L19" s="184">
        <v>16587</v>
      </c>
      <c r="M19" s="211">
        <v>21.7</v>
      </c>
      <c r="N19" s="21"/>
      <c r="O19" s="21"/>
      <c r="P19" s="21"/>
      <c r="Q19" s="21"/>
      <c r="R19" s="21"/>
      <c r="S19" s="21"/>
      <c r="T19" s="21"/>
      <c r="U19" s="21"/>
      <c r="V19" s="21"/>
      <c r="W19" s="21"/>
      <c r="X19" s="21"/>
      <c r="Y19" s="21"/>
    </row>
    <row r="20" spans="1:25" ht="12.6">
      <c r="A20" s="82" t="s">
        <v>33</v>
      </c>
      <c r="B20" s="184">
        <v>61849</v>
      </c>
      <c r="C20" s="184">
        <v>11215</v>
      </c>
      <c r="D20" s="211">
        <v>18.100000000000001</v>
      </c>
      <c r="E20" s="184">
        <v>14371</v>
      </c>
      <c r="F20" s="184">
        <v>3159</v>
      </c>
      <c r="G20" s="211">
        <v>22</v>
      </c>
      <c r="H20" s="184">
        <v>21716</v>
      </c>
      <c r="I20" s="184">
        <v>2503</v>
      </c>
      <c r="J20" s="211">
        <v>11.5</v>
      </c>
      <c r="K20" s="184">
        <v>97936</v>
      </c>
      <c r="L20" s="184">
        <v>16877</v>
      </c>
      <c r="M20" s="211">
        <v>17.2</v>
      </c>
      <c r="N20" s="21"/>
      <c r="O20" s="21"/>
      <c r="P20" s="21"/>
      <c r="Q20" s="21"/>
      <c r="R20" s="21"/>
      <c r="S20" s="21"/>
      <c r="T20" s="21"/>
      <c r="U20" s="21"/>
      <c r="V20" s="21"/>
      <c r="W20" s="21"/>
      <c r="X20" s="21"/>
      <c r="Y20" s="21"/>
    </row>
    <row r="21" spans="1:25" ht="12.6">
      <c r="A21" s="83" t="s">
        <v>34</v>
      </c>
      <c r="B21" s="184">
        <v>21470</v>
      </c>
      <c r="C21" s="184">
        <v>7619</v>
      </c>
      <c r="D21" s="211">
        <v>35.5</v>
      </c>
      <c r="E21" s="184">
        <v>20141</v>
      </c>
      <c r="F21" s="184">
        <v>5035</v>
      </c>
      <c r="G21" s="211">
        <v>25</v>
      </c>
      <c r="H21" s="184">
        <v>15754</v>
      </c>
      <c r="I21" s="184">
        <v>2353</v>
      </c>
      <c r="J21" s="211">
        <v>14.9</v>
      </c>
      <c r="K21" s="184">
        <v>57365</v>
      </c>
      <c r="L21" s="184">
        <v>15007</v>
      </c>
      <c r="M21" s="211">
        <v>26.2</v>
      </c>
      <c r="N21" s="21"/>
      <c r="O21" s="21"/>
      <c r="P21" s="21"/>
      <c r="Q21" s="21"/>
      <c r="R21" s="21"/>
      <c r="S21" s="21"/>
      <c r="T21" s="21"/>
      <c r="U21" s="21"/>
      <c r="V21" s="21"/>
      <c r="W21" s="21"/>
      <c r="X21" s="21"/>
      <c r="Y21" s="21"/>
    </row>
    <row r="22" spans="1:25" ht="12.6">
      <c r="A22" s="83" t="s">
        <v>35</v>
      </c>
      <c r="B22" s="184">
        <v>20216</v>
      </c>
      <c r="C22" s="184">
        <v>6343</v>
      </c>
      <c r="D22" s="211">
        <v>31.4</v>
      </c>
      <c r="E22" s="184">
        <v>25480</v>
      </c>
      <c r="F22" s="184">
        <v>5258</v>
      </c>
      <c r="G22" s="211">
        <v>20.6</v>
      </c>
      <c r="H22" s="184">
        <v>13007</v>
      </c>
      <c r="I22" s="184">
        <v>3131</v>
      </c>
      <c r="J22" s="211">
        <v>24.1</v>
      </c>
      <c r="K22" s="184">
        <v>58703</v>
      </c>
      <c r="L22" s="184">
        <v>14732</v>
      </c>
      <c r="M22" s="211">
        <v>25.1</v>
      </c>
      <c r="N22" s="21"/>
      <c r="O22" s="21"/>
      <c r="P22" s="21"/>
      <c r="Q22" s="21"/>
      <c r="R22" s="21"/>
      <c r="S22" s="21"/>
      <c r="T22" s="21"/>
      <c r="U22" s="21"/>
      <c r="V22" s="21"/>
      <c r="W22" s="21"/>
      <c r="X22" s="21"/>
      <c r="Y22" s="21"/>
    </row>
    <row r="23" spans="1:25" ht="12.6">
      <c r="A23" s="83" t="s">
        <v>36</v>
      </c>
      <c r="B23" s="184">
        <v>18800</v>
      </c>
      <c r="C23" s="184">
        <v>5284</v>
      </c>
      <c r="D23" s="211">
        <v>28.1</v>
      </c>
      <c r="E23" s="184">
        <v>24392</v>
      </c>
      <c r="F23" s="184">
        <v>4295</v>
      </c>
      <c r="G23" s="211">
        <v>17.600000000000001</v>
      </c>
      <c r="H23" s="184">
        <v>10142</v>
      </c>
      <c r="I23" s="184">
        <v>3319</v>
      </c>
      <c r="J23" s="211">
        <v>32.700000000000003</v>
      </c>
      <c r="K23" s="184">
        <v>53334</v>
      </c>
      <c r="L23" s="184">
        <v>12898</v>
      </c>
      <c r="M23" s="211">
        <v>24.2</v>
      </c>
      <c r="N23" s="21"/>
      <c r="O23" s="21"/>
      <c r="P23" s="21"/>
      <c r="Q23" s="21"/>
      <c r="R23" s="21"/>
      <c r="S23" s="21"/>
      <c r="T23" s="21"/>
      <c r="U23" s="21"/>
      <c r="V23" s="21"/>
      <c r="W23" s="21"/>
      <c r="X23" s="21"/>
      <c r="Y23" s="21"/>
    </row>
    <row r="24" spans="1:25" ht="12.6">
      <c r="A24" s="83" t="s">
        <v>37</v>
      </c>
      <c r="B24" s="184">
        <v>22756</v>
      </c>
      <c r="C24" s="184">
        <v>2804</v>
      </c>
      <c r="D24" s="211">
        <v>12.3</v>
      </c>
      <c r="E24" s="184">
        <v>23447</v>
      </c>
      <c r="F24" s="184">
        <v>5105</v>
      </c>
      <c r="G24" s="211">
        <v>21.8</v>
      </c>
      <c r="H24" s="184">
        <v>7995</v>
      </c>
      <c r="I24" s="184">
        <v>2588</v>
      </c>
      <c r="J24" s="211">
        <v>32.4</v>
      </c>
      <c r="K24" s="184">
        <v>54198</v>
      </c>
      <c r="L24" s="184">
        <v>10497</v>
      </c>
      <c r="M24" s="211">
        <v>19.399999999999999</v>
      </c>
      <c r="N24" s="21"/>
      <c r="O24" s="21"/>
      <c r="P24" s="21"/>
      <c r="Q24" s="21"/>
      <c r="R24" s="21"/>
      <c r="S24" s="21"/>
      <c r="T24" s="21"/>
      <c r="U24" s="21"/>
      <c r="V24" s="21"/>
      <c r="W24" s="21"/>
      <c r="X24" s="21"/>
      <c r="Y24" s="21"/>
    </row>
    <row r="25" spans="1:25" ht="12.6">
      <c r="A25" s="83" t="s">
        <v>38</v>
      </c>
      <c r="B25" s="184">
        <v>18479</v>
      </c>
      <c r="C25" s="184">
        <v>1111</v>
      </c>
      <c r="D25" s="211">
        <v>6</v>
      </c>
      <c r="E25" s="184">
        <v>23120</v>
      </c>
      <c r="F25" s="184">
        <v>3029</v>
      </c>
      <c r="G25" s="211">
        <v>13.1</v>
      </c>
      <c r="H25" s="184">
        <v>6859</v>
      </c>
      <c r="I25" s="184">
        <v>1415</v>
      </c>
      <c r="J25" s="211">
        <v>20.6</v>
      </c>
      <c r="K25" s="184">
        <v>48458</v>
      </c>
      <c r="L25" s="184">
        <v>5555</v>
      </c>
      <c r="M25" s="211">
        <v>11.5</v>
      </c>
      <c r="N25" s="21"/>
      <c r="O25" s="21"/>
      <c r="P25" s="21"/>
      <c r="Q25" s="21"/>
      <c r="R25" s="21"/>
      <c r="S25" s="21"/>
      <c r="T25" s="21"/>
      <c r="U25" s="21"/>
      <c r="V25" s="21"/>
      <c r="W25" s="21"/>
      <c r="X25" s="21"/>
      <c r="Y25" s="21"/>
    </row>
    <row r="26" spans="1:25" ht="12.6">
      <c r="A26" s="83" t="s">
        <v>39</v>
      </c>
      <c r="B26" s="184">
        <v>23842</v>
      </c>
      <c r="C26" s="184">
        <v>508</v>
      </c>
      <c r="D26" s="211">
        <v>2.1</v>
      </c>
      <c r="E26" s="184">
        <v>30070</v>
      </c>
      <c r="F26" s="184">
        <v>2035</v>
      </c>
      <c r="G26" s="211">
        <v>6.8</v>
      </c>
      <c r="H26" s="184">
        <v>5766</v>
      </c>
      <c r="I26" s="184">
        <v>625</v>
      </c>
      <c r="J26" s="211">
        <v>10.8</v>
      </c>
      <c r="K26" s="184">
        <v>59678</v>
      </c>
      <c r="L26" s="184">
        <v>3168</v>
      </c>
      <c r="M26" s="211">
        <v>5.3</v>
      </c>
      <c r="N26" s="21"/>
      <c r="O26" s="21"/>
      <c r="P26" s="21"/>
      <c r="Q26" s="21"/>
      <c r="R26" s="21"/>
      <c r="S26" s="21"/>
      <c r="T26" s="21"/>
      <c r="U26" s="21"/>
      <c r="V26" s="21"/>
      <c r="W26" s="21"/>
      <c r="X26" s="21"/>
      <c r="Y26" s="21"/>
    </row>
    <row r="27" spans="1:25" ht="12.6">
      <c r="A27" s="83" t="s">
        <v>40</v>
      </c>
      <c r="B27" s="184">
        <v>26393</v>
      </c>
      <c r="C27" s="184">
        <v>403</v>
      </c>
      <c r="D27" s="211">
        <v>1.5</v>
      </c>
      <c r="E27" s="184">
        <v>29164</v>
      </c>
      <c r="F27" s="184">
        <v>1589</v>
      </c>
      <c r="G27" s="211">
        <v>5.4</v>
      </c>
      <c r="H27" s="184">
        <v>8575</v>
      </c>
      <c r="I27" s="184">
        <v>1022</v>
      </c>
      <c r="J27" s="211">
        <v>11.9</v>
      </c>
      <c r="K27" s="184">
        <v>64132</v>
      </c>
      <c r="L27" s="184">
        <v>3014</v>
      </c>
      <c r="M27" s="211">
        <v>4.7</v>
      </c>
      <c r="N27" s="21"/>
      <c r="O27" s="21"/>
      <c r="P27" s="21"/>
      <c r="Q27" s="21"/>
      <c r="R27" s="21"/>
      <c r="S27" s="21"/>
      <c r="T27" s="21"/>
      <c r="U27" s="21"/>
      <c r="V27" s="21"/>
      <c r="W27" s="21"/>
      <c r="X27" s="21"/>
      <c r="Y27" s="21"/>
    </row>
    <row r="28" spans="1:25" ht="12.6">
      <c r="A28" s="83" t="s">
        <v>41</v>
      </c>
      <c r="B28" s="184">
        <v>24623</v>
      </c>
      <c r="C28" s="184">
        <v>407</v>
      </c>
      <c r="D28" s="211">
        <v>1.7</v>
      </c>
      <c r="E28" s="184">
        <v>24527</v>
      </c>
      <c r="F28" s="184">
        <v>1622</v>
      </c>
      <c r="G28" s="211">
        <v>6.6</v>
      </c>
      <c r="H28" s="184">
        <v>9243</v>
      </c>
      <c r="I28" s="184">
        <v>918</v>
      </c>
      <c r="J28" s="211">
        <v>9.9</v>
      </c>
      <c r="K28" s="184">
        <v>58393</v>
      </c>
      <c r="L28" s="184">
        <v>2947</v>
      </c>
      <c r="M28" s="211">
        <v>5</v>
      </c>
      <c r="N28" s="21"/>
      <c r="O28" s="21"/>
      <c r="P28" s="21"/>
      <c r="Q28" s="21"/>
      <c r="R28" s="21"/>
      <c r="S28" s="21"/>
      <c r="T28" s="21"/>
      <c r="U28" s="21"/>
      <c r="V28" s="21"/>
      <c r="W28" s="21"/>
      <c r="X28" s="21"/>
      <c r="Y28" s="21"/>
    </row>
    <row r="29" spans="1:25" ht="12.6">
      <c r="A29" s="83" t="s">
        <v>42</v>
      </c>
      <c r="B29" s="184">
        <v>20166</v>
      </c>
      <c r="C29" s="184">
        <v>904</v>
      </c>
      <c r="D29" s="211">
        <v>4.5</v>
      </c>
      <c r="E29" s="184">
        <v>18730</v>
      </c>
      <c r="F29" s="184">
        <v>1956</v>
      </c>
      <c r="G29" s="211">
        <v>10.4</v>
      </c>
      <c r="H29" s="184">
        <v>8707</v>
      </c>
      <c r="I29" s="184">
        <v>780</v>
      </c>
      <c r="J29" s="211">
        <v>9</v>
      </c>
      <c r="K29" s="184">
        <v>47603</v>
      </c>
      <c r="L29" s="184">
        <v>3640</v>
      </c>
      <c r="M29" s="211">
        <v>7.6</v>
      </c>
      <c r="N29" s="21"/>
      <c r="O29" s="21"/>
      <c r="P29" s="21"/>
      <c r="Q29" s="21"/>
      <c r="R29" s="21"/>
      <c r="S29" s="21"/>
      <c r="T29" s="21"/>
      <c r="U29" s="21"/>
      <c r="V29" s="21"/>
      <c r="W29" s="21"/>
      <c r="X29" s="21"/>
      <c r="Y29" s="21"/>
    </row>
    <row r="30" spans="1:25" ht="12.6">
      <c r="A30" s="83" t="s">
        <v>43</v>
      </c>
      <c r="B30" s="184">
        <v>20160</v>
      </c>
      <c r="C30" s="184">
        <v>1514</v>
      </c>
      <c r="D30" s="211">
        <v>7.5</v>
      </c>
      <c r="E30" s="184">
        <v>16244</v>
      </c>
      <c r="F30" s="184">
        <v>965</v>
      </c>
      <c r="G30" s="211">
        <v>5.9</v>
      </c>
      <c r="H30" s="184">
        <v>9102</v>
      </c>
      <c r="I30" s="184">
        <v>1087</v>
      </c>
      <c r="J30" s="211">
        <v>11.9</v>
      </c>
      <c r="K30" s="184">
        <v>45506</v>
      </c>
      <c r="L30" s="184">
        <v>3566</v>
      </c>
      <c r="M30" s="211">
        <v>7.8</v>
      </c>
      <c r="N30" s="21"/>
      <c r="O30" s="21"/>
      <c r="P30" s="21"/>
      <c r="Q30" s="21"/>
      <c r="R30" s="21"/>
      <c r="S30" s="21"/>
      <c r="T30" s="21"/>
      <c r="U30" s="21"/>
      <c r="V30" s="21"/>
      <c r="W30" s="21"/>
      <c r="X30" s="21"/>
      <c r="Y30" s="21"/>
    </row>
    <row r="31" spans="1:25" ht="12.6">
      <c r="A31" s="83" t="s">
        <v>44</v>
      </c>
      <c r="B31" s="184">
        <v>18446</v>
      </c>
      <c r="C31" s="184">
        <v>746</v>
      </c>
      <c r="D31" s="211">
        <v>4</v>
      </c>
      <c r="E31" s="184">
        <v>14759</v>
      </c>
      <c r="F31" s="184">
        <v>362</v>
      </c>
      <c r="G31" s="211">
        <v>2.5</v>
      </c>
      <c r="H31" s="184">
        <v>9295</v>
      </c>
      <c r="I31" s="184">
        <v>691</v>
      </c>
      <c r="J31" s="211">
        <v>7.4</v>
      </c>
      <c r="K31" s="184">
        <v>42500</v>
      </c>
      <c r="L31" s="184">
        <v>1799</v>
      </c>
      <c r="M31" s="211">
        <v>4.2</v>
      </c>
      <c r="N31" s="21"/>
      <c r="O31" s="21"/>
      <c r="P31" s="21"/>
      <c r="Q31" s="21"/>
      <c r="R31" s="21"/>
      <c r="S31" s="21"/>
      <c r="T31" s="21"/>
      <c r="U31" s="21"/>
      <c r="V31" s="21"/>
      <c r="W31" s="21"/>
      <c r="X31" s="21"/>
      <c r="Y31" s="21"/>
    </row>
    <row r="32" spans="1:25" ht="12.6">
      <c r="A32" s="83" t="s">
        <v>45</v>
      </c>
      <c r="B32" s="184">
        <v>24196</v>
      </c>
      <c r="C32" s="184">
        <v>274</v>
      </c>
      <c r="D32" s="211">
        <v>1.1000000000000001</v>
      </c>
      <c r="E32" s="184">
        <v>16013</v>
      </c>
      <c r="F32" s="184">
        <v>169</v>
      </c>
      <c r="G32" s="211">
        <v>1.1000000000000001</v>
      </c>
      <c r="H32" s="184">
        <v>10230</v>
      </c>
      <c r="I32" s="184">
        <v>783</v>
      </c>
      <c r="J32" s="211">
        <v>7.7</v>
      </c>
      <c r="K32" s="184">
        <v>50439</v>
      </c>
      <c r="L32" s="184">
        <v>1226</v>
      </c>
      <c r="M32" s="211">
        <v>2.4</v>
      </c>
      <c r="N32" s="21"/>
      <c r="O32" s="21"/>
      <c r="P32" s="21"/>
      <c r="Q32" s="21"/>
      <c r="R32" s="21"/>
      <c r="S32" s="21"/>
      <c r="T32" s="21"/>
      <c r="U32" s="21"/>
      <c r="V32" s="21"/>
      <c r="W32" s="21"/>
      <c r="X32" s="21"/>
      <c r="Y32" s="21"/>
    </row>
    <row r="33" spans="1:25" ht="12.6">
      <c r="A33" s="83" t="s">
        <v>46</v>
      </c>
      <c r="B33" s="184">
        <v>15514</v>
      </c>
      <c r="C33" s="184">
        <v>181</v>
      </c>
      <c r="D33" s="211">
        <v>1.2</v>
      </c>
      <c r="E33" s="184">
        <v>6947</v>
      </c>
      <c r="F33" s="184">
        <v>14</v>
      </c>
      <c r="G33" s="211">
        <v>0.2</v>
      </c>
      <c r="H33" s="184">
        <v>6587</v>
      </c>
      <c r="I33" s="184">
        <v>657</v>
      </c>
      <c r="J33" s="211">
        <v>10</v>
      </c>
      <c r="K33" s="184">
        <v>29048</v>
      </c>
      <c r="L33" s="184">
        <v>852</v>
      </c>
      <c r="M33" s="211">
        <v>2.9</v>
      </c>
      <c r="N33" s="21"/>
      <c r="O33" s="21"/>
      <c r="P33" s="21"/>
      <c r="Q33" s="21"/>
      <c r="R33" s="21"/>
      <c r="S33" s="21"/>
      <c r="T33" s="21"/>
      <c r="U33" s="21"/>
      <c r="V33" s="21"/>
      <c r="W33" s="21"/>
      <c r="X33" s="21"/>
      <c r="Y33" s="21"/>
    </row>
    <row r="34" spans="1:25" ht="12.6">
      <c r="A34" s="83" t="s">
        <v>47</v>
      </c>
      <c r="B34" s="184">
        <v>14780</v>
      </c>
      <c r="C34" s="184">
        <v>256</v>
      </c>
      <c r="D34" s="211">
        <v>1.7</v>
      </c>
      <c r="E34" s="184">
        <v>7548</v>
      </c>
      <c r="F34" s="184">
        <v>11</v>
      </c>
      <c r="G34" s="211">
        <v>0.1</v>
      </c>
      <c r="H34" s="184">
        <v>7428</v>
      </c>
      <c r="I34" s="184">
        <v>360</v>
      </c>
      <c r="J34" s="211">
        <v>4.8</v>
      </c>
      <c r="K34" s="184">
        <v>29756</v>
      </c>
      <c r="L34" s="184">
        <v>627</v>
      </c>
      <c r="M34" s="211">
        <v>2.1</v>
      </c>
      <c r="N34" s="21"/>
      <c r="O34" s="21"/>
      <c r="P34" s="21"/>
      <c r="Q34" s="21"/>
      <c r="R34" s="21"/>
      <c r="S34" s="21"/>
      <c r="T34" s="21"/>
      <c r="U34" s="21"/>
      <c r="V34" s="21"/>
      <c r="W34" s="21"/>
      <c r="X34" s="21"/>
      <c r="Y34" s="21"/>
    </row>
    <row r="35" spans="1:25" ht="12.6">
      <c r="A35" s="83" t="s">
        <v>48</v>
      </c>
      <c r="B35" s="184">
        <v>17912</v>
      </c>
      <c r="C35" s="184">
        <v>456</v>
      </c>
      <c r="D35" s="211">
        <v>2.5</v>
      </c>
      <c r="E35" s="184">
        <v>5922</v>
      </c>
      <c r="F35" s="184">
        <v>129</v>
      </c>
      <c r="G35" s="211">
        <v>2.2000000000000002</v>
      </c>
      <c r="H35" s="184">
        <v>9063</v>
      </c>
      <c r="I35" s="184">
        <v>346</v>
      </c>
      <c r="J35" s="211">
        <v>3.8</v>
      </c>
      <c r="K35" s="184">
        <v>32897</v>
      </c>
      <c r="L35" s="184">
        <v>931</v>
      </c>
      <c r="M35" s="211">
        <v>2.8</v>
      </c>
      <c r="N35" s="21"/>
      <c r="O35" s="21"/>
      <c r="P35" s="21"/>
      <c r="Q35" s="21"/>
      <c r="R35" s="21"/>
      <c r="S35" s="21"/>
      <c r="T35" s="21"/>
      <c r="U35" s="21"/>
      <c r="V35" s="21"/>
      <c r="W35" s="21"/>
      <c r="X35" s="21"/>
      <c r="Y35" s="21"/>
    </row>
    <row r="36" spans="1:25" ht="12.6">
      <c r="A36" s="83" t="s">
        <v>49</v>
      </c>
      <c r="B36" s="184">
        <v>15740</v>
      </c>
      <c r="C36" s="184">
        <v>179</v>
      </c>
      <c r="D36" s="211">
        <v>1.1000000000000001</v>
      </c>
      <c r="E36" s="184">
        <v>6625</v>
      </c>
      <c r="F36" s="184">
        <v>16</v>
      </c>
      <c r="G36" s="211">
        <v>0.2</v>
      </c>
      <c r="H36" s="184">
        <v>8630</v>
      </c>
      <c r="I36" s="184">
        <v>66</v>
      </c>
      <c r="J36" s="211">
        <v>0.8</v>
      </c>
      <c r="K36" s="184">
        <v>30995</v>
      </c>
      <c r="L36" s="184">
        <v>261</v>
      </c>
      <c r="M36" s="211">
        <v>0.8</v>
      </c>
      <c r="N36" s="21"/>
      <c r="O36" s="21"/>
      <c r="P36" s="21"/>
      <c r="Q36" s="21"/>
      <c r="R36" s="21"/>
      <c r="S36" s="21"/>
      <c r="T36" s="21"/>
      <c r="U36" s="21"/>
      <c r="V36" s="21"/>
      <c r="W36" s="21"/>
      <c r="X36" s="21"/>
      <c r="Y36" s="21"/>
    </row>
    <row r="37" spans="1:25" ht="12.6">
      <c r="A37" s="83" t="s">
        <v>50</v>
      </c>
      <c r="B37" s="184">
        <v>12795</v>
      </c>
      <c r="C37" s="184">
        <v>292</v>
      </c>
      <c r="D37" s="211">
        <v>2.2999999999999998</v>
      </c>
      <c r="E37" s="184">
        <v>5086</v>
      </c>
      <c r="F37" s="184">
        <v>14</v>
      </c>
      <c r="G37" s="211">
        <v>0.3</v>
      </c>
      <c r="H37" s="184">
        <v>9244</v>
      </c>
      <c r="I37" s="184">
        <v>0</v>
      </c>
      <c r="J37" s="211">
        <v>0</v>
      </c>
      <c r="K37" s="184">
        <v>27125</v>
      </c>
      <c r="L37" s="184">
        <v>306</v>
      </c>
      <c r="M37" s="211">
        <v>1.1000000000000001</v>
      </c>
      <c r="N37" s="21"/>
      <c r="O37" s="21"/>
      <c r="P37" s="21"/>
      <c r="Q37" s="21"/>
      <c r="R37" s="21"/>
      <c r="S37" s="21"/>
      <c r="T37" s="21"/>
      <c r="U37" s="21"/>
      <c r="V37" s="21"/>
      <c r="W37" s="21"/>
      <c r="X37" s="21"/>
      <c r="Y37" s="21"/>
    </row>
    <row r="38" spans="1:25" ht="12.6">
      <c r="A38" s="83" t="s">
        <v>51</v>
      </c>
      <c r="B38" s="184">
        <v>14987</v>
      </c>
      <c r="C38" s="210">
        <v>275</v>
      </c>
      <c r="D38" s="211">
        <v>1.8</v>
      </c>
      <c r="E38" s="184">
        <v>6150</v>
      </c>
      <c r="F38" s="184">
        <v>11</v>
      </c>
      <c r="G38" s="211">
        <v>0.2</v>
      </c>
      <c r="H38" s="184">
        <v>10458</v>
      </c>
      <c r="I38" s="184">
        <v>0</v>
      </c>
      <c r="J38" s="211">
        <v>0</v>
      </c>
      <c r="K38" s="184">
        <v>31595</v>
      </c>
      <c r="L38" s="184">
        <v>286</v>
      </c>
      <c r="M38" s="211">
        <v>0.9</v>
      </c>
      <c r="N38" s="21"/>
      <c r="O38" s="21"/>
      <c r="P38" s="21"/>
      <c r="Q38" s="21"/>
      <c r="R38" s="21"/>
      <c r="S38" s="21"/>
      <c r="T38" s="21"/>
      <c r="U38" s="21"/>
      <c r="V38" s="21"/>
      <c r="W38" s="21"/>
      <c r="X38" s="21"/>
      <c r="Y38" s="21"/>
    </row>
    <row r="39" spans="1:25" ht="12.6">
      <c r="A39" s="83" t="s">
        <v>61</v>
      </c>
      <c r="B39" s="184">
        <v>12601</v>
      </c>
      <c r="C39" s="210">
        <v>110</v>
      </c>
      <c r="D39" s="211">
        <v>0.9</v>
      </c>
      <c r="E39" s="184">
        <v>5554</v>
      </c>
      <c r="F39" s="184">
        <v>2</v>
      </c>
      <c r="G39" s="211">
        <v>0</v>
      </c>
      <c r="H39" s="184">
        <v>12220</v>
      </c>
      <c r="I39" s="184">
        <v>206</v>
      </c>
      <c r="J39" s="211">
        <v>1.7</v>
      </c>
      <c r="K39" s="184">
        <v>30375</v>
      </c>
      <c r="L39" s="184">
        <v>318</v>
      </c>
      <c r="M39" s="211">
        <v>1</v>
      </c>
      <c r="N39" s="21"/>
      <c r="O39" s="21"/>
      <c r="P39" s="21"/>
      <c r="Q39" s="21"/>
      <c r="R39" s="21"/>
      <c r="S39" s="21"/>
      <c r="T39" s="21"/>
      <c r="U39" s="21"/>
      <c r="V39" s="21"/>
      <c r="W39" s="21"/>
      <c r="X39" s="21"/>
      <c r="Y39" s="21"/>
    </row>
    <row r="40" spans="1:25" ht="12.6">
      <c r="A40" s="83" t="s">
        <v>181</v>
      </c>
      <c r="B40" s="184">
        <v>13973</v>
      </c>
      <c r="C40" s="210">
        <v>74</v>
      </c>
      <c r="D40" s="211">
        <v>0.5</v>
      </c>
      <c r="E40" s="184">
        <v>4931</v>
      </c>
      <c r="F40" s="184">
        <v>38</v>
      </c>
      <c r="G40" s="211">
        <v>0.8</v>
      </c>
      <c r="H40" s="184">
        <v>14324</v>
      </c>
      <c r="I40" s="184">
        <v>442</v>
      </c>
      <c r="J40" s="211">
        <v>3.1</v>
      </c>
      <c r="K40" s="184">
        <v>33228</v>
      </c>
      <c r="L40" s="184">
        <v>554</v>
      </c>
      <c r="M40" s="211">
        <v>1.7</v>
      </c>
      <c r="N40" s="21"/>
      <c r="O40" s="21"/>
      <c r="P40" s="21"/>
      <c r="Q40" s="21"/>
      <c r="R40" s="21"/>
      <c r="S40" s="21"/>
      <c r="T40" s="21"/>
      <c r="U40" s="21"/>
      <c r="V40" s="21"/>
      <c r="W40" s="21"/>
      <c r="X40" s="21"/>
      <c r="Y40" s="21"/>
    </row>
    <row r="41" spans="1:25" ht="12.6">
      <c r="A41" s="83" t="s">
        <v>2374</v>
      </c>
      <c r="B41" s="184">
        <v>11117</v>
      </c>
      <c r="C41" s="210">
        <v>315</v>
      </c>
      <c r="D41" s="211">
        <v>2.8</v>
      </c>
      <c r="E41" s="184">
        <v>3679</v>
      </c>
      <c r="F41" s="184">
        <v>60</v>
      </c>
      <c r="G41" s="211">
        <v>1.6</v>
      </c>
      <c r="H41" s="184">
        <v>12298</v>
      </c>
      <c r="I41" s="184">
        <v>244</v>
      </c>
      <c r="J41" s="211">
        <v>2</v>
      </c>
      <c r="K41" s="184">
        <v>27094</v>
      </c>
      <c r="L41" s="184">
        <v>619</v>
      </c>
      <c r="M41" s="211">
        <v>2.2999999999999998</v>
      </c>
      <c r="N41" s="21"/>
      <c r="O41" s="21"/>
      <c r="P41" s="21"/>
      <c r="Q41" s="21"/>
      <c r="R41" s="21"/>
      <c r="S41" s="21"/>
      <c r="T41" s="21"/>
      <c r="U41" s="21"/>
      <c r="V41" s="21"/>
      <c r="W41" s="21"/>
      <c r="X41" s="21"/>
      <c r="Y41" s="21"/>
    </row>
    <row r="42" spans="1:25" ht="12.6">
      <c r="A42" s="83" t="s">
        <v>2423</v>
      </c>
      <c r="B42" s="184">
        <v>12716</v>
      </c>
      <c r="C42" s="210">
        <v>724</v>
      </c>
      <c r="D42" s="211">
        <v>5.7</v>
      </c>
      <c r="E42" s="184">
        <v>2954</v>
      </c>
      <c r="F42" s="184">
        <v>269</v>
      </c>
      <c r="G42" s="211">
        <v>9.1</v>
      </c>
      <c r="H42" s="184">
        <v>15304</v>
      </c>
      <c r="I42" s="184">
        <v>916</v>
      </c>
      <c r="J42" s="211">
        <v>6</v>
      </c>
      <c r="K42" s="184">
        <v>30974</v>
      </c>
      <c r="L42" s="184">
        <v>1909</v>
      </c>
      <c r="M42" s="211">
        <v>6.2</v>
      </c>
      <c r="N42" s="21"/>
      <c r="O42" s="21"/>
      <c r="P42" s="21"/>
      <c r="Q42" s="21"/>
      <c r="R42" s="21"/>
      <c r="S42" s="21"/>
      <c r="T42" s="21"/>
      <c r="U42" s="21"/>
      <c r="V42" s="21"/>
      <c r="W42" s="21"/>
      <c r="X42" s="21"/>
      <c r="Y42" s="21"/>
    </row>
    <row r="43" spans="1:25" ht="12.6">
      <c r="A43" s="83" t="s">
        <v>2424</v>
      </c>
      <c r="B43" s="184">
        <v>15806</v>
      </c>
      <c r="C43" s="210">
        <v>1341</v>
      </c>
      <c r="D43" s="211">
        <v>8.5</v>
      </c>
      <c r="E43" s="184">
        <v>2789</v>
      </c>
      <c r="F43" s="184">
        <v>426</v>
      </c>
      <c r="G43" s="211">
        <v>15.3</v>
      </c>
      <c r="H43" s="184">
        <v>18047</v>
      </c>
      <c r="I43" s="184">
        <v>1691</v>
      </c>
      <c r="J43" s="211">
        <v>9.4</v>
      </c>
      <c r="K43" s="184">
        <v>36642</v>
      </c>
      <c r="L43" s="184">
        <v>3458</v>
      </c>
      <c r="M43" s="211">
        <v>9.4</v>
      </c>
      <c r="N43" s="21"/>
      <c r="O43" s="21"/>
      <c r="P43" s="21"/>
      <c r="Q43" s="21"/>
      <c r="R43" s="21"/>
      <c r="S43" s="21"/>
      <c r="T43" s="21"/>
      <c r="U43" s="21"/>
      <c r="V43" s="21"/>
      <c r="W43" s="21"/>
      <c r="X43" s="21"/>
      <c r="Y43" s="21"/>
    </row>
    <row r="44" spans="1:25" ht="12.6">
      <c r="A44" s="83" t="s">
        <v>2458</v>
      </c>
      <c r="B44" s="184">
        <v>18186</v>
      </c>
      <c r="C44" s="210">
        <v>1171</v>
      </c>
      <c r="D44" s="211">
        <v>6.4</v>
      </c>
      <c r="E44" s="184">
        <v>3578</v>
      </c>
      <c r="F44" s="184">
        <v>333</v>
      </c>
      <c r="G44" s="211">
        <v>9.3000000000000007</v>
      </c>
      <c r="H44" s="184">
        <v>20528</v>
      </c>
      <c r="I44" s="184">
        <v>2103</v>
      </c>
      <c r="J44" s="211">
        <v>10.199999999999999</v>
      </c>
      <c r="K44" s="184">
        <v>42292</v>
      </c>
      <c r="L44" s="184">
        <v>3607</v>
      </c>
      <c r="M44" s="211">
        <v>8.5</v>
      </c>
      <c r="N44" s="21"/>
      <c r="O44" s="21"/>
      <c r="P44" s="21"/>
      <c r="Q44" s="21"/>
      <c r="R44" s="21"/>
      <c r="S44" s="21"/>
      <c r="T44" s="21"/>
      <c r="U44" s="21"/>
      <c r="V44" s="21"/>
      <c r="W44" s="21"/>
      <c r="X44" s="21"/>
      <c r="Y44" s="21"/>
    </row>
    <row r="45" spans="1:25" ht="12.6">
      <c r="A45" s="83" t="s">
        <v>2459</v>
      </c>
      <c r="B45" s="184">
        <v>15351</v>
      </c>
      <c r="C45" s="210">
        <v>1520</v>
      </c>
      <c r="D45" s="211">
        <v>9.9</v>
      </c>
      <c r="E45" s="184">
        <v>2963</v>
      </c>
      <c r="F45" s="184">
        <v>457</v>
      </c>
      <c r="G45" s="211">
        <v>15.4</v>
      </c>
      <c r="H45" s="184">
        <v>20265</v>
      </c>
      <c r="I45" s="184">
        <v>1910</v>
      </c>
      <c r="J45" s="211">
        <v>9.4</v>
      </c>
      <c r="K45" s="184">
        <v>38579</v>
      </c>
      <c r="L45" s="184">
        <v>3887</v>
      </c>
      <c r="M45" s="211">
        <v>10.1</v>
      </c>
      <c r="N45" s="21"/>
      <c r="O45" s="21"/>
      <c r="P45" s="21"/>
      <c r="Q45" s="21"/>
      <c r="R45" s="21"/>
      <c r="S45" s="21"/>
      <c r="T45" s="21"/>
      <c r="U45" s="21"/>
      <c r="V45" s="21"/>
      <c r="W45" s="21"/>
      <c r="X45" s="21"/>
      <c r="Y45" s="21"/>
    </row>
    <row r="46" spans="1:25" ht="12.6">
      <c r="A46" s="83" t="s">
        <v>2460</v>
      </c>
      <c r="B46" s="184">
        <v>15382</v>
      </c>
      <c r="C46" s="210">
        <v>743</v>
      </c>
      <c r="D46" s="211">
        <v>4.8</v>
      </c>
      <c r="E46" s="184">
        <v>3446</v>
      </c>
      <c r="F46" s="184">
        <v>405</v>
      </c>
      <c r="G46" s="211">
        <v>11.8</v>
      </c>
      <c r="H46" s="184">
        <v>20816</v>
      </c>
      <c r="I46" s="184">
        <v>955</v>
      </c>
      <c r="J46" s="211">
        <v>4.5999999999999996</v>
      </c>
      <c r="K46" s="184">
        <v>39644</v>
      </c>
      <c r="L46" s="184">
        <v>2103</v>
      </c>
      <c r="M46" s="211">
        <v>5.3</v>
      </c>
      <c r="N46" s="21"/>
      <c r="O46" s="21"/>
      <c r="P46" s="21"/>
      <c r="Q46" s="21"/>
      <c r="R46" s="21"/>
      <c r="S46" s="21"/>
      <c r="T46" s="21"/>
      <c r="U46" s="21"/>
      <c r="V46" s="21"/>
      <c r="W46" s="21"/>
      <c r="X46" s="21"/>
      <c r="Y46" s="21"/>
    </row>
    <row r="47" spans="1:25" ht="12.6">
      <c r="A47" s="83" t="s">
        <v>2471</v>
      </c>
      <c r="B47" s="184">
        <v>13373</v>
      </c>
      <c r="C47" s="210">
        <v>344</v>
      </c>
      <c r="D47" s="211">
        <v>2.6</v>
      </c>
      <c r="E47" s="184">
        <v>3160</v>
      </c>
      <c r="F47" s="184">
        <v>162</v>
      </c>
      <c r="G47" s="211">
        <v>5.0999999999999996</v>
      </c>
      <c r="H47" s="184">
        <v>16943</v>
      </c>
      <c r="I47" s="184">
        <v>593</v>
      </c>
      <c r="J47" s="211">
        <v>3.5</v>
      </c>
      <c r="K47" s="184">
        <v>33476</v>
      </c>
      <c r="L47" s="184">
        <v>1099</v>
      </c>
      <c r="M47" s="211">
        <v>3.3</v>
      </c>
      <c r="N47" s="21"/>
      <c r="O47" s="21"/>
      <c r="P47" s="21"/>
      <c r="Q47" s="21"/>
      <c r="R47" s="21"/>
      <c r="S47" s="21"/>
      <c r="T47" s="21"/>
      <c r="U47" s="21"/>
      <c r="V47" s="21"/>
      <c r="W47" s="21"/>
      <c r="X47" s="21"/>
      <c r="Y47" s="21"/>
    </row>
    <row r="48" spans="1:25" ht="12.6">
      <c r="A48" s="83" t="s">
        <v>2472</v>
      </c>
      <c r="B48" s="184">
        <v>13169</v>
      </c>
      <c r="C48" s="210">
        <v>34</v>
      </c>
      <c r="D48" s="211">
        <v>0.3</v>
      </c>
      <c r="E48" s="184">
        <v>3218</v>
      </c>
      <c r="F48" s="184">
        <v>1</v>
      </c>
      <c r="G48" s="211">
        <v>0</v>
      </c>
      <c r="H48" s="184">
        <v>10746</v>
      </c>
      <c r="I48" s="184">
        <v>133</v>
      </c>
      <c r="J48" s="211">
        <v>1.2</v>
      </c>
      <c r="K48" s="184">
        <v>27133</v>
      </c>
      <c r="L48" s="184">
        <v>168</v>
      </c>
      <c r="M48" s="211">
        <v>0.6</v>
      </c>
      <c r="N48" s="21"/>
      <c r="O48" s="21"/>
      <c r="P48" s="21"/>
      <c r="Q48" s="21"/>
      <c r="R48" s="21"/>
      <c r="S48" s="21"/>
      <c r="T48" s="21"/>
      <c r="U48" s="21"/>
      <c r="V48" s="21"/>
      <c r="W48" s="21"/>
      <c r="X48" s="21"/>
      <c r="Y48" s="21"/>
    </row>
    <row r="49" spans="1:25" ht="12.6">
      <c r="A49" s="83" t="s">
        <v>2473</v>
      </c>
      <c r="B49" s="184">
        <v>12188</v>
      </c>
      <c r="C49" s="210">
        <v>0</v>
      </c>
      <c r="D49" s="211">
        <v>0</v>
      </c>
      <c r="E49" s="184">
        <v>2424</v>
      </c>
      <c r="F49" s="184">
        <v>0</v>
      </c>
      <c r="G49" s="211">
        <v>0</v>
      </c>
      <c r="H49" s="184">
        <v>9493</v>
      </c>
      <c r="I49" s="184">
        <v>142</v>
      </c>
      <c r="J49" s="211">
        <v>1.5</v>
      </c>
      <c r="K49" s="184">
        <v>24105</v>
      </c>
      <c r="L49" s="184">
        <v>142</v>
      </c>
      <c r="M49" s="211">
        <v>0.6</v>
      </c>
      <c r="N49" s="21"/>
      <c r="O49" s="21"/>
      <c r="P49" s="21"/>
      <c r="Q49" s="21"/>
      <c r="R49" s="21"/>
      <c r="S49" s="21"/>
      <c r="T49" s="21"/>
      <c r="U49" s="21"/>
      <c r="V49" s="21"/>
      <c r="W49" s="21"/>
      <c r="X49" s="21"/>
      <c r="Y49" s="21"/>
    </row>
    <row r="50" spans="1:25" ht="12.6">
      <c r="A50" s="83" t="s">
        <v>2499</v>
      </c>
      <c r="B50" s="184">
        <v>10945</v>
      </c>
      <c r="C50" s="210">
        <v>0</v>
      </c>
      <c r="D50" s="211">
        <v>0</v>
      </c>
      <c r="E50" s="184">
        <v>2563</v>
      </c>
      <c r="F50" s="184">
        <v>0</v>
      </c>
      <c r="G50" s="211">
        <v>0</v>
      </c>
      <c r="H50" s="184">
        <v>7740</v>
      </c>
      <c r="I50" s="184">
        <v>76</v>
      </c>
      <c r="J50" s="211">
        <v>1</v>
      </c>
      <c r="K50" s="184">
        <v>21248</v>
      </c>
      <c r="L50" s="184">
        <v>76</v>
      </c>
      <c r="M50" s="211">
        <v>0.4</v>
      </c>
      <c r="N50" s="21"/>
      <c r="O50" s="21"/>
      <c r="P50" s="21"/>
      <c r="Q50" s="21"/>
      <c r="R50" s="21"/>
      <c r="S50" s="21"/>
      <c r="T50" s="21"/>
      <c r="U50" s="21"/>
      <c r="V50" s="21"/>
      <c r="W50" s="21"/>
      <c r="X50" s="21"/>
      <c r="Y50" s="21"/>
    </row>
    <row r="51" spans="1:25" ht="12.6">
      <c r="A51" s="83" t="s">
        <v>2502</v>
      </c>
      <c r="B51" s="184">
        <v>9871</v>
      </c>
      <c r="C51" s="210">
        <v>119</v>
      </c>
      <c r="D51" s="211">
        <v>1.2</v>
      </c>
      <c r="E51" s="184">
        <v>2022</v>
      </c>
      <c r="F51" s="184">
        <v>0</v>
      </c>
      <c r="G51" s="211">
        <v>0</v>
      </c>
      <c r="H51" s="184">
        <v>9522</v>
      </c>
      <c r="I51" s="184">
        <v>31</v>
      </c>
      <c r="J51" s="211">
        <v>0.3</v>
      </c>
      <c r="K51" s="184">
        <v>21415</v>
      </c>
      <c r="L51" s="184">
        <v>150</v>
      </c>
      <c r="M51" s="211">
        <v>0.7</v>
      </c>
      <c r="N51" s="21"/>
      <c r="O51" s="21"/>
      <c r="P51" s="21"/>
      <c r="Q51" s="21"/>
      <c r="R51" s="21"/>
      <c r="S51" s="21"/>
      <c r="T51" s="21"/>
      <c r="U51" s="21"/>
      <c r="V51" s="21"/>
      <c r="W51" s="21"/>
      <c r="X51" s="21"/>
      <c r="Y51" s="21"/>
    </row>
    <row r="52" spans="1:25" ht="12.6">
      <c r="A52" s="83" t="s">
        <v>2503</v>
      </c>
      <c r="B52" s="184">
        <v>11451</v>
      </c>
      <c r="C52" s="210">
        <v>91</v>
      </c>
      <c r="D52" s="211">
        <v>0.8</v>
      </c>
      <c r="E52" s="184">
        <v>2443</v>
      </c>
      <c r="F52" s="184">
        <v>7</v>
      </c>
      <c r="G52" s="211">
        <v>0.3</v>
      </c>
      <c r="H52" s="184">
        <v>11225</v>
      </c>
      <c r="I52" s="184">
        <v>3</v>
      </c>
      <c r="J52" s="211">
        <v>0</v>
      </c>
      <c r="K52" s="184">
        <v>25119</v>
      </c>
      <c r="L52" s="184">
        <v>101</v>
      </c>
      <c r="M52" s="211">
        <v>0.4</v>
      </c>
      <c r="N52" s="21"/>
      <c r="O52" s="21"/>
      <c r="P52" s="21"/>
      <c r="Q52" s="21"/>
      <c r="R52" s="21"/>
      <c r="S52" s="21"/>
      <c r="T52" s="21"/>
      <c r="U52" s="21"/>
      <c r="V52" s="21"/>
      <c r="W52" s="21"/>
      <c r="X52" s="21"/>
      <c r="Y52" s="21"/>
    </row>
    <row r="53" spans="1:25" ht="12.6">
      <c r="A53" s="83" t="s">
        <v>2518</v>
      </c>
      <c r="B53" s="184">
        <v>8276</v>
      </c>
      <c r="C53" s="210">
        <v>30</v>
      </c>
      <c r="D53" s="211">
        <v>0.4</v>
      </c>
      <c r="E53" s="184">
        <v>1407</v>
      </c>
      <c r="F53" s="184">
        <v>4</v>
      </c>
      <c r="G53" s="211">
        <v>0.3</v>
      </c>
      <c r="H53" s="184">
        <v>8697</v>
      </c>
      <c r="I53" s="184">
        <v>4</v>
      </c>
      <c r="J53" s="211">
        <v>0</v>
      </c>
      <c r="K53" s="184">
        <v>18380</v>
      </c>
      <c r="L53" s="184">
        <v>38</v>
      </c>
      <c r="M53" s="211">
        <v>0.2</v>
      </c>
      <c r="N53" s="21"/>
      <c r="O53" s="21"/>
      <c r="P53" s="21"/>
      <c r="Q53" s="21"/>
      <c r="R53" s="21"/>
      <c r="S53" s="21"/>
      <c r="T53" s="21"/>
      <c r="U53" s="21"/>
      <c r="V53" s="21"/>
      <c r="W53" s="21"/>
      <c r="X53" s="21"/>
      <c r="Y53" s="21"/>
    </row>
    <row r="54" spans="1:25" ht="12.6">
      <c r="A54" s="83" t="s">
        <v>2519</v>
      </c>
      <c r="B54" s="184">
        <v>8617</v>
      </c>
      <c r="C54" s="210">
        <v>84</v>
      </c>
      <c r="D54" s="211">
        <v>1</v>
      </c>
      <c r="E54" s="184">
        <v>1972</v>
      </c>
      <c r="F54" s="184">
        <v>12</v>
      </c>
      <c r="G54" s="211">
        <v>0.6</v>
      </c>
      <c r="H54" s="184">
        <v>9950</v>
      </c>
      <c r="I54" s="184">
        <v>82</v>
      </c>
      <c r="J54" s="211">
        <v>0.8</v>
      </c>
      <c r="K54" s="184">
        <v>20539</v>
      </c>
      <c r="L54" s="184">
        <v>178</v>
      </c>
      <c r="M54" s="211">
        <v>0.9</v>
      </c>
      <c r="N54" s="21"/>
      <c r="O54" s="21"/>
      <c r="P54" s="21"/>
      <c r="Q54" s="21"/>
      <c r="R54" s="21"/>
      <c r="S54" s="21"/>
      <c r="T54" s="21"/>
      <c r="U54" s="21"/>
      <c r="V54" s="21"/>
      <c r="W54" s="21"/>
      <c r="X54" s="21"/>
      <c r="Y54" s="21"/>
    </row>
    <row r="55" spans="1:25" ht="12.6">
      <c r="A55" s="83" t="s">
        <v>2521</v>
      </c>
      <c r="B55" s="184">
        <v>8658</v>
      </c>
      <c r="C55" s="210">
        <v>27</v>
      </c>
      <c r="D55" s="211">
        <v>0.3</v>
      </c>
      <c r="E55" s="184">
        <v>1616</v>
      </c>
      <c r="F55" s="184">
        <v>0</v>
      </c>
      <c r="G55" s="211">
        <v>0</v>
      </c>
      <c r="H55" s="184">
        <v>9582</v>
      </c>
      <c r="I55" s="184">
        <v>106</v>
      </c>
      <c r="J55" s="211">
        <v>1.1000000000000001</v>
      </c>
      <c r="K55" s="184">
        <v>19856</v>
      </c>
      <c r="L55" s="184">
        <v>133</v>
      </c>
      <c r="M55" s="211">
        <v>0.7</v>
      </c>
      <c r="N55" s="21"/>
      <c r="O55" s="21"/>
      <c r="P55" s="21"/>
      <c r="Q55" s="21"/>
      <c r="R55" s="21"/>
      <c r="S55" s="21"/>
      <c r="T55" s="21"/>
      <c r="U55" s="21"/>
      <c r="V55" s="21"/>
      <c r="W55" s="21"/>
      <c r="X55" s="21"/>
      <c r="Y55" s="21"/>
    </row>
    <row r="56" spans="1:25" ht="12.6">
      <c r="A56" s="83" t="s">
        <v>2531</v>
      </c>
      <c r="B56" s="184">
        <v>12493</v>
      </c>
      <c r="C56" s="210">
        <v>78</v>
      </c>
      <c r="D56" s="211">
        <v>0.6</v>
      </c>
      <c r="E56" s="184">
        <v>3337</v>
      </c>
      <c r="F56" s="184">
        <v>0</v>
      </c>
      <c r="G56" s="211">
        <v>0</v>
      </c>
      <c r="H56" s="184">
        <v>14239</v>
      </c>
      <c r="I56" s="184">
        <v>1093</v>
      </c>
      <c r="J56" s="211">
        <v>7.7</v>
      </c>
      <c r="K56" s="184">
        <v>30069</v>
      </c>
      <c r="L56" s="184">
        <v>1171</v>
      </c>
      <c r="M56" s="211">
        <v>3.9</v>
      </c>
      <c r="N56" s="21"/>
      <c r="O56" s="21"/>
      <c r="P56" s="21"/>
      <c r="Q56" s="21"/>
      <c r="R56" s="21"/>
      <c r="S56" s="21"/>
      <c r="T56" s="21"/>
      <c r="U56" s="21"/>
      <c r="V56" s="21"/>
      <c r="W56" s="21"/>
      <c r="X56" s="21"/>
      <c r="Y56" s="21"/>
    </row>
    <row r="57" spans="1:25" ht="12.6">
      <c r="A57" s="83" t="s">
        <v>2532</v>
      </c>
      <c r="B57" s="210">
        <v>3764</v>
      </c>
      <c r="C57" s="210">
        <v>0</v>
      </c>
      <c r="D57" s="211">
        <v>0</v>
      </c>
      <c r="E57" s="212" t="s">
        <v>2488</v>
      </c>
      <c r="F57" s="212" t="s">
        <v>2488</v>
      </c>
      <c r="G57" s="212" t="s">
        <v>2488</v>
      </c>
      <c r="H57" s="213">
        <v>2612</v>
      </c>
      <c r="I57" s="184">
        <v>11</v>
      </c>
      <c r="J57" s="211">
        <v>0.4</v>
      </c>
      <c r="K57" s="184">
        <v>6376</v>
      </c>
      <c r="L57" s="184">
        <v>11</v>
      </c>
      <c r="M57" s="211">
        <v>0.2</v>
      </c>
      <c r="N57" s="21"/>
      <c r="O57" s="21"/>
      <c r="P57" s="21"/>
      <c r="Q57" s="21"/>
      <c r="R57" s="21"/>
      <c r="S57" s="21"/>
      <c r="T57" s="21"/>
      <c r="U57" s="21"/>
      <c r="V57" s="21"/>
      <c r="W57" s="21"/>
      <c r="X57" s="21"/>
      <c r="Y57" s="21"/>
    </row>
    <row r="58" spans="1:25" ht="12.6">
      <c r="A58" s="83" t="s">
        <v>2533</v>
      </c>
      <c r="B58" s="210">
        <v>6691</v>
      </c>
      <c r="C58" s="210">
        <v>0</v>
      </c>
      <c r="D58" s="211">
        <v>0</v>
      </c>
      <c r="E58" s="212" t="s">
        <v>2488</v>
      </c>
      <c r="F58" s="212" t="s">
        <v>2488</v>
      </c>
      <c r="G58" s="212" t="s">
        <v>2488</v>
      </c>
      <c r="H58" s="213">
        <v>5541</v>
      </c>
      <c r="I58" s="184">
        <v>52</v>
      </c>
      <c r="J58" s="211">
        <v>0.9</v>
      </c>
      <c r="K58" s="184">
        <v>12232</v>
      </c>
      <c r="L58" s="184">
        <v>52</v>
      </c>
      <c r="M58" s="211">
        <v>0.4</v>
      </c>
      <c r="N58" s="21"/>
      <c r="O58" s="21"/>
      <c r="P58" s="21"/>
      <c r="Q58" s="21"/>
      <c r="R58" s="21"/>
      <c r="S58" s="21"/>
      <c r="T58" s="21"/>
      <c r="U58" s="21"/>
      <c r="V58" s="21"/>
      <c r="W58" s="21"/>
      <c r="X58" s="21"/>
      <c r="Y58" s="21"/>
    </row>
    <row r="59" spans="1:25" ht="12.6">
      <c r="A59" s="83" t="s">
        <v>2541</v>
      </c>
      <c r="B59" s="210">
        <v>6824</v>
      </c>
      <c r="C59" s="210">
        <v>0</v>
      </c>
      <c r="D59" s="211">
        <v>0</v>
      </c>
      <c r="E59" s="212" t="s">
        <v>2488</v>
      </c>
      <c r="F59" s="212" t="s">
        <v>2488</v>
      </c>
      <c r="G59" s="212" t="s">
        <v>2488</v>
      </c>
      <c r="H59" s="213">
        <v>7380</v>
      </c>
      <c r="I59" s="184">
        <v>0</v>
      </c>
      <c r="J59" s="211">
        <v>0</v>
      </c>
      <c r="K59" s="184">
        <v>14204</v>
      </c>
      <c r="L59" s="184">
        <v>0</v>
      </c>
      <c r="M59" s="211">
        <v>0</v>
      </c>
      <c r="N59" s="21"/>
      <c r="O59" s="21"/>
      <c r="P59" s="21"/>
      <c r="Q59" s="21"/>
      <c r="R59" s="21"/>
      <c r="S59" s="21"/>
      <c r="T59" s="21"/>
      <c r="U59" s="21"/>
      <c r="V59" s="21"/>
      <c r="W59" s="21"/>
      <c r="X59" s="21"/>
      <c r="Y59" s="21"/>
    </row>
    <row r="60" spans="1:25" ht="12.6">
      <c r="A60" s="83" t="s">
        <v>2542</v>
      </c>
      <c r="B60" s="210">
        <v>7757</v>
      </c>
      <c r="C60" s="210">
        <v>0</v>
      </c>
      <c r="D60" s="211">
        <v>0</v>
      </c>
      <c r="E60" s="212" t="s">
        <v>2488</v>
      </c>
      <c r="F60" s="212" t="s">
        <v>2488</v>
      </c>
      <c r="G60" s="212" t="s">
        <v>2488</v>
      </c>
      <c r="H60" s="213">
        <v>7284</v>
      </c>
      <c r="I60" s="184">
        <v>0</v>
      </c>
      <c r="J60" s="211">
        <v>0</v>
      </c>
      <c r="K60" s="184">
        <v>15041</v>
      </c>
      <c r="L60" s="184">
        <v>0</v>
      </c>
      <c r="M60" s="211">
        <v>0</v>
      </c>
      <c r="N60" s="21"/>
      <c r="O60" s="21"/>
      <c r="P60" s="21"/>
      <c r="Q60" s="21"/>
      <c r="R60" s="21"/>
      <c r="S60" s="21"/>
      <c r="T60" s="21"/>
      <c r="U60" s="21"/>
      <c r="V60" s="21"/>
      <c r="W60" s="21"/>
      <c r="X60" s="21"/>
      <c r="Y60" s="21"/>
    </row>
    <row r="61" spans="1:25" ht="12.6">
      <c r="A61" s="83" t="s">
        <v>2559</v>
      </c>
      <c r="B61" s="210">
        <v>8388</v>
      </c>
      <c r="C61" s="210">
        <v>0</v>
      </c>
      <c r="D61" s="211">
        <v>0</v>
      </c>
      <c r="E61" s="212" t="s">
        <v>2488</v>
      </c>
      <c r="F61" s="212" t="s">
        <v>2488</v>
      </c>
      <c r="G61" s="212" t="s">
        <v>2488</v>
      </c>
      <c r="H61" s="213">
        <v>7501</v>
      </c>
      <c r="I61" s="184">
        <v>0</v>
      </c>
      <c r="J61" s="211">
        <v>0</v>
      </c>
      <c r="K61" s="184">
        <v>15889</v>
      </c>
      <c r="L61" s="184">
        <v>0</v>
      </c>
      <c r="M61" s="211">
        <v>0</v>
      </c>
      <c r="N61" s="21"/>
      <c r="O61" s="21"/>
      <c r="P61" s="21"/>
      <c r="Q61" s="21"/>
      <c r="R61" s="21"/>
      <c r="S61" s="21"/>
      <c r="T61" s="21"/>
      <c r="U61" s="21"/>
      <c r="V61" s="21"/>
      <c r="W61" s="21"/>
      <c r="X61" s="21"/>
      <c r="Y61" s="21"/>
    </row>
    <row r="62" spans="1:25" ht="12.6">
      <c r="A62" s="83" t="s">
        <v>2633</v>
      </c>
      <c r="B62" s="210">
        <v>8449</v>
      </c>
      <c r="C62" s="210">
        <v>56</v>
      </c>
      <c r="D62" s="211">
        <v>0.7</v>
      </c>
      <c r="E62" s="212" t="s">
        <v>2488</v>
      </c>
      <c r="F62" s="212" t="s">
        <v>2488</v>
      </c>
      <c r="G62" s="212" t="s">
        <v>2488</v>
      </c>
      <c r="H62" s="213">
        <v>7639</v>
      </c>
      <c r="I62" s="184">
        <v>0</v>
      </c>
      <c r="J62" s="211">
        <v>0</v>
      </c>
      <c r="K62" s="184">
        <v>16088</v>
      </c>
      <c r="L62" s="184">
        <v>56</v>
      </c>
      <c r="M62" s="211">
        <v>0.3</v>
      </c>
      <c r="N62" s="21"/>
      <c r="O62" s="21"/>
      <c r="P62" s="21"/>
      <c r="Q62" s="21"/>
      <c r="R62" s="21"/>
      <c r="S62" s="21"/>
      <c r="T62" s="21"/>
      <c r="U62" s="21"/>
      <c r="V62" s="21"/>
      <c r="W62" s="21"/>
      <c r="X62" s="21"/>
      <c r="Y62" s="21"/>
    </row>
    <row r="63" spans="1:25" ht="12.6">
      <c r="A63" s="83" t="s">
        <v>2634</v>
      </c>
      <c r="B63" s="210">
        <v>9312</v>
      </c>
      <c r="C63" s="210">
        <v>137</v>
      </c>
      <c r="D63" s="211">
        <v>1.5</v>
      </c>
      <c r="E63" s="212" t="s">
        <v>2488</v>
      </c>
      <c r="F63" s="212" t="s">
        <v>2488</v>
      </c>
      <c r="G63" s="212" t="s">
        <v>2488</v>
      </c>
      <c r="H63" s="213">
        <v>8979</v>
      </c>
      <c r="I63" s="184">
        <v>0</v>
      </c>
      <c r="J63" s="211">
        <v>0</v>
      </c>
      <c r="K63" s="184">
        <v>18291</v>
      </c>
      <c r="L63" s="184">
        <v>137</v>
      </c>
      <c r="M63" s="211">
        <v>0.7</v>
      </c>
      <c r="N63" s="21"/>
      <c r="O63" s="21"/>
      <c r="P63" s="21"/>
      <c r="Q63" s="21"/>
      <c r="R63" s="21"/>
      <c r="S63" s="21"/>
      <c r="T63" s="21"/>
      <c r="U63" s="21"/>
      <c r="V63" s="21"/>
      <c r="W63" s="21"/>
      <c r="X63" s="21"/>
      <c r="Y63" s="21"/>
    </row>
    <row r="64" spans="1:25" ht="12.6">
      <c r="A64" s="83" t="s">
        <v>2635</v>
      </c>
      <c r="B64" s="210">
        <v>9203</v>
      </c>
      <c r="C64" s="210">
        <v>242</v>
      </c>
      <c r="D64" s="211">
        <v>2.6</v>
      </c>
      <c r="E64" s="212" t="s">
        <v>2488</v>
      </c>
      <c r="F64" s="212" t="s">
        <v>2488</v>
      </c>
      <c r="G64" s="212" t="s">
        <v>2488</v>
      </c>
      <c r="H64" s="213">
        <v>9383</v>
      </c>
      <c r="I64" s="184">
        <v>0</v>
      </c>
      <c r="J64" s="211">
        <v>0</v>
      </c>
      <c r="K64" s="184">
        <v>18586</v>
      </c>
      <c r="L64" s="184">
        <v>242</v>
      </c>
      <c r="M64" s="211">
        <v>1.3</v>
      </c>
      <c r="N64" s="21"/>
      <c r="O64" s="21"/>
      <c r="P64" s="21"/>
      <c r="Q64" s="21"/>
      <c r="R64" s="21"/>
      <c r="S64" s="21"/>
      <c r="T64" s="21"/>
      <c r="U64" s="21"/>
      <c r="V64" s="21"/>
      <c r="W64" s="21"/>
      <c r="X64" s="21"/>
      <c r="Y64" s="21"/>
    </row>
    <row r="65" spans="1:25" ht="12.6">
      <c r="A65" s="83" t="s">
        <v>2666</v>
      </c>
      <c r="B65" s="210">
        <v>7646</v>
      </c>
      <c r="C65" s="210">
        <v>136</v>
      </c>
      <c r="D65" s="211">
        <v>1.8</v>
      </c>
      <c r="E65" s="212" t="s">
        <v>2488</v>
      </c>
      <c r="F65" s="212" t="s">
        <v>2488</v>
      </c>
      <c r="G65" s="212" t="s">
        <v>2488</v>
      </c>
      <c r="H65" s="213">
        <v>6664</v>
      </c>
      <c r="I65" s="184">
        <v>14</v>
      </c>
      <c r="J65" s="211">
        <v>0.2</v>
      </c>
      <c r="K65" s="184">
        <v>14310</v>
      </c>
      <c r="L65" s="184">
        <v>150</v>
      </c>
      <c r="M65" s="211">
        <v>1</v>
      </c>
      <c r="N65" s="21"/>
      <c r="O65" s="21"/>
      <c r="P65" s="21"/>
      <c r="Q65" s="21"/>
      <c r="R65" s="21"/>
      <c r="S65" s="21"/>
      <c r="T65" s="21"/>
      <c r="U65" s="21"/>
      <c r="V65" s="21"/>
      <c r="W65" s="21"/>
      <c r="X65" s="21"/>
      <c r="Y65" s="21"/>
    </row>
    <row r="66" spans="1:25" ht="12.6">
      <c r="A66" s="83" t="s">
        <v>2667</v>
      </c>
      <c r="B66" s="210">
        <v>9460</v>
      </c>
      <c r="C66" s="210">
        <v>289</v>
      </c>
      <c r="D66" s="211">
        <v>3.1</v>
      </c>
      <c r="E66" s="212" t="s">
        <v>2488</v>
      </c>
      <c r="F66" s="212" t="s">
        <v>2488</v>
      </c>
      <c r="G66" s="212" t="s">
        <v>2488</v>
      </c>
      <c r="H66" s="213">
        <v>8305</v>
      </c>
      <c r="I66" s="184">
        <v>10</v>
      </c>
      <c r="J66" s="211">
        <v>0.1</v>
      </c>
      <c r="K66" s="184">
        <v>17765</v>
      </c>
      <c r="L66" s="184">
        <v>299</v>
      </c>
      <c r="M66" s="211">
        <v>1.7</v>
      </c>
      <c r="N66" s="21"/>
      <c r="O66" s="21"/>
      <c r="P66" s="21"/>
      <c r="Q66" s="21"/>
      <c r="R66" s="21"/>
      <c r="S66" s="21"/>
      <c r="T66" s="21"/>
      <c r="U66" s="21"/>
      <c r="V66" s="21"/>
      <c r="W66" s="21"/>
      <c r="X66" s="21"/>
      <c r="Y66" s="21"/>
    </row>
    <row r="67" spans="1:25" ht="12.6">
      <c r="A67" s="83" t="s">
        <v>2668</v>
      </c>
      <c r="B67" s="210">
        <v>9371</v>
      </c>
      <c r="C67" s="210">
        <v>172</v>
      </c>
      <c r="D67" s="211">
        <v>1.8</v>
      </c>
      <c r="E67" s="212" t="s">
        <v>2488</v>
      </c>
      <c r="F67" s="212" t="s">
        <v>2488</v>
      </c>
      <c r="G67" s="212" t="s">
        <v>2488</v>
      </c>
      <c r="H67" s="213">
        <v>9156</v>
      </c>
      <c r="I67" s="184">
        <v>3</v>
      </c>
      <c r="J67" s="211">
        <v>0</v>
      </c>
      <c r="K67" s="184">
        <v>18527</v>
      </c>
      <c r="L67" s="184">
        <v>175</v>
      </c>
      <c r="M67" s="211">
        <v>0.9</v>
      </c>
      <c r="N67" s="21"/>
      <c r="O67" s="21"/>
      <c r="P67" s="21"/>
      <c r="Q67" s="21"/>
      <c r="R67" s="21"/>
      <c r="S67" s="21"/>
      <c r="T67" s="21"/>
      <c r="U67" s="21"/>
      <c r="V67" s="21"/>
      <c r="W67" s="21"/>
      <c r="X67" s="21"/>
      <c r="Y67" s="21"/>
    </row>
    <row r="68" spans="1:25" ht="12.6">
      <c r="A68" s="83" t="s">
        <v>2686</v>
      </c>
      <c r="B68" s="210">
        <v>11284</v>
      </c>
      <c r="C68" s="210">
        <v>234</v>
      </c>
      <c r="D68" s="211">
        <v>2.1</v>
      </c>
      <c r="E68" s="212" t="s">
        <v>2488</v>
      </c>
      <c r="F68" s="212" t="s">
        <v>2488</v>
      </c>
      <c r="G68" s="212" t="s">
        <v>2488</v>
      </c>
      <c r="H68" s="213">
        <v>10499</v>
      </c>
      <c r="I68" s="184">
        <v>0</v>
      </c>
      <c r="J68" s="211">
        <v>0</v>
      </c>
      <c r="K68" s="184">
        <v>21783</v>
      </c>
      <c r="L68" s="184">
        <v>234</v>
      </c>
      <c r="M68" s="211">
        <v>1.1000000000000001</v>
      </c>
      <c r="N68" s="21"/>
      <c r="O68" s="21"/>
      <c r="P68" s="21"/>
      <c r="Q68" s="21"/>
      <c r="R68" s="21"/>
      <c r="S68" s="21"/>
      <c r="T68" s="21"/>
      <c r="U68" s="21"/>
      <c r="V68" s="21"/>
      <c r="W68" s="21"/>
      <c r="X68" s="21"/>
      <c r="Y68" s="21"/>
    </row>
    <row r="69" spans="1:25" s="136" customFormat="1" ht="12.75" customHeight="1">
      <c r="A69" s="83" t="s">
        <v>2687</v>
      </c>
      <c r="B69" s="210">
        <v>11246</v>
      </c>
      <c r="C69" s="210">
        <v>169</v>
      </c>
      <c r="D69" s="211">
        <v>1.5</v>
      </c>
      <c r="E69" s="212" t="s">
        <v>2488</v>
      </c>
      <c r="F69" s="212" t="s">
        <v>2488</v>
      </c>
      <c r="G69" s="212" t="s">
        <v>2488</v>
      </c>
      <c r="H69" s="213">
        <v>9258</v>
      </c>
      <c r="I69" s="184">
        <v>0</v>
      </c>
      <c r="J69" s="211">
        <v>0</v>
      </c>
      <c r="K69" s="184">
        <v>20504</v>
      </c>
      <c r="L69" s="184">
        <v>169</v>
      </c>
      <c r="M69" s="211">
        <v>0.8</v>
      </c>
      <c r="N69" s="21"/>
      <c r="O69" s="21"/>
      <c r="P69" s="21"/>
      <c r="Q69" s="21"/>
      <c r="R69" s="21"/>
      <c r="S69" s="21"/>
      <c r="T69" s="21"/>
      <c r="U69" s="21"/>
      <c r="V69" s="21"/>
      <c r="W69" s="21"/>
      <c r="X69" s="21"/>
      <c r="Y69" s="21"/>
    </row>
    <row r="70" spans="1:25" s="3" customFormat="1" ht="12.75" customHeight="1">
      <c r="A70" s="83" t="s">
        <v>2688</v>
      </c>
      <c r="B70" s="210">
        <v>13057</v>
      </c>
      <c r="C70" s="210">
        <v>257</v>
      </c>
      <c r="D70" s="211">
        <v>2</v>
      </c>
      <c r="E70" s="212" t="s">
        <v>2488</v>
      </c>
      <c r="F70" s="212" t="s">
        <v>2488</v>
      </c>
      <c r="G70" s="212" t="s">
        <v>2488</v>
      </c>
      <c r="H70" s="213">
        <v>9875</v>
      </c>
      <c r="I70" s="184">
        <v>8</v>
      </c>
      <c r="J70" s="211">
        <v>0.1</v>
      </c>
      <c r="K70" s="184">
        <v>22932</v>
      </c>
      <c r="L70" s="184">
        <v>265</v>
      </c>
      <c r="M70" s="211">
        <v>1.2</v>
      </c>
      <c r="N70" s="21"/>
      <c r="O70" s="21"/>
      <c r="P70" s="21"/>
      <c r="Q70" s="21"/>
      <c r="R70" s="21"/>
      <c r="S70" s="21"/>
      <c r="T70" s="21"/>
      <c r="U70" s="21"/>
      <c r="V70" s="21"/>
      <c r="W70" s="21"/>
      <c r="X70" s="21"/>
      <c r="Y70" s="21"/>
    </row>
    <row r="71" spans="1:25" s="3" customFormat="1" ht="12.6">
      <c r="A71" s="83" t="s">
        <v>2710</v>
      </c>
      <c r="B71" s="210">
        <v>12638</v>
      </c>
      <c r="C71" s="210">
        <v>3</v>
      </c>
      <c r="D71" s="211">
        <v>0</v>
      </c>
      <c r="E71" s="212" t="s">
        <v>2488</v>
      </c>
      <c r="F71" s="212" t="s">
        <v>2488</v>
      </c>
      <c r="G71" s="212" t="s">
        <v>2488</v>
      </c>
      <c r="H71" s="213">
        <v>9912</v>
      </c>
      <c r="I71" s="184">
        <v>0</v>
      </c>
      <c r="J71" s="211">
        <v>0</v>
      </c>
      <c r="K71" s="184">
        <v>22550</v>
      </c>
      <c r="L71" s="184">
        <v>3</v>
      </c>
      <c r="M71" s="211">
        <v>0</v>
      </c>
      <c r="N71" s="21"/>
      <c r="O71" s="21"/>
      <c r="P71" s="21"/>
      <c r="Q71" s="21"/>
      <c r="R71" s="21"/>
      <c r="S71" s="21"/>
      <c r="T71" s="21"/>
      <c r="U71" s="21"/>
      <c r="V71" s="21"/>
      <c r="W71" s="21"/>
      <c r="X71" s="21"/>
      <c r="Y71" s="21"/>
    </row>
    <row r="72" spans="1:25" s="3" customFormat="1" ht="12.6">
      <c r="A72" s="83" t="s">
        <v>2711</v>
      </c>
      <c r="B72" s="210">
        <v>12343</v>
      </c>
      <c r="C72" s="210">
        <v>1</v>
      </c>
      <c r="D72" s="211">
        <v>0</v>
      </c>
      <c r="E72" s="212" t="s">
        <v>2488</v>
      </c>
      <c r="F72" s="212" t="s">
        <v>2488</v>
      </c>
      <c r="G72" s="212" t="s">
        <v>2488</v>
      </c>
      <c r="H72" s="213">
        <v>7585</v>
      </c>
      <c r="I72" s="184">
        <v>40</v>
      </c>
      <c r="J72" s="211">
        <v>0.5</v>
      </c>
      <c r="K72" s="184">
        <v>19928</v>
      </c>
      <c r="L72" s="184">
        <v>41</v>
      </c>
      <c r="M72" s="211">
        <v>0.2</v>
      </c>
      <c r="N72" s="21"/>
      <c r="O72" s="21"/>
      <c r="P72" s="21"/>
      <c r="Q72" s="21"/>
      <c r="R72" s="21"/>
      <c r="S72" s="21"/>
      <c r="T72" s="21"/>
      <c r="U72" s="21"/>
      <c r="V72" s="21"/>
      <c r="W72" s="21"/>
      <c r="X72" s="21"/>
      <c r="Y72" s="21"/>
    </row>
    <row r="73" spans="1:25" s="3" customFormat="1" ht="12.6">
      <c r="A73" s="83" t="s">
        <v>2712</v>
      </c>
      <c r="B73" s="210">
        <v>14103</v>
      </c>
      <c r="C73" s="210">
        <v>0</v>
      </c>
      <c r="D73" s="211">
        <v>0</v>
      </c>
      <c r="E73" s="212" t="s">
        <v>2488</v>
      </c>
      <c r="F73" s="212" t="s">
        <v>2488</v>
      </c>
      <c r="G73" s="212" t="s">
        <v>2488</v>
      </c>
      <c r="H73" s="213">
        <v>8016</v>
      </c>
      <c r="I73" s="184">
        <v>34</v>
      </c>
      <c r="J73" s="211">
        <v>0.4</v>
      </c>
      <c r="K73" s="184">
        <v>22119</v>
      </c>
      <c r="L73" s="184">
        <v>34</v>
      </c>
      <c r="M73" s="211">
        <v>0.2</v>
      </c>
      <c r="N73" s="21"/>
      <c r="O73" s="21"/>
      <c r="P73" s="21"/>
      <c r="Q73" s="21"/>
      <c r="R73" s="21"/>
      <c r="S73" s="21"/>
      <c r="T73" s="21"/>
      <c r="U73" s="21"/>
      <c r="V73" s="21"/>
      <c r="W73" s="21"/>
      <c r="X73" s="21"/>
      <c r="Y73" s="21"/>
    </row>
    <row r="74" spans="1:25" s="3" customFormat="1" ht="12.6">
      <c r="A74" s="83" t="s">
        <v>2732</v>
      </c>
      <c r="B74" s="210">
        <v>21172</v>
      </c>
      <c r="C74" s="210">
        <v>0</v>
      </c>
      <c r="D74" s="211">
        <v>0</v>
      </c>
      <c r="E74" s="212" t="s">
        <v>2488</v>
      </c>
      <c r="F74" s="212" t="s">
        <v>2488</v>
      </c>
      <c r="G74" s="212" t="s">
        <v>2488</v>
      </c>
      <c r="H74" s="213">
        <v>8420</v>
      </c>
      <c r="I74" s="184">
        <v>24</v>
      </c>
      <c r="J74" s="211">
        <v>0.3</v>
      </c>
      <c r="K74" s="184">
        <v>29592</v>
      </c>
      <c r="L74" s="184">
        <v>24</v>
      </c>
      <c r="M74" s="211">
        <v>0.1</v>
      </c>
      <c r="N74" s="21"/>
      <c r="O74" s="21"/>
      <c r="P74" s="21"/>
      <c r="Q74" s="21"/>
      <c r="R74" s="21"/>
      <c r="S74" s="21"/>
      <c r="T74" s="21"/>
      <c r="U74" s="21"/>
      <c r="V74" s="21"/>
      <c r="W74" s="21"/>
      <c r="X74" s="21"/>
      <c r="Y74" s="21"/>
    </row>
    <row r="75" spans="1:25" s="3" customFormat="1" ht="12.6">
      <c r="A75" s="83" t="s">
        <v>2733</v>
      </c>
      <c r="B75" s="212" t="s">
        <v>2488</v>
      </c>
      <c r="C75" s="212" t="s">
        <v>2488</v>
      </c>
      <c r="D75" s="212" t="s">
        <v>2488</v>
      </c>
      <c r="E75" s="212" t="s">
        <v>2488</v>
      </c>
      <c r="F75" s="212" t="s">
        <v>2488</v>
      </c>
      <c r="G75" s="212" t="s">
        <v>2488</v>
      </c>
      <c r="H75" s="213">
        <v>2822</v>
      </c>
      <c r="I75" s="184">
        <v>0</v>
      </c>
      <c r="J75" s="211">
        <v>0</v>
      </c>
      <c r="K75" s="184">
        <v>2822</v>
      </c>
      <c r="L75" s="184">
        <v>0</v>
      </c>
      <c r="M75" s="211">
        <v>0</v>
      </c>
      <c r="N75" s="21"/>
      <c r="O75" s="21"/>
      <c r="P75" s="21"/>
      <c r="Q75" s="21"/>
      <c r="R75" s="21"/>
      <c r="S75" s="21"/>
      <c r="T75" s="21"/>
      <c r="U75" s="21"/>
      <c r="V75" s="21"/>
      <c r="W75" s="21"/>
      <c r="X75" s="21"/>
      <c r="Y75" s="21"/>
    </row>
    <row r="76" spans="1:25" s="3" customFormat="1" ht="12.6">
      <c r="A76" s="83" t="s">
        <v>2734</v>
      </c>
      <c r="B76" s="212" t="s">
        <v>2488</v>
      </c>
      <c r="C76" s="212" t="s">
        <v>2488</v>
      </c>
      <c r="D76" s="212" t="s">
        <v>2488</v>
      </c>
      <c r="E76" s="212" t="s">
        <v>2488</v>
      </c>
      <c r="F76" s="212" t="s">
        <v>2488</v>
      </c>
      <c r="G76" s="212" t="s">
        <v>2488</v>
      </c>
      <c r="H76" s="213">
        <v>7729</v>
      </c>
      <c r="I76" s="184">
        <v>38</v>
      </c>
      <c r="J76" s="211">
        <v>0.5</v>
      </c>
      <c r="K76" s="184">
        <v>7729</v>
      </c>
      <c r="L76" s="184">
        <v>38</v>
      </c>
      <c r="M76" s="211">
        <v>0.5</v>
      </c>
      <c r="N76" s="21"/>
      <c r="O76" s="21"/>
      <c r="P76" s="21"/>
      <c r="Q76" s="21"/>
      <c r="R76" s="21"/>
      <c r="S76" s="21"/>
      <c r="T76" s="21"/>
      <c r="U76" s="21"/>
      <c r="V76" s="21"/>
      <c r="W76" s="21"/>
      <c r="X76" s="21"/>
      <c r="Y76" s="21"/>
    </row>
    <row r="77" spans="1:25" s="3" customFormat="1" ht="12.6">
      <c r="A77" s="83" t="s">
        <v>2796</v>
      </c>
      <c r="B77" s="212" t="s">
        <v>2488</v>
      </c>
      <c r="C77" s="212" t="s">
        <v>2488</v>
      </c>
      <c r="D77" s="212" t="s">
        <v>2488</v>
      </c>
      <c r="E77" s="212" t="s">
        <v>2488</v>
      </c>
      <c r="F77" s="212" t="s">
        <v>2488</v>
      </c>
      <c r="G77" s="212" t="s">
        <v>2488</v>
      </c>
      <c r="H77" s="213">
        <v>5721</v>
      </c>
      <c r="I77" s="184">
        <v>17</v>
      </c>
      <c r="J77" s="211">
        <v>0.3</v>
      </c>
      <c r="K77" s="184">
        <v>5721</v>
      </c>
      <c r="L77" s="184">
        <v>17</v>
      </c>
      <c r="M77" s="211">
        <v>0.3</v>
      </c>
      <c r="N77" s="21"/>
      <c r="O77" s="21"/>
      <c r="P77" s="21"/>
      <c r="Q77" s="21"/>
      <c r="R77" s="21"/>
      <c r="S77" s="21"/>
      <c r="T77" s="21"/>
      <c r="U77" s="21"/>
      <c r="V77" s="21"/>
      <c r="W77" s="21"/>
      <c r="X77" s="21"/>
      <c r="Y77" s="21"/>
    </row>
    <row r="78" spans="1:25" s="591" customFormat="1" ht="12.6">
      <c r="A78" s="83" t="s">
        <v>2791</v>
      </c>
      <c r="B78" s="212" t="s">
        <v>2488</v>
      </c>
      <c r="C78" s="212" t="s">
        <v>2488</v>
      </c>
      <c r="D78" s="212" t="s">
        <v>2488</v>
      </c>
      <c r="E78" s="212" t="s">
        <v>2488</v>
      </c>
      <c r="F78" s="212" t="s">
        <v>2488</v>
      </c>
      <c r="G78" s="212" t="s">
        <v>2488</v>
      </c>
      <c r="H78" s="213">
        <v>11364</v>
      </c>
      <c r="I78" s="184">
        <v>78</v>
      </c>
      <c r="J78" s="211">
        <v>0.7</v>
      </c>
      <c r="K78" s="184">
        <v>11364</v>
      </c>
      <c r="L78" s="184">
        <v>78</v>
      </c>
      <c r="M78" s="211">
        <v>0.7</v>
      </c>
      <c r="N78" s="21"/>
      <c r="O78" s="21"/>
      <c r="P78" s="21"/>
      <c r="Q78" s="21"/>
      <c r="R78" s="21"/>
      <c r="S78" s="21"/>
      <c r="T78" s="21"/>
      <c r="U78" s="21"/>
      <c r="V78" s="21"/>
      <c r="W78" s="21"/>
      <c r="X78" s="21"/>
      <c r="Y78" s="21"/>
    </row>
    <row r="79" spans="1:25" s="591" customFormat="1" ht="12.6">
      <c r="A79" s="83" t="s">
        <v>2846</v>
      </c>
      <c r="B79" s="212" t="s">
        <v>2488</v>
      </c>
      <c r="C79" s="212" t="s">
        <v>2488</v>
      </c>
      <c r="D79" s="212" t="s">
        <v>2488</v>
      </c>
      <c r="E79" s="212" t="s">
        <v>2488</v>
      </c>
      <c r="F79" s="212" t="s">
        <v>2488</v>
      </c>
      <c r="G79" s="212" t="s">
        <v>2488</v>
      </c>
      <c r="H79" s="213">
        <v>12643</v>
      </c>
      <c r="I79" s="184">
        <v>43</v>
      </c>
      <c r="J79" s="211">
        <v>0.3</v>
      </c>
      <c r="K79" s="184">
        <v>12643</v>
      </c>
      <c r="L79" s="184">
        <v>43</v>
      </c>
      <c r="M79" s="211">
        <v>0.3</v>
      </c>
      <c r="N79" s="21"/>
      <c r="O79" s="21"/>
      <c r="P79" s="21"/>
      <c r="Q79" s="21"/>
      <c r="R79" s="21"/>
      <c r="S79" s="21"/>
      <c r="T79" s="21"/>
      <c r="U79" s="21"/>
      <c r="V79" s="21"/>
      <c r="W79" s="21"/>
      <c r="X79" s="21"/>
      <c r="Y79" s="21"/>
    </row>
    <row r="80" spans="1:25" s="591" customFormat="1" ht="12.6">
      <c r="A80" s="83" t="s">
        <v>2847</v>
      </c>
      <c r="B80" s="212" t="s">
        <v>2488</v>
      </c>
      <c r="C80" s="212" t="s">
        <v>2488</v>
      </c>
      <c r="D80" s="212" t="s">
        <v>2488</v>
      </c>
      <c r="E80" s="212" t="s">
        <v>2488</v>
      </c>
      <c r="F80" s="212" t="s">
        <v>2488</v>
      </c>
      <c r="G80" s="212" t="s">
        <v>2488</v>
      </c>
      <c r="H80" s="213">
        <v>14084</v>
      </c>
      <c r="I80" s="184">
        <v>27</v>
      </c>
      <c r="J80" s="211">
        <v>0.2</v>
      </c>
      <c r="K80" s="184">
        <v>14084</v>
      </c>
      <c r="L80" s="184">
        <v>27</v>
      </c>
      <c r="M80" s="211">
        <v>0.2</v>
      </c>
      <c r="N80" s="21"/>
      <c r="O80" s="21"/>
      <c r="P80" s="21"/>
      <c r="Q80" s="21"/>
      <c r="R80" s="21"/>
      <c r="S80" s="21"/>
      <c r="T80" s="21"/>
      <c r="U80" s="21"/>
      <c r="V80" s="21"/>
      <c r="W80" s="21"/>
      <c r="X80" s="21"/>
      <c r="Y80" s="21"/>
    </row>
    <row r="81" spans="1:25" s="714" customFormat="1" ht="12.6">
      <c r="A81" s="83" t="s">
        <v>2931</v>
      </c>
      <c r="B81" s="212" t="s">
        <v>2488</v>
      </c>
      <c r="C81" s="212" t="s">
        <v>2488</v>
      </c>
      <c r="D81" s="212" t="s">
        <v>2488</v>
      </c>
      <c r="E81" s="212" t="s">
        <v>2488</v>
      </c>
      <c r="F81" s="212" t="s">
        <v>2488</v>
      </c>
      <c r="G81" s="212" t="s">
        <v>2488</v>
      </c>
      <c r="H81" s="213">
        <v>13873</v>
      </c>
      <c r="I81" s="184">
        <v>4</v>
      </c>
      <c r="J81" s="211">
        <v>0</v>
      </c>
      <c r="K81" s="184">
        <v>13873</v>
      </c>
      <c r="L81" s="184">
        <v>4</v>
      </c>
      <c r="M81" s="211">
        <v>0</v>
      </c>
      <c r="N81" s="21"/>
      <c r="O81" s="21"/>
      <c r="P81" s="21"/>
      <c r="Q81" s="21"/>
      <c r="R81" s="21"/>
      <c r="S81" s="21"/>
      <c r="T81" s="21"/>
      <c r="U81" s="21"/>
      <c r="V81" s="21"/>
      <c r="W81" s="21"/>
      <c r="X81" s="21"/>
      <c r="Y81" s="21"/>
    </row>
    <row r="82" spans="1:25" s="714" customFormat="1" ht="12.6">
      <c r="A82" s="83" t="s">
        <v>2932</v>
      </c>
      <c r="B82" s="212" t="s">
        <v>2488</v>
      </c>
      <c r="C82" s="212" t="s">
        <v>2488</v>
      </c>
      <c r="D82" s="212" t="s">
        <v>2488</v>
      </c>
      <c r="E82" s="212" t="s">
        <v>2488</v>
      </c>
      <c r="F82" s="212" t="s">
        <v>2488</v>
      </c>
      <c r="G82" s="212" t="s">
        <v>2488</v>
      </c>
      <c r="H82" s="213">
        <v>14908</v>
      </c>
      <c r="I82" s="184">
        <v>7</v>
      </c>
      <c r="J82" s="211">
        <v>0</v>
      </c>
      <c r="K82" s="184">
        <v>14908</v>
      </c>
      <c r="L82" s="184">
        <v>7</v>
      </c>
      <c r="M82" s="211">
        <v>0</v>
      </c>
      <c r="N82" s="21"/>
      <c r="O82" s="21"/>
      <c r="P82" s="21"/>
      <c r="Q82" s="21"/>
      <c r="R82" s="21"/>
      <c r="S82" s="21"/>
      <c r="T82" s="21"/>
      <c r="U82" s="21"/>
      <c r="V82" s="21"/>
      <c r="W82" s="21"/>
      <c r="X82" s="21"/>
      <c r="Y82" s="21"/>
    </row>
    <row r="83" spans="1:25" s="714" customFormat="1" ht="12.6">
      <c r="A83" s="83" t="s">
        <v>2933</v>
      </c>
      <c r="B83" s="212" t="s">
        <v>2488</v>
      </c>
      <c r="C83" s="212" t="s">
        <v>2488</v>
      </c>
      <c r="D83" s="212" t="s">
        <v>2488</v>
      </c>
      <c r="E83" s="212" t="s">
        <v>2488</v>
      </c>
      <c r="F83" s="212" t="s">
        <v>2488</v>
      </c>
      <c r="G83" s="212" t="s">
        <v>2488</v>
      </c>
      <c r="H83" s="213">
        <v>16149</v>
      </c>
      <c r="I83" s="184">
        <v>16</v>
      </c>
      <c r="J83" s="211">
        <v>0.1</v>
      </c>
      <c r="K83" s="184">
        <v>16149</v>
      </c>
      <c r="L83" s="184">
        <v>16</v>
      </c>
      <c r="M83" s="211">
        <v>0.1</v>
      </c>
      <c r="N83" s="21"/>
      <c r="O83" s="21"/>
      <c r="P83" s="21"/>
      <c r="Q83" s="21"/>
      <c r="R83" s="21"/>
      <c r="S83" s="21"/>
      <c r="T83" s="21"/>
      <c r="U83" s="21"/>
      <c r="V83" s="21"/>
      <c r="W83" s="21"/>
      <c r="X83" s="21"/>
      <c r="Y83" s="21"/>
    </row>
    <row r="84" spans="1:25" s="634" customFormat="1" ht="12.6">
      <c r="A84" s="83" t="s">
        <v>2950</v>
      </c>
      <c r="B84" s="212" t="s">
        <v>2488</v>
      </c>
      <c r="C84" s="212" t="s">
        <v>2488</v>
      </c>
      <c r="D84" s="212" t="s">
        <v>2488</v>
      </c>
      <c r="E84" s="212" t="s">
        <v>2488</v>
      </c>
      <c r="F84" s="212" t="s">
        <v>2488</v>
      </c>
      <c r="G84" s="212" t="s">
        <v>2488</v>
      </c>
      <c r="H84" s="213">
        <v>18495</v>
      </c>
      <c r="I84" s="184">
        <v>56</v>
      </c>
      <c r="J84" s="211">
        <v>0.3</v>
      </c>
      <c r="K84" s="184">
        <v>18495</v>
      </c>
      <c r="L84" s="184">
        <v>56</v>
      </c>
      <c r="M84" s="211">
        <v>0.3</v>
      </c>
      <c r="N84" s="21"/>
      <c r="O84" s="21"/>
      <c r="P84" s="21"/>
      <c r="Q84" s="21"/>
      <c r="R84" s="21"/>
      <c r="S84" s="21"/>
      <c r="T84" s="21"/>
      <c r="U84" s="21"/>
      <c r="V84" s="21"/>
      <c r="W84" s="21"/>
      <c r="X84" s="21"/>
      <c r="Y84" s="21"/>
    </row>
    <row r="85" spans="1:25" s="634" customFormat="1" ht="12.6">
      <c r="A85" s="83" t="s">
        <v>2951</v>
      </c>
      <c r="B85" s="212" t="s">
        <v>2488</v>
      </c>
      <c r="C85" s="212" t="s">
        <v>2488</v>
      </c>
      <c r="D85" s="212" t="s">
        <v>2488</v>
      </c>
      <c r="E85" s="212" t="s">
        <v>2488</v>
      </c>
      <c r="F85" s="212" t="s">
        <v>2488</v>
      </c>
      <c r="G85" s="212" t="s">
        <v>2488</v>
      </c>
      <c r="H85" s="213">
        <v>18852</v>
      </c>
      <c r="I85" s="184">
        <v>49</v>
      </c>
      <c r="J85" s="211">
        <v>0.3</v>
      </c>
      <c r="K85" s="184">
        <v>18852</v>
      </c>
      <c r="L85" s="184">
        <v>49</v>
      </c>
      <c r="M85" s="211">
        <v>0.3</v>
      </c>
      <c r="N85" s="21"/>
      <c r="O85" s="21"/>
      <c r="P85" s="21"/>
      <c r="Q85" s="21"/>
      <c r="R85" s="21"/>
      <c r="S85" s="21"/>
      <c r="T85" s="21"/>
      <c r="U85" s="21"/>
      <c r="V85" s="21"/>
      <c r="W85" s="21"/>
      <c r="X85" s="21"/>
      <c r="Y85" s="21"/>
    </row>
    <row r="86" spans="1:25" s="634" customFormat="1" ht="12.6">
      <c r="A86" s="83" t="s">
        <v>2952</v>
      </c>
      <c r="B86" s="212" t="s">
        <v>2488</v>
      </c>
      <c r="C86" s="212" t="s">
        <v>2488</v>
      </c>
      <c r="D86" s="212" t="s">
        <v>2488</v>
      </c>
      <c r="E86" s="212" t="s">
        <v>2488</v>
      </c>
      <c r="F86" s="212" t="s">
        <v>2488</v>
      </c>
      <c r="G86" s="212" t="s">
        <v>2488</v>
      </c>
      <c r="H86" s="213">
        <v>21486</v>
      </c>
      <c r="I86" s="184">
        <v>95</v>
      </c>
      <c r="J86" s="211">
        <v>0.4</v>
      </c>
      <c r="K86" s="184">
        <v>21486</v>
      </c>
      <c r="L86" s="184">
        <v>95</v>
      </c>
      <c r="M86" s="211">
        <v>0.4</v>
      </c>
      <c r="N86" s="21"/>
      <c r="O86" s="21"/>
      <c r="P86" s="21"/>
      <c r="Q86" s="21"/>
      <c r="R86" s="21"/>
      <c r="S86" s="21"/>
      <c r="T86" s="21"/>
      <c r="U86" s="21"/>
      <c r="V86" s="21"/>
      <c r="W86" s="21"/>
      <c r="X86" s="21"/>
      <c r="Y86" s="21"/>
    </row>
    <row r="87" spans="1:25" s="823" customFormat="1" ht="12.6">
      <c r="A87" s="83" t="s">
        <v>3007</v>
      </c>
      <c r="B87" s="212" t="s">
        <v>2488</v>
      </c>
      <c r="C87" s="212" t="s">
        <v>2488</v>
      </c>
      <c r="D87" s="212" t="s">
        <v>2488</v>
      </c>
      <c r="E87" s="212" t="s">
        <v>2488</v>
      </c>
      <c r="F87" s="212" t="s">
        <v>2488</v>
      </c>
      <c r="G87" s="212" t="s">
        <v>2488</v>
      </c>
      <c r="H87" s="213">
        <v>25922</v>
      </c>
      <c r="I87" s="184">
        <v>100</v>
      </c>
      <c r="J87" s="211">
        <v>0.4</v>
      </c>
      <c r="K87" s="184">
        <v>25922</v>
      </c>
      <c r="L87" s="184">
        <v>100</v>
      </c>
      <c r="M87" s="211">
        <v>0.4</v>
      </c>
      <c r="N87" s="21"/>
      <c r="O87" s="21"/>
      <c r="P87" s="21"/>
      <c r="Q87" s="21"/>
      <c r="R87" s="21"/>
      <c r="S87" s="21"/>
      <c r="T87" s="21"/>
      <c r="U87" s="21"/>
      <c r="V87" s="21"/>
      <c r="W87" s="21"/>
      <c r="X87" s="21"/>
      <c r="Y87" s="21"/>
    </row>
    <row r="88" spans="1:25" s="823" customFormat="1" ht="12.6">
      <c r="A88" s="83" t="s">
        <v>3008</v>
      </c>
      <c r="B88" s="212" t="s">
        <v>2488</v>
      </c>
      <c r="C88" s="212" t="s">
        <v>2488</v>
      </c>
      <c r="D88" s="212" t="s">
        <v>2488</v>
      </c>
      <c r="E88" s="212" t="s">
        <v>2488</v>
      </c>
      <c r="F88" s="212" t="s">
        <v>2488</v>
      </c>
      <c r="G88" s="212" t="s">
        <v>2488</v>
      </c>
      <c r="H88" s="213">
        <v>25837</v>
      </c>
      <c r="I88" s="184">
        <v>71</v>
      </c>
      <c r="J88" s="211">
        <v>0.3</v>
      </c>
      <c r="K88" s="184">
        <v>25837</v>
      </c>
      <c r="L88" s="184">
        <v>71</v>
      </c>
      <c r="M88" s="211">
        <v>0.3</v>
      </c>
      <c r="N88" s="21"/>
      <c r="O88" s="21"/>
      <c r="P88" s="21"/>
      <c r="Q88" s="21"/>
      <c r="R88" s="21"/>
      <c r="S88" s="21"/>
      <c r="T88" s="21"/>
      <c r="U88" s="21"/>
      <c r="V88" s="21"/>
      <c r="W88" s="21"/>
      <c r="X88" s="21"/>
      <c r="Y88" s="21"/>
    </row>
    <row r="89" spans="1:25" s="823" customFormat="1" ht="12.6">
      <c r="A89" s="83" t="s">
        <v>3027</v>
      </c>
      <c r="B89" s="212" t="s">
        <v>2488</v>
      </c>
      <c r="C89" s="212" t="s">
        <v>2488</v>
      </c>
      <c r="D89" s="212" t="s">
        <v>2488</v>
      </c>
      <c r="E89" s="212" t="s">
        <v>2488</v>
      </c>
      <c r="F89" s="212" t="s">
        <v>2488</v>
      </c>
      <c r="G89" s="212" t="s">
        <v>2488</v>
      </c>
      <c r="H89" s="213">
        <v>28198</v>
      </c>
      <c r="I89" s="184">
        <v>247</v>
      </c>
      <c r="J89" s="211">
        <v>0.9</v>
      </c>
      <c r="K89" s="184">
        <v>28198</v>
      </c>
      <c r="L89" s="184">
        <v>247</v>
      </c>
      <c r="M89" s="211">
        <v>0.9</v>
      </c>
      <c r="N89" s="21"/>
      <c r="O89" s="21"/>
      <c r="P89" s="21"/>
      <c r="Q89" s="21"/>
      <c r="R89" s="21"/>
      <c r="S89" s="21"/>
      <c r="T89" s="21"/>
      <c r="U89" s="21"/>
      <c r="V89" s="21"/>
      <c r="W89" s="21"/>
      <c r="X89" s="21"/>
      <c r="Y89" s="21"/>
    </row>
    <row r="90" spans="1:25" ht="27.4" customHeight="1" thickBot="1">
      <c r="A90" s="395" t="s">
        <v>52</v>
      </c>
      <c r="B90" s="396">
        <v>1083094</v>
      </c>
      <c r="C90" s="396">
        <v>87893</v>
      </c>
      <c r="D90" s="397">
        <v>8.1</v>
      </c>
      <c r="E90" s="396">
        <v>482755</v>
      </c>
      <c r="F90" s="396">
        <v>47466</v>
      </c>
      <c r="G90" s="397">
        <v>9.8000000000000007</v>
      </c>
      <c r="H90" s="396">
        <v>1109059</v>
      </c>
      <c r="I90" s="396">
        <v>78765</v>
      </c>
      <c r="J90" s="727">
        <v>7.1</v>
      </c>
      <c r="K90" s="624">
        <v>2674908</v>
      </c>
      <c r="L90" s="624">
        <v>214124</v>
      </c>
      <c r="M90" s="727">
        <v>8</v>
      </c>
      <c r="N90" s="21"/>
      <c r="O90" s="21"/>
      <c r="P90" s="21"/>
      <c r="Q90" s="21"/>
      <c r="R90" s="21"/>
      <c r="S90" s="21"/>
      <c r="T90" s="21"/>
      <c r="U90" s="21"/>
      <c r="V90" s="21"/>
      <c r="W90" s="21"/>
      <c r="X90" s="21"/>
      <c r="Y90" s="21"/>
    </row>
    <row r="91" spans="1:25" ht="12.9" thickTop="1">
      <c r="A91" s="962" t="s">
        <v>2133</v>
      </c>
      <c r="B91" s="962"/>
      <c r="C91" s="962"/>
      <c r="D91" s="962"/>
      <c r="E91" s="962"/>
      <c r="F91" s="962"/>
      <c r="G91" s="962"/>
      <c r="H91" s="962"/>
      <c r="I91" s="962"/>
      <c r="J91" s="962"/>
      <c r="K91" s="962"/>
      <c r="L91" s="962"/>
      <c r="M91" s="962"/>
      <c r="N91" s="21"/>
      <c r="O91" s="21"/>
      <c r="P91" s="21"/>
      <c r="Q91" s="21"/>
      <c r="R91" s="21"/>
      <c r="S91" s="21"/>
      <c r="T91" s="21"/>
      <c r="U91" s="21"/>
      <c r="V91" s="21"/>
      <c r="W91" s="21"/>
      <c r="X91" s="21"/>
      <c r="Y91" s="21"/>
    </row>
    <row r="92" spans="1:25" ht="14.1">
      <c r="A92" s="862" t="s">
        <v>3092</v>
      </c>
      <c r="B92" s="855"/>
      <c r="C92" s="855"/>
      <c r="D92" s="855"/>
      <c r="E92" s="855"/>
      <c r="F92" s="855"/>
      <c r="G92" s="855"/>
      <c r="H92" s="855"/>
      <c r="I92" s="855"/>
      <c r="J92" s="855"/>
      <c r="K92" s="855"/>
      <c r="L92" s="855"/>
      <c r="M92" s="855"/>
      <c r="N92" s="21"/>
      <c r="O92" s="21"/>
      <c r="P92" s="21"/>
      <c r="Q92" s="21"/>
      <c r="R92" s="21"/>
      <c r="S92" s="21"/>
      <c r="T92" s="21"/>
      <c r="U92" s="21"/>
      <c r="V92" s="21"/>
      <c r="W92" s="21"/>
      <c r="X92" s="21"/>
      <c r="Y92" s="21"/>
    </row>
    <row r="93" spans="1:25" ht="12.6">
      <c r="A93" s="60" t="s">
        <v>2489</v>
      </c>
      <c r="B93" s="1"/>
      <c r="C93" s="1"/>
      <c r="D93" s="1"/>
      <c r="E93" s="1"/>
      <c r="F93" s="1"/>
      <c r="N93" s="21"/>
      <c r="O93" s="21"/>
      <c r="P93" s="21"/>
      <c r="Q93" s="21"/>
      <c r="R93" s="21"/>
      <c r="S93" s="21"/>
      <c r="T93" s="21"/>
      <c r="U93" s="21"/>
      <c r="V93" s="21"/>
      <c r="W93" s="21"/>
      <c r="X93" s="21"/>
      <c r="Y93" s="21"/>
    </row>
    <row r="94" spans="1:25">
      <c r="T94" s="3"/>
      <c r="V94" s="3"/>
    </row>
    <row r="95" spans="1:25">
      <c r="A95" s="286" t="s">
        <v>1</v>
      </c>
      <c r="B95" s="287" t="str">
        <f>Contents!C39</f>
        <v>27 Feb 2020</v>
      </c>
      <c r="C95" s="258"/>
      <c r="D95" s="113"/>
      <c r="E95" s="113"/>
      <c r="F95" s="113"/>
      <c r="G95" s="113"/>
      <c r="H95" s="113"/>
      <c r="I95" s="113"/>
      <c r="J95" s="113"/>
      <c r="K95" s="113"/>
      <c r="L95" s="113"/>
      <c r="M95" s="113"/>
    </row>
    <row r="96" spans="1:25">
      <c r="A96" s="286" t="s">
        <v>2665</v>
      </c>
      <c r="B96" s="287" t="str">
        <f>Contents!D39</f>
        <v>28 May 2020</v>
      </c>
    </row>
  </sheetData>
  <mergeCells count="8">
    <mergeCell ref="A91:M91"/>
    <mergeCell ref="A92:M92"/>
    <mergeCell ref="B3:J3"/>
    <mergeCell ref="A4:A5"/>
    <mergeCell ref="B4:D4"/>
    <mergeCell ref="E4:G4"/>
    <mergeCell ref="H4:J4"/>
    <mergeCell ref="K4:M4"/>
  </mergeCells>
  <phoneticPr fontId="199" type="noConversion"/>
  <pageMargins left="0.7" right="0.7" top="0.75" bottom="0.75" header="0.3" footer="0.3"/>
  <pageSetup paperSize="9" scale="52" orientation="portrait" verticalDpi="4"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0"/>
  <sheetViews>
    <sheetView zoomScaleNormal="100" workbookViewId="0">
      <pane xSplit="1" ySplit="4" topLeftCell="B5" activePane="bottomRight" state="frozen"/>
      <selection pane="topRight" activeCell="B1" sqref="B1"/>
      <selection pane="bottomLeft" activeCell="A5" sqref="A5"/>
      <selection pane="bottomRight" activeCell="A2" sqref="A2"/>
    </sheetView>
  </sheetViews>
  <sheetFormatPr defaultColWidth="9" defaultRowHeight="12.3"/>
  <cols>
    <col min="1" max="1" width="12" style="193" customWidth="1"/>
    <col min="2" max="7" width="27.71875" style="193" customWidth="1"/>
    <col min="8" max="8" width="30" style="193" customWidth="1"/>
    <col min="9" max="9" width="27.71875" style="193" customWidth="1"/>
    <col min="10" max="10" width="26.27734375" style="193" customWidth="1"/>
    <col min="11" max="16384" width="9" style="193"/>
  </cols>
  <sheetData>
    <row r="1" spans="1:10" ht="14.1">
      <c r="A1" s="27" t="s">
        <v>2783</v>
      </c>
    </row>
    <row r="2" spans="1:10" ht="12.6" thickBot="1">
      <c r="A2" s="194"/>
      <c r="B2" s="194"/>
      <c r="C2" s="194"/>
      <c r="D2" s="194"/>
      <c r="E2" s="194"/>
      <c r="F2" s="194"/>
      <c r="G2" s="194"/>
      <c r="H2" s="194"/>
      <c r="I2" s="194"/>
      <c r="J2" s="194"/>
    </row>
    <row r="3" spans="1:10" ht="29.25" customHeight="1" thickTop="1">
      <c r="A3" s="61" t="s">
        <v>2143</v>
      </c>
      <c r="B3" s="25" t="s">
        <v>2328</v>
      </c>
      <c r="C3" s="25" t="s">
        <v>2144</v>
      </c>
      <c r="D3" s="25" t="s">
        <v>2145</v>
      </c>
      <c r="E3" s="25" t="s">
        <v>2146</v>
      </c>
      <c r="F3" s="25" t="s">
        <v>2325</v>
      </c>
      <c r="G3" s="25" t="s">
        <v>2327</v>
      </c>
      <c r="H3" s="25" t="s">
        <v>2331</v>
      </c>
      <c r="I3" s="25" t="s">
        <v>2147</v>
      </c>
      <c r="J3" s="25" t="s">
        <v>2512</v>
      </c>
    </row>
    <row r="4" spans="1:10">
      <c r="A4" s="62"/>
      <c r="B4" s="22" t="s">
        <v>2148</v>
      </c>
      <c r="C4" s="22" t="s">
        <v>2148</v>
      </c>
      <c r="D4" s="22" t="s">
        <v>2148</v>
      </c>
      <c r="E4" s="22" t="s">
        <v>2148</v>
      </c>
      <c r="F4" s="22" t="s">
        <v>2148</v>
      </c>
      <c r="G4" s="22" t="s">
        <v>2148</v>
      </c>
      <c r="H4" s="23" t="s">
        <v>2148</v>
      </c>
      <c r="I4" s="22" t="s">
        <v>2149</v>
      </c>
      <c r="J4" s="22" t="s">
        <v>2149</v>
      </c>
    </row>
    <row r="5" spans="1:10">
      <c r="A5" s="195" t="s">
        <v>2150</v>
      </c>
      <c r="B5" s="32" t="s">
        <v>2151</v>
      </c>
      <c r="C5" s="63" t="s">
        <v>2152</v>
      </c>
      <c r="D5" s="33" t="s">
        <v>131</v>
      </c>
      <c r="E5" s="33" t="s">
        <v>131</v>
      </c>
      <c r="F5" s="33" t="s">
        <v>131</v>
      </c>
      <c r="G5" s="33" t="s">
        <v>131</v>
      </c>
      <c r="H5" s="33" t="s">
        <v>131</v>
      </c>
      <c r="I5" s="32" t="s">
        <v>2153</v>
      </c>
      <c r="J5" s="35" t="s">
        <v>131</v>
      </c>
    </row>
    <row r="6" spans="1:10">
      <c r="A6" s="196" t="s">
        <v>2154</v>
      </c>
      <c r="B6" s="64" t="s">
        <v>2155</v>
      </c>
      <c r="C6" s="34" t="s">
        <v>2152</v>
      </c>
      <c r="D6" s="35" t="s">
        <v>131</v>
      </c>
      <c r="E6" s="35" t="s">
        <v>131</v>
      </c>
      <c r="F6" s="35" t="s">
        <v>131</v>
      </c>
      <c r="G6" s="35" t="s">
        <v>131</v>
      </c>
      <c r="H6" s="35" t="s">
        <v>131</v>
      </c>
      <c r="I6" s="34" t="s">
        <v>2156</v>
      </c>
      <c r="J6" s="35" t="s">
        <v>131</v>
      </c>
    </row>
    <row r="7" spans="1:10">
      <c r="A7" s="196" t="s">
        <v>2157</v>
      </c>
      <c r="B7" s="64" t="s">
        <v>2158</v>
      </c>
      <c r="C7" s="64" t="s">
        <v>2159</v>
      </c>
      <c r="D7" s="35" t="s">
        <v>131</v>
      </c>
      <c r="E7" s="35" t="s">
        <v>131</v>
      </c>
      <c r="F7" s="35" t="s">
        <v>131</v>
      </c>
      <c r="G7" s="35" t="s">
        <v>131</v>
      </c>
      <c r="H7" s="35" t="s">
        <v>131</v>
      </c>
      <c r="I7" s="34" t="s">
        <v>2160</v>
      </c>
      <c r="J7" s="35" t="s">
        <v>131</v>
      </c>
    </row>
    <row r="8" spans="1:10">
      <c r="A8" s="61" t="s">
        <v>2161</v>
      </c>
      <c r="B8" s="65" t="s">
        <v>2158</v>
      </c>
      <c r="C8" s="4" t="s">
        <v>2162</v>
      </c>
      <c r="D8" s="35" t="s">
        <v>131</v>
      </c>
      <c r="E8" s="35" t="s">
        <v>131</v>
      </c>
      <c r="F8" s="35" t="s">
        <v>131</v>
      </c>
      <c r="G8" s="35" t="s">
        <v>131</v>
      </c>
      <c r="H8" s="35" t="s">
        <v>131</v>
      </c>
      <c r="I8" s="4" t="s">
        <v>2163</v>
      </c>
      <c r="J8" s="35" t="s">
        <v>131</v>
      </c>
    </row>
    <row r="9" spans="1:10">
      <c r="A9" s="196" t="s">
        <v>2164</v>
      </c>
      <c r="B9" s="36" t="s">
        <v>2165</v>
      </c>
      <c r="C9" s="34" t="s">
        <v>2152</v>
      </c>
      <c r="D9" s="35" t="s">
        <v>131</v>
      </c>
      <c r="E9" s="35" t="s">
        <v>131</v>
      </c>
      <c r="F9" s="35" t="s">
        <v>131</v>
      </c>
      <c r="G9" s="35" t="s">
        <v>131</v>
      </c>
      <c r="H9" s="35" t="s">
        <v>131</v>
      </c>
      <c r="I9" s="34" t="s">
        <v>2166</v>
      </c>
      <c r="J9" s="35" t="s">
        <v>131</v>
      </c>
    </row>
    <row r="10" spans="1:10">
      <c r="A10" s="196" t="s">
        <v>2167</v>
      </c>
      <c r="B10" s="64" t="s">
        <v>2168</v>
      </c>
      <c r="C10" s="34" t="s">
        <v>2152</v>
      </c>
      <c r="D10" s="35" t="s">
        <v>131</v>
      </c>
      <c r="E10" s="35" t="s">
        <v>131</v>
      </c>
      <c r="F10" s="35" t="s">
        <v>131</v>
      </c>
      <c r="G10" s="35" t="s">
        <v>131</v>
      </c>
      <c r="H10" s="35" t="s">
        <v>131</v>
      </c>
      <c r="I10" s="34" t="s">
        <v>2160</v>
      </c>
      <c r="J10" s="35" t="s">
        <v>131</v>
      </c>
    </row>
    <row r="11" spans="1:10">
      <c r="A11" s="196" t="s">
        <v>2169</v>
      </c>
      <c r="B11" s="34" t="s">
        <v>2170</v>
      </c>
      <c r="C11" s="34" t="s">
        <v>2171</v>
      </c>
      <c r="D11" s="35" t="s">
        <v>131</v>
      </c>
      <c r="E11" s="35" t="s">
        <v>131</v>
      </c>
      <c r="F11" s="35" t="s">
        <v>131</v>
      </c>
      <c r="G11" s="35" t="s">
        <v>131</v>
      </c>
      <c r="H11" s="35" t="s">
        <v>131</v>
      </c>
      <c r="I11" s="34" t="s">
        <v>2163</v>
      </c>
      <c r="J11" s="35" t="s">
        <v>131</v>
      </c>
    </row>
    <row r="12" spans="1:10">
      <c r="A12" s="61" t="s">
        <v>2172</v>
      </c>
      <c r="B12" s="4" t="s">
        <v>2173</v>
      </c>
      <c r="C12" s="4" t="s">
        <v>2174</v>
      </c>
      <c r="D12" s="35" t="s">
        <v>131</v>
      </c>
      <c r="E12" s="35" t="s">
        <v>131</v>
      </c>
      <c r="F12" s="35" t="s">
        <v>131</v>
      </c>
      <c r="G12" s="35" t="s">
        <v>131</v>
      </c>
      <c r="H12" s="35" t="s">
        <v>131</v>
      </c>
      <c r="I12" s="4" t="s">
        <v>2152</v>
      </c>
      <c r="J12" s="35" t="s">
        <v>131</v>
      </c>
    </row>
    <row r="13" spans="1:10">
      <c r="A13" s="196" t="s">
        <v>2175</v>
      </c>
      <c r="B13" s="34" t="s">
        <v>2176</v>
      </c>
      <c r="C13" s="34" t="s">
        <v>2177</v>
      </c>
      <c r="D13" s="35" t="s">
        <v>131</v>
      </c>
      <c r="E13" s="35" t="s">
        <v>131</v>
      </c>
      <c r="F13" s="35" t="s">
        <v>131</v>
      </c>
      <c r="G13" s="35" t="s">
        <v>131</v>
      </c>
      <c r="H13" s="35" t="s">
        <v>131</v>
      </c>
      <c r="I13" s="34" t="s">
        <v>2178</v>
      </c>
      <c r="J13" s="35" t="s">
        <v>131</v>
      </c>
    </row>
    <row r="14" spans="1:10">
      <c r="A14" s="196" t="s">
        <v>2179</v>
      </c>
      <c r="B14" s="64" t="s">
        <v>2180</v>
      </c>
      <c r="C14" s="34" t="s">
        <v>2177</v>
      </c>
      <c r="D14" s="35" t="s">
        <v>131</v>
      </c>
      <c r="E14" s="35" t="s">
        <v>131</v>
      </c>
      <c r="F14" s="35" t="s">
        <v>131</v>
      </c>
      <c r="G14" s="35" t="s">
        <v>131</v>
      </c>
      <c r="H14" s="35" t="s">
        <v>131</v>
      </c>
      <c r="I14" s="34" t="s">
        <v>2181</v>
      </c>
      <c r="J14" s="35" t="s">
        <v>131</v>
      </c>
    </row>
    <row r="15" spans="1:10">
      <c r="A15" s="196" t="s">
        <v>2182</v>
      </c>
      <c r="B15" s="34" t="s">
        <v>2183</v>
      </c>
      <c r="C15" s="36" t="s">
        <v>2184</v>
      </c>
      <c r="D15" s="35" t="s">
        <v>131</v>
      </c>
      <c r="E15" s="35" t="s">
        <v>131</v>
      </c>
      <c r="F15" s="35" t="s">
        <v>131</v>
      </c>
      <c r="G15" s="35" t="s">
        <v>131</v>
      </c>
      <c r="H15" s="35" t="s">
        <v>131</v>
      </c>
      <c r="I15" s="34" t="s">
        <v>2185</v>
      </c>
      <c r="J15" s="35" t="s">
        <v>131</v>
      </c>
    </row>
    <row r="16" spans="1:10">
      <c r="A16" s="61" t="s">
        <v>2186</v>
      </c>
      <c r="B16" s="4" t="s">
        <v>2187</v>
      </c>
      <c r="C16" s="64" t="s">
        <v>2188</v>
      </c>
      <c r="D16" s="35" t="s">
        <v>131</v>
      </c>
      <c r="E16" s="35" t="s">
        <v>131</v>
      </c>
      <c r="F16" s="35" t="s">
        <v>131</v>
      </c>
      <c r="G16" s="35" t="s">
        <v>131</v>
      </c>
      <c r="H16" s="35" t="s">
        <v>131</v>
      </c>
      <c r="I16" s="4" t="s">
        <v>2189</v>
      </c>
      <c r="J16" s="35" t="s">
        <v>131</v>
      </c>
    </row>
    <row r="17" spans="1:10">
      <c r="A17" s="196" t="s">
        <v>2190</v>
      </c>
      <c r="B17" s="36" t="s">
        <v>2191</v>
      </c>
      <c r="C17" s="35" t="s">
        <v>2192</v>
      </c>
      <c r="D17" s="35" t="s">
        <v>131</v>
      </c>
      <c r="E17" s="35" t="s">
        <v>131</v>
      </c>
      <c r="F17" s="35" t="s">
        <v>131</v>
      </c>
      <c r="G17" s="35" t="s">
        <v>131</v>
      </c>
      <c r="H17" s="35" t="s">
        <v>131</v>
      </c>
      <c r="I17" s="34" t="s">
        <v>2193</v>
      </c>
      <c r="J17" s="35" t="s">
        <v>131</v>
      </c>
    </row>
    <row r="18" spans="1:10">
      <c r="A18" s="196" t="s">
        <v>2194</v>
      </c>
      <c r="B18" s="34" t="s">
        <v>2152</v>
      </c>
      <c r="C18" s="34" t="s">
        <v>2195</v>
      </c>
      <c r="D18" s="35" t="s">
        <v>131</v>
      </c>
      <c r="E18" s="35" t="s">
        <v>131</v>
      </c>
      <c r="F18" s="35" t="s">
        <v>131</v>
      </c>
      <c r="G18" s="35" t="s">
        <v>131</v>
      </c>
      <c r="H18" s="35" t="s">
        <v>131</v>
      </c>
      <c r="I18" s="34" t="s">
        <v>2196</v>
      </c>
      <c r="J18" s="35" t="s">
        <v>131</v>
      </c>
    </row>
    <row r="19" spans="1:10">
      <c r="A19" s="196" t="s">
        <v>2197</v>
      </c>
      <c r="B19" s="64" t="s">
        <v>2198</v>
      </c>
      <c r="C19" s="34" t="s">
        <v>2199</v>
      </c>
      <c r="D19" s="35" t="s">
        <v>131</v>
      </c>
      <c r="E19" s="35" t="s">
        <v>131</v>
      </c>
      <c r="F19" s="35" t="s">
        <v>131</v>
      </c>
      <c r="G19" s="35" t="s">
        <v>131</v>
      </c>
      <c r="H19" s="35" t="s">
        <v>131</v>
      </c>
      <c r="I19" s="34" t="s">
        <v>2200</v>
      </c>
      <c r="J19" s="35" t="s">
        <v>131</v>
      </c>
    </row>
    <row r="20" spans="1:10">
      <c r="A20" s="196" t="s">
        <v>2201</v>
      </c>
      <c r="B20" s="36" t="s">
        <v>2202</v>
      </c>
      <c r="C20" s="66">
        <v>50</v>
      </c>
      <c r="D20" s="35" t="s">
        <v>131</v>
      </c>
      <c r="E20" s="35" t="s">
        <v>131</v>
      </c>
      <c r="F20" s="35" t="s">
        <v>131</v>
      </c>
      <c r="G20" s="35" t="s">
        <v>131</v>
      </c>
      <c r="H20" s="35" t="s">
        <v>131</v>
      </c>
      <c r="I20" s="34" t="s">
        <v>2200</v>
      </c>
      <c r="J20" s="35" t="s">
        <v>131</v>
      </c>
    </row>
    <row r="21" spans="1:10">
      <c r="A21" s="196" t="s">
        <v>2203</v>
      </c>
      <c r="B21" s="37">
        <v>95</v>
      </c>
      <c r="C21" s="4" t="s">
        <v>2152</v>
      </c>
      <c r="D21" s="35" t="s">
        <v>131</v>
      </c>
      <c r="E21" s="35" t="s">
        <v>131</v>
      </c>
      <c r="F21" s="35" t="s">
        <v>131</v>
      </c>
      <c r="G21" s="35" t="s">
        <v>131</v>
      </c>
      <c r="H21" s="35" t="s">
        <v>131</v>
      </c>
      <c r="I21" s="4" t="s">
        <v>2152</v>
      </c>
      <c r="J21" s="35" t="s">
        <v>131</v>
      </c>
    </row>
    <row r="22" spans="1:10">
      <c r="A22" s="196" t="s">
        <v>2204</v>
      </c>
      <c r="B22" s="36" t="s">
        <v>2205</v>
      </c>
      <c r="C22" s="35" t="s">
        <v>2206</v>
      </c>
      <c r="D22" s="35" t="s">
        <v>131</v>
      </c>
      <c r="E22" s="35" t="s">
        <v>131</v>
      </c>
      <c r="F22" s="35" t="s">
        <v>131</v>
      </c>
      <c r="G22" s="35" t="s">
        <v>131</v>
      </c>
      <c r="H22" s="35" t="s">
        <v>131</v>
      </c>
      <c r="I22" s="38">
        <v>0.13</v>
      </c>
      <c r="J22" s="35" t="s">
        <v>131</v>
      </c>
    </row>
    <row r="23" spans="1:10">
      <c r="A23" s="196" t="s">
        <v>2207</v>
      </c>
      <c r="B23" s="36" t="s">
        <v>2208</v>
      </c>
      <c r="C23" s="35" t="s">
        <v>2209</v>
      </c>
      <c r="D23" s="35" t="s">
        <v>131</v>
      </c>
      <c r="E23" s="35" t="s">
        <v>131</v>
      </c>
      <c r="F23" s="35" t="s">
        <v>131</v>
      </c>
      <c r="G23" s="35" t="s">
        <v>131</v>
      </c>
      <c r="H23" s="35" t="s">
        <v>131</v>
      </c>
      <c r="I23" s="34" t="s">
        <v>2210</v>
      </c>
      <c r="J23" s="35" t="s">
        <v>131</v>
      </c>
    </row>
    <row r="24" spans="1:10">
      <c r="A24" s="196" t="s">
        <v>2211</v>
      </c>
      <c r="B24" s="36" t="s">
        <v>2212</v>
      </c>
      <c r="C24" s="35" t="s">
        <v>2213</v>
      </c>
      <c r="D24" s="35" t="s">
        <v>131</v>
      </c>
      <c r="E24" s="35" t="s">
        <v>131</v>
      </c>
      <c r="F24" s="35" t="s">
        <v>131</v>
      </c>
      <c r="G24" s="35" t="s">
        <v>131</v>
      </c>
      <c r="H24" s="35" t="s">
        <v>131</v>
      </c>
      <c r="I24" s="34" t="s">
        <v>2210</v>
      </c>
      <c r="J24" s="35" t="s">
        <v>131</v>
      </c>
    </row>
    <row r="25" spans="1:10">
      <c r="A25" s="196" t="s">
        <v>2214</v>
      </c>
      <c r="B25" s="197" t="s">
        <v>2215</v>
      </c>
      <c r="C25" s="198" t="s">
        <v>2152</v>
      </c>
      <c r="D25" s="35" t="s">
        <v>131</v>
      </c>
      <c r="E25" s="35" t="s">
        <v>131</v>
      </c>
      <c r="F25" s="35" t="s">
        <v>131</v>
      </c>
      <c r="G25" s="35" t="s">
        <v>131</v>
      </c>
      <c r="H25" s="35" t="s">
        <v>131</v>
      </c>
      <c r="I25" s="198" t="s">
        <v>2152</v>
      </c>
      <c r="J25" s="35" t="s">
        <v>131</v>
      </c>
    </row>
    <row r="26" spans="1:10">
      <c r="A26" s="196" t="s">
        <v>2216</v>
      </c>
      <c r="B26" s="36" t="s">
        <v>2217</v>
      </c>
      <c r="C26" s="35" t="s">
        <v>2218</v>
      </c>
      <c r="D26" s="35" t="s">
        <v>131</v>
      </c>
      <c r="E26" s="35" t="s">
        <v>131</v>
      </c>
      <c r="F26" s="35" t="s">
        <v>131</v>
      </c>
      <c r="G26" s="35" t="s">
        <v>131</v>
      </c>
      <c r="H26" s="35" t="s">
        <v>131</v>
      </c>
      <c r="I26" s="198" t="s">
        <v>2152</v>
      </c>
      <c r="J26" s="35" t="s">
        <v>131</v>
      </c>
    </row>
    <row r="27" spans="1:10">
      <c r="A27" s="196" t="s">
        <v>2219</v>
      </c>
      <c r="B27" s="36" t="s">
        <v>2220</v>
      </c>
      <c r="C27" s="35" t="s">
        <v>2221</v>
      </c>
      <c r="D27" s="35" t="s">
        <v>131</v>
      </c>
      <c r="E27" s="35" t="s">
        <v>131</v>
      </c>
      <c r="F27" s="35" t="s">
        <v>131</v>
      </c>
      <c r="G27" s="35" t="s">
        <v>131</v>
      </c>
      <c r="H27" s="35" t="s">
        <v>131</v>
      </c>
      <c r="I27" s="198" t="s">
        <v>2152</v>
      </c>
      <c r="J27" s="35" t="s">
        <v>131</v>
      </c>
    </row>
    <row r="28" spans="1:10">
      <c r="A28" s="196" t="s">
        <v>2222</v>
      </c>
      <c r="B28" s="34" t="s">
        <v>2152</v>
      </c>
      <c r="C28" s="36" t="s">
        <v>2159</v>
      </c>
      <c r="D28" s="35" t="s">
        <v>131</v>
      </c>
      <c r="E28" s="35" t="s">
        <v>131</v>
      </c>
      <c r="F28" s="35" t="s">
        <v>131</v>
      </c>
      <c r="G28" s="35" t="s">
        <v>131</v>
      </c>
      <c r="H28" s="35" t="s">
        <v>131</v>
      </c>
      <c r="I28" s="198" t="s">
        <v>2152</v>
      </c>
      <c r="J28" s="35" t="s">
        <v>131</v>
      </c>
    </row>
    <row r="29" spans="1:10">
      <c r="A29" s="196" t="s">
        <v>2223</v>
      </c>
      <c r="B29" s="34" t="s">
        <v>2152</v>
      </c>
      <c r="C29" s="36" t="s">
        <v>2152</v>
      </c>
      <c r="D29" s="35" t="s">
        <v>131</v>
      </c>
      <c r="E29" s="35" t="s">
        <v>131</v>
      </c>
      <c r="F29" s="35" t="s">
        <v>131</v>
      </c>
      <c r="G29" s="35" t="s">
        <v>131</v>
      </c>
      <c r="H29" s="35" t="s">
        <v>131</v>
      </c>
      <c r="I29" s="198" t="s">
        <v>2152</v>
      </c>
      <c r="J29" s="35" t="s">
        <v>131</v>
      </c>
    </row>
    <row r="30" spans="1:10">
      <c r="A30" s="196" t="s">
        <v>2224</v>
      </c>
      <c r="B30" s="35" t="s">
        <v>2152</v>
      </c>
      <c r="C30" s="36" t="s">
        <v>2225</v>
      </c>
      <c r="D30" s="35" t="s">
        <v>131</v>
      </c>
      <c r="E30" s="35" t="s">
        <v>131</v>
      </c>
      <c r="F30" s="35" t="s">
        <v>131</v>
      </c>
      <c r="G30" s="35" t="s">
        <v>131</v>
      </c>
      <c r="H30" s="35" t="s">
        <v>131</v>
      </c>
      <c r="I30" s="199" t="s">
        <v>2226</v>
      </c>
      <c r="J30" s="35" t="s">
        <v>131</v>
      </c>
    </row>
    <row r="31" spans="1:10">
      <c r="A31" s="196" t="s">
        <v>2227</v>
      </c>
      <c r="B31" s="35" t="s">
        <v>2152</v>
      </c>
      <c r="C31" s="36" t="s">
        <v>2188</v>
      </c>
      <c r="D31" s="35" t="s">
        <v>131</v>
      </c>
      <c r="E31" s="35" t="s">
        <v>131</v>
      </c>
      <c r="F31" s="35" t="s">
        <v>131</v>
      </c>
      <c r="G31" s="35" t="s">
        <v>131</v>
      </c>
      <c r="H31" s="35" t="s">
        <v>131</v>
      </c>
      <c r="I31" s="199" t="s">
        <v>2228</v>
      </c>
      <c r="J31" s="35" t="s">
        <v>131</v>
      </c>
    </row>
    <row r="32" spans="1:10">
      <c r="A32" s="196" t="s">
        <v>2229</v>
      </c>
      <c r="B32" s="35" t="s">
        <v>2230</v>
      </c>
      <c r="C32" s="36" t="s">
        <v>2231</v>
      </c>
      <c r="D32" s="35" t="s">
        <v>131</v>
      </c>
      <c r="E32" s="35" t="s">
        <v>131</v>
      </c>
      <c r="F32" s="35" t="s">
        <v>131</v>
      </c>
      <c r="G32" s="35" t="s">
        <v>131</v>
      </c>
      <c r="H32" s="35" t="s">
        <v>131</v>
      </c>
      <c r="I32" s="198" t="s">
        <v>2232</v>
      </c>
      <c r="J32" s="35" t="s">
        <v>131</v>
      </c>
    </row>
    <row r="33" spans="1:10">
      <c r="A33" s="196" t="s">
        <v>2233</v>
      </c>
      <c r="B33" s="35" t="s">
        <v>2234</v>
      </c>
      <c r="C33" s="36" t="s">
        <v>2235</v>
      </c>
      <c r="D33" s="35" t="s">
        <v>131</v>
      </c>
      <c r="E33" s="35" t="s">
        <v>131</v>
      </c>
      <c r="F33" s="35" t="s">
        <v>131</v>
      </c>
      <c r="G33" s="35" t="s">
        <v>131</v>
      </c>
      <c r="H33" s="35" t="s">
        <v>131</v>
      </c>
      <c r="I33" s="198" t="s">
        <v>2236</v>
      </c>
      <c r="J33" s="35" t="s">
        <v>131</v>
      </c>
    </row>
    <row r="34" spans="1:10">
      <c r="A34" s="196" t="s">
        <v>2237</v>
      </c>
      <c r="B34" s="35" t="s">
        <v>2238</v>
      </c>
      <c r="C34" s="36" t="s">
        <v>2239</v>
      </c>
      <c r="D34" s="35" t="s">
        <v>131</v>
      </c>
      <c r="E34" s="35" t="s">
        <v>131</v>
      </c>
      <c r="F34" s="35" t="s">
        <v>131</v>
      </c>
      <c r="G34" s="35" t="s">
        <v>131</v>
      </c>
      <c r="H34" s="35" t="s">
        <v>131</v>
      </c>
      <c r="I34" s="198" t="s">
        <v>2236</v>
      </c>
      <c r="J34" s="35" t="s">
        <v>131</v>
      </c>
    </row>
    <row r="35" spans="1:10">
      <c r="A35" s="196" t="s">
        <v>2240</v>
      </c>
      <c r="B35" s="35" t="s">
        <v>2152</v>
      </c>
      <c r="C35" s="36" t="s">
        <v>2241</v>
      </c>
      <c r="D35" s="35" t="s">
        <v>131</v>
      </c>
      <c r="E35" s="35" t="s">
        <v>131</v>
      </c>
      <c r="F35" s="35" t="s">
        <v>131</v>
      </c>
      <c r="G35" s="35" t="s">
        <v>131</v>
      </c>
      <c r="H35" s="35" t="s">
        <v>131</v>
      </c>
      <c r="I35" s="198" t="s">
        <v>2242</v>
      </c>
      <c r="J35" s="35" t="s">
        <v>131</v>
      </c>
    </row>
    <row r="36" spans="1:10">
      <c r="A36" s="196" t="s">
        <v>2243</v>
      </c>
      <c r="B36" s="35" t="s">
        <v>2152</v>
      </c>
      <c r="C36" s="36" t="s">
        <v>2152</v>
      </c>
      <c r="D36" s="35" t="s">
        <v>131</v>
      </c>
      <c r="E36" s="35" t="s">
        <v>131</v>
      </c>
      <c r="F36" s="35" t="s">
        <v>131</v>
      </c>
      <c r="G36" s="35" t="s">
        <v>131</v>
      </c>
      <c r="H36" s="35" t="s">
        <v>131</v>
      </c>
      <c r="I36" s="198" t="s">
        <v>2152</v>
      </c>
      <c r="J36" s="35" t="s">
        <v>131</v>
      </c>
    </row>
    <row r="37" spans="1:10">
      <c r="A37" s="196" t="s">
        <v>2244</v>
      </c>
      <c r="B37" s="35" t="s">
        <v>2152</v>
      </c>
      <c r="C37" s="36" t="s">
        <v>2152</v>
      </c>
      <c r="D37" s="35" t="s">
        <v>131</v>
      </c>
      <c r="E37" s="35" t="s">
        <v>131</v>
      </c>
      <c r="F37" s="35" t="s">
        <v>131</v>
      </c>
      <c r="G37" s="35" t="s">
        <v>131</v>
      </c>
      <c r="H37" s="35" t="s">
        <v>131</v>
      </c>
      <c r="I37" s="198" t="s">
        <v>2152</v>
      </c>
      <c r="J37" s="35" t="s">
        <v>131</v>
      </c>
    </row>
    <row r="38" spans="1:10">
      <c r="A38" s="196" t="s">
        <v>2245</v>
      </c>
      <c r="B38" s="35" t="s">
        <v>2152</v>
      </c>
      <c r="C38" s="36" t="s">
        <v>2152</v>
      </c>
      <c r="D38" s="35" t="s">
        <v>131</v>
      </c>
      <c r="E38" s="35" t="s">
        <v>131</v>
      </c>
      <c r="F38" s="35" t="s">
        <v>131</v>
      </c>
      <c r="G38" s="35" t="s">
        <v>131</v>
      </c>
      <c r="H38" s="35" t="s">
        <v>131</v>
      </c>
      <c r="I38" s="198" t="s">
        <v>2152</v>
      </c>
      <c r="J38" s="35" t="s">
        <v>131</v>
      </c>
    </row>
    <row r="39" spans="1:10">
      <c r="A39" s="196" t="s">
        <v>2246</v>
      </c>
      <c r="B39" s="35" t="s">
        <v>2152</v>
      </c>
      <c r="C39" s="36" t="s">
        <v>2152</v>
      </c>
      <c r="D39" s="35" t="s">
        <v>131</v>
      </c>
      <c r="E39" s="35" t="s">
        <v>131</v>
      </c>
      <c r="F39" s="35" t="s">
        <v>131</v>
      </c>
      <c r="G39" s="35" t="s">
        <v>131</v>
      </c>
      <c r="H39" s="35" t="s">
        <v>131</v>
      </c>
      <c r="I39" s="197" t="s">
        <v>2247</v>
      </c>
      <c r="J39" s="35" t="s">
        <v>131</v>
      </c>
    </row>
    <row r="40" spans="1:10">
      <c r="A40" s="196" t="s">
        <v>2248</v>
      </c>
      <c r="B40" s="35" t="s">
        <v>2152</v>
      </c>
      <c r="C40" s="36" t="s">
        <v>2152</v>
      </c>
      <c r="D40" s="35" t="s">
        <v>131</v>
      </c>
      <c r="E40" s="35" t="s">
        <v>131</v>
      </c>
      <c r="F40" s="35" t="s">
        <v>131</v>
      </c>
      <c r="G40" s="35" t="s">
        <v>131</v>
      </c>
      <c r="H40" s="35" t="s">
        <v>131</v>
      </c>
      <c r="I40" s="198" t="s">
        <v>2152</v>
      </c>
      <c r="J40" s="35" t="s">
        <v>131</v>
      </c>
    </row>
    <row r="41" spans="1:10">
      <c r="A41" s="196" t="s">
        <v>2249</v>
      </c>
      <c r="B41" s="35" t="s">
        <v>2152</v>
      </c>
      <c r="C41" s="36" t="s">
        <v>2250</v>
      </c>
      <c r="D41" s="36" t="s">
        <v>2251</v>
      </c>
      <c r="E41" s="36" t="s">
        <v>2252</v>
      </c>
      <c r="F41" s="35" t="s">
        <v>131</v>
      </c>
      <c r="G41" s="35" t="s">
        <v>131</v>
      </c>
      <c r="H41" s="35" t="s">
        <v>131</v>
      </c>
      <c r="I41" s="198" t="s">
        <v>2152</v>
      </c>
      <c r="J41" s="35" t="s">
        <v>131</v>
      </c>
    </row>
    <row r="42" spans="1:10">
      <c r="A42" s="196" t="s">
        <v>2253</v>
      </c>
      <c r="B42" s="35" t="s">
        <v>2152</v>
      </c>
      <c r="C42" s="36" t="s">
        <v>2152</v>
      </c>
      <c r="D42" s="36" t="s">
        <v>2152</v>
      </c>
      <c r="E42" s="36" t="s">
        <v>2254</v>
      </c>
      <c r="F42" s="35" t="s">
        <v>131</v>
      </c>
      <c r="G42" s="36" t="s">
        <v>2152</v>
      </c>
      <c r="H42" s="36" t="s">
        <v>2152</v>
      </c>
      <c r="I42" s="198" t="s">
        <v>2152</v>
      </c>
      <c r="J42" s="35" t="s">
        <v>131</v>
      </c>
    </row>
    <row r="43" spans="1:10">
      <c r="A43" s="196" t="s">
        <v>2255</v>
      </c>
      <c r="B43" s="35" t="s">
        <v>2152</v>
      </c>
      <c r="C43" s="36" t="s">
        <v>2256</v>
      </c>
      <c r="D43" s="36" t="s">
        <v>2152</v>
      </c>
      <c r="E43" s="36" t="s">
        <v>2254</v>
      </c>
      <c r="F43" s="35" t="s">
        <v>131</v>
      </c>
      <c r="G43" s="36" t="s">
        <v>2152</v>
      </c>
      <c r="H43" s="36" t="s">
        <v>2152</v>
      </c>
      <c r="I43" s="198" t="s">
        <v>2152</v>
      </c>
      <c r="J43" s="35" t="s">
        <v>131</v>
      </c>
    </row>
    <row r="44" spans="1:10">
      <c r="A44" s="196" t="s">
        <v>2257</v>
      </c>
      <c r="B44" s="35" t="s">
        <v>2152</v>
      </c>
      <c r="C44" s="35" t="s">
        <v>2152</v>
      </c>
      <c r="D44" s="35" t="s">
        <v>2152</v>
      </c>
      <c r="E44" s="35" t="s">
        <v>2152</v>
      </c>
      <c r="F44" s="35" t="s">
        <v>131</v>
      </c>
      <c r="G44" s="36" t="s">
        <v>2152</v>
      </c>
      <c r="H44" s="36" t="s">
        <v>2152</v>
      </c>
      <c r="I44" s="35" t="s">
        <v>2152</v>
      </c>
      <c r="J44" s="35" t="s">
        <v>131</v>
      </c>
    </row>
    <row r="45" spans="1:10">
      <c r="A45" s="196" t="s">
        <v>2258</v>
      </c>
      <c r="B45" s="35" t="s">
        <v>2152</v>
      </c>
      <c r="C45" s="35" t="s">
        <v>2152</v>
      </c>
      <c r="D45" s="35" t="s">
        <v>2152</v>
      </c>
      <c r="E45" s="35" t="s">
        <v>2152</v>
      </c>
      <c r="F45" s="35" t="s">
        <v>131</v>
      </c>
      <c r="G45" s="36" t="s">
        <v>2259</v>
      </c>
      <c r="H45" s="36" t="s">
        <v>2152</v>
      </c>
      <c r="I45" s="35" t="s">
        <v>2152</v>
      </c>
      <c r="J45" s="35" t="s">
        <v>131</v>
      </c>
    </row>
    <row r="46" spans="1:10">
      <c r="A46" s="196" t="s">
        <v>2260</v>
      </c>
      <c r="B46" s="35" t="s">
        <v>2152</v>
      </c>
      <c r="C46" s="36" t="s">
        <v>2261</v>
      </c>
      <c r="D46" s="35" t="s">
        <v>2152</v>
      </c>
      <c r="E46" s="36" t="s">
        <v>2262</v>
      </c>
      <c r="F46" s="35" t="s">
        <v>131</v>
      </c>
      <c r="G46" s="35" t="s">
        <v>2152</v>
      </c>
      <c r="H46" s="36" t="s">
        <v>2152</v>
      </c>
      <c r="I46" s="35" t="s">
        <v>2152</v>
      </c>
      <c r="J46" s="35" t="s">
        <v>131</v>
      </c>
    </row>
    <row r="47" spans="1:10">
      <c r="A47" s="196" t="s">
        <v>2263</v>
      </c>
      <c r="B47" s="35" t="s">
        <v>2152</v>
      </c>
      <c r="C47" s="36" t="s">
        <v>2261</v>
      </c>
      <c r="D47" s="35" t="s">
        <v>2152</v>
      </c>
      <c r="E47" s="36" t="s">
        <v>2264</v>
      </c>
      <c r="F47" s="35" t="s">
        <v>131</v>
      </c>
      <c r="G47" s="35" t="s">
        <v>2152</v>
      </c>
      <c r="H47" s="36" t="s">
        <v>2152</v>
      </c>
      <c r="I47" s="35" t="s">
        <v>2152</v>
      </c>
      <c r="J47" s="35" t="s">
        <v>131</v>
      </c>
    </row>
    <row r="48" spans="1:10">
      <c r="A48" s="196" t="s">
        <v>2265</v>
      </c>
      <c r="B48" s="35" t="s">
        <v>2266</v>
      </c>
      <c r="C48" s="36" t="s">
        <v>2267</v>
      </c>
      <c r="D48" s="35" t="s">
        <v>2152</v>
      </c>
      <c r="E48" s="36" t="s">
        <v>2268</v>
      </c>
      <c r="F48" s="35" t="s">
        <v>131</v>
      </c>
      <c r="G48" s="35" t="s">
        <v>2152</v>
      </c>
      <c r="H48" s="36" t="s">
        <v>2152</v>
      </c>
      <c r="I48" s="35" t="s">
        <v>2152</v>
      </c>
      <c r="J48" s="35" t="s">
        <v>131</v>
      </c>
    </row>
    <row r="49" spans="1:10">
      <c r="A49" s="196" t="s">
        <v>2269</v>
      </c>
      <c r="B49" s="35" t="s">
        <v>2152</v>
      </c>
      <c r="C49" s="36" t="s">
        <v>2152</v>
      </c>
      <c r="D49" s="36" t="s">
        <v>2152</v>
      </c>
      <c r="E49" s="35" t="s">
        <v>2270</v>
      </c>
      <c r="F49" s="35" t="s">
        <v>131</v>
      </c>
      <c r="G49" s="36" t="s">
        <v>2152</v>
      </c>
      <c r="H49" s="36" t="s">
        <v>2152</v>
      </c>
      <c r="I49" s="35" t="s">
        <v>2271</v>
      </c>
      <c r="J49" s="35" t="s">
        <v>131</v>
      </c>
    </row>
    <row r="50" spans="1:10">
      <c r="A50" s="196" t="s">
        <v>2272</v>
      </c>
      <c r="B50" s="35" t="s">
        <v>2152</v>
      </c>
      <c r="C50" s="35" t="s">
        <v>2152</v>
      </c>
      <c r="D50" s="35" t="s">
        <v>2152</v>
      </c>
      <c r="E50" s="35" t="s">
        <v>2152</v>
      </c>
      <c r="F50" s="35" t="s">
        <v>131</v>
      </c>
      <c r="G50" s="35" t="s">
        <v>2152</v>
      </c>
      <c r="H50" s="36" t="s">
        <v>2152</v>
      </c>
      <c r="I50" s="35" t="s">
        <v>2152</v>
      </c>
      <c r="J50" s="35" t="s">
        <v>131</v>
      </c>
    </row>
    <row r="51" spans="1:10">
      <c r="A51" s="196" t="s">
        <v>2273</v>
      </c>
      <c r="B51" s="35" t="s">
        <v>2152</v>
      </c>
      <c r="C51" s="35" t="s">
        <v>2152</v>
      </c>
      <c r="D51" s="35" t="s">
        <v>2152</v>
      </c>
      <c r="E51" s="35" t="s">
        <v>2152</v>
      </c>
      <c r="F51" s="35" t="s">
        <v>131</v>
      </c>
      <c r="G51" s="35" t="s">
        <v>2152</v>
      </c>
      <c r="H51" s="36" t="s">
        <v>2152</v>
      </c>
      <c r="I51" s="35" t="s">
        <v>2152</v>
      </c>
      <c r="J51" s="35" t="s">
        <v>131</v>
      </c>
    </row>
    <row r="52" spans="1:10">
      <c r="A52" s="196" t="s">
        <v>2274</v>
      </c>
      <c r="B52" s="35" t="s">
        <v>2275</v>
      </c>
      <c r="C52" s="36" t="s">
        <v>2152</v>
      </c>
      <c r="D52" s="35" t="s">
        <v>2152</v>
      </c>
      <c r="E52" s="36" t="s">
        <v>2152</v>
      </c>
      <c r="F52" s="35" t="s">
        <v>131</v>
      </c>
      <c r="G52" s="35" t="s">
        <v>2152</v>
      </c>
      <c r="H52" s="36" t="s">
        <v>2152</v>
      </c>
      <c r="I52" s="35" t="s">
        <v>2271</v>
      </c>
      <c r="J52" s="35" t="s">
        <v>131</v>
      </c>
    </row>
    <row r="53" spans="1:10">
      <c r="A53" s="196" t="s">
        <v>2276</v>
      </c>
      <c r="B53" s="36" t="s">
        <v>2275</v>
      </c>
      <c r="C53" s="36" t="s">
        <v>2152</v>
      </c>
      <c r="D53" s="36" t="s">
        <v>2152</v>
      </c>
      <c r="E53" s="36" t="s">
        <v>2152</v>
      </c>
      <c r="F53" s="35" t="s">
        <v>131</v>
      </c>
      <c r="G53" s="36" t="s">
        <v>2152</v>
      </c>
      <c r="H53" s="36" t="s">
        <v>2152</v>
      </c>
      <c r="I53" s="36" t="s">
        <v>2271</v>
      </c>
      <c r="J53" s="35" t="s">
        <v>131</v>
      </c>
    </row>
    <row r="54" spans="1:10">
      <c r="A54" s="196" t="s">
        <v>2277</v>
      </c>
      <c r="B54" s="35" t="s">
        <v>2152</v>
      </c>
      <c r="C54" s="35" t="s">
        <v>2152</v>
      </c>
      <c r="D54" s="35" t="s">
        <v>2152</v>
      </c>
      <c r="E54" s="35" t="s">
        <v>2152</v>
      </c>
      <c r="F54" s="35" t="s">
        <v>131</v>
      </c>
      <c r="G54" s="35" t="s">
        <v>2152</v>
      </c>
      <c r="H54" s="36" t="s">
        <v>2152</v>
      </c>
      <c r="I54" s="35" t="s">
        <v>2152</v>
      </c>
      <c r="J54" s="35" t="s">
        <v>131</v>
      </c>
    </row>
    <row r="55" spans="1:10">
      <c r="A55" s="196" t="s">
        <v>2278</v>
      </c>
      <c r="B55" s="35" t="s">
        <v>2152</v>
      </c>
      <c r="C55" s="35" t="s">
        <v>2152</v>
      </c>
      <c r="D55" s="35" t="s">
        <v>2152</v>
      </c>
      <c r="E55" s="35" t="s">
        <v>2152</v>
      </c>
      <c r="F55" s="35" t="s">
        <v>131</v>
      </c>
      <c r="G55" s="35" t="s">
        <v>2152</v>
      </c>
      <c r="H55" s="36" t="s">
        <v>2152</v>
      </c>
      <c r="I55" s="35" t="s">
        <v>2152</v>
      </c>
      <c r="J55" s="35" t="s">
        <v>131</v>
      </c>
    </row>
    <row r="56" spans="1:10">
      <c r="A56" s="196" t="s">
        <v>2279</v>
      </c>
      <c r="B56" s="35" t="s">
        <v>2152</v>
      </c>
      <c r="C56" s="35" t="s">
        <v>2152</v>
      </c>
      <c r="D56" s="35" t="s">
        <v>131</v>
      </c>
      <c r="E56" s="35" t="s">
        <v>131</v>
      </c>
      <c r="F56" s="35" t="s">
        <v>2152</v>
      </c>
      <c r="G56" s="35" t="s">
        <v>2152</v>
      </c>
      <c r="H56" s="36" t="s">
        <v>2152</v>
      </c>
      <c r="I56" s="35" t="s">
        <v>2152</v>
      </c>
      <c r="J56" s="35" t="s">
        <v>131</v>
      </c>
    </row>
    <row r="57" spans="1:10">
      <c r="A57" s="196" t="s">
        <v>2280</v>
      </c>
      <c r="B57" s="35" t="s">
        <v>2152</v>
      </c>
      <c r="C57" s="35" t="s">
        <v>2152</v>
      </c>
      <c r="D57" s="35" t="s">
        <v>131</v>
      </c>
      <c r="E57" s="35" t="s">
        <v>131</v>
      </c>
      <c r="F57" s="35" t="s">
        <v>2152</v>
      </c>
      <c r="G57" s="35" t="s">
        <v>2152</v>
      </c>
      <c r="H57" s="36" t="s">
        <v>2152</v>
      </c>
      <c r="I57" s="35" t="s">
        <v>2152</v>
      </c>
      <c r="J57" s="35" t="s">
        <v>131</v>
      </c>
    </row>
    <row r="58" spans="1:10">
      <c r="A58" s="196" t="s">
        <v>2281</v>
      </c>
      <c r="B58" s="35" t="s">
        <v>2152</v>
      </c>
      <c r="C58" s="35" t="s">
        <v>2152</v>
      </c>
      <c r="D58" s="35" t="s">
        <v>131</v>
      </c>
      <c r="E58" s="35" t="s">
        <v>131</v>
      </c>
      <c r="F58" s="35" t="s">
        <v>2152</v>
      </c>
      <c r="G58" s="36" t="s">
        <v>2282</v>
      </c>
      <c r="H58" s="36" t="s">
        <v>2152</v>
      </c>
      <c r="I58" s="35" t="s">
        <v>2152</v>
      </c>
      <c r="J58" s="35" t="s">
        <v>131</v>
      </c>
    </row>
    <row r="59" spans="1:10">
      <c r="A59" s="196" t="s">
        <v>2283</v>
      </c>
      <c r="B59" s="35" t="s">
        <v>2152</v>
      </c>
      <c r="C59" s="35" t="s">
        <v>2152</v>
      </c>
      <c r="D59" s="35" t="s">
        <v>131</v>
      </c>
      <c r="E59" s="35" t="s">
        <v>131</v>
      </c>
      <c r="F59" s="35" t="s">
        <v>2152</v>
      </c>
      <c r="G59" s="35" t="s">
        <v>2152</v>
      </c>
      <c r="H59" s="36" t="s">
        <v>2152</v>
      </c>
      <c r="I59" s="35" t="s">
        <v>2152</v>
      </c>
      <c r="J59" s="35" t="s">
        <v>131</v>
      </c>
    </row>
    <row r="60" spans="1:10">
      <c r="A60" s="196" t="s">
        <v>2284</v>
      </c>
      <c r="B60" s="35" t="s">
        <v>2152</v>
      </c>
      <c r="C60" s="35" t="s">
        <v>2152</v>
      </c>
      <c r="D60" s="35" t="s">
        <v>131</v>
      </c>
      <c r="E60" s="35" t="s">
        <v>131</v>
      </c>
      <c r="F60" s="35" t="s">
        <v>2152</v>
      </c>
      <c r="G60" s="35" t="s">
        <v>2152</v>
      </c>
      <c r="H60" s="36" t="s">
        <v>2152</v>
      </c>
      <c r="I60" s="35" t="s">
        <v>2152</v>
      </c>
      <c r="J60" s="35" t="s">
        <v>131</v>
      </c>
    </row>
    <row r="61" spans="1:10">
      <c r="A61" s="196" t="s">
        <v>2285</v>
      </c>
      <c r="B61" s="35" t="s">
        <v>2152</v>
      </c>
      <c r="C61" s="35" t="s">
        <v>2152</v>
      </c>
      <c r="D61" s="35" t="s">
        <v>131</v>
      </c>
      <c r="E61" s="35" t="s">
        <v>131</v>
      </c>
      <c r="F61" s="35" t="s">
        <v>2152</v>
      </c>
      <c r="G61" s="35" t="s">
        <v>2152</v>
      </c>
      <c r="H61" s="36" t="s">
        <v>2152</v>
      </c>
      <c r="I61" s="35" t="s">
        <v>2152</v>
      </c>
      <c r="J61" s="35" t="s">
        <v>131</v>
      </c>
    </row>
    <row r="62" spans="1:10">
      <c r="A62" s="196" t="s">
        <v>2286</v>
      </c>
      <c r="B62" s="35" t="s">
        <v>2152</v>
      </c>
      <c r="C62" s="35" t="s">
        <v>2152</v>
      </c>
      <c r="D62" s="35" t="s">
        <v>131</v>
      </c>
      <c r="E62" s="35" t="s">
        <v>131</v>
      </c>
      <c r="F62" s="35" t="s">
        <v>2152</v>
      </c>
      <c r="G62" s="35" t="s">
        <v>2152</v>
      </c>
      <c r="H62" s="36" t="s">
        <v>2152</v>
      </c>
      <c r="I62" s="39" t="s">
        <v>2287</v>
      </c>
      <c r="J62" s="35" t="s">
        <v>131</v>
      </c>
    </row>
    <row r="63" spans="1:10">
      <c r="A63" s="196" t="s">
        <v>2288</v>
      </c>
      <c r="B63" s="35" t="s">
        <v>2152</v>
      </c>
      <c r="C63" s="35" t="s">
        <v>2152</v>
      </c>
      <c r="D63" s="35" t="s">
        <v>131</v>
      </c>
      <c r="E63" s="35" t="s">
        <v>131</v>
      </c>
      <c r="F63" s="35" t="s">
        <v>2152</v>
      </c>
      <c r="G63" s="35" t="s">
        <v>2152</v>
      </c>
      <c r="H63" s="36" t="s">
        <v>2152</v>
      </c>
      <c r="I63" s="35" t="s">
        <v>2152</v>
      </c>
      <c r="J63" s="35" t="s">
        <v>131</v>
      </c>
    </row>
    <row r="64" spans="1:10">
      <c r="A64" s="196" t="s">
        <v>2289</v>
      </c>
      <c r="B64" s="35" t="s">
        <v>2152</v>
      </c>
      <c r="C64" s="35" t="s">
        <v>2152</v>
      </c>
      <c r="D64" s="35" t="s">
        <v>131</v>
      </c>
      <c r="E64" s="35" t="s">
        <v>131</v>
      </c>
      <c r="F64" s="35" t="s">
        <v>2152</v>
      </c>
      <c r="G64" s="35" t="s">
        <v>2152</v>
      </c>
      <c r="H64" s="36" t="s">
        <v>2152</v>
      </c>
      <c r="I64" s="35" t="s">
        <v>2152</v>
      </c>
      <c r="J64" s="35" t="s">
        <v>131</v>
      </c>
    </row>
    <row r="65" spans="1:10">
      <c r="A65" s="196" t="s">
        <v>2290</v>
      </c>
      <c r="B65" s="35" t="s">
        <v>2152</v>
      </c>
      <c r="C65" s="35" t="s">
        <v>2152</v>
      </c>
      <c r="D65" s="35" t="s">
        <v>131</v>
      </c>
      <c r="E65" s="35" t="s">
        <v>131</v>
      </c>
      <c r="F65" s="35" t="s">
        <v>2152</v>
      </c>
      <c r="G65" s="35" t="s">
        <v>2152</v>
      </c>
      <c r="H65" s="36" t="s">
        <v>2152</v>
      </c>
      <c r="I65" s="35" t="s">
        <v>2152</v>
      </c>
      <c r="J65" s="35" t="s">
        <v>131</v>
      </c>
    </row>
    <row r="66" spans="1:10">
      <c r="A66" s="196" t="s">
        <v>2291</v>
      </c>
      <c r="B66" s="35" t="s">
        <v>2152</v>
      </c>
      <c r="C66" s="35" t="s">
        <v>2152</v>
      </c>
      <c r="D66" s="35" t="s">
        <v>131</v>
      </c>
      <c r="E66" s="35" t="s">
        <v>131</v>
      </c>
      <c r="F66" s="35" t="s">
        <v>2152</v>
      </c>
      <c r="G66" s="36" t="s">
        <v>2292</v>
      </c>
      <c r="H66" s="37">
        <v>30</v>
      </c>
      <c r="I66" s="35" t="s">
        <v>2152</v>
      </c>
      <c r="J66" s="35" t="s">
        <v>131</v>
      </c>
    </row>
    <row r="67" spans="1:10">
      <c r="A67" s="196" t="s">
        <v>2296</v>
      </c>
      <c r="B67" s="35" t="s">
        <v>2152</v>
      </c>
      <c r="C67" s="35" t="s">
        <v>2152</v>
      </c>
      <c r="D67" s="35" t="s">
        <v>131</v>
      </c>
      <c r="E67" s="35" t="s">
        <v>131</v>
      </c>
      <c r="F67" s="35" t="s">
        <v>2152</v>
      </c>
      <c r="G67" s="35" t="s">
        <v>2152</v>
      </c>
      <c r="H67" s="35" t="s">
        <v>2152</v>
      </c>
      <c r="I67" s="36" t="s">
        <v>2228</v>
      </c>
      <c r="J67" s="35" t="s">
        <v>131</v>
      </c>
    </row>
    <row r="68" spans="1:10">
      <c r="A68" s="196" t="s">
        <v>2297</v>
      </c>
      <c r="B68" s="35" t="s">
        <v>2152</v>
      </c>
      <c r="C68" s="35" t="s">
        <v>2152</v>
      </c>
      <c r="D68" s="35" t="s">
        <v>131</v>
      </c>
      <c r="E68" s="35" t="s">
        <v>131</v>
      </c>
      <c r="F68" s="35" t="s">
        <v>2152</v>
      </c>
      <c r="G68" s="35" t="s">
        <v>2152</v>
      </c>
      <c r="H68" s="36" t="s">
        <v>2152</v>
      </c>
      <c r="I68" s="35" t="s">
        <v>2152</v>
      </c>
      <c r="J68" s="35" t="s">
        <v>131</v>
      </c>
    </row>
    <row r="69" spans="1:10">
      <c r="A69" s="196" t="s">
        <v>2298</v>
      </c>
      <c r="B69" s="35" t="s">
        <v>2152</v>
      </c>
      <c r="C69" s="35" t="s">
        <v>2152</v>
      </c>
      <c r="D69" s="35" t="s">
        <v>131</v>
      </c>
      <c r="E69" s="35" t="s">
        <v>131</v>
      </c>
      <c r="F69" s="35" t="s">
        <v>2152</v>
      </c>
      <c r="G69" s="35" t="s">
        <v>2152</v>
      </c>
      <c r="H69" s="36" t="s">
        <v>2152</v>
      </c>
      <c r="I69" s="35" t="s">
        <v>2152</v>
      </c>
      <c r="J69" s="35" t="s">
        <v>131</v>
      </c>
    </row>
    <row r="70" spans="1:10">
      <c r="A70" s="196" t="s">
        <v>2299</v>
      </c>
      <c r="B70" s="35" t="s">
        <v>2152</v>
      </c>
      <c r="C70" s="35" t="s">
        <v>2152</v>
      </c>
      <c r="D70" s="35" t="s">
        <v>131</v>
      </c>
      <c r="E70" s="35" t="s">
        <v>131</v>
      </c>
      <c r="F70" s="35" t="s">
        <v>2152</v>
      </c>
      <c r="G70" s="35" t="s">
        <v>2152</v>
      </c>
      <c r="H70" s="36" t="s">
        <v>2152</v>
      </c>
      <c r="I70" s="35" t="s">
        <v>2152</v>
      </c>
      <c r="J70" s="35" t="s">
        <v>131</v>
      </c>
    </row>
    <row r="71" spans="1:10">
      <c r="A71" s="196" t="s">
        <v>2300</v>
      </c>
      <c r="B71" s="35" t="s">
        <v>2152</v>
      </c>
      <c r="C71" s="35" t="s">
        <v>2152</v>
      </c>
      <c r="D71" s="35" t="s">
        <v>131</v>
      </c>
      <c r="E71" s="35" t="s">
        <v>131</v>
      </c>
      <c r="F71" s="35" t="s">
        <v>2152</v>
      </c>
      <c r="G71" s="35" t="s">
        <v>2309</v>
      </c>
      <c r="H71" s="35" t="s">
        <v>2152</v>
      </c>
      <c r="I71" s="35" t="s">
        <v>2152</v>
      </c>
      <c r="J71" s="35" t="s">
        <v>131</v>
      </c>
    </row>
    <row r="72" spans="1:10">
      <c r="A72" s="196" t="s">
        <v>2301</v>
      </c>
      <c r="B72" s="35" t="s">
        <v>2152</v>
      </c>
      <c r="C72" s="35" t="s">
        <v>2152</v>
      </c>
      <c r="D72" s="35" t="s">
        <v>131</v>
      </c>
      <c r="E72" s="35" t="s">
        <v>131</v>
      </c>
      <c r="F72" s="35" t="s">
        <v>2152</v>
      </c>
      <c r="G72" s="35" t="s">
        <v>2152</v>
      </c>
      <c r="H72" s="36" t="s">
        <v>2152</v>
      </c>
      <c r="I72" s="35" t="s">
        <v>2152</v>
      </c>
      <c r="J72" s="35" t="s">
        <v>131</v>
      </c>
    </row>
    <row r="73" spans="1:10">
      <c r="A73" s="196" t="s">
        <v>2302</v>
      </c>
      <c r="B73" s="35" t="s">
        <v>2152</v>
      </c>
      <c r="C73" s="35" t="s">
        <v>2152</v>
      </c>
      <c r="D73" s="35" t="s">
        <v>131</v>
      </c>
      <c r="E73" s="35" t="s">
        <v>131</v>
      </c>
      <c r="F73" s="35" t="s">
        <v>2152</v>
      </c>
      <c r="G73" s="35" t="s">
        <v>2152</v>
      </c>
      <c r="H73" s="35" t="s">
        <v>2152</v>
      </c>
      <c r="I73" s="39" t="s">
        <v>2308</v>
      </c>
      <c r="J73" s="35" t="s">
        <v>131</v>
      </c>
    </row>
    <row r="74" spans="1:10">
      <c r="A74" s="196" t="s">
        <v>2303</v>
      </c>
      <c r="B74" s="35" t="s">
        <v>2152</v>
      </c>
      <c r="C74" s="35" t="s">
        <v>2152</v>
      </c>
      <c r="D74" s="35" t="s">
        <v>131</v>
      </c>
      <c r="E74" s="35" t="s">
        <v>131</v>
      </c>
      <c r="F74" s="35" t="s">
        <v>2152</v>
      </c>
      <c r="G74" s="36" t="s">
        <v>2152</v>
      </c>
      <c r="H74" s="37" t="s">
        <v>2152</v>
      </c>
      <c r="I74" s="35" t="s">
        <v>2152</v>
      </c>
      <c r="J74" s="35" t="s">
        <v>131</v>
      </c>
    </row>
    <row r="75" spans="1:10">
      <c r="A75" s="196" t="s">
        <v>2310</v>
      </c>
      <c r="B75" s="35" t="s">
        <v>2152</v>
      </c>
      <c r="C75" s="35" t="s">
        <v>2152</v>
      </c>
      <c r="D75" s="35" t="s">
        <v>131</v>
      </c>
      <c r="E75" s="35" t="s">
        <v>131</v>
      </c>
      <c r="F75" s="35" t="s">
        <v>2152</v>
      </c>
      <c r="G75" s="36" t="s">
        <v>2152</v>
      </c>
      <c r="H75" s="37" t="s">
        <v>2152</v>
      </c>
      <c r="I75" s="35" t="s">
        <v>2152</v>
      </c>
      <c r="J75" s="35" t="s">
        <v>131</v>
      </c>
    </row>
    <row r="76" spans="1:10">
      <c r="A76" s="196" t="s">
        <v>2311</v>
      </c>
      <c r="B76" s="35" t="s">
        <v>2322</v>
      </c>
      <c r="C76" s="35" t="s">
        <v>2323</v>
      </c>
      <c r="D76" s="35" t="s">
        <v>131</v>
      </c>
      <c r="E76" s="35" t="s">
        <v>131</v>
      </c>
      <c r="F76" s="35" t="s">
        <v>2282</v>
      </c>
      <c r="G76" s="36" t="s">
        <v>2152</v>
      </c>
      <c r="H76" s="37" t="s">
        <v>2152</v>
      </c>
      <c r="I76" s="35" t="s">
        <v>2324</v>
      </c>
      <c r="J76" s="35" t="s">
        <v>131</v>
      </c>
    </row>
    <row r="77" spans="1:10">
      <c r="A77" s="200" t="s">
        <v>2375</v>
      </c>
      <c r="B77" s="35" t="s">
        <v>2377</v>
      </c>
      <c r="C77" s="35" t="s">
        <v>2378</v>
      </c>
      <c r="D77" s="35" t="s">
        <v>131</v>
      </c>
      <c r="E77" s="35" t="s">
        <v>131</v>
      </c>
      <c r="F77" s="35" t="s">
        <v>2152</v>
      </c>
      <c r="G77" s="36" t="s">
        <v>2152</v>
      </c>
      <c r="H77" s="37" t="s">
        <v>2152</v>
      </c>
      <c r="I77" s="35" t="s">
        <v>2379</v>
      </c>
      <c r="J77" s="35" t="s">
        <v>131</v>
      </c>
    </row>
    <row r="78" spans="1:10">
      <c r="A78" s="67" t="s">
        <v>2376</v>
      </c>
      <c r="B78" s="68" t="s">
        <v>2380</v>
      </c>
      <c r="C78" s="69" t="s">
        <v>2152</v>
      </c>
      <c r="D78" s="35" t="s">
        <v>131</v>
      </c>
      <c r="E78" s="35" t="s">
        <v>131</v>
      </c>
      <c r="F78" s="68" t="s">
        <v>2152</v>
      </c>
      <c r="G78" s="70" t="s">
        <v>2292</v>
      </c>
      <c r="H78" s="40" t="s">
        <v>2152</v>
      </c>
      <c r="I78" s="41" t="s">
        <v>2226</v>
      </c>
      <c r="J78" s="35" t="s">
        <v>131</v>
      </c>
    </row>
    <row r="79" spans="1:10">
      <c r="A79" s="196" t="s">
        <v>2425</v>
      </c>
      <c r="B79" s="68" t="s">
        <v>2440</v>
      </c>
      <c r="C79" s="69" t="s">
        <v>2441</v>
      </c>
      <c r="D79" s="35" t="s">
        <v>131</v>
      </c>
      <c r="E79" s="35" t="s">
        <v>131</v>
      </c>
      <c r="F79" s="68" t="s">
        <v>2152</v>
      </c>
      <c r="G79" s="70" t="s">
        <v>2152</v>
      </c>
      <c r="H79" s="40" t="s">
        <v>2152</v>
      </c>
      <c r="I79" s="41" t="s">
        <v>2442</v>
      </c>
      <c r="J79" s="35" t="s">
        <v>131</v>
      </c>
    </row>
    <row r="80" spans="1:10">
      <c r="A80" s="196" t="s">
        <v>2426</v>
      </c>
      <c r="B80" s="71" t="s">
        <v>2440</v>
      </c>
      <c r="C80" s="69" t="s">
        <v>2152</v>
      </c>
      <c r="D80" s="35" t="s">
        <v>131</v>
      </c>
      <c r="E80" s="35" t="s">
        <v>131</v>
      </c>
      <c r="F80" s="68" t="s">
        <v>2152</v>
      </c>
      <c r="G80" s="70" t="s">
        <v>2152</v>
      </c>
      <c r="H80" s="40" t="s">
        <v>2152</v>
      </c>
      <c r="I80" s="41" t="s">
        <v>2443</v>
      </c>
      <c r="J80" s="35" t="s">
        <v>131</v>
      </c>
    </row>
    <row r="81" spans="1:10">
      <c r="A81" s="200" t="s">
        <v>2427</v>
      </c>
      <c r="B81" s="68" t="s">
        <v>2152</v>
      </c>
      <c r="C81" s="70" t="s">
        <v>2292</v>
      </c>
      <c r="D81" s="35" t="s">
        <v>131</v>
      </c>
      <c r="E81" s="35" t="s">
        <v>131</v>
      </c>
      <c r="F81" s="68" t="s">
        <v>2152</v>
      </c>
      <c r="G81" s="70" t="s">
        <v>2275</v>
      </c>
      <c r="H81" s="40" t="s">
        <v>2152</v>
      </c>
      <c r="I81" s="40" t="s">
        <v>2152</v>
      </c>
      <c r="J81" s="35" t="s">
        <v>131</v>
      </c>
    </row>
    <row r="82" spans="1:10">
      <c r="A82" s="67" t="s">
        <v>2428</v>
      </c>
      <c r="B82" s="68" t="s">
        <v>2152</v>
      </c>
      <c r="C82" s="69" t="s">
        <v>2152</v>
      </c>
      <c r="D82" s="35" t="s">
        <v>131</v>
      </c>
      <c r="E82" s="35" t="s">
        <v>131</v>
      </c>
      <c r="F82" s="68" t="s">
        <v>2152</v>
      </c>
      <c r="G82" s="70" t="s">
        <v>2152</v>
      </c>
      <c r="H82" s="40" t="s">
        <v>2152</v>
      </c>
      <c r="I82" s="41" t="s">
        <v>2152</v>
      </c>
      <c r="J82" s="35" t="s">
        <v>131</v>
      </c>
    </row>
    <row r="83" spans="1:10">
      <c r="A83" s="200" t="s">
        <v>2462</v>
      </c>
      <c r="B83" s="68" t="s">
        <v>2152</v>
      </c>
      <c r="C83" s="69" t="s">
        <v>2152</v>
      </c>
      <c r="D83" s="35" t="s">
        <v>131</v>
      </c>
      <c r="E83" s="35" t="s">
        <v>131</v>
      </c>
      <c r="F83" s="68" t="s">
        <v>2152</v>
      </c>
      <c r="G83" s="70" t="s">
        <v>2282</v>
      </c>
      <c r="H83" s="40" t="s">
        <v>2152</v>
      </c>
      <c r="I83" s="41" t="s">
        <v>2152</v>
      </c>
      <c r="J83" s="35" t="s">
        <v>131</v>
      </c>
    </row>
    <row r="84" spans="1:10">
      <c r="A84" s="67" t="s">
        <v>2463</v>
      </c>
      <c r="B84" s="68" t="s">
        <v>2152</v>
      </c>
      <c r="C84" s="69" t="s">
        <v>2152</v>
      </c>
      <c r="D84" s="35" t="s">
        <v>131</v>
      </c>
      <c r="E84" s="35" t="s">
        <v>131</v>
      </c>
      <c r="F84" s="68" t="s">
        <v>2152</v>
      </c>
      <c r="G84" s="70" t="s">
        <v>2275</v>
      </c>
      <c r="H84" s="40" t="s">
        <v>2152</v>
      </c>
      <c r="I84" s="41" t="s">
        <v>2152</v>
      </c>
      <c r="J84" s="35" t="s">
        <v>131</v>
      </c>
    </row>
    <row r="85" spans="1:10">
      <c r="A85" s="200" t="s">
        <v>2464</v>
      </c>
      <c r="B85" s="68" t="s">
        <v>2152</v>
      </c>
      <c r="C85" s="69" t="s">
        <v>2152</v>
      </c>
      <c r="D85" s="35" t="s">
        <v>131</v>
      </c>
      <c r="E85" s="35" t="s">
        <v>131</v>
      </c>
      <c r="F85" s="68" t="s">
        <v>2152</v>
      </c>
      <c r="G85" s="70" t="s">
        <v>2152</v>
      </c>
      <c r="H85" s="40" t="s">
        <v>2152</v>
      </c>
      <c r="I85" s="41" t="s">
        <v>2152</v>
      </c>
      <c r="J85" s="35" t="s">
        <v>131</v>
      </c>
    </row>
    <row r="86" spans="1:10">
      <c r="A86" s="67" t="s">
        <v>2465</v>
      </c>
      <c r="B86" s="68" t="s">
        <v>2152</v>
      </c>
      <c r="C86" s="69" t="s">
        <v>2152</v>
      </c>
      <c r="D86" s="35" t="s">
        <v>131</v>
      </c>
      <c r="E86" s="35" t="s">
        <v>131</v>
      </c>
      <c r="F86" s="68" t="s">
        <v>2152</v>
      </c>
      <c r="G86" s="70" t="s">
        <v>2152</v>
      </c>
      <c r="H86" s="40" t="s">
        <v>2152</v>
      </c>
      <c r="I86" s="41" t="s">
        <v>2152</v>
      </c>
      <c r="J86" s="35" t="s">
        <v>131</v>
      </c>
    </row>
    <row r="87" spans="1:10">
      <c r="A87" s="200" t="s">
        <v>2466</v>
      </c>
      <c r="B87" s="71" t="s">
        <v>2469</v>
      </c>
      <c r="C87" s="69" t="s">
        <v>2152</v>
      </c>
      <c r="D87" s="35" t="s">
        <v>131</v>
      </c>
      <c r="E87" s="35" t="s">
        <v>131</v>
      </c>
      <c r="F87" s="68" t="s">
        <v>2152</v>
      </c>
      <c r="G87" s="70" t="s">
        <v>2152</v>
      </c>
      <c r="H87" s="40" t="s">
        <v>2152</v>
      </c>
      <c r="I87" s="41" t="s">
        <v>2226</v>
      </c>
      <c r="J87" s="35" t="s">
        <v>131</v>
      </c>
    </row>
    <row r="88" spans="1:10">
      <c r="A88" s="67" t="s">
        <v>2467</v>
      </c>
      <c r="B88" s="68" t="s">
        <v>2152</v>
      </c>
      <c r="C88" s="69" t="s">
        <v>2152</v>
      </c>
      <c r="D88" s="35" t="s">
        <v>131</v>
      </c>
      <c r="E88" s="35" t="s">
        <v>131</v>
      </c>
      <c r="F88" s="68" t="s">
        <v>2152</v>
      </c>
      <c r="G88" s="70" t="s">
        <v>2152</v>
      </c>
      <c r="H88" s="40" t="s">
        <v>2152</v>
      </c>
      <c r="I88" s="41" t="s">
        <v>2152</v>
      </c>
      <c r="J88" s="35" t="s">
        <v>131</v>
      </c>
    </row>
    <row r="89" spans="1:10">
      <c r="A89" s="200" t="s">
        <v>2468</v>
      </c>
      <c r="B89" s="68" t="s">
        <v>2152</v>
      </c>
      <c r="C89" s="69" t="s">
        <v>2152</v>
      </c>
      <c r="D89" s="35" t="s">
        <v>131</v>
      </c>
      <c r="E89" s="35" t="s">
        <v>131</v>
      </c>
      <c r="F89" s="68" t="s">
        <v>2152</v>
      </c>
      <c r="G89" s="70" t="s">
        <v>2152</v>
      </c>
      <c r="H89" s="40" t="s">
        <v>2152</v>
      </c>
      <c r="I89" s="41" t="s">
        <v>2152</v>
      </c>
      <c r="J89" s="35" t="s">
        <v>131</v>
      </c>
    </row>
    <row r="90" spans="1:10">
      <c r="A90" s="67" t="s">
        <v>2475</v>
      </c>
      <c r="B90" s="68" t="s">
        <v>2152</v>
      </c>
      <c r="C90" s="69" t="s">
        <v>2152</v>
      </c>
      <c r="D90" s="35" t="s">
        <v>131</v>
      </c>
      <c r="E90" s="35" t="s">
        <v>131</v>
      </c>
      <c r="F90" s="68" t="s">
        <v>2152</v>
      </c>
      <c r="G90" s="70" t="s">
        <v>2152</v>
      </c>
      <c r="H90" s="40" t="s">
        <v>2152</v>
      </c>
      <c r="I90" s="41" t="s">
        <v>2152</v>
      </c>
      <c r="J90" s="35" t="s">
        <v>131</v>
      </c>
    </row>
    <row r="91" spans="1:10">
      <c r="A91" s="200" t="s">
        <v>2476</v>
      </c>
      <c r="B91" s="68" t="s">
        <v>2152</v>
      </c>
      <c r="C91" s="69" t="s">
        <v>2152</v>
      </c>
      <c r="D91" s="35" t="s">
        <v>131</v>
      </c>
      <c r="E91" s="35" t="s">
        <v>131</v>
      </c>
      <c r="F91" s="68" t="s">
        <v>2152</v>
      </c>
      <c r="G91" s="70" t="s">
        <v>2152</v>
      </c>
      <c r="H91" s="40" t="s">
        <v>2152</v>
      </c>
      <c r="I91" s="41" t="s">
        <v>2477</v>
      </c>
      <c r="J91" s="35" t="s">
        <v>131</v>
      </c>
    </row>
    <row r="92" spans="1:10">
      <c r="A92" s="67" t="s">
        <v>2478</v>
      </c>
      <c r="B92" s="68" t="s">
        <v>2152</v>
      </c>
      <c r="C92" s="69" t="s">
        <v>2152</v>
      </c>
      <c r="D92" s="35" t="s">
        <v>131</v>
      </c>
      <c r="E92" s="35" t="s">
        <v>131</v>
      </c>
      <c r="F92" s="68" t="s">
        <v>2152</v>
      </c>
      <c r="G92" s="70" t="s">
        <v>2152</v>
      </c>
      <c r="H92" s="40" t="s">
        <v>2152</v>
      </c>
      <c r="I92" s="40" t="s">
        <v>2152</v>
      </c>
      <c r="J92" s="35" t="s">
        <v>131</v>
      </c>
    </row>
    <row r="93" spans="1:10">
      <c r="A93" s="200" t="s">
        <v>2479</v>
      </c>
      <c r="B93" s="68" t="s">
        <v>2152</v>
      </c>
      <c r="C93" s="69" t="s">
        <v>2152</v>
      </c>
      <c r="D93" s="35" t="s">
        <v>131</v>
      </c>
      <c r="E93" s="35" t="s">
        <v>131</v>
      </c>
      <c r="F93" s="68" t="s">
        <v>2152</v>
      </c>
      <c r="G93" s="70" t="s">
        <v>2152</v>
      </c>
      <c r="H93" s="40" t="s">
        <v>2152</v>
      </c>
      <c r="I93" s="40" t="s">
        <v>2152</v>
      </c>
      <c r="J93" s="35" t="s">
        <v>131</v>
      </c>
    </row>
    <row r="94" spans="1:10">
      <c r="A94" s="67" t="s">
        <v>2480</v>
      </c>
      <c r="B94" s="68" t="s">
        <v>2152</v>
      </c>
      <c r="C94" s="69" t="s">
        <v>2152</v>
      </c>
      <c r="D94" s="35" t="s">
        <v>131</v>
      </c>
      <c r="E94" s="35" t="s">
        <v>131</v>
      </c>
      <c r="F94" s="68" t="s">
        <v>2152</v>
      </c>
      <c r="G94" s="70" t="s">
        <v>2152</v>
      </c>
      <c r="H94" s="40" t="s">
        <v>2152</v>
      </c>
      <c r="I94" s="40" t="s">
        <v>2152</v>
      </c>
      <c r="J94" s="35" t="s">
        <v>131</v>
      </c>
    </row>
    <row r="95" spans="1:10">
      <c r="A95" s="200" t="s">
        <v>2481</v>
      </c>
      <c r="B95" s="68" t="s">
        <v>2152</v>
      </c>
      <c r="C95" s="69" t="s">
        <v>2152</v>
      </c>
      <c r="D95" s="35" t="s">
        <v>131</v>
      </c>
      <c r="E95" s="35" t="s">
        <v>131</v>
      </c>
      <c r="F95" s="68" t="s">
        <v>2152</v>
      </c>
      <c r="G95" s="70" t="s">
        <v>2152</v>
      </c>
      <c r="H95" s="40" t="s">
        <v>2152</v>
      </c>
      <c r="I95" s="41" t="s">
        <v>2152</v>
      </c>
      <c r="J95" s="35" t="s">
        <v>131</v>
      </c>
    </row>
    <row r="96" spans="1:10">
      <c r="A96" s="67" t="s">
        <v>2500</v>
      </c>
      <c r="B96" s="68" t="s">
        <v>2152</v>
      </c>
      <c r="C96" s="69" t="s">
        <v>2152</v>
      </c>
      <c r="D96" s="35" t="s">
        <v>131</v>
      </c>
      <c r="E96" s="35" t="s">
        <v>131</v>
      </c>
      <c r="F96" s="68" t="s">
        <v>2152</v>
      </c>
      <c r="G96" s="70" t="s">
        <v>2152</v>
      </c>
      <c r="H96" s="40" t="s">
        <v>2152</v>
      </c>
      <c r="I96" s="41" t="s">
        <v>2152</v>
      </c>
      <c r="J96" s="35" t="s">
        <v>131</v>
      </c>
    </row>
    <row r="97" spans="1:10">
      <c r="A97" s="200" t="s">
        <v>2501</v>
      </c>
      <c r="B97" s="68" t="s">
        <v>2152</v>
      </c>
      <c r="C97" s="69" t="s">
        <v>2152</v>
      </c>
      <c r="D97" s="35" t="s">
        <v>131</v>
      </c>
      <c r="E97" s="35" t="s">
        <v>131</v>
      </c>
      <c r="F97" s="68" t="s">
        <v>2152</v>
      </c>
      <c r="G97" s="70" t="s">
        <v>2152</v>
      </c>
      <c r="H97" s="40" t="s">
        <v>2152</v>
      </c>
      <c r="I97" s="41" t="s">
        <v>2152</v>
      </c>
      <c r="J97" s="35" t="s">
        <v>131</v>
      </c>
    </row>
    <row r="98" spans="1:10">
      <c r="A98" s="200" t="s">
        <v>2505</v>
      </c>
      <c r="B98" s="68" t="s">
        <v>2152</v>
      </c>
      <c r="C98" s="69" t="s">
        <v>2152</v>
      </c>
      <c r="D98" s="35" t="s">
        <v>131</v>
      </c>
      <c r="E98" s="35" t="s">
        <v>131</v>
      </c>
      <c r="F98" s="68" t="s">
        <v>2152</v>
      </c>
      <c r="G98" s="70" t="s">
        <v>2510</v>
      </c>
      <c r="H98" s="40" t="s">
        <v>2511</v>
      </c>
      <c r="I98" s="41" t="s">
        <v>2152</v>
      </c>
      <c r="J98" s="35" t="s">
        <v>131</v>
      </c>
    </row>
    <row r="99" spans="1:10">
      <c r="A99" s="200" t="s">
        <v>2506</v>
      </c>
      <c r="B99" s="68" t="s">
        <v>2152</v>
      </c>
      <c r="C99" s="69" t="s">
        <v>2152</v>
      </c>
      <c r="D99" s="35" t="s">
        <v>131</v>
      </c>
      <c r="E99" s="35" t="s">
        <v>131</v>
      </c>
      <c r="F99" s="68" t="s">
        <v>2152</v>
      </c>
      <c r="G99" s="70" t="s">
        <v>2152</v>
      </c>
      <c r="H99" s="40" t="s">
        <v>2152</v>
      </c>
      <c r="I99" s="41" t="s">
        <v>2152</v>
      </c>
      <c r="J99" s="35" t="s">
        <v>131</v>
      </c>
    </row>
    <row r="100" spans="1:10">
      <c r="A100" s="200" t="s">
        <v>2507</v>
      </c>
      <c r="B100" s="68" t="s">
        <v>2152</v>
      </c>
      <c r="C100" s="69" t="s">
        <v>2152</v>
      </c>
      <c r="D100" s="35" t="s">
        <v>131</v>
      </c>
      <c r="E100" s="35" t="s">
        <v>131</v>
      </c>
      <c r="F100" s="68" t="s">
        <v>2152</v>
      </c>
      <c r="G100" s="70" t="s">
        <v>2152</v>
      </c>
      <c r="H100" s="40" t="s">
        <v>2152</v>
      </c>
      <c r="I100" s="41" t="s">
        <v>2152</v>
      </c>
      <c r="J100" s="35" t="s">
        <v>131</v>
      </c>
    </row>
    <row r="101" spans="1:10">
      <c r="A101" s="200" t="s">
        <v>2508</v>
      </c>
      <c r="B101" s="68" t="s">
        <v>2152</v>
      </c>
      <c r="C101" s="69" t="s">
        <v>2152</v>
      </c>
      <c r="D101" s="35" t="s">
        <v>131</v>
      </c>
      <c r="E101" s="35" t="s">
        <v>131</v>
      </c>
      <c r="F101" s="68" t="s">
        <v>2152</v>
      </c>
      <c r="G101" s="70" t="s">
        <v>2309</v>
      </c>
      <c r="H101" s="40" t="s">
        <v>2152</v>
      </c>
      <c r="I101" s="41" t="s">
        <v>2152</v>
      </c>
      <c r="J101" s="41" t="s">
        <v>2196</v>
      </c>
    </row>
    <row r="102" spans="1:10">
      <c r="A102" s="200" t="s">
        <v>2509</v>
      </c>
      <c r="B102" s="68" t="s">
        <v>2152</v>
      </c>
      <c r="C102" s="69" t="s">
        <v>2152</v>
      </c>
      <c r="D102" s="35" t="s">
        <v>131</v>
      </c>
      <c r="E102" s="35" t="s">
        <v>131</v>
      </c>
      <c r="F102" s="68" t="s">
        <v>2152</v>
      </c>
      <c r="G102" s="70" t="s">
        <v>2152</v>
      </c>
      <c r="H102" s="40" t="s">
        <v>2152</v>
      </c>
      <c r="I102" s="41" t="s">
        <v>2152</v>
      </c>
      <c r="J102" s="41" t="s">
        <v>2196</v>
      </c>
    </row>
    <row r="103" spans="1:10">
      <c r="A103" s="200" t="s">
        <v>2517</v>
      </c>
      <c r="B103" s="69" t="s">
        <v>2152</v>
      </c>
      <c r="C103" s="69" t="s">
        <v>2152</v>
      </c>
      <c r="D103" s="35" t="s">
        <v>131</v>
      </c>
      <c r="E103" s="35" t="s">
        <v>131</v>
      </c>
      <c r="F103" s="40" t="s">
        <v>2152</v>
      </c>
      <c r="G103" s="40" t="s">
        <v>2152</v>
      </c>
      <c r="H103" s="40" t="s">
        <v>2152</v>
      </c>
      <c r="I103" s="41" t="s">
        <v>2152</v>
      </c>
      <c r="J103" s="41" t="s">
        <v>2196</v>
      </c>
    </row>
    <row r="104" spans="1:10" ht="13.15" customHeight="1">
      <c r="A104" s="200" t="s">
        <v>2527</v>
      </c>
      <c r="B104" s="69" t="s">
        <v>2152</v>
      </c>
      <c r="C104" s="69" t="s">
        <v>2152</v>
      </c>
      <c r="D104" s="35" t="s">
        <v>131</v>
      </c>
      <c r="E104" s="35" t="s">
        <v>131</v>
      </c>
      <c r="F104" s="40" t="s">
        <v>2152</v>
      </c>
      <c r="G104" s="40" t="s">
        <v>2152</v>
      </c>
      <c r="H104" s="40" t="s">
        <v>2152</v>
      </c>
      <c r="I104" s="41" t="s">
        <v>2528</v>
      </c>
      <c r="J104" s="41" t="s">
        <v>2152</v>
      </c>
    </row>
    <row r="105" spans="1:10">
      <c r="A105" s="200" t="s">
        <v>2522</v>
      </c>
      <c r="B105" s="69" t="s">
        <v>2152</v>
      </c>
      <c r="C105" s="69" t="s">
        <v>2152</v>
      </c>
      <c r="D105" s="35" t="s">
        <v>131</v>
      </c>
      <c r="E105" s="35" t="s">
        <v>131</v>
      </c>
      <c r="F105" s="40" t="s">
        <v>2152</v>
      </c>
      <c r="G105" s="40" t="s">
        <v>2152</v>
      </c>
      <c r="H105" s="40" t="s">
        <v>2152</v>
      </c>
      <c r="I105" s="41" t="s">
        <v>2477</v>
      </c>
      <c r="J105" s="41" t="s">
        <v>2152</v>
      </c>
    </row>
    <row r="106" spans="1:10">
      <c r="A106" s="200" t="s">
        <v>2523</v>
      </c>
      <c r="B106" s="69" t="s">
        <v>2152</v>
      </c>
      <c r="C106" s="69" t="s">
        <v>2152</v>
      </c>
      <c r="D106" s="35" t="s">
        <v>131</v>
      </c>
      <c r="E106" s="35" t="s">
        <v>131</v>
      </c>
      <c r="F106" s="40" t="s">
        <v>2152</v>
      </c>
      <c r="G106" s="40" t="s">
        <v>2152</v>
      </c>
      <c r="H106" s="40" t="s">
        <v>2152</v>
      </c>
      <c r="I106" s="40" t="s">
        <v>2152</v>
      </c>
      <c r="J106" s="41" t="s">
        <v>2529</v>
      </c>
    </row>
    <row r="107" spans="1:10">
      <c r="A107" s="200" t="s">
        <v>2524</v>
      </c>
      <c r="B107" s="69" t="s">
        <v>2152</v>
      </c>
      <c r="C107" s="69" t="s">
        <v>2152</v>
      </c>
      <c r="D107" s="35" t="s">
        <v>131</v>
      </c>
      <c r="E107" s="35" t="s">
        <v>131</v>
      </c>
      <c r="F107" s="40" t="s">
        <v>2152</v>
      </c>
      <c r="G107" s="40" t="s">
        <v>2152</v>
      </c>
      <c r="H107" s="40" t="s">
        <v>2152</v>
      </c>
      <c r="I107" s="40" t="s">
        <v>2152</v>
      </c>
      <c r="J107" s="41" t="s">
        <v>2152</v>
      </c>
    </row>
    <row r="108" spans="1:10">
      <c r="A108" s="200" t="s">
        <v>2534</v>
      </c>
      <c r="B108" s="69" t="s">
        <v>2152</v>
      </c>
      <c r="C108" s="69" t="s">
        <v>2152</v>
      </c>
      <c r="D108" s="35" t="s">
        <v>131</v>
      </c>
      <c r="E108" s="35" t="s">
        <v>131</v>
      </c>
      <c r="F108" s="40" t="s">
        <v>2152</v>
      </c>
      <c r="G108" s="40" t="s">
        <v>2152</v>
      </c>
      <c r="H108" s="40" t="s">
        <v>2152</v>
      </c>
      <c r="I108" s="40" t="s">
        <v>2152</v>
      </c>
      <c r="J108" s="41" t="s">
        <v>2152</v>
      </c>
    </row>
    <row r="109" spans="1:10" ht="12.6" thickBot="1">
      <c r="A109" s="201" t="s">
        <v>2535</v>
      </c>
      <c r="B109" s="202" t="s">
        <v>2152</v>
      </c>
      <c r="C109" s="202" t="s">
        <v>2152</v>
      </c>
      <c r="D109" s="203" t="s">
        <v>131</v>
      </c>
      <c r="E109" s="203" t="s">
        <v>131</v>
      </c>
      <c r="F109" s="204" t="s">
        <v>2152</v>
      </c>
      <c r="G109" s="204" t="s">
        <v>2152</v>
      </c>
      <c r="H109" s="204" t="s">
        <v>2152</v>
      </c>
      <c r="I109" s="204" t="s">
        <v>2152</v>
      </c>
      <c r="J109" s="205" t="s">
        <v>2152</v>
      </c>
    </row>
    <row r="110" spans="1:10" ht="24" customHeight="1" thickTop="1">
      <c r="A110" s="970" t="s">
        <v>2293</v>
      </c>
      <c r="B110" s="970"/>
      <c r="C110" s="970"/>
      <c r="D110" s="970"/>
      <c r="E110" s="970"/>
      <c r="F110" s="970"/>
      <c r="G110" s="970"/>
      <c r="H110" s="970"/>
      <c r="I110" s="970"/>
    </row>
    <row r="111" spans="1:10" ht="13.8">
      <c r="A111" s="969" t="s">
        <v>2332</v>
      </c>
      <c r="B111" s="969"/>
      <c r="C111" s="969"/>
      <c r="D111" s="969"/>
      <c r="E111" s="969"/>
      <c r="F111" s="969"/>
      <c r="G111" s="969"/>
      <c r="H111" s="969"/>
      <c r="I111" s="969"/>
    </row>
    <row r="112" spans="1:10" ht="16.149999999999999" customHeight="1">
      <c r="A112" s="968" t="s">
        <v>2333</v>
      </c>
      <c r="B112" s="968"/>
      <c r="C112" s="968"/>
      <c r="D112" s="968"/>
      <c r="E112" s="968"/>
      <c r="F112" s="968"/>
      <c r="G112" s="968"/>
      <c r="H112" s="968"/>
      <c r="I112" s="968"/>
    </row>
    <row r="113" spans="1:9" ht="13.8">
      <c r="A113" s="206" t="s">
        <v>2334</v>
      </c>
    </row>
    <row r="114" spans="1:9" ht="13.8">
      <c r="A114" s="969" t="s">
        <v>2329</v>
      </c>
      <c r="B114" s="969"/>
      <c r="C114" s="969"/>
      <c r="D114" s="969"/>
      <c r="E114" s="969"/>
      <c r="F114" s="969"/>
      <c r="G114" s="969"/>
      <c r="H114" s="969"/>
      <c r="I114" s="969"/>
    </row>
    <row r="115" spans="1:9" ht="13.8">
      <c r="A115" s="969" t="s">
        <v>2326</v>
      </c>
      <c r="B115" s="969"/>
      <c r="C115" s="969"/>
      <c r="D115" s="969"/>
      <c r="E115" s="969"/>
      <c r="F115" s="969"/>
      <c r="G115" s="969"/>
      <c r="H115" s="969"/>
      <c r="I115" s="969"/>
    </row>
    <row r="116" spans="1:9" ht="28.9" customHeight="1">
      <c r="A116" s="968" t="s">
        <v>2513</v>
      </c>
      <c r="B116" s="969"/>
      <c r="C116" s="969"/>
      <c r="D116" s="969"/>
      <c r="E116" s="969"/>
      <c r="F116" s="969"/>
      <c r="G116" s="969"/>
      <c r="H116" s="969"/>
      <c r="I116" s="969"/>
    </row>
    <row r="117" spans="1:9" ht="13.8">
      <c r="A117" s="206" t="s">
        <v>2525</v>
      </c>
    </row>
    <row r="119" spans="1:9">
      <c r="A119" s="286" t="s">
        <v>1</v>
      </c>
      <c r="B119" s="287" t="str">
        <f>Contents!C40</f>
        <v>22 Jun 2017</v>
      </c>
    </row>
    <row r="120" spans="1:9">
      <c r="A120" s="286" t="s">
        <v>2665</v>
      </c>
      <c r="B120" s="287" t="str">
        <f>Contents!D40</f>
        <v xml:space="preserve">        N/A</v>
      </c>
    </row>
  </sheetData>
  <mergeCells count="6">
    <mergeCell ref="A116:I116"/>
    <mergeCell ref="A110:I110"/>
    <mergeCell ref="A111:I111"/>
    <mergeCell ref="A112:I112"/>
    <mergeCell ref="A114:I114"/>
    <mergeCell ref="A115:I115"/>
  </mergeCells>
  <pageMargins left="0.70866141732283472" right="0.70866141732283472" top="0.35433070866141736" bottom="0.35433070866141736" header="0.31496062992125984" footer="0.31496062992125984"/>
  <pageSetup paperSize="9" scale="50" fitToHeight="2" orientation="landscape" verticalDpi="4" r:id="rId1"/>
  <rowBreaks count="4" manualBreakCount="4">
    <brk id="1" max="9" man="1"/>
    <brk id="71" max="16383" man="1"/>
    <brk id="73" max="9" man="1"/>
    <brk id="79" max="9" man="1"/>
  </rowBreaks>
  <ignoredErrors>
    <ignoredError sqref="B5:J106" numberStoredAsText="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3"/>
  <sheetViews>
    <sheetView zoomScaleNormal="100" workbookViewId="0">
      <pane ySplit="4" topLeftCell="A5" activePane="bottomLeft" state="frozen"/>
      <selection activeCell="A2" sqref="A2"/>
      <selection pane="bottomLeft" activeCell="A2" sqref="A2"/>
    </sheetView>
  </sheetViews>
  <sheetFormatPr defaultColWidth="9.109375" defaultRowHeight="12.3"/>
  <cols>
    <col min="1" max="1" width="12" style="506" customWidth="1"/>
    <col min="2" max="2" width="19" style="506" customWidth="1"/>
    <col min="3" max="5" width="24.38671875" style="506" customWidth="1"/>
    <col min="6" max="7" width="27.27734375" style="506" customWidth="1"/>
    <col min="8" max="8" width="24.27734375" style="506" customWidth="1"/>
    <col min="9" max="9" width="27.27734375" style="506" customWidth="1"/>
    <col min="10" max="16384" width="9.109375" style="506"/>
  </cols>
  <sheetData>
    <row r="1" spans="1:9" ht="14.1">
      <c r="A1" s="27" t="s">
        <v>2868</v>
      </c>
      <c r="B1" s="27"/>
      <c r="G1" s="507"/>
      <c r="H1" s="507"/>
    </row>
    <row r="2" spans="1:9" ht="12.6" thickBot="1">
      <c r="A2" s="508"/>
      <c r="B2" s="508"/>
      <c r="C2" s="508"/>
      <c r="D2" s="508"/>
      <c r="E2" s="508"/>
      <c r="F2" s="508"/>
      <c r="G2" s="508"/>
      <c r="H2" s="508"/>
      <c r="I2" s="508"/>
    </row>
    <row r="3" spans="1:9" ht="41.25" customHeight="1" thickTop="1">
      <c r="A3" s="447" t="s">
        <v>2143</v>
      </c>
      <c r="B3" s="61"/>
      <c r="C3" s="25" t="s">
        <v>2328</v>
      </c>
      <c r="D3" s="25" t="s">
        <v>2594</v>
      </c>
      <c r="E3" s="25" t="s">
        <v>2595</v>
      </c>
      <c r="F3" s="25" t="s">
        <v>2147</v>
      </c>
      <c r="G3" s="25" t="s">
        <v>2596</v>
      </c>
      <c r="H3" s="25" t="s">
        <v>2597</v>
      </c>
      <c r="I3" s="25" t="s">
        <v>2598</v>
      </c>
    </row>
    <row r="4" spans="1:9" ht="24" customHeight="1">
      <c r="A4" s="277"/>
      <c r="B4" s="277"/>
      <c r="C4" s="278" t="s">
        <v>2148</v>
      </c>
      <c r="D4" s="278" t="s">
        <v>2148</v>
      </c>
      <c r="E4" s="278" t="s">
        <v>2148</v>
      </c>
      <c r="F4" s="278" t="s">
        <v>2149</v>
      </c>
      <c r="G4" s="278" t="s">
        <v>2149</v>
      </c>
      <c r="H4" s="278" t="s">
        <v>2149</v>
      </c>
      <c r="I4" s="278" t="s">
        <v>2149</v>
      </c>
    </row>
    <row r="5" spans="1:9" ht="13.8">
      <c r="A5" s="509" t="s">
        <v>2741</v>
      </c>
      <c r="B5" s="510">
        <v>42829</v>
      </c>
      <c r="C5" s="69" t="s">
        <v>2152</v>
      </c>
      <c r="D5" s="69" t="s">
        <v>2152</v>
      </c>
      <c r="E5" s="40" t="s">
        <v>2152</v>
      </c>
      <c r="F5" s="40" t="s">
        <v>2152</v>
      </c>
      <c r="G5" s="40" t="s">
        <v>2152</v>
      </c>
      <c r="H5" s="40" t="s">
        <v>2152</v>
      </c>
      <c r="I5" s="40" t="s">
        <v>2152</v>
      </c>
    </row>
    <row r="6" spans="1:9">
      <c r="A6" s="509" t="s">
        <v>2537</v>
      </c>
      <c r="B6" s="510">
        <v>42844</v>
      </c>
      <c r="C6" s="69" t="s">
        <v>2152</v>
      </c>
      <c r="D6" s="69" t="s">
        <v>2152</v>
      </c>
      <c r="E6" s="40" t="s">
        <v>2152</v>
      </c>
      <c r="F6" s="40" t="s">
        <v>2152</v>
      </c>
      <c r="G6" s="40" t="s">
        <v>2152</v>
      </c>
      <c r="H6" s="40" t="s">
        <v>2152</v>
      </c>
      <c r="I6" s="40" t="s">
        <v>2152</v>
      </c>
    </row>
    <row r="7" spans="1:9">
      <c r="A7" s="509" t="s">
        <v>2538</v>
      </c>
      <c r="B7" s="510">
        <v>42857</v>
      </c>
      <c r="C7" s="69" t="s">
        <v>2152</v>
      </c>
      <c r="D7" s="69" t="s">
        <v>2152</v>
      </c>
      <c r="E7" s="40" t="s">
        <v>2152</v>
      </c>
      <c r="F7" s="40" t="s">
        <v>2152</v>
      </c>
      <c r="G7" s="40" t="s">
        <v>2152</v>
      </c>
      <c r="H7" s="40" t="s">
        <v>2152</v>
      </c>
      <c r="I7" s="40" t="s">
        <v>2152</v>
      </c>
    </row>
    <row r="8" spans="1:9">
      <c r="A8" s="509" t="s">
        <v>2539</v>
      </c>
      <c r="B8" s="510">
        <v>42872</v>
      </c>
      <c r="C8" s="69" t="s">
        <v>2152</v>
      </c>
      <c r="D8" s="69" t="s">
        <v>2152</v>
      </c>
      <c r="E8" s="40" t="s">
        <v>2152</v>
      </c>
      <c r="F8" s="40" t="s">
        <v>2152</v>
      </c>
      <c r="G8" s="40" t="s">
        <v>2152</v>
      </c>
      <c r="H8" s="40" t="s">
        <v>2152</v>
      </c>
      <c r="I8" s="40" t="s">
        <v>2152</v>
      </c>
    </row>
    <row r="9" spans="1:9">
      <c r="A9" s="509" t="s">
        <v>2540</v>
      </c>
      <c r="B9" s="510">
        <v>42885</v>
      </c>
      <c r="C9" s="69" t="s">
        <v>2152</v>
      </c>
      <c r="D9" s="69" t="s">
        <v>2152</v>
      </c>
      <c r="E9" s="40" t="s">
        <v>2152</v>
      </c>
      <c r="F9" s="40" t="s">
        <v>2152</v>
      </c>
      <c r="G9" s="40" t="s">
        <v>2152</v>
      </c>
      <c r="H9" s="40" t="s">
        <v>2152</v>
      </c>
      <c r="I9" s="40" t="s">
        <v>2152</v>
      </c>
    </row>
    <row r="10" spans="1:9">
      <c r="A10" s="509" t="s">
        <v>2599</v>
      </c>
      <c r="B10" s="510">
        <v>42899</v>
      </c>
      <c r="C10" s="69" t="s">
        <v>2152</v>
      </c>
      <c r="D10" s="69" t="s">
        <v>2152</v>
      </c>
      <c r="E10" s="40" t="s">
        <v>2152</v>
      </c>
      <c r="F10" s="40" t="s">
        <v>2152</v>
      </c>
      <c r="G10" s="40" t="s">
        <v>2152</v>
      </c>
      <c r="H10" s="40" t="s">
        <v>2152</v>
      </c>
      <c r="I10" s="40" t="s">
        <v>2152</v>
      </c>
    </row>
    <row r="11" spans="1:9">
      <c r="A11" s="509" t="s">
        <v>2600</v>
      </c>
      <c r="B11" s="510">
        <v>42913</v>
      </c>
      <c r="C11" s="69" t="s">
        <v>2152</v>
      </c>
      <c r="D11" s="69" t="s">
        <v>2152</v>
      </c>
      <c r="E11" s="40" t="s">
        <v>2152</v>
      </c>
      <c r="F11" s="40" t="s">
        <v>2152</v>
      </c>
      <c r="G11" s="40" t="s">
        <v>2152</v>
      </c>
      <c r="H11" s="40" t="s">
        <v>2152</v>
      </c>
      <c r="I11" s="40" t="s">
        <v>2152</v>
      </c>
    </row>
    <row r="12" spans="1:9">
      <c r="A12" s="509" t="s">
        <v>2601</v>
      </c>
      <c r="B12" s="510">
        <v>42927</v>
      </c>
      <c r="C12" s="69" t="s">
        <v>2152</v>
      </c>
      <c r="D12" s="69" t="s">
        <v>2152</v>
      </c>
      <c r="E12" s="40" t="s">
        <v>2152</v>
      </c>
      <c r="F12" s="40" t="s">
        <v>2152</v>
      </c>
      <c r="G12" s="40" t="s">
        <v>2152</v>
      </c>
      <c r="H12" s="40" t="s">
        <v>2152</v>
      </c>
      <c r="I12" s="40" t="s">
        <v>2152</v>
      </c>
    </row>
    <row r="13" spans="1:9">
      <c r="A13" s="509" t="s">
        <v>2602</v>
      </c>
      <c r="B13" s="510">
        <v>42941</v>
      </c>
      <c r="C13" s="69" t="s">
        <v>2152</v>
      </c>
      <c r="D13" s="69" t="s">
        <v>2152</v>
      </c>
      <c r="E13" s="40" t="s">
        <v>2152</v>
      </c>
      <c r="F13" s="40" t="s">
        <v>2152</v>
      </c>
      <c r="G13" s="40" t="s">
        <v>2152</v>
      </c>
      <c r="H13" s="40" t="s">
        <v>2152</v>
      </c>
      <c r="I13" s="40" t="s">
        <v>2152</v>
      </c>
    </row>
    <row r="14" spans="1:9">
      <c r="A14" s="509" t="s">
        <v>2604</v>
      </c>
      <c r="B14" s="510">
        <v>42955</v>
      </c>
      <c r="C14" s="69" t="s">
        <v>2152</v>
      </c>
      <c r="D14" s="69" t="s">
        <v>2152</v>
      </c>
      <c r="E14" s="40" t="s">
        <v>2152</v>
      </c>
      <c r="F14" s="40" t="s">
        <v>2152</v>
      </c>
      <c r="G14" s="40" t="s">
        <v>2152</v>
      </c>
      <c r="H14" s="40" t="s">
        <v>2152</v>
      </c>
      <c r="I14" s="40" t="s">
        <v>2152</v>
      </c>
    </row>
    <row r="15" spans="1:9">
      <c r="A15" s="509" t="s">
        <v>2609</v>
      </c>
      <c r="B15" s="510">
        <v>42969</v>
      </c>
      <c r="C15" s="69" t="s">
        <v>2152</v>
      </c>
      <c r="D15" s="69" t="s">
        <v>2152</v>
      </c>
      <c r="E15" s="40" t="s">
        <v>2152</v>
      </c>
      <c r="F15" s="40" t="s">
        <v>2152</v>
      </c>
      <c r="G15" s="40" t="s">
        <v>2152</v>
      </c>
      <c r="H15" s="40" t="s">
        <v>2152</v>
      </c>
      <c r="I15" s="40" t="s">
        <v>2152</v>
      </c>
    </row>
    <row r="16" spans="1:9">
      <c r="A16" s="509" t="s">
        <v>2651</v>
      </c>
      <c r="B16" s="510">
        <v>42983</v>
      </c>
      <c r="C16" s="69" t="s">
        <v>2652</v>
      </c>
      <c r="D16" s="279" t="s">
        <v>2282</v>
      </c>
      <c r="E16" s="40" t="s">
        <v>2152</v>
      </c>
      <c r="F16" s="40" t="s">
        <v>2152</v>
      </c>
      <c r="G16" s="40" t="s">
        <v>2152</v>
      </c>
      <c r="H16" s="40" t="s">
        <v>2152</v>
      </c>
      <c r="I16" s="40" t="s">
        <v>2152</v>
      </c>
    </row>
    <row r="17" spans="1:9">
      <c r="A17" s="509" t="s">
        <v>2653</v>
      </c>
      <c r="B17" s="510">
        <v>42997</v>
      </c>
      <c r="C17" s="69" t="s">
        <v>2152</v>
      </c>
      <c r="D17" s="69" t="s">
        <v>2152</v>
      </c>
      <c r="E17" s="40" t="s">
        <v>2152</v>
      </c>
      <c r="F17" s="40" t="s">
        <v>2152</v>
      </c>
      <c r="G17" s="40" t="s">
        <v>2152</v>
      </c>
      <c r="H17" s="40" t="s">
        <v>2152</v>
      </c>
      <c r="I17" s="40" t="s">
        <v>2152</v>
      </c>
    </row>
    <row r="18" spans="1:9">
      <c r="A18" s="509" t="s">
        <v>2654</v>
      </c>
      <c r="B18" s="510">
        <v>43011</v>
      </c>
      <c r="C18" s="279" t="s">
        <v>2655</v>
      </c>
      <c r="D18" s="70" t="s">
        <v>2656</v>
      </c>
      <c r="E18" s="40" t="s">
        <v>2152</v>
      </c>
      <c r="F18" s="40" t="s">
        <v>2152</v>
      </c>
      <c r="G18" s="40" t="s">
        <v>2152</v>
      </c>
      <c r="H18" s="40" t="s">
        <v>2152</v>
      </c>
      <c r="I18" s="40" t="s">
        <v>2152</v>
      </c>
    </row>
    <row r="19" spans="1:9">
      <c r="A19" s="509" t="s">
        <v>2657</v>
      </c>
      <c r="B19" s="510">
        <v>43025</v>
      </c>
      <c r="C19" s="69" t="s">
        <v>2152</v>
      </c>
      <c r="D19" s="69" t="s">
        <v>2152</v>
      </c>
      <c r="E19" s="40" t="s">
        <v>2152</v>
      </c>
      <c r="F19" s="40" t="s">
        <v>2152</v>
      </c>
      <c r="G19" s="40" t="s">
        <v>2152</v>
      </c>
      <c r="H19" s="40" t="s">
        <v>2152</v>
      </c>
      <c r="I19" s="40" t="s">
        <v>2152</v>
      </c>
    </row>
    <row r="20" spans="1:9">
      <c r="A20" s="509" t="s">
        <v>2658</v>
      </c>
      <c r="B20" s="510">
        <v>43039</v>
      </c>
      <c r="C20" s="69" t="s">
        <v>2152</v>
      </c>
      <c r="D20" s="69" t="s">
        <v>2152</v>
      </c>
      <c r="E20" s="40" t="s">
        <v>2152</v>
      </c>
      <c r="F20" s="40" t="s">
        <v>2152</v>
      </c>
      <c r="G20" s="40" t="s">
        <v>2152</v>
      </c>
      <c r="H20" s="40" t="s">
        <v>2152</v>
      </c>
      <c r="I20" s="40" t="s">
        <v>2152</v>
      </c>
    </row>
    <row r="21" spans="1:9">
      <c r="A21" s="509" t="s">
        <v>2660</v>
      </c>
      <c r="B21" s="510">
        <v>43053</v>
      </c>
      <c r="C21" s="69" t="s">
        <v>2152</v>
      </c>
      <c r="D21" s="69" t="s">
        <v>2152</v>
      </c>
      <c r="E21" s="70" t="s">
        <v>2188</v>
      </c>
      <c r="F21" s="69" t="s">
        <v>2152</v>
      </c>
      <c r="G21" s="69" t="s">
        <v>2152</v>
      </c>
      <c r="H21" s="69" t="s">
        <v>2152</v>
      </c>
      <c r="I21" s="69" t="s">
        <v>2152</v>
      </c>
    </row>
    <row r="22" spans="1:9">
      <c r="A22" s="509" t="s">
        <v>2659</v>
      </c>
      <c r="B22" s="510">
        <v>43067</v>
      </c>
      <c r="C22" s="69" t="s">
        <v>2662</v>
      </c>
      <c r="D22" s="69" t="s">
        <v>2661</v>
      </c>
      <c r="E22" s="70" t="s">
        <v>2152</v>
      </c>
      <c r="F22" s="69" t="s">
        <v>2152</v>
      </c>
      <c r="G22" s="69" t="s">
        <v>2152</v>
      </c>
      <c r="H22" s="69" t="s">
        <v>2152</v>
      </c>
      <c r="I22" s="69" t="s">
        <v>2152</v>
      </c>
    </row>
    <row r="23" spans="1:9">
      <c r="A23" s="509" t="s">
        <v>2672</v>
      </c>
      <c r="B23" s="510">
        <v>43081</v>
      </c>
      <c r="C23" s="69" t="s">
        <v>2152</v>
      </c>
      <c r="D23" s="69" t="s">
        <v>2152</v>
      </c>
      <c r="E23" s="70" t="s">
        <v>2152</v>
      </c>
      <c r="F23" s="69" t="s">
        <v>2152</v>
      </c>
      <c r="G23" s="69" t="s">
        <v>2152</v>
      </c>
      <c r="H23" s="69" t="s">
        <v>2152</v>
      </c>
      <c r="I23" s="69" t="s">
        <v>2152</v>
      </c>
    </row>
    <row r="24" spans="1:9">
      <c r="A24" s="509" t="s">
        <v>2673</v>
      </c>
      <c r="B24" s="510">
        <v>43109</v>
      </c>
      <c r="C24" s="69" t="s">
        <v>2152</v>
      </c>
      <c r="D24" s="69" t="s">
        <v>2152</v>
      </c>
      <c r="E24" s="70" t="s">
        <v>2152</v>
      </c>
      <c r="F24" s="69" t="s">
        <v>2152</v>
      </c>
      <c r="G24" s="69" t="s">
        <v>2152</v>
      </c>
      <c r="H24" s="69" t="s">
        <v>2152</v>
      </c>
      <c r="I24" s="69" t="s">
        <v>2152</v>
      </c>
    </row>
    <row r="25" spans="1:9">
      <c r="A25" s="509" t="s">
        <v>2674</v>
      </c>
      <c r="B25" s="510">
        <v>43123</v>
      </c>
      <c r="C25" s="69" t="s">
        <v>2152</v>
      </c>
      <c r="D25" s="69" t="s">
        <v>2677</v>
      </c>
      <c r="E25" s="40" t="s">
        <v>2152</v>
      </c>
      <c r="F25" s="40" t="s">
        <v>2152</v>
      </c>
      <c r="G25" s="40" t="s">
        <v>2152</v>
      </c>
      <c r="H25" s="40" t="s">
        <v>2152</v>
      </c>
      <c r="I25" s="40" t="s">
        <v>2152</v>
      </c>
    </row>
    <row r="26" spans="1:9">
      <c r="A26" s="509" t="s">
        <v>2678</v>
      </c>
      <c r="B26" s="510">
        <v>43137</v>
      </c>
      <c r="C26" s="69" t="s">
        <v>2152</v>
      </c>
      <c r="D26" s="69" t="s">
        <v>2152</v>
      </c>
      <c r="E26" s="69" t="s">
        <v>2152</v>
      </c>
      <c r="F26" s="69" t="s">
        <v>2152</v>
      </c>
      <c r="G26" s="69" t="s">
        <v>2152</v>
      </c>
      <c r="H26" s="69" t="s">
        <v>2152</v>
      </c>
      <c r="I26" s="69" t="s">
        <v>2152</v>
      </c>
    </row>
    <row r="27" spans="1:9">
      <c r="A27" s="509" t="s">
        <v>2679</v>
      </c>
      <c r="B27" s="510">
        <v>43151</v>
      </c>
      <c r="C27" s="69" t="s">
        <v>2152</v>
      </c>
      <c r="D27" s="69" t="s">
        <v>2152</v>
      </c>
      <c r="E27" s="70" t="s">
        <v>2440</v>
      </c>
      <c r="F27" s="69" t="s">
        <v>2152</v>
      </c>
      <c r="G27" s="69" t="s">
        <v>2152</v>
      </c>
      <c r="H27" s="69" t="s">
        <v>2152</v>
      </c>
      <c r="I27" s="69" t="s">
        <v>2152</v>
      </c>
    </row>
    <row r="28" spans="1:9" ht="13.8">
      <c r="A28" s="509" t="s">
        <v>2692</v>
      </c>
      <c r="B28" s="510">
        <v>43165</v>
      </c>
      <c r="C28" s="69" t="s">
        <v>2152</v>
      </c>
      <c r="D28" s="69" t="s">
        <v>2152</v>
      </c>
      <c r="E28" s="69" t="s">
        <v>2152</v>
      </c>
      <c r="F28" s="69" t="s">
        <v>2152</v>
      </c>
      <c r="G28" s="69" t="s">
        <v>2152</v>
      </c>
      <c r="H28" s="69" t="s">
        <v>2152</v>
      </c>
      <c r="I28" s="69" t="s">
        <v>2152</v>
      </c>
    </row>
    <row r="29" spans="1:9" ht="13.8">
      <c r="A29" s="509" t="s">
        <v>2693</v>
      </c>
      <c r="B29" s="510">
        <v>43179</v>
      </c>
      <c r="C29" s="69" t="s">
        <v>2152</v>
      </c>
      <c r="D29" s="69" t="s">
        <v>2152</v>
      </c>
      <c r="E29" s="69" t="s">
        <v>2152</v>
      </c>
      <c r="F29" s="69" t="s">
        <v>2152</v>
      </c>
      <c r="G29" s="69" t="s">
        <v>2152</v>
      </c>
      <c r="H29" s="69" t="s">
        <v>2152</v>
      </c>
      <c r="I29" s="69" t="s">
        <v>2152</v>
      </c>
    </row>
    <row r="30" spans="1:9">
      <c r="A30" s="509" t="s">
        <v>2694</v>
      </c>
      <c r="B30" s="510">
        <v>43193</v>
      </c>
      <c r="C30" s="69" t="s">
        <v>2152</v>
      </c>
      <c r="D30" s="69" t="s">
        <v>2152</v>
      </c>
      <c r="E30" s="69" t="s">
        <v>2152</v>
      </c>
      <c r="F30" s="69" t="s">
        <v>2152</v>
      </c>
      <c r="G30" s="69" t="s">
        <v>2152</v>
      </c>
      <c r="H30" s="69" t="s">
        <v>2152</v>
      </c>
      <c r="I30" s="69" t="s">
        <v>2152</v>
      </c>
    </row>
    <row r="31" spans="1:9" ht="13.8">
      <c r="A31" s="509" t="s">
        <v>2695</v>
      </c>
      <c r="B31" s="510">
        <v>43207</v>
      </c>
      <c r="C31" s="69" t="s">
        <v>2152</v>
      </c>
      <c r="D31" s="69" t="s">
        <v>2152</v>
      </c>
      <c r="E31" s="69" t="s">
        <v>2152</v>
      </c>
      <c r="F31" s="69" t="s">
        <v>2152</v>
      </c>
      <c r="G31" s="69" t="s">
        <v>2152</v>
      </c>
      <c r="H31" s="69" t="s">
        <v>2152</v>
      </c>
      <c r="I31" s="69" t="s">
        <v>2152</v>
      </c>
    </row>
    <row r="32" spans="1:9" ht="13.8">
      <c r="A32" s="509" t="s">
        <v>2698</v>
      </c>
      <c r="B32" s="510">
        <v>43221</v>
      </c>
      <c r="C32" s="69" t="s">
        <v>2152</v>
      </c>
      <c r="D32" s="69" t="s">
        <v>2152</v>
      </c>
      <c r="E32" s="69" t="s">
        <v>2152</v>
      </c>
      <c r="F32" s="69" t="s">
        <v>2152</v>
      </c>
      <c r="G32" s="69" t="s">
        <v>2152</v>
      </c>
      <c r="H32" s="69" t="s">
        <v>2152</v>
      </c>
      <c r="I32" s="69" t="s">
        <v>2152</v>
      </c>
    </row>
    <row r="33" spans="1:11" ht="13.8">
      <c r="A33" s="509" t="s">
        <v>2699</v>
      </c>
      <c r="B33" s="510">
        <v>43235</v>
      </c>
      <c r="C33" s="69" t="s">
        <v>2152</v>
      </c>
      <c r="D33" s="69" t="s">
        <v>2152</v>
      </c>
      <c r="E33" s="69" t="s">
        <v>2152</v>
      </c>
      <c r="F33" s="69" t="s">
        <v>2152</v>
      </c>
      <c r="G33" s="69" t="s">
        <v>2152</v>
      </c>
      <c r="H33" s="69" t="s">
        <v>2152</v>
      </c>
      <c r="I33" s="69" t="s">
        <v>2152</v>
      </c>
    </row>
    <row r="34" spans="1:11" ht="13.8">
      <c r="A34" s="509" t="s">
        <v>2700</v>
      </c>
      <c r="B34" s="510">
        <v>43249</v>
      </c>
      <c r="C34" s="69" t="s">
        <v>2152</v>
      </c>
      <c r="D34" s="69" t="s">
        <v>2152</v>
      </c>
      <c r="E34" s="69" t="s">
        <v>2152</v>
      </c>
      <c r="F34" s="69" t="s">
        <v>2152</v>
      </c>
      <c r="G34" s="69" t="s">
        <v>2152</v>
      </c>
      <c r="H34" s="69" t="s">
        <v>2152</v>
      </c>
      <c r="I34" s="69" t="s">
        <v>2152</v>
      </c>
    </row>
    <row r="35" spans="1:11">
      <c r="A35" s="509" t="s">
        <v>2714</v>
      </c>
      <c r="B35" s="510">
        <v>43263</v>
      </c>
      <c r="C35" s="70" t="s">
        <v>2715</v>
      </c>
      <c r="D35" s="69" t="s">
        <v>2152</v>
      </c>
      <c r="E35" s="69" t="s">
        <v>2152</v>
      </c>
      <c r="F35" s="69" t="s">
        <v>2152</v>
      </c>
      <c r="G35" s="69" t="s">
        <v>2152</v>
      </c>
      <c r="H35" s="69" t="s">
        <v>2152</v>
      </c>
      <c r="I35" s="69" t="s">
        <v>2152</v>
      </c>
    </row>
    <row r="36" spans="1:11">
      <c r="A36" s="509" t="s">
        <v>2716</v>
      </c>
      <c r="B36" s="510">
        <v>43277</v>
      </c>
      <c r="C36" s="69" t="s">
        <v>2152</v>
      </c>
      <c r="D36" s="69" t="s">
        <v>2152</v>
      </c>
      <c r="E36" s="69" t="s">
        <v>2152</v>
      </c>
      <c r="F36" s="36" t="s">
        <v>2196</v>
      </c>
      <c r="G36" s="69" t="s">
        <v>2152</v>
      </c>
      <c r="H36" s="69" t="s">
        <v>2152</v>
      </c>
      <c r="I36" s="69" t="s">
        <v>2152</v>
      </c>
    </row>
    <row r="37" spans="1:11">
      <c r="A37" s="509" t="s">
        <v>2717</v>
      </c>
      <c r="B37" s="510">
        <v>43291</v>
      </c>
      <c r="C37" s="341" t="s">
        <v>2152</v>
      </c>
      <c r="D37" s="341" t="s">
        <v>2152</v>
      </c>
      <c r="E37" s="341" t="s">
        <v>2152</v>
      </c>
      <c r="F37" s="342" t="s">
        <v>2196</v>
      </c>
      <c r="G37" s="341" t="s">
        <v>2152</v>
      </c>
      <c r="H37" s="341" t="s">
        <v>2152</v>
      </c>
      <c r="I37" s="341" t="s">
        <v>2152</v>
      </c>
    </row>
    <row r="38" spans="1:11">
      <c r="A38" s="509" t="s">
        <v>2718</v>
      </c>
      <c r="B38" s="510">
        <v>43305</v>
      </c>
      <c r="C38" s="70" t="s">
        <v>2152</v>
      </c>
      <c r="D38" s="69" t="s">
        <v>2152</v>
      </c>
      <c r="E38" s="69" t="s">
        <v>2152</v>
      </c>
      <c r="F38" s="69" t="s">
        <v>2152</v>
      </c>
      <c r="G38" s="69" t="s">
        <v>2152</v>
      </c>
      <c r="H38" s="69" t="s">
        <v>2152</v>
      </c>
      <c r="I38" s="69" t="s">
        <v>2152</v>
      </c>
    </row>
    <row r="39" spans="1:11" ht="12.75" customHeight="1">
      <c r="A39" s="509" t="s">
        <v>2722</v>
      </c>
      <c r="B39" s="510">
        <v>43319</v>
      </c>
      <c r="C39" s="70" t="s">
        <v>2152</v>
      </c>
      <c r="D39" s="69" t="s">
        <v>2152</v>
      </c>
      <c r="E39" s="69" t="s">
        <v>2152</v>
      </c>
      <c r="F39" s="69" t="s">
        <v>2152</v>
      </c>
      <c r="G39" s="69" t="s">
        <v>2152</v>
      </c>
      <c r="H39" s="69" t="s">
        <v>2152</v>
      </c>
      <c r="I39" s="69" t="s">
        <v>2152</v>
      </c>
    </row>
    <row r="40" spans="1:11" ht="12.75" customHeight="1">
      <c r="A40" s="509" t="s">
        <v>2719</v>
      </c>
      <c r="B40" s="510">
        <v>43333</v>
      </c>
      <c r="C40" s="341" t="s">
        <v>2152</v>
      </c>
      <c r="D40" s="341" t="s">
        <v>2152</v>
      </c>
      <c r="E40" s="341" t="s">
        <v>2152</v>
      </c>
      <c r="F40" s="342" t="s">
        <v>2152</v>
      </c>
      <c r="G40" s="341" t="s">
        <v>2152</v>
      </c>
      <c r="H40" s="341" t="s">
        <v>2152</v>
      </c>
      <c r="I40" s="341" t="s">
        <v>2152</v>
      </c>
    </row>
    <row r="41" spans="1:11" ht="12.75" customHeight="1">
      <c r="A41" s="509" t="s">
        <v>2742</v>
      </c>
      <c r="B41" s="510" t="s">
        <v>2743</v>
      </c>
      <c r="C41" s="341" t="s">
        <v>2152</v>
      </c>
      <c r="D41" s="341" t="s">
        <v>2152</v>
      </c>
      <c r="E41" s="341" t="s">
        <v>2152</v>
      </c>
      <c r="F41" s="342" t="s">
        <v>2152</v>
      </c>
      <c r="G41" s="341" t="s">
        <v>2152</v>
      </c>
      <c r="H41" s="341" t="s">
        <v>2152</v>
      </c>
      <c r="I41" s="341" t="s">
        <v>2152</v>
      </c>
    </row>
    <row r="42" spans="1:11" ht="12.75" customHeight="1">
      <c r="A42" s="509" t="s">
        <v>2744</v>
      </c>
      <c r="B42" s="510" t="s">
        <v>2745</v>
      </c>
      <c r="C42" s="341" t="s">
        <v>2152</v>
      </c>
      <c r="D42" s="341" t="s">
        <v>2152</v>
      </c>
      <c r="E42" s="341" t="s">
        <v>2152</v>
      </c>
      <c r="F42" s="342" t="s">
        <v>2152</v>
      </c>
      <c r="G42" s="341" t="s">
        <v>2152</v>
      </c>
      <c r="H42" s="341" t="s">
        <v>2152</v>
      </c>
      <c r="I42" s="341" t="s">
        <v>2152</v>
      </c>
    </row>
    <row r="43" spans="1:11" ht="12.75" customHeight="1">
      <c r="A43" s="509" t="s">
        <v>2807</v>
      </c>
      <c r="B43" s="510">
        <v>43375</v>
      </c>
      <c r="C43" s="341" t="s">
        <v>2152</v>
      </c>
      <c r="D43" s="341" t="s">
        <v>2152</v>
      </c>
      <c r="E43" s="341" t="s">
        <v>2152</v>
      </c>
      <c r="F43" s="342" t="s">
        <v>2746</v>
      </c>
      <c r="G43" s="341" t="s">
        <v>2152</v>
      </c>
      <c r="H43" s="341" t="s">
        <v>2152</v>
      </c>
      <c r="I43" s="341" t="s">
        <v>2152</v>
      </c>
    </row>
    <row r="44" spans="1:11" ht="12.75" customHeight="1">
      <c r="A44" s="509" t="s">
        <v>2747</v>
      </c>
      <c r="B44" s="510">
        <v>43389</v>
      </c>
      <c r="C44" s="341" t="s">
        <v>2152</v>
      </c>
      <c r="D44" s="341" t="s">
        <v>2152</v>
      </c>
      <c r="E44" s="341" t="s">
        <v>2152</v>
      </c>
      <c r="F44" s="342" t="s">
        <v>2152</v>
      </c>
      <c r="G44" s="341" t="s">
        <v>2152</v>
      </c>
      <c r="H44" s="341" t="s">
        <v>2152</v>
      </c>
      <c r="I44" s="341" t="s">
        <v>2152</v>
      </c>
      <c r="J44" s="341"/>
      <c r="K44" s="341"/>
    </row>
    <row r="45" spans="1:11" ht="12.75" customHeight="1">
      <c r="A45" s="509" t="s">
        <v>2748</v>
      </c>
      <c r="B45" s="510">
        <v>43403</v>
      </c>
      <c r="C45" s="341" t="s">
        <v>2152</v>
      </c>
      <c r="D45" s="341" t="s">
        <v>2152</v>
      </c>
      <c r="E45" s="341" t="s">
        <v>2152</v>
      </c>
      <c r="F45" s="342" t="s">
        <v>2152</v>
      </c>
      <c r="G45" s="341" t="s">
        <v>2152</v>
      </c>
      <c r="H45" s="341" t="s">
        <v>2152</v>
      </c>
      <c r="I45" s="341" t="s">
        <v>2152</v>
      </c>
      <c r="J45" s="341"/>
      <c r="K45" s="341"/>
    </row>
    <row r="46" spans="1:11" ht="12.75" customHeight="1">
      <c r="A46" s="509" t="s">
        <v>2751</v>
      </c>
      <c r="B46" s="510">
        <v>43417</v>
      </c>
      <c r="C46" s="341" t="s">
        <v>2152</v>
      </c>
      <c r="D46" s="341" t="s">
        <v>2152</v>
      </c>
      <c r="E46" s="341" t="s">
        <v>2152</v>
      </c>
      <c r="F46" s="342" t="s">
        <v>2152</v>
      </c>
      <c r="G46" s="341" t="s">
        <v>2152</v>
      </c>
      <c r="H46" s="341" t="s">
        <v>2152</v>
      </c>
      <c r="I46" s="341" t="s">
        <v>2152</v>
      </c>
      <c r="J46" s="341"/>
      <c r="K46" s="341"/>
    </row>
    <row r="47" spans="1:11" ht="12.75" customHeight="1">
      <c r="A47" s="509" t="s">
        <v>2750</v>
      </c>
      <c r="B47" s="510">
        <v>43431</v>
      </c>
      <c r="C47" s="341" t="s">
        <v>2152</v>
      </c>
      <c r="D47" s="341" t="s">
        <v>2152</v>
      </c>
      <c r="E47" s="341" t="s">
        <v>2152</v>
      </c>
      <c r="F47" s="342" t="s">
        <v>2152</v>
      </c>
      <c r="G47" s="341" t="s">
        <v>2152</v>
      </c>
      <c r="H47" s="341" t="s">
        <v>2152</v>
      </c>
      <c r="I47" s="341" t="s">
        <v>2152</v>
      </c>
      <c r="J47" s="341"/>
      <c r="K47" s="341"/>
    </row>
    <row r="48" spans="1:11" ht="12.75" customHeight="1">
      <c r="A48" s="509" t="s">
        <v>2757</v>
      </c>
      <c r="B48" s="510">
        <v>43445</v>
      </c>
      <c r="C48" s="341" t="s">
        <v>2152</v>
      </c>
      <c r="D48" s="341" t="s">
        <v>2152</v>
      </c>
      <c r="E48" s="341" t="s">
        <v>2152</v>
      </c>
      <c r="F48" s="342" t="s">
        <v>2152</v>
      </c>
      <c r="G48" s="341" t="s">
        <v>2152</v>
      </c>
      <c r="H48" s="341" t="s">
        <v>2758</v>
      </c>
      <c r="I48" s="341" t="s">
        <v>2152</v>
      </c>
      <c r="J48" s="341"/>
      <c r="K48" s="341"/>
    </row>
    <row r="49" spans="1:11" ht="12.75" customHeight="1">
      <c r="A49" s="509" t="s">
        <v>2803</v>
      </c>
      <c r="B49" s="510" t="s">
        <v>2805</v>
      </c>
      <c r="C49" s="341" t="s">
        <v>2152</v>
      </c>
      <c r="D49" s="341" t="s">
        <v>2152</v>
      </c>
      <c r="E49" s="341" t="s">
        <v>2152</v>
      </c>
      <c r="F49" s="342" t="s">
        <v>2152</v>
      </c>
      <c r="G49" s="341" t="s">
        <v>2152</v>
      </c>
      <c r="H49" s="341" t="s">
        <v>2152</v>
      </c>
      <c r="I49" s="341" t="s">
        <v>2152</v>
      </c>
      <c r="J49" s="341"/>
      <c r="K49" s="341"/>
    </row>
    <row r="50" spans="1:11" ht="13.5" customHeight="1">
      <c r="A50" s="509" t="s">
        <v>2804</v>
      </c>
      <c r="B50" s="510" t="s">
        <v>2806</v>
      </c>
      <c r="C50" s="341" t="s">
        <v>2152</v>
      </c>
      <c r="D50" s="341" t="s">
        <v>2152</v>
      </c>
      <c r="E50" s="341" t="s">
        <v>2152</v>
      </c>
      <c r="F50" s="342" t="s">
        <v>2228</v>
      </c>
      <c r="G50" s="341" t="s">
        <v>2152</v>
      </c>
      <c r="H50" s="341" t="s">
        <v>2152</v>
      </c>
      <c r="I50" s="341" t="s">
        <v>2152</v>
      </c>
      <c r="J50" s="341"/>
      <c r="K50" s="341"/>
    </row>
    <row r="51" spans="1:11" ht="13.5" customHeight="1" thickBot="1">
      <c r="A51" s="511" t="s">
        <v>2869</v>
      </c>
      <c r="B51" s="512" t="s">
        <v>2870</v>
      </c>
      <c r="C51" s="513" t="s">
        <v>2152</v>
      </c>
      <c r="D51" s="513" t="s">
        <v>2152</v>
      </c>
      <c r="E51" s="513" t="s">
        <v>2152</v>
      </c>
      <c r="F51" s="513" t="s">
        <v>2152</v>
      </c>
      <c r="G51" s="513" t="s">
        <v>2152</v>
      </c>
      <c r="H51" s="513" t="s">
        <v>2152</v>
      </c>
      <c r="I51" s="513" t="s">
        <v>2152</v>
      </c>
      <c r="J51" s="341"/>
      <c r="K51" s="341"/>
    </row>
    <row r="52" spans="1:11" ht="15.75" customHeight="1" thickTop="1">
      <c r="A52" s="971" t="s">
        <v>2749</v>
      </c>
      <c r="B52" s="971"/>
      <c r="C52" s="971"/>
      <c r="D52" s="971"/>
      <c r="E52" s="971"/>
      <c r="F52" s="971"/>
      <c r="G52" s="971"/>
      <c r="H52" s="971"/>
      <c r="I52" s="972"/>
    </row>
    <row r="53" spans="1:11" ht="13.8">
      <c r="A53" s="971" t="s">
        <v>2603</v>
      </c>
      <c r="B53" s="971"/>
      <c r="C53" s="971"/>
      <c r="D53" s="971"/>
      <c r="E53" s="971"/>
      <c r="F53" s="971"/>
      <c r="G53" s="971"/>
      <c r="H53" s="971"/>
      <c r="I53" s="972"/>
    </row>
    <row r="54" spans="1:11">
      <c r="A54" s="973" t="s">
        <v>2696</v>
      </c>
      <c r="B54" s="973"/>
      <c r="C54" s="869"/>
      <c r="D54" s="869"/>
      <c r="E54" s="257"/>
      <c r="F54" s="257"/>
      <c r="G54" s="257"/>
      <c r="H54" s="257"/>
      <c r="I54" s="257"/>
    </row>
    <row r="55" spans="1:11">
      <c r="A55" s="973" t="s">
        <v>3004</v>
      </c>
      <c r="B55" s="973"/>
      <c r="C55" s="973"/>
      <c r="D55" s="973"/>
      <c r="E55" s="973"/>
      <c r="F55" s="973"/>
      <c r="G55" s="973"/>
      <c r="H55" s="973"/>
      <c r="I55" s="973"/>
    </row>
    <row r="56" spans="1:11">
      <c r="A56" s="514"/>
      <c r="B56" s="514"/>
    </row>
    <row r="57" spans="1:11">
      <c r="A57" s="286" t="s">
        <v>1</v>
      </c>
      <c r="B57" s="287" t="str">
        <f>Contents!C41</f>
        <v>21 Mar 2019</v>
      </c>
      <c r="D57" s="514"/>
    </row>
    <row r="58" spans="1:11">
      <c r="A58" s="286" t="s">
        <v>2665</v>
      </c>
      <c r="B58" s="287" t="s">
        <v>2628</v>
      </c>
      <c r="C58" s="514"/>
    </row>
    <row r="63" spans="1:11">
      <c r="D63" s="140"/>
    </row>
  </sheetData>
  <mergeCells count="4">
    <mergeCell ref="A52:I52"/>
    <mergeCell ref="A53:I53"/>
    <mergeCell ref="A54:D54"/>
    <mergeCell ref="A55:I55"/>
  </mergeCells>
  <pageMargins left="0.25" right="0.25" top="0.75" bottom="0.75" header="0.3" footer="0.3"/>
  <pageSetup paperSize="9" scale="62" orientation="landscape" verticalDpi="4" r:id="rId1"/>
  <ignoredErrors>
    <ignoredError sqref="C16:H48 F50"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A2096-CD98-45DF-A73C-94DA346A3514}">
  <sheetPr codeName="Sheet53">
    <tabColor theme="4" tint="0.39997558519241921"/>
    <pageSetUpPr fitToPage="1"/>
  </sheetPr>
  <dimension ref="A1:J36"/>
  <sheetViews>
    <sheetView zoomScaleNormal="100" workbookViewId="0">
      <pane ySplit="4" topLeftCell="A5" activePane="bottomLeft" state="frozen"/>
      <selection activeCell="C80" sqref="C80"/>
      <selection pane="bottomLeft" activeCell="A2" sqref="A2"/>
    </sheetView>
  </sheetViews>
  <sheetFormatPr defaultColWidth="9.109375" defaultRowHeight="12.3"/>
  <cols>
    <col min="1" max="1" width="12" style="694" customWidth="1"/>
    <col min="2" max="2" width="19" style="694" customWidth="1"/>
    <col min="3" max="4" width="27.27734375" style="694" customWidth="1"/>
    <col min="5" max="6" width="24.27734375" style="694" customWidth="1"/>
    <col min="7" max="7" width="27.27734375" style="694" customWidth="1"/>
    <col min="8" max="16384" width="9.109375" style="694"/>
  </cols>
  <sheetData>
    <row r="1" spans="1:10" ht="14.1">
      <c r="A1" s="27" t="s">
        <v>3034</v>
      </c>
      <c r="B1" s="27"/>
      <c r="D1" s="695"/>
      <c r="E1" s="695"/>
      <c r="F1" s="695"/>
    </row>
    <row r="2" spans="1:10" ht="12.6" thickBot="1">
      <c r="A2" s="696"/>
      <c r="B2" s="696"/>
      <c r="C2" s="696"/>
      <c r="D2" s="696"/>
      <c r="E2" s="696"/>
      <c r="F2" s="696"/>
      <c r="G2" s="696"/>
    </row>
    <row r="3" spans="1:10" ht="41.25" customHeight="1" thickTop="1">
      <c r="A3" s="447" t="s">
        <v>2143</v>
      </c>
      <c r="B3" s="61"/>
      <c r="C3" s="25" t="s">
        <v>2871</v>
      </c>
      <c r="D3" s="25" t="s">
        <v>2872</v>
      </c>
      <c r="E3" s="25" t="s">
        <v>2873</v>
      </c>
      <c r="F3" s="25" t="s">
        <v>2874</v>
      </c>
      <c r="G3" s="25" t="s">
        <v>2875</v>
      </c>
    </row>
    <row r="4" spans="1:10" ht="24" customHeight="1">
      <c r="A4" s="61"/>
      <c r="B4" s="61"/>
      <c r="C4" s="4" t="s">
        <v>2149</v>
      </c>
      <c r="D4" s="4" t="s">
        <v>2149</v>
      </c>
      <c r="E4" s="25" t="s">
        <v>2149</v>
      </c>
      <c r="F4" s="4" t="s">
        <v>2149</v>
      </c>
      <c r="G4" s="4" t="s">
        <v>2149</v>
      </c>
    </row>
    <row r="5" spans="1:10" ht="13.5" customHeight="1">
      <c r="A5" s="697" t="s">
        <v>2876</v>
      </c>
      <c r="B5" s="698">
        <v>43515</v>
      </c>
      <c r="C5" s="341" t="s">
        <v>2152</v>
      </c>
      <c r="D5" s="341" t="s">
        <v>2152</v>
      </c>
      <c r="E5" s="341" t="s">
        <v>2152</v>
      </c>
      <c r="F5" s="341" t="s">
        <v>2152</v>
      </c>
      <c r="G5" s="341" t="s">
        <v>2152</v>
      </c>
    </row>
    <row r="6" spans="1:10" ht="13.5" customHeight="1">
      <c r="A6" s="85" t="s">
        <v>2882</v>
      </c>
      <c r="B6" s="698">
        <v>43530</v>
      </c>
      <c r="C6" s="341" t="s">
        <v>2152</v>
      </c>
      <c r="D6" s="341" t="s">
        <v>2152</v>
      </c>
      <c r="E6" s="341" t="s">
        <v>2152</v>
      </c>
      <c r="F6" s="341" t="s">
        <v>2152</v>
      </c>
      <c r="G6" s="341" t="s">
        <v>2152</v>
      </c>
    </row>
    <row r="7" spans="1:10" ht="13.5" customHeight="1">
      <c r="A7" s="697" t="s">
        <v>2881</v>
      </c>
      <c r="B7" s="698">
        <v>43543</v>
      </c>
      <c r="C7" s="341" t="s">
        <v>2152</v>
      </c>
      <c r="D7" s="341" t="s">
        <v>2152</v>
      </c>
      <c r="E7" s="341" t="s">
        <v>2152</v>
      </c>
      <c r="F7" s="341" t="s">
        <v>2152</v>
      </c>
      <c r="G7" s="341" t="s">
        <v>2152</v>
      </c>
      <c r="H7" s="341"/>
      <c r="I7" s="341"/>
      <c r="J7" s="341"/>
    </row>
    <row r="8" spans="1:10" ht="13.5" customHeight="1">
      <c r="A8" s="85" t="s">
        <v>2937</v>
      </c>
      <c r="B8" s="698">
        <v>43557</v>
      </c>
      <c r="C8" s="341" t="s">
        <v>2152</v>
      </c>
      <c r="D8" s="341" t="s">
        <v>2152</v>
      </c>
      <c r="E8" s="341" t="s">
        <v>2152</v>
      </c>
      <c r="F8" s="341" t="s">
        <v>2152</v>
      </c>
      <c r="G8" s="341" t="s">
        <v>2152</v>
      </c>
      <c r="H8" s="341"/>
      <c r="I8" s="341"/>
      <c r="J8" s="341"/>
    </row>
    <row r="9" spans="1:10" ht="13.5" customHeight="1">
      <c r="A9" s="697" t="s">
        <v>2938</v>
      </c>
      <c r="B9" s="698">
        <v>43571</v>
      </c>
      <c r="C9" s="341" t="s">
        <v>2152</v>
      </c>
      <c r="D9" s="341" t="s">
        <v>2152</v>
      </c>
      <c r="E9" s="341" t="s">
        <v>2152</v>
      </c>
      <c r="F9" s="341" t="s">
        <v>2152</v>
      </c>
      <c r="G9" s="341" t="s">
        <v>2152</v>
      </c>
      <c r="H9" s="341"/>
      <c r="I9" s="341"/>
      <c r="J9" s="341"/>
    </row>
    <row r="10" spans="1:10" ht="13.5" customHeight="1">
      <c r="A10" s="681" t="s">
        <v>2939</v>
      </c>
      <c r="B10" s="699">
        <v>43585</v>
      </c>
      <c r="C10" s="341" t="s">
        <v>2152</v>
      </c>
      <c r="D10" s="341" t="s">
        <v>2152</v>
      </c>
      <c r="E10" s="341" t="s">
        <v>2152</v>
      </c>
      <c r="F10" s="341" t="s">
        <v>2152</v>
      </c>
      <c r="G10" s="341" t="s">
        <v>2152</v>
      </c>
      <c r="H10" s="341"/>
      <c r="I10" s="341"/>
      <c r="J10" s="341"/>
    </row>
    <row r="11" spans="1:10" ht="13.5" customHeight="1">
      <c r="A11" s="697" t="s">
        <v>2940</v>
      </c>
      <c r="B11" s="699">
        <v>43599</v>
      </c>
      <c r="C11" s="341" t="s">
        <v>2152</v>
      </c>
      <c r="D11" s="341" t="s">
        <v>2152</v>
      </c>
      <c r="E11" s="341" t="s">
        <v>2152</v>
      </c>
      <c r="F11" s="341" t="s">
        <v>2152</v>
      </c>
      <c r="G11" s="341" t="s">
        <v>2152</v>
      </c>
      <c r="H11" s="341"/>
      <c r="I11" s="341"/>
      <c r="J11" s="341"/>
    </row>
    <row r="12" spans="1:10" ht="13.5" customHeight="1">
      <c r="A12" s="681" t="s">
        <v>2941</v>
      </c>
      <c r="B12" s="699">
        <f>14+B11</f>
        <v>43613</v>
      </c>
      <c r="C12" s="341" t="s">
        <v>2152</v>
      </c>
      <c r="D12" s="341" t="s">
        <v>2152</v>
      </c>
      <c r="E12" s="341" t="s">
        <v>2152</v>
      </c>
      <c r="F12" s="341" t="s">
        <v>2152</v>
      </c>
      <c r="G12" s="341" t="s">
        <v>2152</v>
      </c>
      <c r="H12" s="341"/>
      <c r="I12" s="341"/>
      <c r="J12" s="341"/>
    </row>
    <row r="13" spans="1:10" ht="13.5" customHeight="1">
      <c r="A13" s="681" t="s">
        <v>2942</v>
      </c>
      <c r="B13" s="699">
        <f>14+B12</f>
        <v>43627</v>
      </c>
      <c r="C13" s="341" t="s">
        <v>2152</v>
      </c>
      <c r="D13" s="341" t="s">
        <v>2152</v>
      </c>
      <c r="E13" s="341" t="s">
        <v>2152</v>
      </c>
      <c r="F13" s="341" t="s">
        <v>2152</v>
      </c>
      <c r="G13" s="341" t="s">
        <v>2152</v>
      </c>
      <c r="H13" s="341"/>
      <c r="I13" s="341"/>
      <c r="J13" s="341"/>
    </row>
    <row r="14" spans="1:10" ht="13.5" customHeight="1">
      <c r="A14" s="681" t="s">
        <v>2943</v>
      </c>
      <c r="B14" s="699">
        <f>14+B13</f>
        <v>43641</v>
      </c>
      <c r="C14" s="341" t="s">
        <v>2152</v>
      </c>
      <c r="D14" s="341" t="s">
        <v>2152</v>
      </c>
      <c r="E14" s="341" t="s">
        <v>2152</v>
      </c>
      <c r="F14" s="341" t="s">
        <v>2152</v>
      </c>
      <c r="G14" s="341" t="s">
        <v>2152</v>
      </c>
      <c r="H14" s="341"/>
      <c r="I14" s="341"/>
      <c r="J14" s="341"/>
    </row>
    <row r="15" spans="1:10" ht="13.5" customHeight="1">
      <c r="A15" s="681" t="s">
        <v>2987</v>
      </c>
      <c r="B15" s="699">
        <v>43655</v>
      </c>
      <c r="C15" s="341" t="s">
        <v>2152</v>
      </c>
      <c r="D15" s="341" t="s">
        <v>2152</v>
      </c>
      <c r="E15" s="37">
        <v>0.25</v>
      </c>
      <c r="F15" s="341" t="s">
        <v>2152</v>
      </c>
      <c r="G15" s="341" t="s">
        <v>2152</v>
      </c>
      <c r="H15" s="341"/>
      <c r="I15" s="341"/>
      <c r="J15" s="341"/>
    </row>
    <row r="16" spans="1:10" ht="13.5" customHeight="1">
      <c r="A16" s="681" t="s">
        <v>2988</v>
      </c>
      <c r="B16" s="699">
        <v>43669</v>
      </c>
      <c r="C16" s="341" t="s">
        <v>2152</v>
      </c>
      <c r="D16" s="341" t="s">
        <v>2152</v>
      </c>
      <c r="E16" s="341" t="s">
        <v>2152</v>
      </c>
      <c r="F16" s="341" t="s">
        <v>2152</v>
      </c>
      <c r="G16" s="341" t="s">
        <v>2152</v>
      </c>
      <c r="H16" s="341"/>
      <c r="I16" s="341"/>
      <c r="J16" s="341"/>
    </row>
    <row r="17" spans="1:10" ht="13.5" customHeight="1">
      <c r="A17" s="681" t="s">
        <v>2989</v>
      </c>
      <c r="B17" s="699">
        <v>43683</v>
      </c>
      <c r="C17" s="341" t="s">
        <v>2152</v>
      </c>
      <c r="D17" s="341" t="s">
        <v>2152</v>
      </c>
      <c r="E17" s="341" t="s">
        <v>2152</v>
      </c>
      <c r="F17" s="341" t="s">
        <v>2152</v>
      </c>
      <c r="G17" s="341" t="s">
        <v>2152</v>
      </c>
      <c r="H17" s="341"/>
      <c r="I17" s="341"/>
      <c r="J17" s="341"/>
    </row>
    <row r="18" spans="1:10" ht="13.5" customHeight="1">
      <c r="A18" s="681" t="s">
        <v>2990</v>
      </c>
      <c r="B18" s="699">
        <v>43697</v>
      </c>
      <c r="C18" s="341" t="s">
        <v>2152</v>
      </c>
      <c r="D18" s="341" t="s">
        <v>2152</v>
      </c>
      <c r="E18" s="341" t="s">
        <v>2991</v>
      </c>
      <c r="F18" s="341" t="s">
        <v>2152</v>
      </c>
      <c r="G18" s="341" t="s">
        <v>2152</v>
      </c>
      <c r="H18" s="341"/>
      <c r="I18" s="341"/>
      <c r="J18" s="341"/>
    </row>
    <row r="19" spans="1:10" ht="13.5" customHeight="1">
      <c r="A19" s="681" t="s">
        <v>2992</v>
      </c>
      <c r="B19" s="699">
        <f>14 +B18</f>
        <v>43711</v>
      </c>
      <c r="C19" s="341" t="s">
        <v>2152</v>
      </c>
      <c r="D19" s="341" t="s">
        <v>2152</v>
      </c>
      <c r="E19" s="341" t="s">
        <v>2152</v>
      </c>
      <c r="F19" s="341" t="s">
        <v>2152</v>
      </c>
      <c r="G19" s="341" t="s">
        <v>2152</v>
      </c>
      <c r="H19" s="341"/>
      <c r="I19" s="341"/>
      <c r="J19" s="341"/>
    </row>
    <row r="20" spans="1:10" ht="13.5" customHeight="1">
      <c r="A20" s="742" t="s">
        <v>2993</v>
      </c>
      <c r="B20" s="743">
        <f>14+B19</f>
        <v>43725</v>
      </c>
      <c r="C20" s="744" t="s">
        <v>2152</v>
      </c>
      <c r="D20" s="744" t="s">
        <v>2152</v>
      </c>
      <c r="E20" s="744" t="s">
        <v>2152</v>
      </c>
      <c r="F20" s="744" t="s">
        <v>2152</v>
      </c>
      <c r="G20" s="744" t="s">
        <v>2152</v>
      </c>
      <c r="H20" s="341"/>
      <c r="I20" s="341"/>
      <c r="J20" s="341"/>
    </row>
    <row r="21" spans="1:10" ht="13.5" customHeight="1">
      <c r="A21" s="742" t="s">
        <v>3015</v>
      </c>
      <c r="B21" s="743">
        <v>43739</v>
      </c>
      <c r="C21" s="744" t="s">
        <v>2152</v>
      </c>
      <c r="D21" s="744" t="s">
        <v>2152</v>
      </c>
      <c r="E21" s="744" t="s">
        <v>2152</v>
      </c>
      <c r="F21" s="744" t="s">
        <v>2152</v>
      </c>
      <c r="G21" s="744" t="s">
        <v>2152</v>
      </c>
      <c r="H21" s="341"/>
      <c r="I21" s="341"/>
      <c r="J21" s="341"/>
    </row>
    <row r="22" spans="1:10" ht="13.5" customHeight="1">
      <c r="A22" s="742" t="s">
        <v>3013</v>
      </c>
      <c r="B22" s="743">
        <v>43753</v>
      </c>
      <c r="C22" s="744" t="s">
        <v>2152</v>
      </c>
      <c r="D22" s="744" t="s">
        <v>2152</v>
      </c>
      <c r="E22" s="744" t="s">
        <v>2152</v>
      </c>
      <c r="F22" s="744" t="s">
        <v>2152</v>
      </c>
      <c r="G22" s="744" t="s">
        <v>2152</v>
      </c>
      <c r="H22" s="341"/>
      <c r="I22" s="341"/>
      <c r="J22" s="341"/>
    </row>
    <row r="23" spans="1:10" ht="13.5" customHeight="1">
      <c r="A23" s="742" t="s">
        <v>3014</v>
      </c>
      <c r="B23" s="743">
        <v>43767</v>
      </c>
      <c r="C23" s="744" t="s">
        <v>2152</v>
      </c>
      <c r="D23" s="744" t="s">
        <v>2152</v>
      </c>
      <c r="E23" s="744" t="s">
        <v>2152</v>
      </c>
      <c r="F23" s="744" t="s">
        <v>2152</v>
      </c>
      <c r="G23" s="744" t="s">
        <v>2152</v>
      </c>
      <c r="H23" s="341"/>
      <c r="I23" s="341"/>
      <c r="J23" s="341"/>
    </row>
    <row r="24" spans="1:10" ht="13.5" customHeight="1">
      <c r="A24" s="742" t="s">
        <v>3016</v>
      </c>
      <c r="B24" s="743">
        <v>43781</v>
      </c>
      <c r="C24" s="744" t="s">
        <v>2152</v>
      </c>
      <c r="D24" s="744" t="s">
        <v>2152</v>
      </c>
      <c r="E24" s="744" t="s">
        <v>2152</v>
      </c>
      <c r="F24" s="744" t="s">
        <v>2152</v>
      </c>
      <c r="G24" s="744" t="s">
        <v>2152</v>
      </c>
      <c r="H24" s="341"/>
      <c r="I24" s="341"/>
      <c r="J24" s="341"/>
    </row>
    <row r="25" spans="1:10" ht="13.5" customHeight="1">
      <c r="A25" s="742" t="s">
        <v>3017</v>
      </c>
      <c r="B25" s="743">
        <v>43795</v>
      </c>
      <c r="C25" s="744" t="s">
        <v>2152</v>
      </c>
      <c r="D25" s="744" t="s">
        <v>2152</v>
      </c>
      <c r="E25" s="744" t="s">
        <v>2152</v>
      </c>
      <c r="F25" s="744" t="s">
        <v>2152</v>
      </c>
      <c r="G25" s="744" t="s">
        <v>2152</v>
      </c>
      <c r="H25" s="341"/>
      <c r="I25" s="341"/>
      <c r="J25" s="341"/>
    </row>
    <row r="26" spans="1:10" ht="13.5" customHeight="1">
      <c r="A26" s="742" t="s">
        <v>3035</v>
      </c>
      <c r="B26" s="743">
        <v>43809</v>
      </c>
      <c r="C26" s="744" t="s">
        <v>2152</v>
      </c>
      <c r="D26" s="744" t="s">
        <v>2152</v>
      </c>
      <c r="E26" s="744" t="s">
        <v>2152</v>
      </c>
      <c r="F26" s="744" t="s">
        <v>2152</v>
      </c>
      <c r="G26" s="744" t="s">
        <v>2152</v>
      </c>
      <c r="H26" s="341"/>
      <c r="I26" s="341"/>
      <c r="J26" s="341"/>
    </row>
    <row r="27" spans="1:10" ht="13.5" customHeight="1">
      <c r="A27" s="742" t="s">
        <v>3036</v>
      </c>
      <c r="B27" s="743">
        <v>43844</v>
      </c>
      <c r="C27" s="744" t="s">
        <v>2152</v>
      </c>
      <c r="D27" s="744" t="s">
        <v>2152</v>
      </c>
      <c r="E27" s="744" t="s">
        <v>2152</v>
      </c>
      <c r="F27" s="744" t="s">
        <v>2152</v>
      </c>
      <c r="G27" s="744" t="s">
        <v>2152</v>
      </c>
      <c r="H27" s="341"/>
      <c r="I27" s="341"/>
      <c r="J27" s="341"/>
    </row>
    <row r="28" spans="1:10" ht="13.5" customHeight="1" thickBot="1">
      <c r="A28" s="780" t="s">
        <v>3037</v>
      </c>
      <c r="B28" s="781">
        <v>43858</v>
      </c>
      <c r="C28" s="782" t="s">
        <v>2152</v>
      </c>
      <c r="D28" s="782" t="s">
        <v>2152</v>
      </c>
      <c r="E28" s="782" t="s">
        <v>2152</v>
      </c>
      <c r="F28" s="782" t="s">
        <v>2152</v>
      </c>
      <c r="G28" s="782" t="s">
        <v>2152</v>
      </c>
      <c r="H28" s="341"/>
      <c r="I28" s="341"/>
      <c r="J28" s="341"/>
    </row>
    <row r="29" spans="1:10" ht="27.75" customHeight="1" thickTop="1">
      <c r="A29" s="971" t="s">
        <v>2293</v>
      </c>
      <c r="B29" s="971"/>
      <c r="C29" s="971"/>
      <c r="D29" s="971"/>
      <c r="E29" s="971"/>
      <c r="F29" s="971"/>
      <c r="G29" s="972"/>
    </row>
    <row r="30" spans="1:10" ht="44.25" customHeight="1">
      <c r="A30" s="973" t="s">
        <v>2877</v>
      </c>
      <c r="B30" s="960"/>
      <c r="C30" s="960"/>
      <c r="D30" s="960"/>
      <c r="E30" s="960"/>
      <c r="F30" s="960"/>
      <c r="G30" s="960"/>
    </row>
    <row r="31" spans="1:10" ht="29.25" customHeight="1">
      <c r="A31" s="973" t="s">
        <v>2878</v>
      </c>
      <c r="B31" s="960"/>
      <c r="C31" s="960"/>
      <c r="D31" s="960"/>
      <c r="E31" s="960"/>
      <c r="F31" s="960"/>
      <c r="G31" s="960"/>
    </row>
    <row r="32" spans="1:10" ht="17.25" customHeight="1">
      <c r="A32" s="973" t="s">
        <v>2879</v>
      </c>
      <c r="B32" s="960"/>
      <c r="C32" s="960"/>
      <c r="D32" s="960"/>
      <c r="E32" s="960"/>
      <c r="F32" s="960"/>
      <c r="G32" s="960"/>
    </row>
    <row r="33" spans="1:7" ht="17.25" customHeight="1">
      <c r="A33" s="973" t="s">
        <v>2880</v>
      </c>
      <c r="B33" s="960"/>
      <c r="C33" s="960"/>
      <c r="D33" s="960"/>
      <c r="E33" s="960"/>
      <c r="F33" s="960"/>
      <c r="G33" s="960"/>
    </row>
    <row r="34" spans="1:7">
      <c r="A34" s="700"/>
      <c r="B34" s="700"/>
    </row>
    <row r="35" spans="1:7">
      <c r="A35" s="286" t="s">
        <v>1</v>
      </c>
      <c r="B35" s="287" t="str">
        <f>Contents!C42</f>
        <v>27 Feb 2020</v>
      </c>
    </row>
    <row r="36" spans="1:7">
      <c r="A36" s="286" t="s">
        <v>2665</v>
      </c>
      <c r="B36" s="287" t="str">
        <f>Contents!D42</f>
        <v>19 Mar 2020</v>
      </c>
    </row>
  </sheetData>
  <mergeCells count="5">
    <mergeCell ref="A29:G29"/>
    <mergeCell ref="A30:G30"/>
    <mergeCell ref="A31:G31"/>
    <mergeCell ref="A32:G32"/>
    <mergeCell ref="A33:G33"/>
  </mergeCells>
  <phoneticPr fontId="199" type="noConversion"/>
  <pageMargins left="0.25" right="0.25" top="0.75" bottom="0.75" header="0.3" footer="0.3"/>
  <pageSetup paperSize="9" scale="84" orientation="landscape" verticalDpi="4"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4C0C4-A876-4489-B67A-590C964CD3D5}">
  <sheetPr codeName="Sheet73">
    <tabColor theme="3" tint="0.39997558519241921"/>
    <pageSetUpPr fitToPage="1"/>
  </sheetPr>
  <dimension ref="A1:M47"/>
  <sheetViews>
    <sheetView zoomScaleNormal="100" workbookViewId="0">
      <pane ySplit="5" topLeftCell="A6" activePane="bottomLeft" state="frozen"/>
      <selection pane="bottomLeft" activeCell="A2" sqref="A2"/>
    </sheetView>
  </sheetViews>
  <sheetFormatPr defaultColWidth="9.38671875" defaultRowHeight="12.3"/>
  <cols>
    <col min="1" max="1" width="14.609375" style="544" customWidth="1"/>
    <col min="2" max="2" width="17.71875" style="544" customWidth="1"/>
    <col min="3" max="3" width="14.109375" style="544" customWidth="1"/>
    <col min="4" max="4" width="17.71875" style="544" customWidth="1"/>
    <col min="5" max="5" width="14.109375" style="544" customWidth="1"/>
    <col min="6" max="6" width="17.71875" style="544" customWidth="1"/>
    <col min="7" max="7" width="14.109375" style="544" customWidth="1"/>
    <col min="8" max="8" width="16" style="544" customWidth="1"/>
    <col min="9" max="9" width="13.71875" style="544" customWidth="1"/>
    <col min="10" max="10" width="20.609375" style="544" customWidth="1"/>
    <col min="11" max="11" width="10.109375" style="544" bestFit="1" customWidth="1"/>
    <col min="12" max="12" width="13.71875" style="544" bestFit="1" customWidth="1"/>
    <col min="13" max="16384" width="9.38671875" style="544"/>
  </cols>
  <sheetData>
    <row r="1" spans="1:13">
      <c r="A1" s="976" t="s">
        <v>3020</v>
      </c>
      <c r="B1" s="976"/>
      <c r="C1" s="976"/>
      <c r="D1" s="976"/>
      <c r="E1" s="976"/>
      <c r="F1" s="976"/>
      <c r="G1" s="976"/>
      <c r="H1" s="976"/>
      <c r="I1" s="976"/>
      <c r="J1" s="976"/>
    </row>
    <row r="2" spans="1:13" ht="12.6" thickBot="1">
      <c r="A2" s="545"/>
      <c r="B2" s="545"/>
      <c r="C2" s="545"/>
      <c r="D2" s="545"/>
      <c r="E2" s="545"/>
      <c r="F2" s="545"/>
      <c r="G2" s="545"/>
      <c r="H2" s="545"/>
      <c r="I2" s="545"/>
      <c r="J2" s="545"/>
    </row>
    <row r="3" spans="1:13" ht="13.15" customHeight="1" thickTop="1">
      <c r="A3" s="14"/>
      <c r="B3" s="859" t="s">
        <v>123</v>
      </c>
      <c r="C3" s="977"/>
      <c r="D3" s="977"/>
      <c r="E3" s="977"/>
      <c r="F3" s="977"/>
      <c r="G3" s="977"/>
      <c r="H3" s="546"/>
      <c r="I3" s="546"/>
      <c r="J3" s="547"/>
    </row>
    <row r="4" spans="1:13">
      <c r="A4" s="978" t="s">
        <v>2899</v>
      </c>
      <c r="B4" s="980" t="s">
        <v>2900</v>
      </c>
      <c r="C4" s="981"/>
      <c r="D4" s="980" t="s">
        <v>2901</v>
      </c>
      <c r="E4" s="981"/>
      <c r="F4" s="980" t="s">
        <v>127</v>
      </c>
      <c r="G4" s="981"/>
      <c r="H4" s="215"/>
      <c r="I4" s="548"/>
      <c r="J4" s="549"/>
    </row>
    <row r="5" spans="1:13" ht="30.4" customHeight="1">
      <c r="A5" s="979"/>
      <c r="B5" s="550"/>
      <c r="C5" s="551" t="s">
        <v>2618</v>
      </c>
      <c r="D5" s="550"/>
      <c r="E5" s="551" t="s">
        <v>2618</v>
      </c>
      <c r="F5" s="552"/>
      <c r="G5" s="551" t="s">
        <v>2618</v>
      </c>
      <c r="H5" s="553" t="s">
        <v>2902</v>
      </c>
      <c r="I5" s="554" t="s">
        <v>2903</v>
      </c>
      <c r="J5" s="553" t="s">
        <v>2904</v>
      </c>
    </row>
    <row r="6" spans="1:13" ht="12.6">
      <c r="A6" s="615" t="s">
        <v>182</v>
      </c>
      <c r="B6" s="555">
        <v>23248228.420000002</v>
      </c>
      <c r="C6" s="556" t="s">
        <v>131</v>
      </c>
      <c r="D6" s="555">
        <v>11725356.460000001</v>
      </c>
      <c r="E6" s="557">
        <v>0</v>
      </c>
      <c r="F6" s="555">
        <v>7192990.6799999997</v>
      </c>
      <c r="G6" s="556" t="s">
        <v>131</v>
      </c>
      <c r="H6" s="558">
        <v>42166575.560000002</v>
      </c>
      <c r="I6" s="559">
        <v>13812032.52</v>
      </c>
      <c r="J6" s="558">
        <v>55978608.079999998</v>
      </c>
      <c r="K6" s="560"/>
      <c r="L6" s="560"/>
      <c r="M6" s="564"/>
    </row>
    <row r="7" spans="1:13" ht="12.6">
      <c r="A7" s="615" t="s">
        <v>183</v>
      </c>
      <c r="B7" s="555">
        <v>67619030.439999998</v>
      </c>
      <c r="C7" s="556" t="s">
        <v>131</v>
      </c>
      <c r="D7" s="555">
        <v>47821008.890000001</v>
      </c>
      <c r="E7" s="557">
        <v>34961.370000000003</v>
      </c>
      <c r="F7" s="555">
        <v>63663410.590000004</v>
      </c>
      <c r="G7" s="556" t="s">
        <v>131</v>
      </c>
      <c r="H7" s="558">
        <v>179103449.92000002</v>
      </c>
      <c r="I7" s="559">
        <v>17345290.149999999</v>
      </c>
      <c r="J7" s="558">
        <v>196448740.07000002</v>
      </c>
      <c r="K7" s="560"/>
      <c r="L7" s="560"/>
      <c r="M7" s="564"/>
    </row>
    <row r="8" spans="1:13" ht="12.6">
      <c r="A8" s="615" t="s">
        <v>184</v>
      </c>
      <c r="B8" s="555">
        <v>158774231.69999999</v>
      </c>
      <c r="C8" s="556" t="s">
        <v>131</v>
      </c>
      <c r="D8" s="555">
        <v>21329803.84</v>
      </c>
      <c r="E8" s="557">
        <v>30371.45</v>
      </c>
      <c r="F8" s="555">
        <v>146156986.56</v>
      </c>
      <c r="G8" s="556" t="s">
        <v>131</v>
      </c>
      <c r="H8" s="558">
        <v>326261022.10000002</v>
      </c>
      <c r="I8" s="559">
        <v>26293104.260000002</v>
      </c>
      <c r="J8" s="558">
        <v>352554126.36000001</v>
      </c>
      <c r="K8" s="560"/>
      <c r="L8" s="560"/>
      <c r="M8" s="564"/>
    </row>
    <row r="9" spans="1:13" ht="12.6">
      <c r="A9" s="615" t="s">
        <v>185</v>
      </c>
      <c r="B9" s="555">
        <v>242839964.06999999</v>
      </c>
      <c r="C9" s="556" t="s">
        <v>131</v>
      </c>
      <c r="D9" s="555">
        <v>21481162.029999997</v>
      </c>
      <c r="E9" s="557">
        <v>148698.04</v>
      </c>
      <c r="F9" s="555">
        <v>239402285.02000001</v>
      </c>
      <c r="G9" s="556" t="s">
        <v>131</v>
      </c>
      <c r="H9" s="558">
        <v>503723411.12</v>
      </c>
      <c r="I9" s="559">
        <v>22983076.23</v>
      </c>
      <c r="J9" s="558">
        <v>526706487.35000002</v>
      </c>
      <c r="K9" s="560"/>
      <c r="L9" s="560"/>
      <c r="M9" s="564"/>
    </row>
    <row r="10" spans="1:13" ht="12.6">
      <c r="A10" s="615" t="s">
        <v>186</v>
      </c>
      <c r="B10" s="555">
        <v>300582125.72000003</v>
      </c>
      <c r="C10" s="556" t="s">
        <v>131</v>
      </c>
      <c r="D10" s="555">
        <v>26344015.41</v>
      </c>
      <c r="E10" s="557">
        <v>891043.49</v>
      </c>
      <c r="F10" s="555">
        <v>180510787.90000001</v>
      </c>
      <c r="G10" s="556" t="s">
        <v>131</v>
      </c>
      <c r="H10" s="558">
        <v>507436929.03000009</v>
      </c>
      <c r="I10" s="559">
        <v>21795332.039999999</v>
      </c>
      <c r="J10" s="558">
        <v>529232261.07000011</v>
      </c>
      <c r="K10" s="560"/>
      <c r="L10" s="560"/>
      <c r="M10" s="564"/>
    </row>
    <row r="11" spans="1:13" ht="12.6">
      <c r="A11" s="615" t="s">
        <v>187</v>
      </c>
      <c r="B11" s="555">
        <v>148888471.77000001</v>
      </c>
      <c r="C11" s="556" t="s">
        <v>131</v>
      </c>
      <c r="D11" s="555">
        <v>73646172.949999988</v>
      </c>
      <c r="E11" s="556">
        <v>3976406.32</v>
      </c>
      <c r="F11" s="555">
        <v>66867276.729999997</v>
      </c>
      <c r="G11" s="556" t="s">
        <v>131</v>
      </c>
      <c r="H11" s="558">
        <v>289401921.44999999</v>
      </c>
      <c r="I11" s="559">
        <v>22876173.43</v>
      </c>
      <c r="J11" s="558">
        <v>312278094.88</v>
      </c>
      <c r="K11" s="560"/>
      <c r="L11" s="560"/>
      <c r="M11" s="564"/>
    </row>
    <row r="12" spans="1:13" ht="12.6">
      <c r="A12" s="615" t="s">
        <v>188</v>
      </c>
      <c r="B12" s="555">
        <v>86739860.75</v>
      </c>
      <c r="C12" s="556" t="s">
        <v>131</v>
      </c>
      <c r="D12" s="555">
        <v>104900234.00999999</v>
      </c>
      <c r="E12" s="556">
        <v>23103325.989999998</v>
      </c>
      <c r="F12" s="555">
        <v>32513761.370000001</v>
      </c>
      <c r="G12" s="556" t="s">
        <v>131</v>
      </c>
      <c r="H12" s="558">
        <v>224153856.13</v>
      </c>
      <c r="I12" s="559">
        <v>21153649.899999999</v>
      </c>
      <c r="J12" s="558">
        <v>245307506.03</v>
      </c>
      <c r="K12" s="560"/>
      <c r="L12" s="560"/>
      <c r="M12" s="564"/>
    </row>
    <row r="13" spans="1:13" ht="12.6">
      <c r="A13" s="615" t="s">
        <v>189</v>
      </c>
      <c r="B13" s="555">
        <v>78054190.670000002</v>
      </c>
      <c r="C13" s="556" t="s">
        <v>131</v>
      </c>
      <c r="D13" s="555">
        <v>101025936.14</v>
      </c>
      <c r="E13" s="556">
        <v>25226659.690000001</v>
      </c>
      <c r="F13" s="555">
        <v>38892168.259999998</v>
      </c>
      <c r="G13" s="556" t="s">
        <v>131</v>
      </c>
      <c r="H13" s="558">
        <v>217972295.06999999</v>
      </c>
      <c r="I13" s="559">
        <v>22439903.25</v>
      </c>
      <c r="J13" s="558">
        <v>240412198.31999999</v>
      </c>
      <c r="K13" s="560"/>
      <c r="L13" s="560"/>
      <c r="M13" s="564"/>
    </row>
    <row r="14" spans="1:13" ht="12.6">
      <c r="A14" s="615" t="s">
        <v>190</v>
      </c>
      <c r="B14" s="555">
        <v>44931699.039999999</v>
      </c>
      <c r="C14" s="556" t="s">
        <v>131</v>
      </c>
      <c r="D14" s="555">
        <v>55738171.210000001</v>
      </c>
      <c r="E14" s="556">
        <v>15141598.789999999</v>
      </c>
      <c r="F14" s="555">
        <v>36792424.240000002</v>
      </c>
      <c r="G14" s="556" t="s">
        <v>131</v>
      </c>
      <c r="H14" s="558">
        <v>137462294.49000001</v>
      </c>
      <c r="I14" s="559">
        <v>21381049.34</v>
      </c>
      <c r="J14" s="558">
        <v>158843343.83000001</v>
      </c>
      <c r="K14" s="560"/>
      <c r="L14" s="560"/>
      <c r="M14" s="564"/>
    </row>
    <row r="15" spans="1:13" ht="21" customHeight="1">
      <c r="A15" s="615" t="s">
        <v>191</v>
      </c>
      <c r="B15" s="555">
        <v>43576027.310000002</v>
      </c>
      <c r="C15" s="556" t="s">
        <v>131</v>
      </c>
      <c r="D15" s="555">
        <v>27668635.780000001</v>
      </c>
      <c r="E15" s="556">
        <v>5747662.46</v>
      </c>
      <c r="F15" s="555">
        <v>32660195.600000001</v>
      </c>
      <c r="G15" s="556" t="s">
        <v>131</v>
      </c>
      <c r="H15" s="558">
        <v>103904858.69</v>
      </c>
      <c r="I15" s="559">
        <v>21933966.23</v>
      </c>
      <c r="J15" s="558">
        <v>125838824.92</v>
      </c>
      <c r="K15" s="560"/>
      <c r="L15" s="560"/>
      <c r="M15" s="564"/>
    </row>
    <row r="16" spans="1:13" ht="12.6">
      <c r="A16" s="615" t="s">
        <v>192</v>
      </c>
      <c r="B16" s="555">
        <v>39642299.950000003</v>
      </c>
      <c r="C16" s="556" t="s">
        <v>131</v>
      </c>
      <c r="D16" s="555">
        <v>23282786.649999999</v>
      </c>
      <c r="E16" s="556">
        <v>6167413.7400000002</v>
      </c>
      <c r="F16" s="555">
        <v>38266959.829999998</v>
      </c>
      <c r="G16" s="556" t="s">
        <v>131</v>
      </c>
      <c r="H16" s="558">
        <v>101192046.43000001</v>
      </c>
      <c r="I16" s="559">
        <v>21819461.050000001</v>
      </c>
      <c r="J16" s="558">
        <v>123011507.48</v>
      </c>
      <c r="K16" s="560"/>
      <c r="L16" s="560"/>
      <c r="M16" s="564"/>
    </row>
    <row r="17" spans="1:13" ht="12.6">
      <c r="A17" s="615" t="s">
        <v>2382</v>
      </c>
      <c r="B17" s="555">
        <v>39064498.210000001</v>
      </c>
      <c r="C17" s="556" t="s">
        <v>131</v>
      </c>
      <c r="D17" s="555">
        <v>14823510.280000001</v>
      </c>
      <c r="E17" s="556">
        <v>1792226.12</v>
      </c>
      <c r="F17" s="555">
        <v>54767036.25</v>
      </c>
      <c r="G17" s="556" t="s">
        <v>131</v>
      </c>
      <c r="H17" s="558">
        <v>108655044.74000001</v>
      </c>
      <c r="I17" s="559">
        <v>21761805.960000001</v>
      </c>
      <c r="J17" s="558">
        <v>130416850.70000002</v>
      </c>
      <c r="K17" s="560"/>
      <c r="L17" s="560"/>
      <c r="M17" s="564"/>
    </row>
    <row r="18" spans="1:13" ht="12.6">
      <c r="A18" s="615" t="s">
        <v>2461</v>
      </c>
      <c r="B18" s="555">
        <v>40472636.530000001</v>
      </c>
      <c r="C18" s="556" t="s">
        <v>131</v>
      </c>
      <c r="D18" s="555">
        <v>10999452.439999999</v>
      </c>
      <c r="E18" s="556">
        <v>1665602.19</v>
      </c>
      <c r="F18" s="555">
        <v>75903604.730000004</v>
      </c>
      <c r="G18" s="556" t="s">
        <v>131</v>
      </c>
      <c r="H18" s="558">
        <v>127375693.7</v>
      </c>
      <c r="I18" s="559">
        <v>17091256.27</v>
      </c>
      <c r="J18" s="558">
        <v>144466949.97</v>
      </c>
      <c r="K18" s="560"/>
      <c r="L18" s="560"/>
      <c r="M18" s="564"/>
    </row>
    <row r="19" spans="1:13" ht="12.6">
      <c r="A19" s="615" t="s">
        <v>2474</v>
      </c>
      <c r="B19" s="555">
        <v>45482412.909999996</v>
      </c>
      <c r="C19" s="556" t="s">
        <v>131</v>
      </c>
      <c r="D19" s="555">
        <v>12858105.73</v>
      </c>
      <c r="E19" s="556">
        <v>2080497.9</v>
      </c>
      <c r="F19" s="555">
        <v>84935705.590000004</v>
      </c>
      <c r="G19" s="556" t="s">
        <v>131</v>
      </c>
      <c r="H19" s="558">
        <v>143276224.23000002</v>
      </c>
      <c r="I19" s="559">
        <v>16204814.27</v>
      </c>
      <c r="J19" s="558">
        <v>159481038.50000003</v>
      </c>
      <c r="K19" s="560"/>
      <c r="L19" s="560"/>
      <c r="M19" s="564"/>
    </row>
    <row r="20" spans="1:13" ht="12.6">
      <c r="A20" s="615" t="s">
        <v>2504</v>
      </c>
      <c r="B20" s="555">
        <v>31861262.82</v>
      </c>
      <c r="C20" s="556" t="s">
        <v>131</v>
      </c>
      <c r="D20" s="555">
        <v>9309145.8499999996</v>
      </c>
      <c r="E20" s="556">
        <v>1733111.42</v>
      </c>
      <c r="F20" s="555">
        <v>44210294.899999999</v>
      </c>
      <c r="G20" s="556" t="s">
        <v>131</v>
      </c>
      <c r="H20" s="558">
        <v>85380703.569999993</v>
      </c>
      <c r="I20" s="559">
        <v>17246251.219999999</v>
      </c>
      <c r="J20" s="558">
        <v>102626954.78999999</v>
      </c>
      <c r="K20" s="560"/>
      <c r="L20" s="560"/>
      <c r="M20" s="564"/>
    </row>
    <row r="21" spans="1:13" ht="12.6">
      <c r="A21" s="615" t="s">
        <v>2520</v>
      </c>
      <c r="B21" s="555">
        <v>23144872.050000001</v>
      </c>
      <c r="C21" s="556" t="s">
        <v>131</v>
      </c>
      <c r="D21" s="555">
        <v>7072831.0199999996</v>
      </c>
      <c r="E21" s="556">
        <v>1258705.52</v>
      </c>
      <c r="F21" s="555">
        <v>49323315.060000002</v>
      </c>
      <c r="G21" s="556" t="s">
        <v>131</v>
      </c>
      <c r="H21" s="558">
        <v>79541018.129999995</v>
      </c>
      <c r="I21" s="559">
        <v>15431601.92</v>
      </c>
      <c r="J21" s="558">
        <v>94972620.049999997</v>
      </c>
      <c r="K21" s="560"/>
      <c r="L21" s="560"/>
      <c r="M21" s="564"/>
    </row>
    <row r="22" spans="1:13" ht="14.25" customHeight="1">
      <c r="A22" s="615" t="s">
        <v>2905</v>
      </c>
      <c r="B22" s="555">
        <v>29463899.800000001</v>
      </c>
      <c r="C22" s="556" t="s">
        <v>131</v>
      </c>
      <c r="D22" s="555">
        <v>2821136.59</v>
      </c>
      <c r="E22" s="556">
        <v>626327.48</v>
      </c>
      <c r="F22" s="555">
        <v>72142753.189999998</v>
      </c>
      <c r="G22" s="556" t="s">
        <v>131</v>
      </c>
      <c r="H22" s="558">
        <v>104427789.58</v>
      </c>
      <c r="I22" s="559">
        <v>10694932.810000001</v>
      </c>
      <c r="J22" s="558">
        <v>115122722.39</v>
      </c>
      <c r="K22" s="560"/>
      <c r="L22" s="560"/>
      <c r="M22" s="564"/>
    </row>
    <row r="23" spans="1:13" ht="21" customHeight="1">
      <c r="A23" s="615" t="s">
        <v>2575</v>
      </c>
      <c r="B23" s="555">
        <v>13658045.99</v>
      </c>
      <c r="C23" s="556">
        <v>3304741.03</v>
      </c>
      <c r="D23" s="555" t="s">
        <v>131</v>
      </c>
      <c r="E23" s="556" t="s">
        <v>131</v>
      </c>
      <c r="F23" s="555">
        <v>31998322.420000002</v>
      </c>
      <c r="G23" s="556" t="s">
        <v>131</v>
      </c>
      <c r="H23" s="558">
        <v>45656368.409999996</v>
      </c>
      <c r="I23" s="559">
        <v>15829079.539999999</v>
      </c>
      <c r="J23" s="558">
        <v>61485447.939999998</v>
      </c>
      <c r="K23" s="560"/>
      <c r="L23" s="560"/>
      <c r="M23" s="564"/>
    </row>
    <row r="24" spans="1:13" ht="12.6">
      <c r="A24" s="615" t="s">
        <v>2636</v>
      </c>
      <c r="B24" s="555">
        <v>19936469.48</v>
      </c>
      <c r="C24" s="556">
        <v>4906822</v>
      </c>
      <c r="D24" s="555" t="s">
        <v>131</v>
      </c>
      <c r="E24" s="556" t="s">
        <v>131</v>
      </c>
      <c r="F24" s="555">
        <v>53158860.369999997</v>
      </c>
      <c r="G24" s="556" t="s">
        <v>131</v>
      </c>
      <c r="H24" s="558">
        <v>73095329.849999994</v>
      </c>
      <c r="I24" s="559">
        <v>10466044.1</v>
      </c>
      <c r="J24" s="558">
        <v>83561373.950000003</v>
      </c>
      <c r="K24" s="560"/>
      <c r="L24" s="560"/>
      <c r="M24" s="564"/>
    </row>
    <row r="25" spans="1:13" ht="12.6">
      <c r="A25" s="615" t="s">
        <v>2680</v>
      </c>
      <c r="B25" s="555">
        <v>22640005.27</v>
      </c>
      <c r="C25" s="556">
        <v>6479876.6699999999</v>
      </c>
      <c r="D25" s="555" t="s">
        <v>131</v>
      </c>
      <c r="E25" s="556" t="s">
        <v>131</v>
      </c>
      <c r="F25" s="555">
        <v>56591662.670000002</v>
      </c>
      <c r="G25" s="556" t="s">
        <v>131</v>
      </c>
      <c r="H25" s="558">
        <v>79231667.950000003</v>
      </c>
      <c r="I25" s="559">
        <v>11403983.560000001</v>
      </c>
      <c r="J25" s="558">
        <v>90635651.5</v>
      </c>
      <c r="K25" s="560"/>
      <c r="L25" s="560"/>
      <c r="M25" s="564"/>
    </row>
    <row r="26" spans="1:13" ht="12.6">
      <c r="A26" s="615" t="s">
        <v>2689</v>
      </c>
      <c r="B26" s="555">
        <v>28089430.809999999</v>
      </c>
      <c r="C26" s="556">
        <v>8414135.2599999998</v>
      </c>
      <c r="D26" s="555" t="s">
        <v>131</v>
      </c>
      <c r="E26" s="556" t="s">
        <v>131</v>
      </c>
      <c r="F26" s="555">
        <v>60282863.119999997</v>
      </c>
      <c r="G26" s="556" t="s">
        <v>131</v>
      </c>
      <c r="H26" s="558">
        <v>88372293.930000007</v>
      </c>
      <c r="I26" s="559">
        <v>10304524.630000001</v>
      </c>
      <c r="J26" s="558">
        <v>98676818.569999993</v>
      </c>
      <c r="K26" s="560"/>
      <c r="L26" s="560"/>
      <c r="M26" s="564"/>
    </row>
    <row r="27" spans="1:13" ht="12.6">
      <c r="A27" s="615" t="s">
        <v>2720</v>
      </c>
      <c r="B27" s="555">
        <v>41557753.5</v>
      </c>
      <c r="C27" s="556">
        <v>11631033.060000001</v>
      </c>
      <c r="D27" s="555" t="s">
        <v>131</v>
      </c>
      <c r="E27" s="556" t="s">
        <v>131</v>
      </c>
      <c r="F27" s="555">
        <v>68710510.049999997</v>
      </c>
      <c r="G27" s="556" t="s">
        <v>131</v>
      </c>
      <c r="H27" s="558">
        <v>110268263.55</v>
      </c>
      <c r="I27" s="559">
        <v>9591669.4100000001</v>
      </c>
      <c r="J27" s="558">
        <v>119859932.95999999</v>
      </c>
      <c r="K27" s="560"/>
      <c r="L27" s="560"/>
      <c r="M27" s="564"/>
    </row>
    <row r="28" spans="1:13" ht="12.6">
      <c r="A28" s="615" t="s">
        <v>2740</v>
      </c>
      <c r="B28" s="555">
        <v>50276919.5</v>
      </c>
      <c r="C28" s="556">
        <v>16455725.35</v>
      </c>
      <c r="D28" s="555" t="s">
        <v>131</v>
      </c>
      <c r="E28" s="556" t="s">
        <v>131</v>
      </c>
      <c r="F28" s="555">
        <v>58222149.049999997</v>
      </c>
      <c r="G28" s="556" t="s">
        <v>131</v>
      </c>
      <c r="H28" s="558">
        <v>108499068.54000001</v>
      </c>
      <c r="I28" s="559">
        <v>8457157.7200000007</v>
      </c>
      <c r="J28" s="558">
        <v>116956226.26000001</v>
      </c>
      <c r="K28" s="560"/>
      <c r="L28" s="560"/>
      <c r="M28" s="564"/>
    </row>
    <row r="29" spans="1:13" ht="21.75" customHeight="1">
      <c r="A29" s="615" t="s">
        <v>2856</v>
      </c>
      <c r="B29" s="555" t="s">
        <v>131</v>
      </c>
      <c r="C29" s="556" t="s">
        <v>131</v>
      </c>
      <c r="D29" s="555" t="s">
        <v>131</v>
      </c>
      <c r="E29" s="556" t="s">
        <v>131</v>
      </c>
      <c r="F29" s="555">
        <v>23913214.780000001</v>
      </c>
      <c r="G29" s="556">
        <v>6656630.54</v>
      </c>
      <c r="H29" s="558">
        <v>23913214.780000001</v>
      </c>
      <c r="I29" s="559">
        <v>11622269.68</v>
      </c>
      <c r="J29" s="558">
        <v>35535484.460000001</v>
      </c>
      <c r="K29" s="560"/>
      <c r="L29" s="560"/>
      <c r="M29" s="564"/>
    </row>
    <row r="30" spans="1:13" ht="13.15" customHeight="1">
      <c r="A30" s="615" t="s">
        <v>2892</v>
      </c>
      <c r="B30" s="555" t="s">
        <v>131</v>
      </c>
      <c r="C30" s="556" t="s">
        <v>131</v>
      </c>
      <c r="D30" s="555" t="s">
        <v>131</v>
      </c>
      <c r="E30" s="556" t="s">
        <v>131</v>
      </c>
      <c r="F30" s="555">
        <v>60505533.299999997</v>
      </c>
      <c r="G30" s="556">
        <v>15337804.65</v>
      </c>
      <c r="H30" s="558">
        <v>60505533.299999997</v>
      </c>
      <c r="I30" s="559">
        <v>9455384.75</v>
      </c>
      <c r="J30" s="558">
        <v>69960918.049999997</v>
      </c>
      <c r="K30" s="560"/>
      <c r="L30" s="560"/>
      <c r="M30" s="564"/>
    </row>
    <row r="31" spans="1:13" ht="13.15" customHeight="1">
      <c r="A31" s="615" t="s">
        <v>2948</v>
      </c>
      <c r="B31" s="555" t="s">
        <v>131</v>
      </c>
      <c r="C31" s="556" t="s">
        <v>131</v>
      </c>
      <c r="D31" s="555" t="s">
        <v>131</v>
      </c>
      <c r="E31" s="556" t="s">
        <v>131</v>
      </c>
      <c r="F31" s="555">
        <v>75599179.620000005</v>
      </c>
      <c r="G31" s="556">
        <v>17909174.370000001</v>
      </c>
      <c r="H31" s="558">
        <v>75599179.620000005</v>
      </c>
      <c r="I31" s="559">
        <v>9777432.6799999997</v>
      </c>
      <c r="J31" s="558">
        <v>85376612.300000012</v>
      </c>
      <c r="K31" s="560"/>
      <c r="L31" s="560"/>
      <c r="M31" s="564"/>
    </row>
    <row r="32" spans="1:13" ht="13.15" customHeight="1">
      <c r="A32" s="615" t="s">
        <v>2994</v>
      </c>
      <c r="B32" s="555" t="s">
        <v>131</v>
      </c>
      <c r="C32" s="556" t="s">
        <v>131</v>
      </c>
      <c r="D32" s="555" t="s">
        <v>131</v>
      </c>
      <c r="E32" s="556" t="s">
        <v>131</v>
      </c>
      <c r="F32" s="555">
        <v>104256900.43000001</v>
      </c>
      <c r="G32" s="556">
        <v>17805287.07</v>
      </c>
      <c r="H32" s="558">
        <v>104256900.43000001</v>
      </c>
      <c r="I32" s="559">
        <v>9859151.2599999998</v>
      </c>
      <c r="J32" s="558">
        <v>114116051.69000001</v>
      </c>
      <c r="K32" s="560"/>
      <c r="L32" s="560"/>
      <c r="M32" s="564"/>
    </row>
    <row r="33" spans="1:13" ht="24.75" customHeight="1" thickBot="1">
      <c r="A33" s="708" t="s">
        <v>2305</v>
      </c>
      <c r="B33" s="558">
        <v>1620544336.71</v>
      </c>
      <c r="C33" s="616">
        <v>51192333.369999997</v>
      </c>
      <c r="D33" s="558">
        <v>572847465.27999997</v>
      </c>
      <c r="E33" s="616">
        <v>89624611.969999999</v>
      </c>
      <c r="F33" s="558">
        <v>1857441152.3100002</v>
      </c>
      <c r="G33" s="616">
        <v>57708896.630000003</v>
      </c>
      <c r="H33" s="558">
        <v>4050832954.3000002</v>
      </c>
      <c r="I33" s="752">
        <v>439030398.18000013</v>
      </c>
      <c r="J33" s="558">
        <v>4489863352.4800005</v>
      </c>
      <c r="K33" s="560"/>
      <c r="L33" s="560"/>
      <c r="M33" s="564"/>
    </row>
    <row r="34" spans="1:13" ht="27" customHeight="1" thickTop="1">
      <c r="A34" s="974" t="s">
        <v>2906</v>
      </c>
      <c r="B34" s="974"/>
      <c r="C34" s="974"/>
      <c r="D34" s="974"/>
      <c r="E34" s="974"/>
      <c r="F34" s="974"/>
      <c r="G34" s="974"/>
      <c r="H34" s="974"/>
      <c r="I34" s="974"/>
      <c r="J34" s="974"/>
    </row>
    <row r="35" spans="1:13" ht="13.8">
      <c r="A35" s="975" t="s">
        <v>2907</v>
      </c>
      <c r="B35" s="975"/>
      <c r="C35" s="975"/>
      <c r="D35" s="975"/>
      <c r="E35" s="975"/>
      <c r="F35" s="975"/>
      <c r="G35" s="975"/>
      <c r="H35" s="975"/>
      <c r="I35" s="975"/>
      <c r="J35" s="975"/>
    </row>
    <row r="36" spans="1:13" ht="13.8">
      <c r="A36" s="975" t="s">
        <v>2908</v>
      </c>
      <c r="B36" s="975"/>
      <c r="C36" s="975"/>
      <c r="D36" s="975"/>
      <c r="E36" s="975"/>
      <c r="F36" s="975"/>
      <c r="G36" s="975"/>
      <c r="H36" s="975"/>
      <c r="I36" s="975"/>
      <c r="J36" s="975"/>
    </row>
    <row r="37" spans="1:13" ht="16.5">
      <c r="A37" s="561" t="s">
        <v>2909</v>
      </c>
      <c r="B37" s="561"/>
      <c r="C37" s="561"/>
      <c r="D37" s="561"/>
      <c r="E37" s="561"/>
      <c r="F37" s="561"/>
      <c r="G37" s="561"/>
      <c r="H37" s="561"/>
      <c r="I37" s="561"/>
      <c r="J37" s="584"/>
    </row>
    <row r="38" spans="1:13" ht="16.5">
      <c r="A38" s="562" t="s">
        <v>2910</v>
      </c>
      <c r="B38" s="560"/>
      <c r="C38" s="560"/>
      <c r="D38" s="560"/>
      <c r="E38" s="560"/>
      <c r="F38" s="560"/>
      <c r="G38" s="560"/>
      <c r="H38" s="560"/>
      <c r="I38" s="560"/>
      <c r="J38" s="560"/>
    </row>
    <row r="39" spans="1:13" ht="16.5">
      <c r="A39" s="561" t="s">
        <v>2911</v>
      </c>
      <c r="B39" s="560"/>
      <c r="C39" s="560"/>
      <c r="D39" s="560"/>
      <c r="E39" s="560"/>
      <c r="F39" s="560"/>
      <c r="G39" s="560"/>
      <c r="H39" s="560"/>
      <c r="I39" s="560"/>
      <c r="J39" s="583"/>
    </row>
    <row r="40" spans="1:13" ht="15" customHeight="1">
      <c r="A40" s="563" t="s">
        <v>2912</v>
      </c>
      <c r="B40" s="560"/>
      <c r="C40" s="560"/>
      <c r="D40" s="560"/>
      <c r="E40" s="560"/>
      <c r="F40" s="560"/>
      <c r="G40" s="560"/>
      <c r="H40" s="560"/>
      <c r="I40" s="560"/>
      <c r="J40" s="560"/>
    </row>
    <row r="42" spans="1:13">
      <c r="A42" s="286" t="s">
        <v>1</v>
      </c>
      <c r="B42" s="287" t="str">
        <f>Contents!C43</f>
        <v>19 Dec 2019</v>
      </c>
    </row>
    <row r="43" spans="1:13">
      <c r="A43" s="286" t="s">
        <v>2665</v>
      </c>
      <c r="B43" s="287" t="str">
        <f>Contents!D43</f>
        <v>19 Mar 2020</v>
      </c>
    </row>
    <row r="44" spans="1:13">
      <c r="B44" s="560"/>
      <c r="C44" s="560"/>
      <c r="D44" s="560"/>
      <c r="E44" s="560"/>
      <c r="F44" s="560"/>
      <c r="G44" s="560"/>
      <c r="H44" s="560"/>
      <c r="I44" s="560"/>
      <c r="J44" s="560"/>
    </row>
    <row r="45" spans="1:13">
      <c r="B45" s="564"/>
      <c r="C45" s="564"/>
      <c r="D45" s="564"/>
      <c r="E45" s="564"/>
      <c r="F45" s="564"/>
      <c r="G45" s="564"/>
      <c r="H45" s="564"/>
      <c r="I45" s="564"/>
      <c r="J45" s="564"/>
    </row>
    <row r="46" spans="1:13">
      <c r="B46" s="560"/>
      <c r="C46" s="560"/>
      <c r="D46" s="560"/>
      <c r="E46" s="560"/>
      <c r="F46" s="560"/>
      <c r="G46" s="560"/>
      <c r="H46" s="560"/>
      <c r="I46" s="560"/>
      <c r="J46" s="560"/>
    </row>
    <row r="47" spans="1:13">
      <c r="B47" s="564"/>
      <c r="C47" s="564"/>
      <c r="D47" s="564"/>
      <c r="E47" s="564"/>
      <c r="F47" s="564"/>
      <c r="G47" s="564"/>
      <c r="H47" s="564"/>
      <c r="I47" s="564"/>
      <c r="J47" s="564"/>
    </row>
  </sheetData>
  <mergeCells count="9">
    <mergeCell ref="A34:J34"/>
    <mergeCell ref="A35:J35"/>
    <mergeCell ref="A36:J36"/>
    <mergeCell ref="A1:J1"/>
    <mergeCell ref="B3:G3"/>
    <mergeCell ref="A4:A5"/>
    <mergeCell ref="B4:C4"/>
    <mergeCell ref="D4:E4"/>
    <mergeCell ref="F4:G4"/>
  </mergeCells>
  <pageMargins left="0.7" right="0.7" top="0.75" bottom="0.75" header="0.3" footer="0.3"/>
  <pageSetup paperSize="8" orientation="landscape" verticalDpi="4"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I16"/>
  <sheetViews>
    <sheetView zoomScaleNormal="100" workbookViewId="0">
      <selection activeCell="A2" sqref="A2"/>
    </sheetView>
  </sheetViews>
  <sheetFormatPr defaultColWidth="9" defaultRowHeight="12.3"/>
  <cols>
    <col min="1" max="1" width="27.71875" style="313" customWidth="1"/>
    <col min="2" max="6" width="18.27734375" style="313" customWidth="1"/>
    <col min="7" max="7" width="20.27734375" style="313" customWidth="1"/>
    <col min="8" max="16384" width="9" style="313"/>
  </cols>
  <sheetData>
    <row r="1" spans="1:9" ht="14.1">
      <c r="A1" s="317" t="s">
        <v>2841</v>
      </c>
      <c r="B1" s="317"/>
      <c r="C1" s="317"/>
      <c r="D1" s="317"/>
      <c r="E1" s="317"/>
    </row>
    <row r="2" spans="1:9" ht="12.6" thickBot="1">
      <c r="A2" s="318"/>
      <c r="B2" s="319"/>
      <c r="C2" s="319"/>
      <c r="D2" s="320"/>
      <c r="E2" s="314"/>
      <c r="F2" s="314"/>
      <c r="G2" s="314"/>
    </row>
    <row r="3" spans="1:9" ht="29.25" customHeight="1" thickTop="1">
      <c r="A3" s="321" t="s">
        <v>123</v>
      </c>
      <c r="B3" s="322" t="s">
        <v>2641</v>
      </c>
      <c r="C3" s="322" t="s">
        <v>2642</v>
      </c>
      <c r="D3" s="322" t="s">
        <v>2643</v>
      </c>
      <c r="E3" s="322" t="s">
        <v>2644</v>
      </c>
      <c r="F3" s="322" t="s">
        <v>2642</v>
      </c>
      <c r="G3" s="322" t="s">
        <v>2643</v>
      </c>
    </row>
    <row r="4" spans="1:9" ht="15.75" customHeight="1">
      <c r="A4" s="315" t="s">
        <v>197</v>
      </c>
      <c r="B4" s="323">
        <v>0.14000000000000001</v>
      </c>
      <c r="C4" s="323">
        <v>0.16</v>
      </c>
      <c r="D4" s="323">
        <v>0.13</v>
      </c>
      <c r="E4" s="324" t="s">
        <v>131</v>
      </c>
      <c r="F4" s="324" t="s">
        <v>131</v>
      </c>
      <c r="G4" s="324" t="s">
        <v>131</v>
      </c>
    </row>
    <row r="5" spans="1:9" ht="21.75" customHeight="1">
      <c r="A5" s="315" t="s">
        <v>2713</v>
      </c>
      <c r="B5" s="324" t="s">
        <v>131</v>
      </c>
      <c r="C5" s="324" t="s">
        <v>131</v>
      </c>
      <c r="D5" s="324" t="s">
        <v>131</v>
      </c>
      <c r="E5" s="323">
        <v>49.53</v>
      </c>
      <c r="F5" s="323">
        <v>61</v>
      </c>
      <c r="G5" s="323">
        <v>36.71</v>
      </c>
    </row>
    <row r="6" spans="1:9" ht="13.15" customHeight="1">
      <c r="A6" s="325" t="s">
        <v>2315</v>
      </c>
      <c r="B6" s="325" t="s">
        <v>131</v>
      </c>
      <c r="C6" s="325" t="s">
        <v>131</v>
      </c>
      <c r="D6" s="325" t="s">
        <v>131</v>
      </c>
      <c r="E6" s="632">
        <v>38.49</v>
      </c>
      <c r="F6" s="632">
        <v>61.98</v>
      </c>
      <c r="G6" s="632">
        <v>33.86</v>
      </c>
    </row>
    <row r="7" spans="1:9" ht="24" customHeight="1" thickBot="1">
      <c r="A7" s="326" t="s">
        <v>2138</v>
      </c>
      <c r="B7" s="327" t="s">
        <v>131</v>
      </c>
      <c r="C7" s="327" t="s">
        <v>131</v>
      </c>
      <c r="D7" s="327" t="s">
        <v>131</v>
      </c>
      <c r="E7" s="328">
        <v>59.17</v>
      </c>
      <c r="F7" s="328">
        <v>66.72</v>
      </c>
      <c r="G7" s="328">
        <v>47.09</v>
      </c>
    </row>
    <row r="8" spans="1:9" ht="20.25" customHeight="1" thickTop="1">
      <c r="A8" s="316" t="s">
        <v>2645</v>
      </c>
      <c r="B8" s="329"/>
      <c r="C8" s="329"/>
      <c r="D8" s="329"/>
      <c r="E8" s="330"/>
      <c r="F8" s="330"/>
      <c r="G8" s="330"/>
    </row>
    <row r="9" spans="1:9" ht="12.75" customHeight="1">
      <c r="A9" s="982" t="s">
        <v>2637</v>
      </c>
      <c r="B9" s="982"/>
      <c r="C9" s="982"/>
      <c r="D9" s="982"/>
      <c r="E9" s="982"/>
      <c r="F9" s="982"/>
      <c r="G9" s="982"/>
      <c r="H9" s="331"/>
      <c r="I9" s="332"/>
    </row>
    <row r="10" spans="1:9" ht="27.75" customHeight="1">
      <c r="A10" s="982" t="s">
        <v>2638</v>
      </c>
      <c r="B10" s="983"/>
      <c r="C10" s="983"/>
      <c r="D10" s="983"/>
      <c r="E10" s="869"/>
      <c r="F10" s="869"/>
      <c r="G10" s="869"/>
    </row>
    <row r="11" spans="1:9" ht="15" customHeight="1">
      <c r="A11" s="982" t="s">
        <v>2639</v>
      </c>
      <c r="B11" s="983"/>
      <c r="C11" s="983"/>
      <c r="D11" s="983"/>
      <c r="E11" s="869"/>
      <c r="F11" s="869"/>
      <c r="G11" s="869"/>
    </row>
    <row r="12" spans="1:9" ht="13.8">
      <c r="A12" s="984" t="s">
        <v>2640</v>
      </c>
      <c r="B12" s="984"/>
      <c r="C12" s="984"/>
      <c r="D12" s="984"/>
      <c r="E12" s="984"/>
      <c r="F12" s="984"/>
      <c r="G12" s="984"/>
    </row>
    <row r="14" spans="1:9">
      <c r="A14" s="286" t="s">
        <v>1</v>
      </c>
      <c r="B14" s="287" t="str">
        <f>Contents!C44</f>
        <v>18 Jul 2019</v>
      </c>
    </row>
    <row r="15" spans="1:9">
      <c r="A15" s="286" t="s">
        <v>2665</v>
      </c>
      <c r="B15" s="287" t="str">
        <f>Contents!D44</f>
        <v xml:space="preserve">        N/A</v>
      </c>
    </row>
    <row r="16" spans="1:9">
      <c r="A16" s="333"/>
    </row>
  </sheetData>
  <mergeCells count="4">
    <mergeCell ref="A9:G9"/>
    <mergeCell ref="A10:G10"/>
    <mergeCell ref="A11:G11"/>
    <mergeCell ref="A12:G12"/>
  </mergeCells>
  <pageMargins left="0.70866141732283472" right="0.70866141732283472" top="0.74803149606299213" bottom="0.74803149606299213" header="0.31496062992125984" footer="0.31496062992125984"/>
  <pageSetup paperSize="9" scale="96"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5"/>
  <sheetViews>
    <sheetView zoomScaleNormal="100" workbookViewId="0">
      <selection activeCell="A2" sqref="A2"/>
    </sheetView>
  </sheetViews>
  <sheetFormatPr defaultColWidth="9" defaultRowHeight="12.3"/>
  <cols>
    <col min="1" max="1" width="62.27734375" style="227" customWidth="1"/>
    <col min="2" max="2" width="18.71875" style="227" customWidth="1"/>
    <col min="3" max="3" width="22.27734375" style="227" customWidth="1"/>
    <col min="4" max="4" width="21.71875" style="227" customWidth="1"/>
    <col min="5" max="5" width="18.71875" style="227" customWidth="1"/>
    <col min="6" max="6" width="20.609375" style="227" customWidth="1"/>
    <col min="7" max="7" width="22" style="227" customWidth="1"/>
    <col min="8" max="16384" width="9" style="227"/>
  </cols>
  <sheetData>
    <row r="1" spans="1:21">
      <c r="A1" s="230" t="s">
        <v>2780</v>
      </c>
      <c r="B1" s="230"/>
      <c r="C1" s="230"/>
      <c r="D1" s="230"/>
      <c r="E1" s="230"/>
    </row>
    <row r="2" spans="1:21" ht="12.6" thickBot="1">
      <c r="A2" s="231"/>
      <c r="B2" s="232"/>
      <c r="C2" s="232"/>
      <c r="D2" s="233"/>
      <c r="E2" s="228"/>
      <c r="F2" s="228"/>
      <c r="G2" s="228"/>
    </row>
    <row r="3" spans="1:21" ht="29.25" customHeight="1" thickTop="1">
      <c r="A3" s="234" t="s">
        <v>123</v>
      </c>
      <c r="B3" s="235" t="s">
        <v>2139</v>
      </c>
      <c r="C3" s="235" t="s">
        <v>2140</v>
      </c>
      <c r="D3" s="235" t="s">
        <v>2141</v>
      </c>
      <c r="E3" s="235" t="s">
        <v>2142</v>
      </c>
      <c r="F3" s="235" t="s">
        <v>2140</v>
      </c>
      <c r="G3" s="235" t="s">
        <v>2141</v>
      </c>
    </row>
    <row r="4" spans="1:21" ht="14.4">
      <c r="A4" s="259" t="s">
        <v>197</v>
      </c>
      <c r="B4" s="406">
        <v>0.15</v>
      </c>
      <c r="C4" s="406">
        <v>0.17</v>
      </c>
      <c r="D4" s="406">
        <v>0.14000000000000001</v>
      </c>
      <c r="E4" s="407" t="s">
        <v>131</v>
      </c>
      <c r="F4" s="407" t="s">
        <v>131</v>
      </c>
      <c r="G4" s="407" t="s">
        <v>131</v>
      </c>
    </row>
    <row r="5" spans="1:21" ht="16.5">
      <c r="A5" s="229" t="s">
        <v>2619</v>
      </c>
      <c r="B5" s="408">
        <v>0.11</v>
      </c>
      <c r="C5" s="408">
        <v>0.14000000000000001</v>
      </c>
      <c r="D5" s="408">
        <v>0.09</v>
      </c>
      <c r="E5" s="409" t="s">
        <v>131</v>
      </c>
      <c r="F5" s="409" t="s">
        <v>131</v>
      </c>
      <c r="G5" s="409" t="s">
        <v>131</v>
      </c>
    </row>
    <row r="6" spans="1:21" ht="14.4">
      <c r="A6" s="229" t="s">
        <v>2620</v>
      </c>
      <c r="B6" s="408">
        <v>0.15</v>
      </c>
      <c r="C6" s="408">
        <v>0.19</v>
      </c>
      <c r="D6" s="408">
        <v>0.14000000000000001</v>
      </c>
      <c r="E6" s="409" t="s">
        <v>131</v>
      </c>
      <c r="F6" s="409" t="s">
        <v>131</v>
      </c>
      <c r="G6" s="409" t="s">
        <v>131</v>
      </c>
    </row>
    <row r="7" spans="1:21" ht="14.4">
      <c r="A7" s="229" t="s">
        <v>2621</v>
      </c>
      <c r="B7" s="408">
        <v>0.16</v>
      </c>
      <c r="C7" s="408">
        <v>0.16</v>
      </c>
      <c r="D7" s="408">
        <v>0.14000000000000001</v>
      </c>
      <c r="E7" s="409" t="s">
        <v>131</v>
      </c>
      <c r="F7" s="409" t="s">
        <v>131</v>
      </c>
      <c r="G7" s="409" t="s">
        <v>131</v>
      </c>
    </row>
    <row r="8" spans="1:21" ht="26.25" customHeight="1" thickBot="1">
      <c r="A8" s="260" t="s">
        <v>2306</v>
      </c>
      <c r="B8" s="410" t="s">
        <v>131</v>
      </c>
      <c r="C8" s="410" t="s">
        <v>131</v>
      </c>
      <c r="D8" s="410" t="s">
        <v>131</v>
      </c>
      <c r="E8" s="631">
        <v>25.44</v>
      </c>
      <c r="F8" s="631">
        <v>30.54</v>
      </c>
      <c r="G8" s="631">
        <v>22.74</v>
      </c>
    </row>
    <row r="9" spans="1:21" ht="21" customHeight="1" thickTop="1">
      <c r="A9" s="985" t="s">
        <v>2623</v>
      </c>
      <c r="B9" s="985"/>
      <c r="C9" s="985"/>
      <c r="D9" s="985"/>
      <c r="E9" s="985"/>
      <c r="F9" s="985"/>
      <c r="G9" s="985"/>
      <c r="H9" s="565"/>
      <c r="I9" s="565"/>
      <c r="J9" s="565"/>
      <c r="K9" s="544"/>
      <c r="L9" s="544"/>
      <c r="M9" s="544"/>
      <c r="N9" s="544"/>
      <c r="O9" s="544"/>
      <c r="P9" s="544"/>
      <c r="Q9" s="544"/>
      <c r="R9" s="544"/>
      <c r="S9" s="544"/>
      <c r="T9" s="544"/>
      <c r="U9" s="544"/>
    </row>
    <row r="10" spans="1:21" ht="28.5" customHeight="1">
      <c r="A10" s="986" t="s">
        <v>2622</v>
      </c>
      <c r="B10" s="986"/>
      <c r="C10" s="986"/>
      <c r="D10" s="986"/>
      <c r="E10" s="987"/>
      <c r="F10" s="987"/>
      <c r="G10" s="987"/>
      <c r="H10" s="544"/>
      <c r="I10" s="544"/>
      <c r="J10" s="544"/>
      <c r="K10" s="544"/>
      <c r="L10" s="544"/>
      <c r="M10" s="544"/>
      <c r="N10" s="544"/>
      <c r="O10" s="544"/>
      <c r="P10" s="544"/>
      <c r="Q10" s="544"/>
      <c r="R10" s="544"/>
      <c r="S10" s="544"/>
      <c r="T10" s="544"/>
      <c r="U10" s="544"/>
    </row>
    <row r="11" spans="1:21" ht="16.5" customHeight="1">
      <c r="A11" s="988" t="s">
        <v>2629</v>
      </c>
      <c r="B11" s="986"/>
      <c r="C11" s="986"/>
      <c r="D11" s="986"/>
      <c r="E11" s="987"/>
      <c r="F11" s="987"/>
      <c r="G11" s="987"/>
      <c r="H11" s="544"/>
      <c r="I11" s="544"/>
      <c r="J11" s="544"/>
      <c r="K11" s="544"/>
      <c r="L11" s="544"/>
      <c r="M11" s="544"/>
      <c r="N11" s="544"/>
      <c r="O11" s="544"/>
      <c r="P11" s="544"/>
      <c r="Q11" s="544"/>
      <c r="R11" s="544"/>
      <c r="S11" s="544"/>
      <c r="T11" s="544"/>
      <c r="U11" s="544"/>
    </row>
    <row r="12" spans="1:21" ht="15" customHeight="1">
      <c r="A12" s="975" t="s">
        <v>2624</v>
      </c>
      <c r="B12" s="989"/>
      <c r="C12" s="989"/>
      <c r="D12" s="989"/>
      <c r="E12" s="989"/>
      <c r="F12" s="989"/>
      <c r="G12" s="989"/>
      <c r="H12" s="989"/>
      <c r="I12" s="989"/>
      <c r="J12" s="989"/>
      <c r="K12" s="989"/>
      <c r="L12" s="989"/>
      <c r="M12" s="989"/>
      <c r="N12" s="989"/>
      <c r="O12" s="989"/>
      <c r="P12" s="989"/>
      <c r="Q12" s="989"/>
      <c r="R12" s="989"/>
      <c r="S12" s="989"/>
      <c r="T12" s="989"/>
      <c r="U12" s="989"/>
    </row>
    <row r="14" spans="1:21">
      <c r="A14" s="286" t="s">
        <v>1</v>
      </c>
      <c r="B14" s="287" t="str">
        <f>Contents!C45</f>
        <v>18 Jul 2019</v>
      </c>
    </row>
    <row r="15" spans="1:21">
      <c r="A15" s="286" t="s">
        <v>2665</v>
      </c>
      <c r="B15" s="287" t="str">
        <f>Contents!D45</f>
        <v xml:space="preserve">        N/A</v>
      </c>
    </row>
  </sheetData>
  <mergeCells count="4">
    <mergeCell ref="A9:G9"/>
    <mergeCell ref="A10:G10"/>
    <mergeCell ref="A11:G11"/>
    <mergeCell ref="A12:U12"/>
  </mergeCells>
  <pageMargins left="0.70866141732283472" right="0.70866141732283472" top="0.74803149606299213" bottom="0.74803149606299213" header="0.31496062992125984" footer="0.31496062992125984"/>
  <pageSetup paperSize="9" scale="7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96BC1-8EE7-4713-82A8-9F3E0E9403BF}">
  <sheetPr>
    <tabColor theme="0"/>
    <pageSetUpPr fitToPage="1"/>
  </sheetPr>
  <dimension ref="A1:Z70"/>
  <sheetViews>
    <sheetView zoomScaleNormal="100" workbookViewId="0"/>
  </sheetViews>
  <sheetFormatPr defaultColWidth="9" defaultRowHeight="12.3"/>
  <cols>
    <col min="1" max="5" width="9" style="838"/>
    <col min="6" max="6" width="16.71875" style="838" bestFit="1" customWidth="1"/>
    <col min="7" max="8" width="9" style="838"/>
    <col min="9" max="9" width="16.71875" style="838" bestFit="1" customWidth="1"/>
    <col min="10" max="23" width="9" style="838"/>
    <col min="24" max="24" width="10.71875" style="838" customWidth="1"/>
    <col min="25" max="16384" width="9" style="838"/>
  </cols>
  <sheetData>
    <row r="1" spans="24:26" ht="12" customHeight="1"/>
    <row r="12" spans="24:26">
      <c r="Y12" s="848"/>
      <c r="Z12" s="848"/>
    </row>
    <row r="13" spans="24:26">
      <c r="Y13" s="848"/>
      <c r="Z13" s="848"/>
    </row>
    <row r="14" spans="24:26">
      <c r="Y14" s="848"/>
      <c r="Z14" s="848"/>
    </row>
    <row r="15" spans="24:26">
      <c r="Y15" s="848"/>
      <c r="Z15" s="848"/>
    </row>
    <row r="16" spans="24:26">
      <c r="X16" s="124"/>
      <c r="Y16" s="124"/>
    </row>
    <row r="17" spans="24:25">
      <c r="X17" s="124"/>
      <c r="Y17" s="124"/>
    </row>
    <row r="18" spans="24:25">
      <c r="X18" s="405"/>
      <c r="Y18" s="124"/>
    </row>
    <row r="19" spans="24:25">
      <c r="X19" s="405"/>
      <c r="Y19" s="124"/>
    </row>
    <row r="20" spans="24:25" s="334" customFormat="1">
      <c r="X20" s="405"/>
      <c r="Y20" s="335"/>
    </row>
    <row r="21" spans="24:25" s="334" customFormat="1">
      <c r="X21" s="335"/>
    </row>
    <row r="22" spans="24:25" s="334" customFormat="1">
      <c r="X22" s="626"/>
    </row>
    <row r="23" spans="24:25" s="334" customFormat="1">
      <c r="X23" s="843"/>
    </row>
    <row r="24" spans="24:25" s="334" customFormat="1">
      <c r="X24" s="843"/>
    </row>
    <row r="25" spans="24:25" s="334" customFormat="1">
      <c r="X25" s="627"/>
    </row>
    <row r="26" spans="24:25" s="334" customFormat="1">
      <c r="X26" s="626"/>
    </row>
    <row r="27" spans="24:25" s="334" customFormat="1">
      <c r="X27" s="626"/>
    </row>
    <row r="28" spans="24:25" s="334" customFormat="1">
      <c r="X28" s="626"/>
    </row>
    <row r="29" spans="24:25" s="334" customFormat="1">
      <c r="X29" s="626"/>
    </row>
    <row r="30" spans="24:25" s="334" customFormat="1">
      <c r="X30" s="420"/>
    </row>
    <row r="31" spans="24:25" s="334" customFormat="1">
      <c r="X31" s="626"/>
    </row>
    <row r="32" spans="24:25" s="334" customFormat="1">
      <c r="X32" s="626"/>
    </row>
    <row r="33" spans="1:24" s="334" customFormat="1">
      <c r="X33" s="626"/>
    </row>
    <row r="34" spans="1:24" s="334" customFormat="1">
      <c r="X34" s="626"/>
    </row>
    <row r="35" spans="1:24" s="334" customFormat="1"/>
    <row r="36" spans="1:24" s="334" customFormat="1"/>
    <row r="37" spans="1:24" s="334" customFormat="1"/>
    <row r="38" spans="1:24" s="334" customFormat="1">
      <c r="X38" s="335"/>
    </row>
    <row r="39" spans="1:24" s="334" customFormat="1"/>
    <row r="40" spans="1:24" s="334" customFormat="1">
      <c r="X40" s="335"/>
    </row>
    <row r="41" spans="1:24" s="334" customFormat="1">
      <c r="X41" s="335"/>
    </row>
    <row r="42" spans="1:24" s="334" customFormat="1">
      <c r="X42" s="335"/>
    </row>
    <row r="43" spans="1:24" s="334" customFormat="1">
      <c r="X43" s="335"/>
    </row>
    <row r="44" spans="1:24" s="334" customFormat="1"/>
    <row r="45" spans="1:24">
      <c r="A45" s="839"/>
      <c r="X45" s="478"/>
    </row>
    <row r="63" spans="24:24">
      <c r="X63" s="478"/>
    </row>
    <row r="65" spans="9:24">
      <c r="X65" s="478"/>
    </row>
    <row r="70" spans="9:24">
      <c r="I70" s="54"/>
    </row>
  </sheetData>
  <mergeCells count="1">
    <mergeCell ref="Y12:Z15"/>
  </mergeCells>
  <pageMargins left="0.7" right="0.7" top="0.75" bottom="0.75" header="0.3" footer="0.3"/>
  <pageSetup scale="54" orientation="landscape" verticalDpi="4"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F8C5B-410F-4466-92BE-2A17634F67F7}">
  <sheetPr codeName="Sheet76">
    <tabColor theme="3" tint="0.39997558519241921"/>
    <pageSetUpPr fitToPage="1"/>
  </sheetPr>
  <dimension ref="A1:D15"/>
  <sheetViews>
    <sheetView zoomScaleNormal="100" workbookViewId="0">
      <selection activeCell="A2" sqref="A2"/>
    </sheetView>
  </sheetViews>
  <sheetFormatPr defaultColWidth="9.38671875" defaultRowHeight="12.3"/>
  <cols>
    <col min="1" max="1" width="76.71875" style="544" customWidth="1"/>
    <col min="2" max="2" width="16.609375" style="544" customWidth="1"/>
    <col min="3" max="16384" width="9.38671875" style="544"/>
  </cols>
  <sheetData>
    <row r="1" spans="1:4">
      <c r="A1" s="756" t="s">
        <v>3021</v>
      </c>
      <c r="B1" s="756"/>
    </row>
    <row r="2" spans="1:4" ht="12.6" thickBot="1">
      <c r="A2" s="567"/>
      <c r="B2" s="568"/>
    </row>
    <row r="3" spans="1:4" ht="29.25" customHeight="1" thickTop="1">
      <c r="A3" s="569" t="s">
        <v>123</v>
      </c>
      <c r="B3" s="570" t="s">
        <v>2139</v>
      </c>
    </row>
    <row r="4" spans="1:4" ht="15" customHeight="1">
      <c r="A4" s="571" t="s">
        <v>2913</v>
      </c>
      <c r="B4" s="753">
        <v>0.18</v>
      </c>
    </row>
    <row r="5" spans="1:4" ht="15" customHeight="1">
      <c r="A5" s="572" t="s">
        <v>2914</v>
      </c>
      <c r="B5" s="754">
        <v>0.11</v>
      </c>
    </row>
    <row r="6" spans="1:4" ht="15" customHeight="1">
      <c r="A6" s="572" t="s">
        <v>2915</v>
      </c>
      <c r="B6" s="754">
        <v>0.21</v>
      </c>
    </row>
    <row r="7" spans="1:4" ht="15" customHeight="1">
      <c r="A7" s="572" t="s">
        <v>2916</v>
      </c>
      <c r="B7" s="754">
        <v>0.23</v>
      </c>
    </row>
    <row r="8" spans="1:4" ht="15" customHeight="1">
      <c r="A8" s="572" t="s">
        <v>2917</v>
      </c>
      <c r="B8" s="754">
        <v>0.21</v>
      </c>
    </row>
    <row r="9" spans="1:4" ht="15" customHeight="1">
      <c r="A9" s="573" t="s">
        <v>2918</v>
      </c>
      <c r="B9" s="754">
        <v>0.2</v>
      </c>
    </row>
    <row r="10" spans="1:4" ht="15" customHeight="1" thickBot="1">
      <c r="A10" s="574" t="s">
        <v>2919</v>
      </c>
      <c r="B10" s="755">
        <v>0.19</v>
      </c>
      <c r="C10" s="565"/>
      <c r="D10" s="565"/>
    </row>
    <row r="11" spans="1:4" ht="15.4" customHeight="1" thickTop="1">
      <c r="A11" s="985" t="s">
        <v>2623</v>
      </c>
      <c r="B11" s="985"/>
    </row>
    <row r="12" spans="1:4" ht="30" customHeight="1">
      <c r="A12" s="990" t="s">
        <v>2920</v>
      </c>
      <c r="B12" s="991"/>
    </row>
    <row r="14" spans="1:4">
      <c r="A14" s="286" t="s">
        <v>1</v>
      </c>
      <c r="B14" s="287" t="str">
        <f>Contents!C46</f>
        <v>19 Dec 2019</v>
      </c>
    </row>
    <row r="15" spans="1:4">
      <c r="A15" s="286" t="s">
        <v>2665</v>
      </c>
      <c r="B15" s="287" t="str">
        <f>Contents!D46</f>
        <v>19 Mar 2020</v>
      </c>
    </row>
  </sheetData>
  <mergeCells count="2">
    <mergeCell ref="A11:B11"/>
    <mergeCell ref="A12:B12"/>
  </mergeCells>
  <pageMargins left="0.70866141732283472" right="0.70866141732283472" top="0.74803149606299213" bottom="0.74803149606299213" header="0.31496062992125984" footer="0.31496062992125984"/>
  <pageSetup paperSize="9"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4"/>
  <sheetViews>
    <sheetView zoomScaleNormal="100" workbookViewId="0">
      <selection activeCell="A2" sqref="A2"/>
    </sheetView>
  </sheetViews>
  <sheetFormatPr defaultColWidth="9.38671875" defaultRowHeight="12.3"/>
  <cols>
    <col min="1" max="1" width="59.27734375" style="544" customWidth="1"/>
    <col min="2" max="7" width="13.71875" style="544" customWidth="1"/>
    <col min="8" max="8" width="16.109375" style="544" customWidth="1"/>
    <col min="9" max="9" width="10.109375" style="544" bestFit="1" customWidth="1"/>
    <col min="10" max="10" width="13.71875" style="544" bestFit="1" customWidth="1"/>
    <col min="11" max="16384" width="9.38671875" style="544"/>
  </cols>
  <sheetData>
    <row r="1" spans="1:10" ht="12.75" customHeight="1">
      <c r="A1" s="992" t="s">
        <v>2884</v>
      </c>
      <c r="B1" s="992"/>
      <c r="C1" s="992"/>
      <c r="D1" s="992"/>
      <c r="E1" s="992"/>
      <c r="F1" s="992"/>
      <c r="G1" s="992"/>
      <c r="H1" s="992"/>
    </row>
    <row r="2" spans="1:10" ht="12.6" thickBot="1">
      <c r="A2" s="545"/>
      <c r="B2" s="545"/>
      <c r="C2" s="545"/>
      <c r="D2" s="545"/>
      <c r="E2" s="545"/>
      <c r="F2" s="545"/>
      <c r="G2" s="545"/>
      <c r="H2" s="545"/>
    </row>
    <row r="3" spans="1:10" ht="24.9" thickTop="1">
      <c r="A3" s="575" t="s">
        <v>123</v>
      </c>
      <c r="B3" s="298" t="s">
        <v>2575</v>
      </c>
      <c r="C3" s="298" t="s">
        <v>2636</v>
      </c>
      <c r="D3" s="298" t="s">
        <v>2680</v>
      </c>
      <c r="E3" s="298" t="s">
        <v>2689</v>
      </c>
      <c r="F3" s="298" t="s">
        <v>2720</v>
      </c>
      <c r="G3" s="298" t="s">
        <v>2740</v>
      </c>
      <c r="H3" s="266" t="s">
        <v>2885</v>
      </c>
    </row>
    <row r="4" spans="1:10" s="576" customFormat="1">
      <c r="A4" s="576" t="s">
        <v>2306</v>
      </c>
      <c r="B4" s="608">
        <v>13658045.99</v>
      </c>
      <c r="C4" s="608">
        <v>19936469.48</v>
      </c>
      <c r="D4" s="608">
        <v>22640005.27</v>
      </c>
      <c r="E4" s="608">
        <v>28089430.809999999</v>
      </c>
      <c r="F4" s="608">
        <v>41557753.5</v>
      </c>
      <c r="G4" s="608">
        <v>50276919.5</v>
      </c>
      <c r="H4" s="617">
        <v>176158624.55000001</v>
      </c>
      <c r="I4" s="577"/>
      <c r="J4" s="577"/>
    </row>
    <row r="5" spans="1:10">
      <c r="A5" s="561" t="s">
        <v>2614</v>
      </c>
      <c r="B5" s="605">
        <v>3304741.03</v>
      </c>
      <c r="C5" s="605">
        <v>4906822</v>
      </c>
      <c r="D5" s="605">
        <v>6479876.6699999999</v>
      </c>
      <c r="E5" s="605">
        <v>8414135.2599999998</v>
      </c>
      <c r="F5" s="605">
        <v>11631033.060000001</v>
      </c>
      <c r="G5" s="605">
        <v>16455725.35</v>
      </c>
      <c r="H5" s="618">
        <v>51192333.369999997</v>
      </c>
      <c r="I5" s="577"/>
      <c r="J5" s="577"/>
    </row>
    <row r="6" spans="1:10">
      <c r="A6" s="561" t="s">
        <v>2615</v>
      </c>
      <c r="B6" s="605">
        <v>2852451.31</v>
      </c>
      <c r="C6" s="605">
        <v>4431003.76</v>
      </c>
      <c r="D6" s="605">
        <v>5902989.0300000003</v>
      </c>
      <c r="E6" s="605">
        <v>7303351.9800000004</v>
      </c>
      <c r="F6" s="605">
        <v>8887343.1600000001</v>
      </c>
      <c r="G6" s="605">
        <v>12131643.91</v>
      </c>
      <c r="H6" s="618">
        <v>41508783.149999999</v>
      </c>
      <c r="I6" s="577"/>
      <c r="J6" s="577"/>
    </row>
    <row r="7" spans="1:10">
      <c r="A7" s="561" t="s">
        <v>2616</v>
      </c>
      <c r="B7" s="606">
        <v>452289.72</v>
      </c>
      <c r="C7" s="606">
        <v>475818.23999999999</v>
      </c>
      <c r="D7" s="606">
        <v>576887.64</v>
      </c>
      <c r="E7" s="605">
        <v>1110783.27</v>
      </c>
      <c r="F7" s="605">
        <v>2743689.91</v>
      </c>
      <c r="G7" s="605">
        <v>4324081.4400000004</v>
      </c>
      <c r="H7" s="618">
        <v>9683550.2300000004</v>
      </c>
      <c r="I7" s="577"/>
      <c r="J7" s="577"/>
    </row>
    <row r="8" spans="1:10">
      <c r="A8" s="561" t="s">
        <v>2617</v>
      </c>
      <c r="B8" s="605">
        <v>10353304.960000001</v>
      </c>
      <c r="C8" s="605">
        <v>15029647.48</v>
      </c>
      <c r="D8" s="605">
        <v>16160128.6</v>
      </c>
      <c r="E8" s="605">
        <v>19675295.550000001</v>
      </c>
      <c r="F8" s="605">
        <v>29926720.43</v>
      </c>
      <c r="G8" s="605">
        <v>33821194.149999999</v>
      </c>
      <c r="H8" s="618">
        <v>124966291.17</v>
      </c>
      <c r="I8" s="577"/>
      <c r="J8" s="577"/>
    </row>
    <row r="9" spans="1:10">
      <c r="A9" s="561" t="s">
        <v>2615</v>
      </c>
      <c r="B9" s="605">
        <v>6705130.6900000004</v>
      </c>
      <c r="C9" s="605">
        <v>11789108.82</v>
      </c>
      <c r="D9" s="605">
        <v>13180218.57</v>
      </c>
      <c r="E9" s="605">
        <v>15943278.1</v>
      </c>
      <c r="F9" s="605">
        <v>24427275.27</v>
      </c>
      <c r="G9" s="605">
        <v>27426448.600000001</v>
      </c>
      <c r="H9" s="618">
        <v>99471460.049999997</v>
      </c>
      <c r="I9" s="577"/>
      <c r="J9" s="577"/>
    </row>
    <row r="10" spans="1:10">
      <c r="A10" s="561" t="s">
        <v>2616</v>
      </c>
      <c r="B10" s="605">
        <v>3648174.27</v>
      </c>
      <c r="C10" s="605">
        <v>3240538.66</v>
      </c>
      <c r="D10" s="605">
        <v>2979910.03</v>
      </c>
      <c r="E10" s="605">
        <v>3732017.45</v>
      </c>
      <c r="F10" s="605">
        <v>5499445.1600000001</v>
      </c>
      <c r="G10" s="605">
        <v>6394745.5499999998</v>
      </c>
      <c r="H10" s="618">
        <v>25494831.120000001</v>
      </c>
      <c r="I10" s="577"/>
      <c r="J10" s="577"/>
    </row>
    <row r="11" spans="1:10" s="576" customFormat="1" ht="30" customHeight="1">
      <c r="A11" s="578" t="s">
        <v>2307</v>
      </c>
      <c r="B11" s="619">
        <v>31998322.420000002</v>
      </c>
      <c r="C11" s="619">
        <v>53158860.369999997</v>
      </c>
      <c r="D11" s="619">
        <v>56591662.670000002</v>
      </c>
      <c r="E11" s="619">
        <v>60282863.119999997</v>
      </c>
      <c r="F11" s="619">
        <v>68710510.049999997</v>
      </c>
      <c r="G11" s="619">
        <v>58222149.049999997</v>
      </c>
      <c r="H11" s="620">
        <v>328964367.69</v>
      </c>
      <c r="I11" s="577"/>
      <c r="J11" s="577"/>
    </row>
    <row r="12" spans="1:10" ht="16.5">
      <c r="A12" s="561" t="s">
        <v>2921</v>
      </c>
      <c r="B12" s="605">
        <v>4351095.55</v>
      </c>
      <c r="C12" s="605">
        <v>5620849</v>
      </c>
      <c r="D12" s="605">
        <v>7486256.96</v>
      </c>
      <c r="E12" s="605">
        <v>8234726.2999999998</v>
      </c>
      <c r="F12" s="605">
        <v>8944072.5099999998</v>
      </c>
      <c r="G12" s="605">
        <v>4874069.5599999996</v>
      </c>
      <c r="H12" s="618">
        <v>39511069.880000003</v>
      </c>
      <c r="I12" s="577"/>
      <c r="J12" s="577"/>
    </row>
    <row r="13" spans="1:10">
      <c r="A13" s="561" t="s">
        <v>2620</v>
      </c>
      <c r="B13" s="605">
        <v>26941564.48</v>
      </c>
      <c r="C13" s="605">
        <v>46698104.340000004</v>
      </c>
      <c r="D13" s="605">
        <v>47661849.420000002</v>
      </c>
      <c r="E13" s="605">
        <v>49689471.060000002</v>
      </c>
      <c r="F13" s="605">
        <v>57155085.369999997</v>
      </c>
      <c r="G13" s="605">
        <v>49555299.93</v>
      </c>
      <c r="H13" s="618">
        <v>277701374.61000001</v>
      </c>
      <c r="I13" s="577"/>
      <c r="J13" s="577"/>
    </row>
    <row r="14" spans="1:10">
      <c r="A14" s="561" t="s">
        <v>2621</v>
      </c>
      <c r="B14" s="606">
        <v>705662.39</v>
      </c>
      <c r="C14" s="606">
        <v>839907.02</v>
      </c>
      <c r="D14" s="605">
        <v>1443556.29</v>
      </c>
      <c r="E14" s="605">
        <v>2358665.7599999998</v>
      </c>
      <c r="F14" s="605">
        <v>2611352.17</v>
      </c>
      <c r="G14" s="605">
        <v>3792779.55</v>
      </c>
      <c r="H14" s="618">
        <v>11751923.189999999</v>
      </c>
      <c r="I14" s="577"/>
      <c r="J14" s="577"/>
    </row>
    <row r="15" spans="1:10" s="576" customFormat="1" ht="25.5" customHeight="1">
      <c r="A15" s="576" t="s">
        <v>2312</v>
      </c>
      <c r="B15" s="619">
        <v>45656368.409999996</v>
      </c>
      <c r="C15" s="619">
        <v>73095329.849999994</v>
      </c>
      <c r="D15" s="619">
        <v>79231667.950000003</v>
      </c>
      <c r="E15" s="619">
        <v>88372293.930000007</v>
      </c>
      <c r="F15" s="619">
        <v>110268263.55</v>
      </c>
      <c r="G15" s="619">
        <v>108499068.54000001</v>
      </c>
      <c r="H15" s="620">
        <v>505122992.23000002</v>
      </c>
      <c r="I15" s="577"/>
      <c r="J15" s="577"/>
    </row>
    <row r="16" spans="1:10" ht="23.25" customHeight="1">
      <c r="A16" s="543" t="s">
        <v>2922</v>
      </c>
      <c r="B16" s="621">
        <v>15829079.539999999</v>
      </c>
      <c r="C16" s="621">
        <v>10466044.1</v>
      </c>
      <c r="D16" s="621">
        <v>11403983.560000001</v>
      </c>
      <c r="E16" s="621">
        <v>10304524.630000001</v>
      </c>
      <c r="F16" s="621">
        <v>9591669.4100000001</v>
      </c>
      <c r="G16" s="621">
        <v>8457157.7200000007</v>
      </c>
      <c r="H16" s="622">
        <v>66052458.960000001</v>
      </c>
      <c r="I16" s="577"/>
      <c r="J16" s="577"/>
    </row>
    <row r="17" spans="1:10" s="576" customFormat="1" ht="24.75" customHeight="1" thickBot="1">
      <c r="A17" s="579" t="s">
        <v>2923</v>
      </c>
      <c r="B17" s="607">
        <v>61485447.939999998</v>
      </c>
      <c r="C17" s="607">
        <v>83561373.950000003</v>
      </c>
      <c r="D17" s="607">
        <v>90635651.5</v>
      </c>
      <c r="E17" s="607">
        <v>98676818.569999993</v>
      </c>
      <c r="F17" s="607">
        <v>119859932.95999999</v>
      </c>
      <c r="G17" s="607">
        <v>116956226.26000001</v>
      </c>
      <c r="H17" s="623">
        <v>571175451.19000006</v>
      </c>
      <c r="I17" s="577"/>
      <c r="J17" s="577"/>
    </row>
    <row r="18" spans="1:10" ht="21" customHeight="1" thickTop="1">
      <c r="A18" s="993" t="s">
        <v>2313</v>
      </c>
      <c r="B18" s="975"/>
      <c r="C18" s="975"/>
      <c r="D18" s="975"/>
      <c r="E18" s="561"/>
      <c r="F18" s="561"/>
      <c r="G18" s="561"/>
    </row>
    <row r="19" spans="1:10" ht="13.8">
      <c r="A19" s="975" t="s">
        <v>2314</v>
      </c>
      <c r="B19" s="975"/>
      <c r="C19" s="975"/>
      <c r="D19" s="975"/>
      <c r="E19" s="561"/>
      <c r="F19" s="561"/>
      <c r="G19" s="561"/>
    </row>
    <row r="20" spans="1:10" ht="16.5">
      <c r="A20" s="975" t="s">
        <v>2924</v>
      </c>
      <c r="B20" s="975"/>
      <c r="C20" s="975"/>
      <c r="D20" s="975"/>
      <c r="E20" s="994"/>
      <c r="F20" s="994"/>
      <c r="G20" s="845"/>
      <c r="H20" s="845"/>
    </row>
    <row r="21" spans="1:10" ht="16.5">
      <c r="A21" s="561" t="s">
        <v>2909</v>
      </c>
      <c r="B21" s="561"/>
      <c r="C21" s="561"/>
      <c r="D21" s="566"/>
      <c r="E21" s="566"/>
      <c r="F21" s="566"/>
      <c r="G21" s="566"/>
    </row>
    <row r="22" spans="1:10" ht="12.6">
      <c r="F22" s="543"/>
    </row>
    <row r="23" spans="1:10" ht="12.6">
      <c r="A23" s="286" t="s">
        <v>1</v>
      </c>
      <c r="B23" s="287" t="str">
        <f>Contents!C47</f>
        <v>18 Jul 2019</v>
      </c>
      <c r="F23" s="543"/>
    </row>
    <row r="24" spans="1:10" ht="12.6">
      <c r="A24" s="286" t="s">
        <v>2665</v>
      </c>
      <c r="B24" s="287" t="str">
        <f>Contents!D47</f>
        <v xml:space="preserve">        N/A</v>
      </c>
      <c r="F24" s="543"/>
    </row>
  </sheetData>
  <mergeCells count="4">
    <mergeCell ref="A1:H1"/>
    <mergeCell ref="A18:D18"/>
    <mergeCell ref="A19:D19"/>
    <mergeCell ref="A20:H20"/>
  </mergeCells>
  <pageMargins left="0.25" right="0.25" top="0.75" bottom="0.75" header="0.3" footer="0.3"/>
  <pageSetup paperSize="9" scale="92" orientation="landscape" verticalDpi="4"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E65B1-21D9-48D0-B3E8-A792942CBF56}">
  <sheetPr codeName="Sheet78">
    <tabColor theme="3" tint="0.39997558519241921"/>
    <pageSetUpPr fitToPage="1"/>
  </sheetPr>
  <dimension ref="A1:H25"/>
  <sheetViews>
    <sheetView zoomScaleNormal="100" workbookViewId="0">
      <selection activeCell="A2" sqref="A2"/>
    </sheetView>
  </sheetViews>
  <sheetFormatPr defaultColWidth="9.38671875" defaultRowHeight="12.3"/>
  <cols>
    <col min="1" max="1" width="73.71875" style="544" customWidth="1"/>
    <col min="2" max="2" width="14.109375" style="544" customWidth="1"/>
    <col min="3" max="3" width="14.609375" style="544" customWidth="1"/>
    <col min="4" max="4" width="13.71875" style="544" customWidth="1"/>
    <col min="5" max="5" width="13.71875" style="544" bestFit="1" customWidth="1"/>
    <col min="6" max="6" width="13.71875" style="544" customWidth="1"/>
    <col min="7" max="16384" width="9.38671875" style="544"/>
  </cols>
  <sheetData>
    <row r="1" spans="1:8" ht="15.75" customHeight="1">
      <c r="A1" s="576" t="s">
        <v>3022</v>
      </c>
      <c r="B1" s="757"/>
    </row>
    <row r="2" spans="1:8" ht="12.6" thickBot="1">
      <c r="A2" s="545"/>
      <c r="B2" s="545"/>
      <c r="C2" s="545"/>
    </row>
    <row r="3" spans="1:8" ht="24.9" thickTop="1">
      <c r="A3" s="575" t="s">
        <v>123</v>
      </c>
      <c r="B3" s="298" t="s">
        <v>2856</v>
      </c>
      <c r="C3" s="298" t="s">
        <v>2892</v>
      </c>
      <c r="D3" s="298" t="s">
        <v>2948</v>
      </c>
      <c r="E3" s="758" t="s">
        <v>2994</v>
      </c>
      <c r="F3" s="759" t="s">
        <v>2886</v>
      </c>
    </row>
    <row r="4" spans="1:8" s="576" customFormat="1" ht="30" customHeight="1">
      <c r="A4" s="578" t="s">
        <v>2887</v>
      </c>
      <c r="B4" s="760">
        <v>23913214.780000001</v>
      </c>
      <c r="C4" s="760">
        <v>60505533.299999997</v>
      </c>
      <c r="D4" s="760">
        <v>75599179.620000005</v>
      </c>
      <c r="E4" s="761">
        <v>104256900.43000001</v>
      </c>
      <c r="F4" s="608">
        <v>264274828.13</v>
      </c>
      <c r="G4" s="577"/>
      <c r="H4" s="577"/>
    </row>
    <row r="5" spans="1:8" ht="18.75" customHeight="1">
      <c r="A5" s="751" t="s">
        <v>2914</v>
      </c>
      <c r="B5" s="621">
        <v>7033525.0700000003</v>
      </c>
      <c r="C5" s="621">
        <v>15386712.09</v>
      </c>
      <c r="D5" s="621">
        <v>11899323.380000001</v>
      </c>
      <c r="E5" s="762">
        <v>12879420.91</v>
      </c>
      <c r="F5" s="763">
        <v>47198981.450000003</v>
      </c>
      <c r="G5" s="577"/>
      <c r="H5" s="577"/>
    </row>
    <row r="6" spans="1:8" ht="18.75" customHeight="1">
      <c r="A6" s="751" t="s">
        <v>2915</v>
      </c>
      <c r="B6" s="763">
        <v>174940.44</v>
      </c>
      <c r="C6" s="621">
        <v>2386887.58</v>
      </c>
      <c r="D6" s="621">
        <v>14711775.34</v>
      </c>
      <c r="E6" s="762">
        <v>35303487.869999997</v>
      </c>
      <c r="F6" s="763">
        <v>52577091.229999997</v>
      </c>
      <c r="G6" s="577"/>
      <c r="H6" s="577"/>
    </row>
    <row r="7" spans="1:8" ht="18.75" customHeight="1">
      <c r="A7" s="751" t="s">
        <v>2916</v>
      </c>
      <c r="B7" s="621">
        <v>3742801.72</v>
      </c>
      <c r="C7" s="621">
        <v>10300013.67</v>
      </c>
      <c r="D7" s="621">
        <v>11802072.6</v>
      </c>
      <c r="E7" s="762">
        <v>11069080.07</v>
      </c>
      <c r="F7" s="763">
        <v>36913968.060000002</v>
      </c>
      <c r="G7" s="577"/>
      <c r="H7" s="577"/>
    </row>
    <row r="8" spans="1:8" s="576" customFormat="1" ht="18.75" customHeight="1">
      <c r="A8" s="751" t="s">
        <v>2917</v>
      </c>
      <c r="B8" s="763">
        <v>825116.96</v>
      </c>
      <c r="C8" s="621">
        <v>2425056.5499999998</v>
      </c>
      <c r="D8" s="621">
        <v>1669420.48</v>
      </c>
      <c r="E8" s="762">
        <v>4250766.78</v>
      </c>
      <c r="F8" s="763">
        <v>9170360.7699999996</v>
      </c>
      <c r="G8" s="577"/>
      <c r="H8" s="577"/>
    </row>
    <row r="9" spans="1:8" ht="18.75" customHeight="1">
      <c r="A9" s="751" t="s">
        <v>2918</v>
      </c>
      <c r="B9" s="763">
        <v>12136830.58</v>
      </c>
      <c r="C9" s="763">
        <v>30006863.43</v>
      </c>
      <c r="D9" s="763">
        <v>35516587.82</v>
      </c>
      <c r="E9" s="764">
        <v>40754144.799999997</v>
      </c>
      <c r="F9" s="763">
        <v>118414426.63</v>
      </c>
      <c r="G9" s="577"/>
      <c r="H9" s="577"/>
    </row>
    <row r="10" spans="1:8" ht="21.75" customHeight="1">
      <c r="A10" s="765" t="s">
        <v>2925</v>
      </c>
      <c r="B10" s="766">
        <v>11622269.68</v>
      </c>
      <c r="C10" s="766">
        <v>9455384.75</v>
      </c>
      <c r="D10" s="766">
        <v>9777432.6799999997</v>
      </c>
      <c r="E10" s="767">
        <v>9859151.2599999998</v>
      </c>
      <c r="F10" s="766">
        <v>40714238.369999997</v>
      </c>
    </row>
    <row r="11" spans="1:8" ht="27.75" customHeight="1" thickBot="1">
      <c r="A11" s="579" t="s">
        <v>2923</v>
      </c>
      <c r="B11" s="607">
        <v>35535484.460000001</v>
      </c>
      <c r="C11" s="607">
        <v>69960918.049999997</v>
      </c>
      <c r="D11" s="607">
        <v>85376612.300000012</v>
      </c>
      <c r="E11" s="768">
        <v>114116051.69000001</v>
      </c>
      <c r="F11" s="607">
        <v>304989066.5</v>
      </c>
    </row>
    <row r="12" spans="1:8" ht="14.1" thickTop="1">
      <c r="A12" s="993" t="s">
        <v>2947</v>
      </c>
      <c r="B12" s="975"/>
    </row>
    <row r="13" spans="1:8" ht="13.8">
      <c r="A13" s="975" t="s">
        <v>2314</v>
      </c>
      <c r="B13" s="975"/>
      <c r="C13" s="845"/>
    </row>
    <row r="14" spans="1:8" ht="16.5">
      <c r="A14" s="561" t="s">
        <v>2926</v>
      </c>
      <c r="B14" s="561"/>
    </row>
    <row r="16" spans="1:8">
      <c r="A16" s="286" t="s">
        <v>1</v>
      </c>
      <c r="B16" s="287" t="str">
        <f>Contents!C48</f>
        <v>19 Dec 2019</v>
      </c>
    </row>
    <row r="17" spans="1:4">
      <c r="A17" s="286" t="s">
        <v>2665</v>
      </c>
      <c r="B17" s="287" t="str">
        <f>Contents!D48</f>
        <v>19 Mar 2020</v>
      </c>
    </row>
    <row r="20" spans="1:4">
      <c r="B20" s="560"/>
      <c r="C20" s="560"/>
      <c r="D20" s="560"/>
    </row>
    <row r="21" spans="1:4">
      <c r="B21" s="560"/>
      <c r="C21" s="560"/>
      <c r="D21" s="560"/>
    </row>
    <row r="22" spans="1:4">
      <c r="B22" s="560"/>
      <c r="C22" s="560"/>
      <c r="D22" s="560"/>
    </row>
    <row r="23" spans="1:4">
      <c r="B23" s="560"/>
      <c r="C23" s="560"/>
      <c r="D23" s="560"/>
    </row>
    <row r="24" spans="1:4">
      <c r="B24" s="560"/>
      <c r="C24" s="560"/>
      <c r="D24" s="560"/>
    </row>
    <row r="25" spans="1:4">
      <c r="B25" s="560"/>
      <c r="C25" s="560"/>
      <c r="D25" s="560"/>
    </row>
  </sheetData>
  <mergeCells count="2">
    <mergeCell ref="A12:B12"/>
    <mergeCell ref="A13:C13"/>
  </mergeCells>
  <phoneticPr fontId="199" type="noConversion"/>
  <pageMargins left="0.25" right="0.25" top="0.75" bottom="0.75" header="0.3" footer="0.3"/>
  <pageSetup paperSize="9" scale="89" orientation="landscape" verticalDpi="4"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G92"/>
  <sheetViews>
    <sheetView showGridLines="0" zoomScaleNormal="100" workbookViewId="0">
      <pane ySplit="3" topLeftCell="A4" activePane="bottomLeft" state="frozen"/>
      <selection activeCell="A73" sqref="A73"/>
      <selection pane="bottomLeft" activeCell="A2" sqref="A2"/>
    </sheetView>
  </sheetViews>
  <sheetFormatPr defaultColWidth="9" defaultRowHeight="12.3"/>
  <cols>
    <col min="1" max="1" width="27.27734375" style="1" customWidth="1"/>
    <col min="2" max="6" width="22" style="1" customWidth="1"/>
    <col min="7" max="7" width="21.609375" style="1" bestFit="1" customWidth="1"/>
    <col min="8" max="16384" width="9" style="1"/>
  </cols>
  <sheetData>
    <row r="1" spans="1:6" ht="15.75" customHeight="1">
      <c r="A1" s="8" t="s">
        <v>2766</v>
      </c>
    </row>
    <row r="2" spans="1:6" ht="14.25" customHeight="1" thickBot="1">
      <c r="A2" s="479"/>
      <c r="B2" s="479"/>
      <c r="C2" s="479"/>
      <c r="D2" s="479"/>
      <c r="E2" s="479"/>
      <c r="F2" s="479"/>
    </row>
    <row r="3" spans="1:6" s="257" customFormat="1" ht="26.4" thickTop="1">
      <c r="A3" s="480" t="s">
        <v>59</v>
      </c>
      <c r="B3" s="481" t="s">
        <v>63</v>
      </c>
      <c r="C3" s="481" t="s">
        <v>64</v>
      </c>
      <c r="D3" s="481" t="s">
        <v>65</v>
      </c>
      <c r="E3" s="297" t="s">
        <v>2429</v>
      </c>
      <c r="F3" s="297" t="s">
        <v>66</v>
      </c>
    </row>
    <row r="4" spans="1:6" ht="24.75" customHeight="1">
      <c r="A4" s="44" t="s">
        <v>23</v>
      </c>
      <c r="B4" s="482">
        <v>98</v>
      </c>
      <c r="C4" s="482">
        <v>2</v>
      </c>
      <c r="D4" s="74">
        <v>0</v>
      </c>
      <c r="E4" s="74">
        <v>0</v>
      </c>
      <c r="F4" s="7">
        <v>100</v>
      </c>
    </row>
    <row r="5" spans="1:6">
      <c r="A5" s="44" t="s">
        <v>24</v>
      </c>
      <c r="B5" s="482">
        <v>270</v>
      </c>
      <c r="C5" s="482">
        <v>36</v>
      </c>
      <c r="D5" s="74">
        <v>0</v>
      </c>
      <c r="E5" s="74">
        <v>0</v>
      </c>
      <c r="F5" s="7">
        <v>306</v>
      </c>
    </row>
    <row r="6" spans="1:6">
      <c r="A6" s="44" t="s">
        <v>25</v>
      </c>
      <c r="B6" s="482">
        <v>286</v>
      </c>
      <c r="C6" s="482">
        <v>132</v>
      </c>
      <c r="D6" s="74">
        <v>1</v>
      </c>
      <c r="E6" s="74">
        <v>0</v>
      </c>
      <c r="F6" s="7">
        <v>419</v>
      </c>
    </row>
    <row r="7" spans="1:6">
      <c r="A7" s="44" t="s">
        <v>26</v>
      </c>
      <c r="B7" s="482">
        <v>293</v>
      </c>
      <c r="C7" s="482">
        <v>372</v>
      </c>
      <c r="D7" s="74">
        <v>12</v>
      </c>
      <c r="E7" s="74">
        <v>0</v>
      </c>
      <c r="F7" s="7">
        <v>677</v>
      </c>
    </row>
    <row r="8" spans="1:6">
      <c r="A8" s="44" t="s">
        <v>27</v>
      </c>
      <c r="B8" s="7">
        <v>392</v>
      </c>
      <c r="C8" s="7">
        <v>505</v>
      </c>
      <c r="D8" s="7">
        <v>57</v>
      </c>
      <c r="E8" s="7">
        <v>0</v>
      </c>
      <c r="F8" s="7">
        <v>954</v>
      </c>
    </row>
    <row r="9" spans="1:6">
      <c r="A9" s="44" t="s">
        <v>28</v>
      </c>
      <c r="B9" s="7">
        <v>360</v>
      </c>
      <c r="C9" s="7">
        <v>594</v>
      </c>
      <c r="D9" s="7">
        <v>219</v>
      </c>
      <c r="E9" s="7">
        <v>0</v>
      </c>
      <c r="F9" s="7">
        <v>1173</v>
      </c>
    </row>
    <row r="10" spans="1:6">
      <c r="A10" s="44" t="s">
        <v>29</v>
      </c>
      <c r="B10" s="7">
        <v>448</v>
      </c>
      <c r="C10" s="7">
        <v>572</v>
      </c>
      <c r="D10" s="7">
        <v>458</v>
      </c>
      <c r="E10" s="7">
        <v>1</v>
      </c>
      <c r="F10" s="7">
        <v>1479</v>
      </c>
    </row>
    <row r="11" spans="1:6">
      <c r="A11" s="44" t="s">
        <v>30</v>
      </c>
      <c r="B11" s="7">
        <v>493</v>
      </c>
      <c r="C11" s="7">
        <v>493</v>
      </c>
      <c r="D11" s="7">
        <v>626</v>
      </c>
      <c r="E11" s="7">
        <v>2</v>
      </c>
      <c r="F11" s="7">
        <v>1614</v>
      </c>
    </row>
    <row r="12" spans="1:6">
      <c r="A12" s="44" t="s">
        <v>31</v>
      </c>
      <c r="B12" s="7">
        <v>494</v>
      </c>
      <c r="C12" s="7">
        <v>481</v>
      </c>
      <c r="D12" s="7">
        <v>746</v>
      </c>
      <c r="E12" s="7">
        <v>20</v>
      </c>
      <c r="F12" s="7">
        <v>1741</v>
      </c>
    </row>
    <row r="13" spans="1:6">
      <c r="A13" s="44" t="s">
        <v>32</v>
      </c>
      <c r="B13" s="7">
        <v>445</v>
      </c>
      <c r="C13" s="7">
        <v>426</v>
      </c>
      <c r="D13" s="7">
        <v>883</v>
      </c>
      <c r="E13" s="7">
        <v>35</v>
      </c>
      <c r="F13" s="7">
        <v>1789</v>
      </c>
    </row>
    <row r="14" spans="1:6">
      <c r="A14" s="44" t="s">
        <v>33</v>
      </c>
      <c r="B14" s="7">
        <v>532</v>
      </c>
      <c r="C14" s="7">
        <v>473</v>
      </c>
      <c r="D14" s="7">
        <v>995</v>
      </c>
      <c r="E14" s="7">
        <v>47</v>
      </c>
      <c r="F14" s="7">
        <v>2047</v>
      </c>
    </row>
    <row r="15" spans="1:6">
      <c r="A15" s="44" t="s">
        <v>34</v>
      </c>
      <c r="B15" s="7">
        <v>756</v>
      </c>
      <c r="C15" s="7">
        <v>505</v>
      </c>
      <c r="D15" s="7">
        <v>1178</v>
      </c>
      <c r="E15" s="7">
        <v>50</v>
      </c>
      <c r="F15" s="7">
        <v>2489</v>
      </c>
    </row>
    <row r="16" spans="1:6">
      <c r="A16" s="44" t="s">
        <v>35</v>
      </c>
      <c r="B16" s="7">
        <v>863</v>
      </c>
      <c r="C16" s="7">
        <v>593</v>
      </c>
      <c r="D16" s="7">
        <v>1372</v>
      </c>
      <c r="E16" s="7">
        <v>62</v>
      </c>
      <c r="F16" s="7">
        <v>2890</v>
      </c>
    </row>
    <row r="17" spans="1:6">
      <c r="A17" s="44" t="s">
        <v>36</v>
      </c>
      <c r="B17" s="7">
        <v>986</v>
      </c>
      <c r="C17" s="7">
        <v>661</v>
      </c>
      <c r="D17" s="7">
        <v>1587</v>
      </c>
      <c r="E17" s="7">
        <v>72</v>
      </c>
      <c r="F17" s="7">
        <v>3306</v>
      </c>
    </row>
    <row r="18" spans="1:6">
      <c r="A18" s="44" t="s">
        <v>37</v>
      </c>
      <c r="B18" s="7">
        <v>1192</v>
      </c>
      <c r="C18" s="7">
        <v>891</v>
      </c>
      <c r="D18" s="7">
        <v>1815</v>
      </c>
      <c r="E18" s="7">
        <v>77</v>
      </c>
      <c r="F18" s="7">
        <v>3975</v>
      </c>
    </row>
    <row r="19" spans="1:6">
      <c r="A19" s="44" t="s">
        <v>38</v>
      </c>
      <c r="B19" s="7">
        <v>1547</v>
      </c>
      <c r="C19" s="7">
        <v>1098</v>
      </c>
      <c r="D19" s="7">
        <v>2092</v>
      </c>
      <c r="E19" s="7">
        <v>82</v>
      </c>
      <c r="F19" s="7">
        <v>4819</v>
      </c>
    </row>
    <row r="20" spans="1:6">
      <c r="A20" s="44" t="s">
        <v>39</v>
      </c>
      <c r="B20" s="7">
        <v>1808</v>
      </c>
      <c r="C20" s="7">
        <v>1347</v>
      </c>
      <c r="D20" s="7">
        <v>2581</v>
      </c>
      <c r="E20" s="7">
        <v>90</v>
      </c>
      <c r="F20" s="7">
        <v>5826</v>
      </c>
    </row>
    <row r="21" spans="1:6">
      <c r="A21" s="44" t="s">
        <v>40</v>
      </c>
      <c r="B21" s="7">
        <v>2434</v>
      </c>
      <c r="C21" s="7">
        <v>1534</v>
      </c>
      <c r="D21" s="7">
        <v>3239</v>
      </c>
      <c r="E21" s="7">
        <v>95</v>
      </c>
      <c r="F21" s="7">
        <v>7302</v>
      </c>
    </row>
    <row r="22" spans="1:6">
      <c r="A22" s="44" t="s">
        <v>41</v>
      </c>
      <c r="B22" s="7">
        <v>2285</v>
      </c>
      <c r="C22" s="7">
        <v>1887</v>
      </c>
      <c r="D22" s="7">
        <v>3961</v>
      </c>
      <c r="E22" s="7">
        <v>97</v>
      </c>
      <c r="F22" s="7">
        <v>8230</v>
      </c>
    </row>
    <row r="23" spans="1:6">
      <c r="A23" s="44" t="s">
        <v>42</v>
      </c>
      <c r="B23" s="7">
        <v>1763</v>
      </c>
      <c r="C23" s="7">
        <v>1864</v>
      </c>
      <c r="D23" s="7">
        <v>4721</v>
      </c>
      <c r="E23" s="7">
        <v>112</v>
      </c>
      <c r="F23" s="7">
        <v>8460</v>
      </c>
    </row>
    <row r="24" spans="1:6">
      <c r="A24" s="44" t="s">
        <v>43</v>
      </c>
      <c r="B24" s="7">
        <v>2525</v>
      </c>
      <c r="C24" s="7">
        <v>1752</v>
      </c>
      <c r="D24" s="7">
        <v>5306</v>
      </c>
      <c r="E24" s="7">
        <v>123</v>
      </c>
      <c r="F24" s="7">
        <v>9706</v>
      </c>
    </row>
    <row r="25" spans="1:6">
      <c r="A25" s="5" t="s">
        <v>44</v>
      </c>
      <c r="B25" s="7">
        <v>2943</v>
      </c>
      <c r="C25" s="7">
        <v>1939</v>
      </c>
      <c r="D25" s="7">
        <v>5964</v>
      </c>
      <c r="E25" s="7">
        <v>133</v>
      </c>
      <c r="F25" s="7">
        <v>10979</v>
      </c>
    </row>
    <row r="26" spans="1:6">
      <c r="A26" s="5" t="s">
        <v>45</v>
      </c>
      <c r="B26" s="7">
        <v>2970</v>
      </c>
      <c r="C26" s="7">
        <v>2297</v>
      </c>
      <c r="D26" s="7">
        <v>6809</v>
      </c>
      <c r="E26" s="7">
        <v>156</v>
      </c>
      <c r="F26" s="7">
        <v>12232</v>
      </c>
    </row>
    <row r="27" spans="1:6">
      <c r="A27" s="5" t="s">
        <v>46</v>
      </c>
      <c r="B27" s="7">
        <v>3001</v>
      </c>
      <c r="C27" s="7">
        <v>2537</v>
      </c>
      <c r="D27" s="7">
        <v>7817</v>
      </c>
      <c r="E27" s="7">
        <v>174</v>
      </c>
      <c r="F27" s="7">
        <v>13529</v>
      </c>
    </row>
    <row r="28" spans="1:6">
      <c r="A28" s="5" t="s">
        <v>47</v>
      </c>
      <c r="B28" s="7">
        <v>3045</v>
      </c>
      <c r="C28" s="7">
        <v>2683</v>
      </c>
      <c r="D28" s="7">
        <v>8887</v>
      </c>
      <c r="E28" s="7">
        <v>194</v>
      </c>
      <c r="F28" s="7">
        <v>14809</v>
      </c>
    </row>
    <row r="29" spans="1:6">
      <c r="A29" s="5" t="s">
        <v>48</v>
      </c>
      <c r="B29" s="7">
        <v>2759</v>
      </c>
      <c r="C29" s="7">
        <v>2838</v>
      </c>
      <c r="D29" s="7">
        <v>9999</v>
      </c>
      <c r="E29" s="7">
        <v>219</v>
      </c>
      <c r="F29" s="7">
        <v>15815</v>
      </c>
    </row>
    <row r="30" spans="1:6">
      <c r="A30" s="5" t="s">
        <v>49</v>
      </c>
      <c r="B30" s="7">
        <v>2049</v>
      </c>
      <c r="C30" s="7">
        <v>3192</v>
      </c>
      <c r="D30" s="7">
        <v>11215</v>
      </c>
      <c r="E30" s="7">
        <v>250</v>
      </c>
      <c r="F30" s="7">
        <v>16706</v>
      </c>
    </row>
    <row r="31" spans="1:6">
      <c r="A31" s="5" t="s">
        <v>50</v>
      </c>
      <c r="B31" s="7">
        <v>975</v>
      </c>
      <c r="C31" s="7">
        <v>1954</v>
      </c>
      <c r="D31" s="7">
        <v>12479</v>
      </c>
      <c r="E31" s="7">
        <v>273</v>
      </c>
      <c r="F31" s="7">
        <v>15681</v>
      </c>
    </row>
    <row r="32" spans="1:6">
      <c r="A32" s="5" t="s">
        <v>51</v>
      </c>
      <c r="B32" s="7">
        <v>969</v>
      </c>
      <c r="C32" s="7">
        <v>1167</v>
      </c>
      <c r="D32" s="7">
        <v>13095</v>
      </c>
      <c r="E32" s="7">
        <v>295</v>
      </c>
      <c r="F32" s="7">
        <v>15526</v>
      </c>
    </row>
    <row r="33" spans="1:6">
      <c r="A33" s="5" t="s">
        <v>61</v>
      </c>
      <c r="B33" s="7">
        <v>948</v>
      </c>
      <c r="C33" s="7">
        <v>935</v>
      </c>
      <c r="D33" s="7">
        <v>13255</v>
      </c>
      <c r="E33" s="7">
        <v>321</v>
      </c>
      <c r="F33" s="7">
        <v>15459</v>
      </c>
    </row>
    <row r="34" spans="1:6">
      <c r="A34" s="5" t="s">
        <v>181</v>
      </c>
      <c r="B34" s="7">
        <v>729</v>
      </c>
      <c r="C34" s="7">
        <v>740</v>
      </c>
      <c r="D34" s="7">
        <v>13330</v>
      </c>
      <c r="E34" s="7">
        <v>354</v>
      </c>
      <c r="F34" s="7">
        <v>15153</v>
      </c>
    </row>
    <row r="35" spans="1:6">
      <c r="A35" s="5" t="s">
        <v>2374</v>
      </c>
      <c r="B35" s="7">
        <v>684</v>
      </c>
      <c r="C35" s="7">
        <v>466</v>
      </c>
      <c r="D35" s="7">
        <v>13266</v>
      </c>
      <c r="E35" s="7">
        <v>420</v>
      </c>
      <c r="F35" s="7">
        <v>14836</v>
      </c>
    </row>
    <row r="36" spans="1:6">
      <c r="A36" s="5" t="s">
        <v>2423</v>
      </c>
      <c r="B36" s="7">
        <v>124</v>
      </c>
      <c r="C36" s="7">
        <v>206</v>
      </c>
      <c r="D36" s="7">
        <v>13237</v>
      </c>
      <c r="E36" s="7">
        <v>459</v>
      </c>
      <c r="F36" s="7">
        <v>14026</v>
      </c>
    </row>
    <row r="37" spans="1:6">
      <c r="A37" s="5" t="s">
        <v>2424</v>
      </c>
      <c r="B37" s="7">
        <v>132</v>
      </c>
      <c r="C37" s="7">
        <v>225</v>
      </c>
      <c r="D37" s="7">
        <v>13219</v>
      </c>
      <c r="E37" s="7">
        <v>484</v>
      </c>
      <c r="F37" s="7">
        <v>14060</v>
      </c>
    </row>
    <row r="38" spans="1:6">
      <c r="A38" s="5" t="s">
        <v>2458</v>
      </c>
      <c r="B38" s="7">
        <v>112</v>
      </c>
      <c r="C38" s="7">
        <v>215</v>
      </c>
      <c r="D38" s="7">
        <v>13210</v>
      </c>
      <c r="E38" s="7">
        <v>536</v>
      </c>
      <c r="F38" s="7">
        <v>14073</v>
      </c>
    </row>
    <row r="39" spans="1:6">
      <c r="A39" s="5" t="s">
        <v>2459</v>
      </c>
      <c r="B39" s="7">
        <v>107</v>
      </c>
      <c r="C39" s="7">
        <v>169</v>
      </c>
      <c r="D39" s="7">
        <v>13175</v>
      </c>
      <c r="E39" s="7">
        <v>578</v>
      </c>
      <c r="F39" s="7">
        <v>14029</v>
      </c>
    </row>
    <row r="40" spans="1:6">
      <c r="A40" s="5" t="s">
        <v>2460</v>
      </c>
      <c r="B40" s="7">
        <v>107</v>
      </c>
      <c r="C40" s="7">
        <v>164</v>
      </c>
      <c r="D40" s="7">
        <v>13146</v>
      </c>
      <c r="E40" s="7">
        <v>612</v>
      </c>
      <c r="F40" s="7">
        <v>14029</v>
      </c>
    </row>
    <row r="41" spans="1:6">
      <c r="A41" s="5" t="s">
        <v>2471</v>
      </c>
      <c r="B41" s="7">
        <v>107</v>
      </c>
      <c r="C41" s="7">
        <v>163</v>
      </c>
      <c r="D41" s="7">
        <v>13115</v>
      </c>
      <c r="E41" s="7">
        <v>643</v>
      </c>
      <c r="F41" s="7">
        <v>14028</v>
      </c>
    </row>
    <row r="42" spans="1:6">
      <c r="A42" s="5" t="s">
        <v>2472</v>
      </c>
      <c r="B42" s="7">
        <v>107</v>
      </c>
      <c r="C42" s="7">
        <v>163</v>
      </c>
      <c r="D42" s="7">
        <v>13075</v>
      </c>
      <c r="E42" s="7">
        <v>683</v>
      </c>
      <c r="F42" s="7">
        <v>14028</v>
      </c>
    </row>
    <row r="43" spans="1:6">
      <c r="A43" s="5" t="s">
        <v>2473</v>
      </c>
      <c r="B43" s="7">
        <v>107</v>
      </c>
      <c r="C43" s="7">
        <v>163</v>
      </c>
      <c r="D43" s="7">
        <v>13045</v>
      </c>
      <c r="E43" s="7">
        <v>713</v>
      </c>
      <c r="F43" s="7">
        <v>14028</v>
      </c>
    </row>
    <row r="44" spans="1:6">
      <c r="A44" s="5" t="s">
        <v>2499</v>
      </c>
      <c r="B44" s="7">
        <v>109</v>
      </c>
      <c r="C44" s="7">
        <v>165</v>
      </c>
      <c r="D44" s="7">
        <v>13001</v>
      </c>
      <c r="E44" s="7">
        <v>757</v>
      </c>
      <c r="F44" s="7">
        <v>14032</v>
      </c>
    </row>
    <row r="45" spans="1:6">
      <c r="A45" s="5" t="s">
        <v>2502</v>
      </c>
      <c r="B45" s="7">
        <v>108</v>
      </c>
      <c r="C45" s="7">
        <v>163</v>
      </c>
      <c r="D45" s="7">
        <v>12957</v>
      </c>
      <c r="E45" s="7">
        <v>801</v>
      </c>
      <c r="F45" s="7">
        <v>14029</v>
      </c>
    </row>
    <row r="46" spans="1:6">
      <c r="A46" s="5" t="s">
        <v>2503</v>
      </c>
      <c r="B46" s="7">
        <v>107</v>
      </c>
      <c r="C46" s="7">
        <v>162</v>
      </c>
      <c r="D46" s="7">
        <v>12901</v>
      </c>
      <c r="E46" s="7">
        <v>858</v>
      </c>
      <c r="F46" s="7">
        <v>14028</v>
      </c>
    </row>
    <row r="47" spans="1:6">
      <c r="A47" s="5" t="s">
        <v>2518</v>
      </c>
      <c r="B47" s="7">
        <v>107</v>
      </c>
      <c r="C47" s="7">
        <v>162</v>
      </c>
      <c r="D47" s="7">
        <v>12844</v>
      </c>
      <c r="E47" s="7">
        <v>915</v>
      </c>
      <c r="F47" s="7">
        <v>14028</v>
      </c>
    </row>
    <row r="48" spans="1:6">
      <c r="A48" s="5" t="s">
        <v>2519</v>
      </c>
      <c r="B48" s="7">
        <v>108</v>
      </c>
      <c r="C48" s="7">
        <v>163</v>
      </c>
      <c r="D48" s="7">
        <v>12771</v>
      </c>
      <c r="E48" s="7">
        <v>987</v>
      </c>
      <c r="F48" s="7">
        <v>14029</v>
      </c>
    </row>
    <row r="49" spans="1:6">
      <c r="A49" s="5" t="s">
        <v>2521</v>
      </c>
      <c r="B49" s="7">
        <v>108</v>
      </c>
      <c r="C49" s="7">
        <v>163</v>
      </c>
      <c r="D49" s="7">
        <v>12740</v>
      </c>
      <c r="E49" s="7">
        <v>1018</v>
      </c>
      <c r="F49" s="7">
        <v>14029</v>
      </c>
    </row>
    <row r="50" spans="1:6">
      <c r="A50" s="5" t="s">
        <v>2531</v>
      </c>
      <c r="B50" s="7">
        <v>108</v>
      </c>
      <c r="C50" s="7">
        <v>163</v>
      </c>
      <c r="D50" s="7">
        <v>12674</v>
      </c>
      <c r="E50" s="7">
        <v>1084</v>
      </c>
      <c r="F50" s="7">
        <v>14029</v>
      </c>
    </row>
    <row r="51" spans="1:6">
      <c r="A51" s="5" t="s">
        <v>2532</v>
      </c>
      <c r="B51" s="7">
        <v>108</v>
      </c>
      <c r="C51" s="7">
        <v>162</v>
      </c>
      <c r="D51" s="7">
        <v>12635</v>
      </c>
      <c r="E51" s="7">
        <v>1124</v>
      </c>
      <c r="F51" s="7">
        <v>14029</v>
      </c>
    </row>
    <row r="52" spans="1:6">
      <c r="A52" s="5" t="s">
        <v>2533</v>
      </c>
      <c r="B52" s="7">
        <v>68</v>
      </c>
      <c r="C52" s="7">
        <v>164</v>
      </c>
      <c r="D52" s="7">
        <v>12576</v>
      </c>
      <c r="E52" s="7">
        <v>1182</v>
      </c>
      <c r="F52" s="7">
        <v>13990</v>
      </c>
    </row>
    <row r="53" spans="1:6">
      <c r="A53" s="5" t="s">
        <v>2541</v>
      </c>
      <c r="B53" s="124">
        <v>115</v>
      </c>
      <c r="C53" s="483">
        <v>19</v>
      </c>
      <c r="D53" s="124">
        <v>12547</v>
      </c>
      <c r="E53" s="124">
        <v>1217</v>
      </c>
      <c r="F53" s="7">
        <v>13898</v>
      </c>
    </row>
    <row r="54" spans="1:6">
      <c r="A54" s="5" t="s">
        <v>2542</v>
      </c>
      <c r="B54" s="124">
        <v>130</v>
      </c>
      <c r="C54" s="483">
        <v>19</v>
      </c>
      <c r="D54" s="124">
        <v>12508</v>
      </c>
      <c r="E54" s="124">
        <v>1262</v>
      </c>
      <c r="F54" s="7">
        <v>13919</v>
      </c>
    </row>
    <row r="55" spans="1:6">
      <c r="A55" s="484" t="s">
        <v>2559</v>
      </c>
      <c r="B55" s="485">
        <v>111</v>
      </c>
      <c r="C55" s="485">
        <v>23</v>
      </c>
      <c r="D55" s="485">
        <v>12481</v>
      </c>
      <c r="E55" s="485">
        <v>1295</v>
      </c>
      <c r="F55" s="485">
        <v>13910</v>
      </c>
    </row>
    <row r="56" spans="1:6" customFormat="1">
      <c r="A56" s="484" t="s">
        <v>2633</v>
      </c>
      <c r="B56" s="485">
        <v>98</v>
      </c>
      <c r="C56" s="485">
        <v>31</v>
      </c>
      <c r="D56" s="485">
        <v>12440</v>
      </c>
      <c r="E56" s="485">
        <v>1338</v>
      </c>
      <c r="F56" s="485">
        <v>13907</v>
      </c>
    </row>
    <row r="57" spans="1:6" customFormat="1">
      <c r="A57" s="484" t="s">
        <v>2634</v>
      </c>
      <c r="B57" s="485">
        <v>114</v>
      </c>
      <c r="C57" s="485">
        <v>33</v>
      </c>
      <c r="D57" s="485">
        <v>12385</v>
      </c>
      <c r="E57" s="485">
        <v>1400</v>
      </c>
      <c r="F57" s="485">
        <v>13932</v>
      </c>
    </row>
    <row r="58" spans="1:6">
      <c r="A58" s="486" t="s">
        <v>2635</v>
      </c>
      <c r="B58" s="487">
        <v>126</v>
      </c>
      <c r="C58" s="487">
        <v>29</v>
      </c>
      <c r="D58" s="487">
        <v>12337</v>
      </c>
      <c r="E58" s="487">
        <v>1457</v>
      </c>
      <c r="F58" s="487">
        <v>13949</v>
      </c>
    </row>
    <row r="59" spans="1:6">
      <c r="A59" s="484" t="s">
        <v>2666</v>
      </c>
      <c r="B59" s="485">
        <v>117</v>
      </c>
      <c r="C59" s="485">
        <v>32</v>
      </c>
      <c r="D59" s="485">
        <v>12300</v>
      </c>
      <c r="E59" s="485">
        <v>1505</v>
      </c>
      <c r="F59" s="485">
        <v>13954</v>
      </c>
    </row>
    <row r="60" spans="1:6">
      <c r="A60" s="484" t="s">
        <v>2667</v>
      </c>
      <c r="B60" s="485">
        <v>124</v>
      </c>
      <c r="C60" s="485">
        <v>30</v>
      </c>
      <c r="D60" s="485">
        <v>12256</v>
      </c>
      <c r="E60" s="485">
        <v>1560</v>
      </c>
      <c r="F60" s="485">
        <v>13970</v>
      </c>
    </row>
    <row r="61" spans="1:6">
      <c r="A61" s="486" t="s">
        <v>2668</v>
      </c>
      <c r="B61" s="487">
        <v>116</v>
      </c>
      <c r="C61" s="487">
        <v>29</v>
      </c>
      <c r="D61" s="487">
        <v>12240</v>
      </c>
      <c r="E61" s="487">
        <v>1583</v>
      </c>
      <c r="F61" s="487">
        <v>13968</v>
      </c>
    </row>
    <row r="62" spans="1:6">
      <c r="A62" s="486" t="s">
        <v>2686</v>
      </c>
      <c r="B62" s="487">
        <v>122</v>
      </c>
      <c r="C62" s="487">
        <v>28</v>
      </c>
      <c r="D62" s="487">
        <v>12172</v>
      </c>
      <c r="E62" s="487">
        <v>1651</v>
      </c>
      <c r="F62" s="487">
        <v>13973</v>
      </c>
    </row>
    <row r="63" spans="1:6">
      <c r="A63" s="486" t="s">
        <v>2687</v>
      </c>
      <c r="B63" s="487">
        <v>117</v>
      </c>
      <c r="C63" s="487">
        <v>32</v>
      </c>
      <c r="D63" s="487">
        <v>12129</v>
      </c>
      <c r="E63" s="487">
        <v>1696</v>
      </c>
      <c r="F63" s="487">
        <v>13974</v>
      </c>
    </row>
    <row r="64" spans="1:6">
      <c r="A64" s="486" t="s">
        <v>2688</v>
      </c>
      <c r="B64" s="487">
        <v>120</v>
      </c>
      <c r="C64" s="487">
        <v>28</v>
      </c>
      <c r="D64" s="487">
        <v>12088</v>
      </c>
      <c r="E64" s="487">
        <v>1737</v>
      </c>
      <c r="F64" s="487">
        <v>13973</v>
      </c>
    </row>
    <row r="65" spans="1:6">
      <c r="A65" s="486" t="s">
        <v>2710</v>
      </c>
      <c r="B65" s="487">
        <v>99</v>
      </c>
      <c r="C65" s="487">
        <v>29</v>
      </c>
      <c r="D65" s="487">
        <v>12067</v>
      </c>
      <c r="E65" s="487">
        <v>1758</v>
      </c>
      <c r="F65" s="487">
        <v>13953</v>
      </c>
    </row>
    <row r="66" spans="1:6">
      <c r="A66" s="486" t="s">
        <v>2711</v>
      </c>
      <c r="B66" s="487">
        <v>102</v>
      </c>
      <c r="C66" s="487">
        <v>28</v>
      </c>
      <c r="D66" s="487">
        <v>12030</v>
      </c>
      <c r="E66" s="487">
        <v>1796</v>
      </c>
      <c r="F66" s="487">
        <v>13956</v>
      </c>
    </row>
    <row r="67" spans="1:6">
      <c r="A67" s="486" t="s">
        <v>2712</v>
      </c>
      <c r="B67" s="487">
        <v>100</v>
      </c>
      <c r="C67" s="487">
        <v>28</v>
      </c>
      <c r="D67" s="487">
        <v>11998</v>
      </c>
      <c r="E67" s="487">
        <v>1829</v>
      </c>
      <c r="F67" s="487">
        <v>13955</v>
      </c>
    </row>
    <row r="68" spans="1:6">
      <c r="A68" s="486" t="s">
        <v>2732</v>
      </c>
      <c r="B68" s="487">
        <v>103</v>
      </c>
      <c r="C68" s="487">
        <v>27</v>
      </c>
      <c r="D68" s="487">
        <v>11955</v>
      </c>
      <c r="E68" s="487">
        <v>1874</v>
      </c>
      <c r="F68" s="487">
        <v>13959</v>
      </c>
    </row>
    <row r="69" spans="1:6">
      <c r="A69" s="486" t="s">
        <v>2733</v>
      </c>
      <c r="B69" s="487">
        <v>96</v>
      </c>
      <c r="C69" s="487">
        <v>28</v>
      </c>
      <c r="D69" s="487">
        <v>11876</v>
      </c>
      <c r="E69" s="487">
        <v>1954</v>
      </c>
      <c r="F69" s="487">
        <v>13954</v>
      </c>
    </row>
    <row r="70" spans="1:6">
      <c r="A70" s="486" t="s">
        <v>2734</v>
      </c>
      <c r="B70" s="487">
        <v>96</v>
      </c>
      <c r="C70" s="487">
        <v>28</v>
      </c>
      <c r="D70" s="487">
        <v>11827</v>
      </c>
      <c r="E70" s="487">
        <v>2003</v>
      </c>
      <c r="F70" s="487">
        <v>13954</v>
      </c>
    </row>
    <row r="71" spans="1:6">
      <c r="A71" s="486" t="s">
        <v>2796</v>
      </c>
      <c r="B71" s="487">
        <v>99</v>
      </c>
      <c r="C71" s="487">
        <v>28</v>
      </c>
      <c r="D71" s="487">
        <v>11777</v>
      </c>
      <c r="E71" s="487">
        <v>2053</v>
      </c>
      <c r="F71" s="487">
        <v>13957</v>
      </c>
    </row>
    <row r="72" spans="1:6">
      <c r="A72" s="486" t="s">
        <v>2791</v>
      </c>
      <c r="B72" s="487">
        <v>99</v>
      </c>
      <c r="C72" s="487">
        <v>29</v>
      </c>
      <c r="D72" s="487">
        <v>11731</v>
      </c>
      <c r="E72" s="487">
        <v>2099</v>
      </c>
      <c r="F72" s="487">
        <v>13958</v>
      </c>
    </row>
    <row r="73" spans="1:6">
      <c r="A73" s="486" t="s">
        <v>2846</v>
      </c>
      <c r="B73" s="487">
        <v>4</v>
      </c>
      <c r="C73" s="487">
        <v>31</v>
      </c>
      <c r="D73" s="487">
        <v>11711</v>
      </c>
      <c r="E73" s="487">
        <v>2123</v>
      </c>
      <c r="F73" s="487">
        <v>13869</v>
      </c>
    </row>
    <row r="74" spans="1:6" s="586" customFormat="1">
      <c r="A74" s="486" t="s">
        <v>2847</v>
      </c>
      <c r="B74" s="487">
        <v>4</v>
      </c>
      <c r="C74" s="487">
        <v>6</v>
      </c>
      <c r="D74" s="487">
        <v>11672</v>
      </c>
      <c r="E74" s="487">
        <v>2188</v>
      </c>
      <c r="F74" s="487">
        <v>13870</v>
      </c>
    </row>
    <row r="75" spans="1:6" s="586" customFormat="1">
      <c r="A75" s="486" t="s">
        <v>2931</v>
      </c>
      <c r="B75" s="487">
        <v>3</v>
      </c>
      <c r="C75" s="487">
        <v>5</v>
      </c>
      <c r="D75" s="487">
        <v>11613</v>
      </c>
      <c r="E75" s="487">
        <v>2249</v>
      </c>
      <c r="F75" s="487">
        <v>13870</v>
      </c>
    </row>
    <row r="76" spans="1:6" s="633" customFormat="1">
      <c r="A76" s="486" t="s">
        <v>2932</v>
      </c>
      <c r="B76" s="487">
        <v>3</v>
      </c>
      <c r="C76" s="487">
        <v>4</v>
      </c>
      <c r="D76" s="487">
        <v>11561</v>
      </c>
      <c r="E76" s="487">
        <v>2302</v>
      </c>
      <c r="F76" s="487">
        <v>13870</v>
      </c>
    </row>
    <row r="77" spans="1:6" s="633" customFormat="1">
      <c r="A77" s="486" t="s">
        <v>2933</v>
      </c>
      <c r="B77" s="487">
        <v>2</v>
      </c>
      <c r="C77" s="487">
        <v>1</v>
      </c>
      <c r="D77" s="487">
        <v>11523</v>
      </c>
      <c r="E77" s="487">
        <v>2343</v>
      </c>
      <c r="F77" s="487">
        <v>13869</v>
      </c>
    </row>
    <row r="78" spans="1:6" s="675" customFormat="1">
      <c r="A78" s="675" t="s">
        <v>2950</v>
      </c>
      <c r="B78" s="124">
        <v>2</v>
      </c>
      <c r="C78" s="124">
        <v>1</v>
      </c>
      <c r="D78" s="124">
        <v>11477</v>
      </c>
      <c r="E78" s="124">
        <v>2389</v>
      </c>
      <c r="F78" s="124">
        <v>13869</v>
      </c>
    </row>
    <row r="79" spans="1:6" s="675" customFormat="1">
      <c r="A79" s="5" t="s">
        <v>2951</v>
      </c>
      <c r="B79" s="487">
        <v>2</v>
      </c>
      <c r="C79" s="487">
        <v>1</v>
      </c>
      <c r="D79" s="487">
        <v>11433</v>
      </c>
      <c r="E79" s="487">
        <v>2433</v>
      </c>
      <c r="F79" s="487">
        <v>13869</v>
      </c>
    </row>
    <row r="80" spans="1:6" s="710" customFormat="1">
      <c r="A80" s="5" t="s">
        <v>2952</v>
      </c>
      <c r="B80" s="487">
        <v>1</v>
      </c>
      <c r="C80" s="487">
        <v>0</v>
      </c>
      <c r="D80" s="487">
        <v>11384</v>
      </c>
      <c r="E80" s="487">
        <v>2483</v>
      </c>
      <c r="F80" s="487">
        <v>13868</v>
      </c>
    </row>
    <row r="81" spans="1:7" s="675" customFormat="1">
      <c r="A81" s="740" t="s">
        <v>3007</v>
      </c>
      <c r="B81" s="712">
        <v>1</v>
      </c>
      <c r="C81" s="712">
        <v>0</v>
      </c>
      <c r="D81" s="712">
        <v>11354</v>
      </c>
      <c r="E81" s="712">
        <v>2513</v>
      </c>
      <c r="F81" s="712">
        <v>13868</v>
      </c>
    </row>
    <row r="82" spans="1:7" s="711" customFormat="1">
      <c r="A82" s="748" t="s">
        <v>3008</v>
      </c>
      <c r="B82" s="712">
        <v>1</v>
      </c>
      <c r="C82" s="712">
        <v>0</v>
      </c>
      <c r="D82" s="712">
        <v>11312</v>
      </c>
      <c r="E82" s="712">
        <v>2555</v>
      </c>
      <c r="F82" s="712">
        <v>13868</v>
      </c>
    </row>
    <row r="83" spans="1:7" s="773" customFormat="1">
      <c r="A83" s="486" t="s">
        <v>3027</v>
      </c>
      <c r="B83" s="487">
        <v>0</v>
      </c>
      <c r="C83" s="487">
        <v>0</v>
      </c>
      <c r="D83" s="487">
        <v>11242</v>
      </c>
      <c r="E83" s="487">
        <v>2625</v>
      </c>
      <c r="F83" s="487">
        <v>13867</v>
      </c>
    </row>
    <row r="84" spans="1:7" s="773" customFormat="1" ht="12.6" thickBot="1">
      <c r="A84" s="486" t="s">
        <v>3026</v>
      </c>
      <c r="B84" s="487">
        <v>0</v>
      </c>
      <c r="C84" s="487">
        <v>0</v>
      </c>
      <c r="D84" s="487">
        <v>11190</v>
      </c>
      <c r="E84" s="487">
        <v>2677</v>
      </c>
      <c r="F84" s="487">
        <v>13867</v>
      </c>
      <c r="G84" s="54"/>
    </row>
    <row r="85" spans="1:7" ht="28.5" customHeight="1" thickTop="1">
      <c r="A85" s="995" t="s">
        <v>67</v>
      </c>
      <c r="B85" s="995"/>
      <c r="C85" s="995"/>
      <c r="D85" s="995"/>
      <c r="E85" s="995"/>
      <c r="F85" s="995"/>
    </row>
    <row r="86" spans="1:7" ht="27.75" customHeight="1">
      <c r="A86" s="947" t="s">
        <v>2898</v>
      </c>
      <c r="B86" s="947"/>
      <c r="C86" s="947"/>
      <c r="D86" s="947"/>
      <c r="E86" s="947"/>
      <c r="F86" s="947"/>
    </row>
    <row r="87" spans="1:7" ht="38.25" customHeight="1">
      <c r="A87" s="869" t="s">
        <v>3038</v>
      </c>
      <c r="B87" s="869"/>
      <c r="C87" s="869"/>
      <c r="D87" s="869"/>
      <c r="E87" s="869"/>
      <c r="F87" s="869"/>
    </row>
    <row r="88" spans="1:7">
      <c r="A88" s="941" t="s">
        <v>2431</v>
      </c>
      <c r="B88" s="941"/>
      <c r="C88" s="941"/>
      <c r="D88" s="941"/>
      <c r="E88" s="941"/>
      <c r="F88" s="941"/>
    </row>
    <row r="89" spans="1:7">
      <c r="A89" s="869" t="s">
        <v>2430</v>
      </c>
      <c r="B89" s="869"/>
      <c r="C89" s="869"/>
      <c r="D89" s="869"/>
      <c r="E89" s="869"/>
      <c r="F89" s="869"/>
    </row>
    <row r="91" spans="1:7">
      <c r="A91" s="286" t="s">
        <v>1</v>
      </c>
      <c r="B91" s="287" t="str">
        <f>Contents!C49</f>
        <v>27 Feb 2020</v>
      </c>
    </row>
    <row r="92" spans="1:7">
      <c r="A92" s="286" t="s">
        <v>2665</v>
      </c>
      <c r="B92" s="287" t="str">
        <f>Contents!D49</f>
        <v>28 May 2020</v>
      </c>
    </row>
  </sheetData>
  <mergeCells count="5">
    <mergeCell ref="A85:F85"/>
    <mergeCell ref="A86:F86"/>
    <mergeCell ref="A87:F87"/>
    <mergeCell ref="A88:F88"/>
    <mergeCell ref="A89:F89"/>
  </mergeCells>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71" max="5"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G103"/>
  <sheetViews>
    <sheetView showGridLines="0" zoomScaleNormal="100" workbookViewId="0">
      <pane ySplit="3" topLeftCell="A4" activePane="bottomLeft" state="frozen"/>
      <selection activeCell="S70" sqref="S70"/>
      <selection pane="bottomLeft" activeCell="A2" sqref="A2"/>
    </sheetView>
  </sheetViews>
  <sheetFormatPr defaultColWidth="9" defaultRowHeight="12.3"/>
  <cols>
    <col min="1" max="1" width="27" style="1" customWidth="1"/>
    <col min="2" max="3" width="32" style="1" customWidth="1"/>
    <col min="4" max="4" width="9" style="1"/>
    <col min="5" max="6" width="16.27734375" style="1" bestFit="1" customWidth="1"/>
    <col min="7" max="7" width="20" style="1" bestFit="1" customWidth="1"/>
    <col min="8" max="16384" width="9" style="1"/>
  </cols>
  <sheetData>
    <row r="1" spans="1:7" ht="15.75" customHeight="1">
      <c r="A1" s="8" t="s">
        <v>2767</v>
      </c>
    </row>
    <row r="2" spans="1:7" ht="12.6" thickBot="1">
      <c r="A2" s="92"/>
      <c r="B2" s="92"/>
      <c r="C2" s="92"/>
    </row>
    <row r="3" spans="1:7" ht="26.65" customHeight="1" thickTop="1">
      <c r="A3" s="107" t="s">
        <v>68</v>
      </c>
      <c r="B3" s="59" t="s">
        <v>2359</v>
      </c>
      <c r="C3" s="108" t="s">
        <v>2358</v>
      </c>
    </row>
    <row r="4" spans="1:7" ht="24.75" customHeight="1">
      <c r="A4" s="109" t="s">
        <v>24</v>
      </c>
      <c r="B4" s="238">
        <v>5</v>
      </c>
      <c r="C4" s="239">
        <v>5</v>
      </c>
      <c r="E4" s="124"/>
      <c r="F4" s="124"/>
      <c r="G4" s="124"/>
    </row>
    <row r="5" spans="1:7">
      <c r="A5" s="44" t="s">
        <v>25</v>
      </c>
      <c r="B5" s="7">
        <v>7</v>
      </c>
      <c r="C5" s="53">
        <v>12</v>
      </c>
      <c r="E5" s="124"/>
      <c r="F5" s="124"/>
      <c r="G5" s="124"/>
    </row>
    <row r="6" spans="1:7">
      <c r="A6" s="44" t="s">
        <v>26</v>
      </c>
      <c r="B6" s="7">
        <v>133</v>
      </c>
      <c r="C6" s="53">
        <v>145</v>
      </c>
      <c r="E6" s="124"/>
      <c r="F6" s="124"/>
      <c r="G6" s="124"/>
    </row>
    <row r="7" spans="1:7">
      <c r="A7" s="44" t="s">
        <v>27</v>
      </c>
      <c r="B7" s="7">
        <v>170</v>
      </c>
      <c r="C7" s="53">
        <v>315</v>
      </c>
      <c r="E7" s="124"/>
      <c r="F7" s="124"/>
      <c r="G7" s="124"/>
    </row>
    <row r="8" spans="1:7">
      <c r="A8" s="1" t="s">
        <v>28</v>
      </c>
      <c r="B8" s="7">
        <v>526</v>
      </c>
      <c r="C8" s="53">
        <v>841</v>
      </c>
      <c r="E8" s="124"/>
      <c r="F8" s="124"/>
      <c r="G8" s="124"/>
    </row>
    <row r="9" spans="1:7">
      <c r="A9" s="1" t="s">
        <v>29</v>
      </c>
      <c r="B9" s="7">
        <v>471</v>
      </c>
      <c r="C9" s="53">
        <v>1312</v>
      </c>
      <c r="E9" s="124"/>
      <c r="F9" s="124"/>
      <c r="G9" s="124"/>
    </row>
    <row r="10" spans="1:7">
      <c r="A10" s="5" t="s">
        <v>30</v>
      </c>
      <c r="B10" s="7">
        <v>433</v>
      </c>
      <c r="C10" s="53">
        <v>1745</v>
      </c>
      <c r="E10" s="124"/>
      <c r="F10" s="124"/>
      <c r="G10" s="124"/>
    </row>
    <row r="11" spans="1:7">
      <c r="A11" s="5" t="s">
        <v>31</v>
      </c>
      <c r="B11" s="7">
        <v>277</v>
      </c>
      <c r="C11" s="53">
        <v>2022</v>
      </c>
      <c r="E11" s="124"/>
      <c r="F11" s="124"/>
      <c r="G11" s="124"/>
    </row>
    <row r="12" spans="1:7">
      <c r="A12" s="5" t="s">
        <v>32</v>
      </c>
      <c r="B12" s="7">
        <v>311</v>
      </c>
      <c r="C12" s="53">
        <v>2333</v>
      </c>
      <c r="E12" s="124"/>
      <c r="F12" s="124"/>
      <c r="G12" s="124"/>
    </row>
    <row r="13" spans="1:7">
      <c r="A13" s="5" t="s">
        <v>33</v>
      </c>
      <c r="B13" s="7">
        <v>265</v>
      </c>
      <c r="C13" s="53">
        <v>2598</v>
      </c>
      <c r="E13" s="124"/>
      <c r="F13" s="124"/>
      <c r="G13" s="124"/>
    </row>
    <row r="14" spans="1:7">
      <c r="A14" s="5" t="s">
        <v>34</v>
      </c>
      <c r="B14" s="7">
        <v>385</v>
      </c>
      <c r="C14" s="53">
        <v>2983</v>
      </c>
      <c r="E14" s="124"/>
      <c r="F14" s="124"/>
      <c r="G14" s="124"/>
    </row>
    <row r="15" spans="1:7">
      <c r="A15" s="5" t="s">
        <v>35</v>
      </c>
      <c r="B15" s="7">
        <v>482</v>
      </c>
      <c r="C15" s="53">
        <v>3465</v>
      </c>
      <c r="E15" s="124"/>
      <c r="F15" s="124"/>
      <c r="G15" s="124"/>
    </row>
    <row r="16" spans="1:7">
      <c r="A16" s="5" t="s">
        <v>36</v>
      </c>
      <c r="B16" s="7">
        <v>391</v>
      </c>
      <c r="C16" s="53">
        <v>3856</v>
      </c>
      <c r="E16" s="124"/>
      <c r="F16" s="124"/>
      <c r="G16" s="124"/>
    </row>
    <row r="17" spans="1:7">
      <c r="A17" s="5" t="s">
        <v>37</v>
      </c>
      <c r="B17" s="7">
        <v>562</v>
      </c>
      <c r="C17" s="53">
        <v>4418</v>
      </c>
      <c r="E17" s="124"/>
      <c r="F17" s="124"/>
      <c r="G17" s="124"/>
    </row>
    <row r="18" spans="1:7">
      <c r="A18" s="5" t="s">
        <v>38</v>
      </c>
      <c r="B18" s="7">
        <v>625</v>
      </c>
      <c r="C18" s="53">
        <v>5043</v>
      </c>
      <c r="E18" s="124"/>
      <c r="F18" s="124"/>
      <c r="G18" s="124"/>
    </row>
    <row r="19" spans="1:7">
      <c r="A19" s="5" t="s">
        <v>39</v>
      </c>
      <c r="B19" s="7">
        <v>1053</v>
      </c>
      <c r="C19" s="53">
        <v>6096</v>
      </c>
      <c r="E19" s="124"/>
      <c r="F19" s="124"/>
      <c r="G19" s="124"/>
    </row>
    <row r="20" spans="1:7">
      <c r="A20" s="5" t="s">
        <v>40</v>
      </c>
      <c r="B20" s="7">
        <v>1158</v>
      </c>
      <c r="C20" s="53">
        <v>7254</v>
      </c>
      <c r="E20" s="124"/>
      <c r="F20" s="124"/>
      <c r="G20" s="124"/>
    </row>
    <row r="21" spans="1:7">
      <c r="A21" s="5" t="s">
        <v>41</v>
      </c>
      <c r="B21" s="7">
        <v>1128</v>
      </c>
      <c r="C21" s="53">
        <v>8382</v>
      </c>
      <c r="E21" s="124"/>
      <c r="F21" s="124"/>
      <c r="G21" s="124"/>
    </row>
    <row r="22" spans="1:7">
      <c r="A22" s="5" t="s">
        <v>42</v>
      </c>
      <c r="B22" s="7">
        <v>909</v>
      </c>
      <c r="C22" s="53">
        <v>9291</v>
      </c>
      <c r="E22" s="124"/>
      <c r="F22" s="124"/>
      <c r="G22" s="124"/>
    </row>
    <row r="23" spans="1:7">
      <c r="A23" s="5" t="s">
        <v>43</v>
      </c>
      <c r="B23" s="7">
        <v>890</v>
      </c>
      <c r="C23" s="53">
        <v>10181</v>
      </c>
      <c r="E23" s="124"/>
      <c r="F23" s="124"/>
      <c r="G23" s="124"/>
    </row>
    <row r="24" spans="1:7">
      <c r="A24" s="5" t="s">
        <v>44</v>
      </c>
      <c r="B24" s="7">
        <v>931</v>
      </c>
      <c r="C24" s="53">
        <v>11112</v>
      </c>
      <c r="E24" s="124"/>
      <c r="F24" s="124"/>
      <c r="G24" s="124"/>
    </row>
    <row r="25" spans="1:7">
      <c r="A25" s="5" t="s">
        <v>45</v>
      </c>
      <c r="B25" s="7">
        <v>1181</v>
      </c>
      <c r="C25" s="53">
        <v>12293</v>
      </c>
      <c r="E25" s="124"/>
      <c r="F25" s="124"/>
      <c r="G25" s="124"/>
    </row>
    <row r="26" spans="1:7">
      <c r="A26" s="5" t="s">
        <v>46</v>
      </c>
      <c r="B26" s="7">
        <v>1201</v>
      </c>
      <c r="C26" s="53">
        <v>13494</v>
      </c>
      <c r="E26" s="124"/>
      <c r="F26" s="124"/>
      <c r="G26" s="124"/>
    </row>
    <row r="27" spans="1:7">
      <c r="A27" s="5" t="s">
        <v>47</v>
      </c>
      <c r="B27" s="7">
        <v>1342</v>
      </c>
      <c r="C27" s="53">
        <v>14836</v>
      </c>
      <c r="E27" s="124"/>
      <c r="F27" s="124"/>
      <c r="G27" s="124"/>
    </row>
    <row r="28" spans="1:7">
      <c r="A28" s="5" t="s">
        <v>48</v>
      </c>
      <c r="B28" s="7">
        <v>1685</v>
      </c>
      <c r="C28" s="53">
        <v>16521</v>
      </c>
      <c r="E28" s="124"/>
      <c r="F28" s="124"/>
      <c r="G28" s="124"/>
    </row>
    <row r="29" spans="1:7">
      <c r="A29" s="5" t="s">
        <v>49</v>
      </c>
      <c r="B29" s="7">
        <v>1765</v>
      </c>
      <c r="C29" s="53">
        <v>18286</v>
      </c>
      <c r="E29" s="124"/>
      <c r="F29" s="124"/>
      <c r="G29" s="124"/>
    </row>
    <row r="30" spans="1:7">
      <c r="A30" s="5" t="s">
        <v>50</v>
      </c>
      <c r="B30" s="7">
        <v>1195</v>
      </c>
      <c r="C30" s="53">
        <v>19481</v>
      </c>
      <c r="E30" s="124"/>
      <c r="F30" s="124"/>
      <c r="G30" s="124"/>
    </row>
    <row r="31" spans="1:7">
      <c r="A31" s="5" t="s">
        <v>51</v>
      </c>
      <c r="B31" s="7">
        <v>708</v>
      </c>
      <c r="C31" s="53">
        <v>20189</v>
      </c>
      <c r="E31" s="124"/>
      <c r="F31" s="124"/>
      <c r="G31" s="124"/>
    </row>
    <row r="32" spans="1:7">
      <c r="A32" s="5" t="s">
        <v>61</v>
      </c>
      <c r="B32" s="7">
        <v>224</v>
      </c>
      <c r="C32" s="53">
        <v>20413</v>
      </c>
      <c r="E32" s="124"/>
      <c r="F32" s="124"/>
      <c r="G32" s="124"/>
    </row>
    <row r="33" spans="1:7">
      <c r="A33" s="5" t="s">
        <v>181</v>
      </c>
      <c r="B33" s="7">
        <v>124</v>
      </c>
      <c r="C33" s="53">
        <v>20537</v>
      </c>
      <c r="E33" s="124"/>
      <c r="F33" s="124"/>
      <c r="G33" s="124"/>
    </row>
    <row r="34" spans="1:7">
      <c r="A34" s="5" t="s">
        <v>2374</v>
      </c>
      <c r="B34" s="7">
        <v>0</v>
      </c>
      <c r="C34" s="53">
        <v>20537</v>
      </c>
      <c r="E34" s="124"/>
      <c r="F34" s="124"/>
      <c r="G34" s="124"/>
    </row>
    <row r="35" spans="1:7">
      <c r="A35" s="5" t="s">
        <v>2423</v>
      </c>
      <c r="B35" s="7">
        <v>17</v>
      </c>
      <c r="C35" s="53">
        <v>20554</v>
      </c>
      <c r="E35" s="124"/>
      <c r="F35" s="124"/>
      <c r="G35" s="124"/>
    </row>
    <row r="36" spans="1:7">
      <c r="A36" s="5" t="s">
        <v>2424</v>
      </c>
      <c r="B36" s="7">
        <v>35</v>
      </c>
      <c r="C36" s="53">
        <v>20589</v>
      </c>
      <c r="E36" s="124"/>
      <c r="F36" s="124"/>
      <c r="G36" s="124"/>
    </row>
    <row r="37" spans="1:7">
      <c r="A37" s="5" t="s">
        <v>2458</v>
      </c>
      <c r="B37" s="7">
        <v>72</v>
      </c>
      <c r="C37" s="53">
        <v>20661</v>
      </c>
      <c r="E37" s="124"/>
      <c r="F37" s="124"/>
      <c r="G37" s="124"/>
    </row>
    <row r="38" spans="1:7">
      <c r="A38" s="5" t="s">
        <v>2459</v>
      </c>
      <c r="B38" s="7">
        <v>10</v>
      </c>
      <c r="C38" s="53">
        <v>20671</v>
      </c>
      <c r="E38" s="124"/>
      <c r="F38" s="124"/>
      <c r="G38" s="124"/>
    </row>
    <row r="39" spans="1:7">
      <c r="A39" s="5" t="s">
        <v>2460</v>
      </c>
      <c r="B39" s="7">
        <v>5</v>
      </c>
      <c r="C39" s="53">
        <v>20676</v>
      </c>
      <c r="E39" s="124"/>
      <c r="F39" s="124"/>
      <c r="G39" s="124"/>
    </row>
    <row r="40" spans="1:7">
      <c r="A40" s="5" t="s">
        <v>2471</v>
      </c>
      <c r="B40" s="7">
        <v>0</v>
      </c>
      <c r="C40" s="53">
        <v>20676</v>
      </c>
      <c r="E40" s="124"/>
      <c r="F40" s="124"/>
      <c r="G40" s="124"/>
    </row>
    <row r="41" spans="1:7">
      <c r="A41" s="5" t="s">
        <v>2472</v>
      </c>
      <c r="B41" s="7">
        <v>0</v>
      </c>
      <c r="C41" s="53">
        <v>20676</v>
      </c>
      <c r="E41" s="124"/>
      <c r="F41" s="124"/>
      <c r="G41" s="124"/>
    </row>
    <row r="42" spans="1:7">
      <c r="A42" s="5" t="s">
        <v>2473</v>
      </c>
      <c r="B42" s="7">
        <v>0</v>
      </c>
      <c r="C42" s="53">
        <v>20676</v>
      </c>
      <c r="E42" s="124"/>
      <c r="F42" s="124"/>
      <c r="G42" s="124"/>
    </row>
    <row r="43" spans="1:7">
      <c r="A43" s="5" t="s">
        <v>2499</v>
      </c>
      <c r="B43" s="7">
        <v>0</v>
      </c>
      <c r="C43" s="53">
        <v>20676</v>
      </c>
      <c r="E43" s="124"/>
      <c r="F43" s="124"/>
      <c r="G43" s="124"/>
    </row>
    <row r="44" spans="1:7">
      <c r="A44" s="5" t="s">
        <v>2502</v>
      </c>
      <c r="B44" s="7">
        <v>0</v>
      </c>
      <c r="C44" s="53">
        <v>20676</v>
      </c>
      <c r="E44" s="124"/>
      <c r="F44" s="124"/>
      <c r="G44" s="124"/>
    </row>
    <row r="45" spans="1:7">
      <c r="A45" s="5" t="s">
        <v>2503</v>
      </c>
      <c r="B45" s="7">
        <v>1</v>
      </c>
      <c r="C45" s="53">
        <v>20677</v>
      </c>
      <c r="E45" s="124"/>
      <c r="F45" s="124"/>
      <c r="G45" s="124"/>
    </row>
    <row r="46" spans="1:7">
      <c r="A46" s="5" t="s">
        <v>2518</v>
      </c>
      <c r="B46" s="7">
        <v>0</v>
      </c>
      <c r="C46" s="53">
        <v>20677</v>
      </c>
      <c r="E46" s="124"/>
      <c r="F46" s="124"/>
      <c r="G46" s="124"/>
    </row>
    <row r="47" spans="1:7">
      <c r="A47" s="5" t="s">
        <v>2519</v>
      </c>
      <c r="B47" s="7">
        <v>0</v>
      </c>
      <c r="C47" s="53">
        <v>20677</v>
      </c>
      <c r="E47" s="124"/>
      <c r="F47" s="124"/>
      <c r="G47" s="124"/>
    </row>
    <row r="48" spans="1:7">
      <c r="A48" s="5" t="s">
        <v>2521</v>
      </c>
      <c r="B48" s="7">
        <v>0</v>
      </c>
      <c r="C48" s="53">
        <v>20677</v>
      </c>
      <c r="E48" s="124"/>
      <c r="F48" s="124"/>
      <c r="G48" s="124"/>
    </row>
    <row r="49" spans="1:7">
      <c r="A49" s="5" t="s">
        <v>2531</v>
      </c>
      <c r="B49" s="7">
        <v>0</v>
      </c>
      <c r="C49" s="53">
        <v>20677</v>
      </c>
      <c r="E49" s="124"/>
      <c r="F49" s="124"/>
      <c r="G49" s="124"/>
    </row>
    <row r="50" spans="1:7">
      <c r="A50" s="5" t="s">
        <v>2532</v>
      </c>
      <c r="B50" s="7">
        <v>0</v>
      </c>
      <c r="C50" s="53">
        <v>20677</v>
      </c>
      <c r="E50" s="124"/>
      <c r="F50" s="124"/>
      <c r="G50" s="124"/>
    </row>
    <row r="51" spans="1:7">
      <c r="A51" s="5" t="s">
        <v>2533</v>
      </c>
      <c r="B51" s="7">
        <v>0</v>
      </c>
      <c r="C51" s="53">
        <v>20677</v>
      </c>
      <c r="E51" s="124"/>
      <c r="F51" s="124"/>
      <c r="G51" s="124"/>
    </row>
    <row r="52" spans="1:7">
      <c r="A52" s="5" t="s">
        <v>2541</v>
      </c>
      <c r="B52" s="7">
        <v>7</v>
      </c>
      <c r="C52" s="53">
        <v>20684</v>
      </c>
      <c r="E52" s="124"/>
      <c r="F52" s="124"/>
      <c r="G52" s="124"/>
    </row>
    <row r="53" spans="1:7">
      <c r="A53" s="5" t="s">
        <v>2542</v>
      </c>
      <c r="B53" s="7">
        <v>6</v>
      </c>
      <c r="C53" s="53">
        <v>20690</v>
      </c>
      <c r="E53" s="124"/>
      <c r="F53" s="124"/>
      <c r="G53" s="124"/>
    </row>
    <row r="54" spans="1:7">
      <c r="A54" s="5" t="s">
        <v>2559</v>
      </c>
      <c r="B54" s="7">
        <v>8</v>
      </c>
      <c r="C54" s="53">
        <v>20698</v>
      </c>
      <c r="E54" s="124"/>
      <c r="F54" s="124"/>
      <c r="G54" s="124"/>
    </row>
    <row r="55" spans="1:7">
      <c r="A55" s="5" t="s">
        <v>2633</v>
      </c>
      <c r="B55" s="7">
        <v>6</v>
      </c>
      <c r="C55" s="53">
        <v>20704</v>
      </c>
      <c r="E55" s="124"/>
      <c r="F55" s="124"/>
      <c r="G55" s="124"/>
    </row>
    <row r="56" spans="1:7">
      <c r="A56" s="5" t="s">
        <v>2634</v>
      </c>
      <c r="B56" s="7">
        <v>9</v>
      </c>
      <c r="C56" s="53">
        <v>20713</v>
      </c>
      <c r="E56" s="124"/>
      <c r="F56" s="124"/>
      <c r="G56" s="124"/>
    </row>
    <row r="57" spans="1:7">
      <c r="A57" s="5" t="s">
        <v>2635</v>
      </c>
      <c r="B57" s="7">
        <v>7</v>
      </c>
      <c r="C57" s="53">
        <v>20720</v>
      </c>
      <c r="E57" s="124"/>
      <c r="F57" s="124"/>
      <c r="G57" s="124"/>
    </row>
    <row r="58" spans="1:7">
      <c r="A58" s="5" t="s">
        <v>2666</v>
      </c>
      <c r="B58" s="7">
        <v>16</v>
      </c>
      <c r="C58" s="53">
        <v>20736</v>
      </c>
      <c r="E58" s="124"/>
      <c r="F58" s="124"/>
      <c r="G58" s="124"/>
    </row>
    <row r="59" spans="1:7">
      <c r="A59" s="5" t="s">
        <v>2667</v>
      </c>
      <c r="B59" s="7">
        <v>15</v>
      </c>
      <c r="C59" s="53">
        <v>20751</v>
      </c>
      <c r="E59" s="124"/>
      <c r="F59" s="124"/>
      <c r="G59" s="124"/>
    </row>
    <row r="60" spans="1:7">
      <c r="A60" s="5" t="s">
        <v>2668</v>
      </c>
      <c r="B60" s="7">
        <v>5</v>
      </c>
      <c r="C60" s="53">
        <v>20756</v>
      </c>
      <c r="E60" s="124"/>
      <c r="F60" s="124"/>
      <c r="G60" s="124"/>
    </row>
    <row r="61" spans="1:7">
      <c r="A61" s="5" t="s">
        <v>2686</v>
      </c>
      <c r="B61" s="7">
        <v>0</v>
      </c>
      <c r="C61" s="53">
        <v>20756</v>
      </c>
      <c r="E61" s="124"/>
      <c r="F61" s="124"/>
      <c r="G61" s="124"/>
    </row>
    <row r="62" spans="1:7">
      <c r="A62" s="5" t="s">
        <v>2687</v>
      </c>
      <c r="B62" s="7">
        <v>3</v>
      </c>
      <c r="C62" s="53">
        <v>20759</v>
      </c>
      <c r="E62" s="124"/>
      <c r="F62" s="124"/>
      <c r="G62" s="124"/>
    </row>
    <row r="63" spans="1:7">
      <c r="A63" s="5" t="s">
        <v>2688</v>
      </c>
      <c r="B63" s="7">
        <v>0</v>
      </c>
      <c r="C63" s="53">
        <v>20759</v>
      </c>
      <c r="E63" s="124"/>
      <c r="F63" s="124"/>
      <c r="G63" s="124"/>
    </row>
    <row r="64" spans="1:7">
      <c r="A64" s="5" t="s">
        <v>2710</v>
      </c>
      <c r="B64" s="7">
        <v>0</v>
      </c>
      <c r="C64" s="53">
        <v>20759</v>
      </c>
      <c r="E64" s="124"/>
      <c r="F64" s="124"/>
      <c r="G64" s="124"/>
    </row>
    <row r="65" spans="1:7">
      <c r="A65" s="5" t="s">
        <v>2711</v>
      </c>
      <c r="B65" s="7">
        <v>0</v>
      </c>
      <c r="C65" s="53">
        <v>20759</v>
      </c>
      <c r="E65" s="124"/>
      <c r="F65" s="124"/>
      <c r="G65" s="124"/>
    </row>
    <row r="66" spans="1:7">
      <c r="A66" s="5" t="s">
        <v>2712</v>
      </c>
      <c r="B66" s="7">
        <v>1</v>
      </c>
      <c r="C66" s="53">
        <v>20760</v>
      </c>
      <c r="E66" s="124"/>
      <c r="F66" s="124"/>
      <c r="G66" s="124"/>
    </row>
    <row r="67" spans="1:7">
      <c r="A67" s="5" t="s">
        <v>2732</v>
      </c>
      <c r="B67" s="7">
        <v>1</v>
      </c>
      <c r="C67" s="53">
        <v>20761</v>
      </c>
      <c r="E67" s="124"/>
      <c r="F67" s="124"/>
      <c r="G67" s="124"/>
    </row>
    <row r="68" spans="1:7">
      <c r="A68" s="5" t="s">
        <v>2733</v>
      </c>
      <c r="B68" s="7">
        <v>4</v>
      </c>
      <c r="C68" s="53">
        <v>20765</v>
      </c>
      <c r="E68" s="124"/>
      <c r="F68" s="124"/>
      <c r="G68" s="124"/>
    </row>
    <row r="69" spans="1:7">
      <c r="A69" s="5" t="s">
        <v>2734</v>
      </c>
      <c r="B69" s="7">
        <v>0</v>
      </c>
      <c r="C69" s="7">
        <v>20765</v>
      </c>
      <c r="E69" s="124"/>
      <c r="F69" s="124"/>
      <c r="G69" s="124"/>
    </row>
    <row r="70" spans="1:7">
      <c r="A70" s="5" t="s">
        <v>2796</v>
      </c>
      <c r="B70" s="7">
        <v>0</v>
      </c>
      <c r="C70" s="7">
        <v>20765</v>
      </c>
      <c r="E70" s="124"/>
      <c r="F70" s="124"/>
      <c r="G70" s="124"/>
    </row>
    <row r="71" spans="1:7">
      <c r="A71" s="5" t="s">
        <v>2791</v>
      </c>
      <c r="B71" s="7">
        <v>0</v>
      </c>
      <c r="C71" s="7">
        <v>20765</v>
      </c>
      <c r="E71" s="124"/>
      <c r="F71" s="124"/>
      <c r="G71" s="124"/>
    </row>
    <row r="72" spans="1:7">
      <c r="A72" s="5" t="s">
        <v>2846</v>
      </c>
      <c r="B72" s="7">
        <v>2</v>
      </c>
      <c r="C72" s="7">
        <v>20767</v>
      </c>
      <c r="E72" s="124"/>
      <c r="F72" s="124"/>
      <c r="G72" s="124"/>
    </row>
    <row r="73" spans="1:7">
      <c r="A73" s="610" t="s">
        <v>2847</v>
      </c>
      <c r="B73" s="611">
        <v>1</v>
      </c>
      <c r="C73" s="611">
        <v>20768</v>
      </c>
      <c r="E73" s="124"/>
      <c r="F73" s="124"/>
      <c r="G73" s="124"/>
    </row>
    <row r="74" spans="1:7" s="609" customFormat="1">
      <c r="A74" s="610" t="s">
        <v>2931</v>
      </c>
      <c r="B74" s="611">
        <v>0</v>
      </c>
      <c r="C74" s="611">
        <v>20768</v>
      </c>
      <c r="E74" s="124"/>
      <c r="F74" s="124"/>
      <c r="G74" s="124"/>
    </row>
    <row r="75" spans="1:7" s="609" customFormat="1">
      <c r="A75" s="610" t="s">
        <v>2932</v>
      </c>
      <c r="B75" s="611">
        <v>0</v>
      </c>
      <c r="C75" s="611">
        <v>20768</v>
      </c>
      <c r="E75" s="124"/>
      <c r="F75" s="124"/>
      <c r="G75" s="124"/>
    </row>
    <row r="76" spans="1:7" s="701" customFormat="1">
      <c r="A76" s="610" t="s">
        <v>2933</v>
      </c>
      <c r="B76" s="611">
        <v>1</v>
      </c>
      <c r="C76" s="611">
        <v>20769</v>
      </c>
      <c r="E76" s="124"/>
      <c r="F76" s="124"/>
      <c r="G76" s="124"/>
    </row>
    <row r="77" spans="1:7" s="701" customFormat="1">
      <c r="A77" s="610" t="s">
        <v>2950</v>
      </c>
      <c r="B77" s="611">
        <v>0</v>
      </c>
      <c r="C77" s="611">
        <v>20769</v>
      </c>
      <c r="E77" s="124"/>
      <c r="F77" s="124"/>
      <c r="G77" s="124"/>
    </row>
    <row r="78" spans="1:7" s="701" customFormat="1">
      <c r="A78" s="610" t="s">
        <v>2951</v>
      </c>
      <c r="B78" s="611">
        <v>0</v>
      </c>
      <c r="C78" s="611">
        <v>20769</v>
      </c>
      <c r="E78" s="124"/>
      <c r="F78" s="1"/>
      <c r="G78" s="1"/>
    </row>
    <row r="79" spans="1:7" s="609" customFormat="1">
      <c r="A79" s="610" t="s">
        <v>2952</v>
      </c>
      <c r="B79" s="611">
        <v>0</v>
      </c>
      <c r="C79" s="611">
        <v>20769</v>
      </c>
      <c r="E79" s="124"/>
      <c r="F79" s="1"/>
      <c r="G79" s="1"/>
    </row>
    <row r="80" spans="1:7" s="769" customFormat="1">
      <c r="A80" s="610" t="s">
        <v>3007</v>
      </c>
      <c r="B80" s="611">
        <v>0</v>
      </c>
      <c r="C80" s="611">
        <v>20769</v>
      </c>
      <c r="E80" s="124"/>
      <c r="F80" s="1"/>
      <c r="G80" s="1"/>
    </row>
    <row r="81" spans="1:7" s="769" customFormat="1">
      <c r="A81" s="610" t="s">
        <v>3008</v>
      </c>
      <c r="B81" s="611">
        <v>0</v>
      </c>
      <c r="C81" s="611">
        <v>20769</v>
      </c>
      <c r="E81" s="124"/>
      <c r="F81" s="1"/>
      <c r="G81" s="1"/>
    </row>
    <row r="82" spans="1:7" s="784" customFormat="1" ht="12.6" thickBot="1">
      <c r="A82" s="840" t="s">
        <v>3027</v>
      </c>
      <c r="B82" s="841">
        <v>0</v>
      </c>
      <c r="C82" s="841">
        <v>20769</v>
      </c>
      <c r="E82" s="124"/>
      <c r="F82" s="1"/>
      <c r="G82" s="1"/>
    </row>
    <row r="83" spans="1:7" ht="32.25" customHeight="1" thickTop="1">
      <c r="A83" s="861" t="s">
        <v>2352</v>
      </c>
      <c r="B83" s="861"/>
      <c r="C83" s="861"/>
    </row>
    <row r="84" spans="1:7">
      <c r="A84" s="861" t="s">
        <v>69</v>
      </c>
      <c r="B84" s="861"/>
      <c r="C84" s="861"/>
    </row>
    <row r="85" spans="1:7" ht="29.25" customHeight="1">
      <c r="A85" s="861" t="s">
        <v>3096</v>
      </c>
      <c r="B85" s="861"/>
      <c r="C85" s="861"/>
    </row>
    <row r="86" spans="1:7" ht="52.5" customHeight="1">
      <c r="A86" s="861" t="s">
        <v>2726</v>
      </c>
      <c r="B86" s="861"/>
      <c r="C86" s="861"/>
    </row>
    <row r="87" spans="1:7" ht="14.25" customHeight="1">
      <c r="A87" s="869"/>
      <c r="B87" s="869"/>
      <c r="C87" s="869"/>
    </row>
    <row r="88" spans="1:7">
      <c r="A88" s="286" t="s">
        <v>1</v>
      </c>
      <c r="B88" s="287" t="str">
        <f>Contents!C50</f>
        <v>27 Feb 2020</v>
      </c>
    </row>
    <row r="89" spans="1:7">
      <c r="A89" s="286" t="s">
        <v>2665</v>
      </c>
      <c r="B89" s="287" t="str">
        <f>Contents!D50</f>
        <v>28 May 2020</v>
      </c>
    </row>
    <row r="94" spans="1:7">
      <c r="F94" s="609"/>
      <c r="G94" s="609"/>
    </row>
    <row r="95" spans="1:7">
      <c r="F95" s="609"/>
      <c r="G95" s="609"/>
    </row>
    <row r="96" spans="1:7">
      <c r="F96" s="701"/>
      <c r="G96" s="701"/>
    </row>
    <row r="97" spans="6:7">
      <c r="F97" s="701"/>
      <c r="G97" s="701"/>
    </row>
    <row r="98" spans="6:7">
      <c r="F98" s="701"/>
      <c r="G98" s="701"/>
    </row>
    <row r="99" spans="6:7">
      <c r="F99" s="609"/>
      <c r="G99" s="609"/>
    </row>
    <row r="100" spans="6:7">
      <c r="F100" s="769"/>
      <c r="G100" s="769"/>
    </row>
    <row r="101" spans="6:7">
      <c r="F101" s="769"/>
      <c r="G101" s="769"/>
    </row>
    <row r="102" spans="6:7">
      <c r="F102" s="784"/>
      <c r="G102" s="784"/>
    </row>
    <row r="103" spans="6:7">
      <c r="F103" s="784"/>
      <c r="G103" s="784"/>
    </row>
  </sheetData>
  <mergeCells count="5">
    <mergeCell ref="A83:C83"/>
    <mergeCell ref="A84:C84"/>
    <mergeCell ref="A85:C85"/>
    <mergeCell ref="A86:C86"/>
    <mergeCell ref="A87:C87"/>
  </mergeCells>
  <pageMargins left="0.70866141732283472" right="0.70866141732283472" top="0.74803149606299213" bottom="0.74803149606299213" header="0.31496062992125984" footer="0.31496062992125984"/>
  <pageSetup paperSize="9" scale="89" fitToHeight="2" orientation="portrait" verticalDpi="4"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BP143"/>
  <sheetViews>
    <sheetView zoomScaleNormal="100" workbookViewId="0">
      <pane xSplit="1" ySplit="3" topLeftCell="B4" activePane="bottomRight" state="frozen"/>
      <selection pane="topRight" activeCell="B1" sqref="B1"/>
      <selection pane="bottomLeft" activeCell="A4" sqref="A4"/>
      <selection pane="bottomRight" activeCell="A2" sqref="A2"/>
    </sheetView>
  </sheetViews>
  <sheetFormatPr defaultColWidth="9" defaultRowHeight="12.3"/>
  <cols>
    <col min="1" max="1" width="61.27734375" style="3" customWidth="1"/>
    <col min="2" max="12" width="11" style="3" customWidth="1"/>
    <col min="13" max="21" width="11" style="28" customWidth="1"/>
    <col min="22" max="25" width="11" style="3" customWidth="1"/>
    <col min="26" max="26" width="11" style="703" customWidth="1"/>
    <col min="27" max="27" width="11" style="702" customWidth="1"/>
    <col min="28" max="28" width="11" style="785" customWidth="1"/>
    <col min="29" max="29" width="10.609375" style="3" customWidth="1"/>
    <col min="30" max="31" width="11.27734375" style="3" customWidth="1"/>
    <col min="32" max="32" width="4.27734375" style="3" bestFit="1" customWidth="1"/>
    <col min="33" max="33" width="5" style="3" bestFit="1" customWidth="1"/>
    <col min="34" max="34" width="5.27734375" style="3" bestFit="1" customWidth="1"/>
    <col min="35" max="35" width="5" style="3" bestFit="1" customWidth="1"/>
    <col min="36" max="38" width="5.27734375" style="3" bestFit="1" customWidth="1"/>
    <col min="39" max="39" width="3" style="3" bestFit="1" customWidth="1"/>
    <col min="40" max="43" width="2.27734375" style="3" bestFit="1" customWidth="1"/>
    <col min="44" max="44" width="9" style="3"/>
    <col min="45" max="45" width="6.27734375" style="3" bestFit="1" customWidth="1"/>
    <col min="46" max="46" width="4" style="3" bestFit="1" customWidth="1"/>
    <col min="47" max="47" width="9" style="3"/>
    <col min="48" max="48" width="17.27734375" style="3" bestFit="1" customWidth="1"/>
    <col min="49" max="16384" width="9" style="3"/>
  </cols>
  <sheetData>
    <row r="1" spans="1:68" ht="15.75" customHeight="1">
      <c r="A1" s="2" t="s">
        <v>3040</v>
      </c>
      <c r="M1" s="3"/>
      <c r="N1" s="3"/>
      <c r="O1" s="3"/>
      <c r="P1" s="3"/>
      <c r="Q1" s="3"/>
      <c r="R1" s="3"/>
      <c r="S1" s="3"/>
      <c r="T1" s="3"/>
      <c r="U1" s="3"/>
      <c r="AC1" s="60" t="s">
        <v>2536</v>
      </c>
    </row>
    <row r="2" spans="1:68" ht="12.6" thickBot="1">
      <c r="B2" s="12"/>
      <c r="C2" s="12"/>
      <c r="D2" s="12"/>
      <c r="E2" s="12"/>
      <c r="F2" s="12"/>
      <c r="G2" s="12"/>
      <c r="H2" s="12"/>
      <c r="I2" s="12"/>
      <c r="J2" s="12"/>
      <c r="K2" s="12"/>
      <c r="L2" s="207"/>
      <c r="M2" s="207"/>
      <c r="N2" s="208"/>
      <c r="O2" s="209"/>
      <c r="P2" s="117"/>
      <c r="Q2" s="183"/>
      <c r="R2" s="183"/>
      <c r="S2" s="183"/>
      <c r="T2" s="282"/>
      <c r="U2" s="300"/>
      <c r="V2" s="307"/>
      <c r="W2" s="448"/>
      <c r="X2" s="448"/>
    </row>
    <row r="3" spans="1:68" ht="36" customHeight="1" thickTop="1">
      <c r="A3" s="244" t="s">
        <v>70</v>
      </c>
      <c r="B3" s="240" t="s">
        <v>183</v>
      </c>
      <c r="C3" s="245" t="s">
        <v>184</v>
      </c>
      <c r="D3" s="240" t="s">
        <v>185</v>
      </c>
      <c r="E3" s="245" t="s">
        <v>186</v>
      </c>
      <c r="F3" s="240" t="s">
        <v>187</v>
      </c>
      <c r="G3" s="245" t="s">
        <v>188</v>
      </c>
      <c r="H3" s="48" t="s">
        <v>2706</v>
      </c>
      <c r="I3" s="48" t="s">
        <v>2707</v>
      </c>
      <c r="J3" s="240" t="s">
        <v>191</v>
      </c>
      <c r="K3" s="245" t="s">
        <v>192</v>
      </c>
      <c r="L3" s="240" t="s">
        <v>2382</v>
      </c>
      <c r="M3" s="245" t="s">
        <v>2461</v>
      </c>
      <c r="N3" s="48" t="s">
        <v>2474</v>
      </c>
      <c r="O3" s="48" t="s">
        <v>2504</v>
      </c>
      <c r="P3" s="48" t="s">
        <v>2520</v>
      </c>
      <c r="Q3" s="48" t="s">
        <v>2530</v>
      </c>
      <c r="R3" s="48" t="s">
        <v>2605</v>
      </c>
      <c r="S3" s="788" t="s">
        <v>2664</v>
      </c>
      <c r="T3" s="48" t="s">
        <v>2725</v>
      </c>
      <c r="U3" s="48" t="s">
        <v>2689</v>
      </c>
      <c r="V3" s="48" t="s">
        <v>2720</v>
      </c>
      <c r="W3" s="788" t="s">
        <v>2740</v>
      </c>
      <c r="X3" s="48" t="s">
        <v>2891</v>
      </c>
      <c r="Y3" s="48" t="s">
        <v>2892</v>
      </c>
      <c r="Z3" s="48" t="s">
        <v>2948</v>
      </c>
      <c r="AA3" s="48" t="s">
        <v>2994</v>
      </c>
      <c r="AB3" s="789" t="s">
        <v>3041</v>
      </c>
      <c r="AC3" s="240" t="s">
        <v>2360</v>
      </c>
      <c r="AD3" s="240" t="s">
        <v>195</v>
      </c>
    </row>
    <row r="4" spans="1:68" ht="24.75" customHeight="1">
      <c r="A4" s="46" t="s">
        <v>71</v>
      </c>
      <c r="B4" s="246">
        <v>2</v>
      </c>
      <c r="C4" s="246">
        <v>183</v>
      </c>
      <c r="D4" s="246">
        <v>375</v>
      </c>
      <c r="E4" s="246">
        <v>193</v>
      </c>
      <c r="F4" s="246">
        <v>238</v>
      </c>
      <c r="G4" s="246">
        <v>387</v>
      </c>
      <c r="H4" s="246">
        <v>913</v>
      </c>
      <c r="I4" s="246">
        <v>1150</v>
      </c>
      <c r="J4" s="246">
        <v>1601</v>
      </c>
      <c r="K4" s="246">
        <v>1296</v>
      </c>
      <c r="L4" s="246">
        <v>109</v>
      </c>
      <c r="M4" s="246">
        <v>2</v>
      </c>
      <c r="N4" s="246">
        <v>2</v>
      </c>
      <c r="O4" s="246">
        <v>0</v>
      </c>
      <c r="P4" s="247">
        <v>0</v>
      </c>
      <c r="Q4" s="247">
        <v>0</v>
      </c>
      <c r="R4" s="247">
        <v>7</v>
      </c>
      <c r="S4" s="247">
        <v>17</v>
      </c>
      <c r="T4" s="247">
        <v>24</v>
      </c>
      <c r="U4" s="247">
        <v>11</v>
      </c>
      <c r="V4" s="247">
        <v>0</v>
      </c>
      <c r="W4" s="247">
        <v>2</v>
      </c>
      <c r="X4" s="247">
        <v>0</v>
      </c>
      <c r="Y4" s="612">
        <v>1</v>
      </c>
      <c r="Z4" s="612">
        <v>1</v>
      </c>
      <c r="AA4" s="612">
        <v>0</v>
      </c>
      <c r="AB4" s="536">
        <v>0</v>
      </c>
      <c r="AC4" s="147">
        <v>6514</v>
      </c>
      <c r="AD4" s="241">
        <v>31.4</v>
      </c>
      <c r="AE4" s="113"/>
      <c r="AF4" s="128"/>
      <c r="AG4" s="128"/>
      <c r="AH4" s="128"/>
      <c r="AI4" s="128"/>
      <c r="AJ4" s="128"/>
      <c r="AK4" s="128"/>
      <c r="AL4" s="128"/>
      <c r="AM4" s="128"/>
      <c r="AN4" s="128"/>
      <c r="AO4" s="128"/>
      <c r="AP4" s="128"/>
      <c r="AQ4" s="128"/>
      <c r="AR4" s="128"/>
      <c r="AS4" s="128"/>
      <c r="AT4" s="128"/>
      <c r="AV4" s="142"/>
      <c r="AW4" s="142"/>
      <c r="AX4" s="142"/>
      <c r="AY4" s="142"/>
      <c r="AZ4" s="142"/>
      <c r="BA4" s="142"/>
      <c r="BB4" s="142"/>
      <c r="BC4" s="142"/>
      <c r="BD4" s="142"/>
      <c r="BE4" s="142"/>
      <c r="BF4" s="142"/>
      <c r="BG4" s="142"/>
      <c r="BH4" s="142"/>
      <c r="BI4" s="142"/>
      <c r="BJ4" s="142"/>
      <c r="BK4" s="142"/>
      <c r="BL4" s="142"/>
      <c r="BM4" s="142"/>
      <c r="BN4" s="142"/>
      <c r="BO4" s="142"/>
      <c r="BP4" s="142"/>
    </row>
    <row r="5" spans="1:68" ht="12.6">
      <c r="A5" s="13" t="s">
        <v>72</v>
      </c>
      <c r="B5" s="72">
        <v>0</v>
      </c>
      <c r="C5" s="72">
        <v>1</v>
      </c>
      <c r="D5" s="72">
        <v>0</v>
      </c>
      <c r="E5" s="72">
        <v>0</v>
      </c>
      <c r="F5" s="72">
        <v>0</v>
      </c>
      <c r="G5" s="72">
        <v>0</v>
      </c>
      <c r="H5" s="72">
        <v>0</v>
      </c>
      <c r="I5" s="72">
        <v>0</v>
      </c>
      <c r="J5" s="72">
        <v>0</v>
      </c>
      <c r="K5" s="72">
        <v>0</v>
      </c>
      <c r="L5" s="72">
        <v>0</v>
      </c>
      <c r="M5" s="72">
        <v>0</v>
      </c>
      <c r="N5" s="72">
        <v>0</v>
      </c>
      <c r="O5" s="72">
        <v>0</v>
      </c>
      <c r="P5" s="225">
        <v>0</v>
      </c>
      <c r="Q5" s="225">
        <v>0</v>
      </c>
      <c r="R5" s="225">
        <v>0</v>
      </c>
      <c r="S5" s="225">
        <v>0</v>
      </c>
      <c r="T5" s="225">
        <v>0</v>
      </c>
      <c r="U5" s="225">
        <v>0</v>
      </c>
      <c r="V5" s="225">
        <v>0</v>
      </c>
      <c r="W5" s="225">
        <v>0</v>
      </c>
      <c r="X5" s="225">
        <v>0</v>
      </c>
      <c r="Y5" s="613">
        <v>0</v>
      </c>
      <c r="Z5" s="613">
        <v>0</v>
      </c>
      <c r="AA5" s="613">
        <v>0</v>
      </c>
      <c r="AB5" s="537">
        <v>0</v>
      </c>
      <c r="AC5" s="4">
        <v>1</v>
      </c>
      <c r="AD5" s="242">
        <v>0</v>
      </c>
      <c r="AE5" s="113"/>
      <c r="AF5" s="128"/>
      <c r="AG5" s="128"/>
      <c r="AH5" s="128"/>
      <c r="AI5" s="128"/>
      <c r="AJ5" s="128"/>
      <c r="AK5" s="128"/>
      <c r="AL5" s="128"/>
      <c r="AM5" s="128"/>
      <c r="AN5" s="128"/>
      <c r="AO5" s="128"/>
      <c r="AP5" s="128"/>
      <c r="AQ5" s="128"/>
      <c r="AR5" s="128"/>
      <c r="AS5" s="128"/>
      <c r="AT5" s="128"/>
      <c r="AV5" s="142"/>
      <c r="AW5" s="142"/>
      <c r="AX5" s="142"/>
      <c r="AY5" s="142"/>
      <c r="AZ5" s="142"/>
      <c r="BA5" s="142"/>
      <c r="BB5" s="142"/>
      <c r="BC5" s="142"/>
      <c r="BD5" s="142"/>
      <c r="BE5" s="142"/>
      <c r="BF5" s="142"/>
      <c r="BG5" s="142"/>
      <c r="BH5" s="142"/>
      <c r="BI5" s="142"/>
      <c r="BJ5" s="142"/>
      <c r="BK5" s="142"/>
      <c r="BL5" s="142"/>
      <c r="BM5" s="142"/>
      <c r="BN5" s="142"/>
      <c r="BO5" s="142"/>
    </row>
    <row r="6" spans="1:68" ht="12.6">
      <c r="A6" s="13" t="s">
        <v>73</v>
      </c>
      <c r="B6" s="72">
        <v>0</v>
      </c>
      <c r="C6" s="72">
        <v>0</v>
      </c>
      <c r="D6" s="72">
        <v>2</v>
      </c>
      <c r="E6" s="72">
        <v>0</v>
      </c>
      <c r="F6" s="72">
        <v>0</v>
      </c>
      <c r="G6" s="72">
        <v>0</v>
      </c>
      <c r="H6" s="72">
        <v>0</v>
      </c>
      <c r="I6" s="72">
        <v>0</v>
      </c>
      <c r="J6" s="72">
        <v>0</v>
      </c>
      <c r="K6" s="72">
        <v>0</v>
      </c>
      <c r="L6" s="72">
        <v>0</v>
      </c>
      <c r="M6" s="72">
        <v>0</v>
      </c>
      <c r="N6" s="72">
        <v>0</v>
      </c>
      <c r="O6" s="72">
        <v>0</v>
      </c>
      <c r="P6" s="225">
        <v>0</v>
      </c>
      <c r="Q6" s="225">
        <v>0</v>
      </c>
      <c r="R6" s="225">
        <v>0</v>
      </c>
      <c r="S6" s="225">
        <v>0</v>
      </c>
      <c r="T6" s="225">
        <v>0</v>
      </c>
      <c r="U6" s="225">
        <v>0</v>
      </c>
      <c r="V6" s="225">
        <v>0</v>
      </c>
      <c r="W6" s="225">
        <v>0</v>
      </c>
      <c r="X6" s="225">
        <v>0</v>
      </c>
      <c r="Y6" s="613">
        <v>0</v>
      </c>
      <c r="Z6" s="613">
        <v>0</v>
      </c>
      <c r="AA6" s="613">
        <v>0</v>
      </c>
      <c r="AB6" s="537">
        <v>0</v>
      </c>
      <c r="AC6" s="4">
        <v>2</v>
      </c>
      <c r="AD6" s="242">
        <v>0</v>
      </c>
      <c r="AE6" s="113"/>
      <c r="AF6" s="128"/>
      <c r="AG6" s="128"/>
      <c r="AH6" s="128"/>
      <c r="AI6" s="128"/>
      <c r="AJ6" s="128"/>
      <c r="AK6" s="128"/>
      <c r="AL6" s="128"/>
      <c r="AM6" s="128"/>
      <c r="AN6" s="128"/>
      <c r="AO6" s="128"/>
      <c r="AP6" s="128"/>
      <c r="AQ6" s="128"/>
      <c r="AR6" s="128"/>
      <c r="AS6" s="128"/>
      <c r="AT6" s="128"/>
      <c r="AV6" s="142"/>
      <c r="AW6" s="142"/>
      <c r="AX6" s="142"/>
      <c r="AY6" s="142"/>
      <c r="AZ6" s="142"/>
      <c r="BA6" s="142"/>
      <c r="BB6" s="142"/>
      <c r="BC6" s="142"/>
      <c r="BD6" s="142"/>
      <c r="BE6" s="142"/>
      <c r="BF6" s="142"/>
      <c r="BG6" s="142"/>
      <c r="BH6" s="142"/>
      <c r="BI6" s="142"/>
      <c r="BJ6" s="142"/>
      <c r="BK6" s="142"/>
      <c r="BL6" s="142"/>
      <c r="BM6" s="142"/>
      <c r="BN6" s="142"/>
      <c r="BO6" s="142"/>
    </row>
    <row r="7" spans="1:68" ht="12.6">
      <c r="A7" s="13" t="s">
        <v>74</v>
      </c>
      <c r="B7" s="72">
        <v>0</v>
      </c>
      <c r="C7" s="72">
        <v>1</v>
      </c>
      <c r="D7" s="72">
        <v>243</v>
      </c>
      <c r="E7" s="72">
        <v>153</v>
      </c>
      <c r="F7" s="72">
        <v>187</v>
      </c>
      <c r="G7" s="72">
        <v>110</v>
      </c>
      <c r="H7" s="72">
        <v>403</v>
      </c>
      <c r="I7" s="72">
        <v>747</v>
      </c>
      <c r="J7" s="72">
        <v>791</v>
      </c>
      <c r="K7" s="72">
        <v>488</v>
      </c>
      <c r="L7" s="72">
        <v>20</v>
      </c>
      <c r="M7" s="72">
        <v>0</v>
      </c>
      <c r="N7" s="72">
        <v>0</v>
      </c>
      <c r="O7" s="72">
        <v>0</v>
      </c>
      <c r="P7" s="225">
        <v>0</v>
      </c>
      <c r="Q7" s="225">
        <v>0</v>
      </c>
      <c r="R7" s="225">
        <v>0</v>
      </c>
      <c r="S7" s="225">
        <v>5</v>
      </c>
      <c r="T7" s="225">
        <v>23</v>
      </c>
      <c r="U7" s="225">
        <v>11</v>
      </c>
      <c r="V7" s="225">
        <v>0</v>
      </c>
      <c r="W7" s="225">
        <v>2</v>
      </c>
      <c r="X7" s="225">
        <v>0</v>
      </c>
      <c r="Y7" s="613">
        <v>1</v>
      </c>
      <c r="Z7" s="613">
        <v>1</v>
      </c>
      <c r="AA7" s="613">
        <v>0</v>
      </c>
      <c r="AB7" s="537">
        <v>0</v>
      </c>
      <c r="AC7" s="4">
        <v>3186</v>
      </c>
      <c r="AD7" s="242">
        <v>15.3</v>
      </c>
      <c r="AE7" s="113"/>
      <c r="AF7" s="128"/>
      <c r="AG7" s="128"/>
      <c r="AH7" s="128"/>
      <c r="AI7" s="128"/>
      <c r="AJ7" s="128"/>
      <c r="AK7" s="128"/>
      <c r="AL7" s="128"/>
      <c r="AM7" s="128"/>
      <c r="AN7" s="128"/>
      <c r="AO7" s="128"/>
      <c r="AP7" s="128"/>
      <c r="AQ7" s="128"/>
      <c r="AR7" s="128"/>
      <c r="AS7" s="128"/>
      <c r="AT7" s="128"/>
      <c r="AV7" s="142"/>
      <c r="AW7" s="142"/>
      <c r="AX7" s="142"/>
      <c r="AY7" s="142"/>
      <c r="AZ7" s="142"/>
      <c r="BA7" s="142"/>
      <c r="BB7" s="142"/>
      <c r="BC7" s="142"/>
      <c r="BD7" s="142"/>
      <c r="BE7" s="142"/>
      <c r="BF7" s="142"/>
      <c r="BG7" s="142"/>
      <c r="BH7" s="142"/>
      <c r="BI7" s="142"/>
      <c r="BJ7" s="142"/>
      <c r="BK7" s="142"/>
      <c r="BL7" s="142"/>
      <c r="BM7" s="142"/>
      <c r="BN7" s="142"/>
      <c r="BO7" s="142"/>
    </row>
    <row r="8" spans="1:68" ht="12.6">
      <c r="A8" s="72" t="s">
        <v>75</v>
      </c>
      <c r="B8" s="72">
        <v>0</v>
      </c>
      <c r="C8" s="72">
        <v>0</v>
      </c>
      <c r="D8" s="72">
        <v>2</v>
      </c>
      <c r="E8" s="72">
        <v>1</v>
      </c>
      <c r="F8" s="72">
        <v>1</v>
      </c>
      <c r="G8" s="72">
        <v>4</v>
      </c>
      <c r="H8" s="72">
        <v>27</v>
      </c>
      <c r="I8" s="72">
        <v>17</v>
      </c>
      <c r="J8" s="72">
        <v>9</v>
      </c>
      <c r="K8" s="72">
        <v>12</v>
      </c>
      <c r="L8" s="72">
        <v>1</v>
      </c>
      <c r="M8" s="72">
        <v>0</v>
      </c>
      <c r="N8" s="72">
        <v>0</v>
      </c>
      <c r="O8" s="72">
        <v>0</v>
      </c>
      <c r="P8" s="225">
        <v>0</v>
      </c>
      <c r="Q8" s="225">
        <v>0</v>
      </c>
      <c r="R8" s="225">
        <v>0</v>
      </c>
      <c r="S8" s="225">
        <v>0</v>
      </c>
      <c r="T8" s="225">
        <v>1</v>
      </c>
      <c r="U8" s="225">
        <v>0</v>
      </c>
      <c r="V8" s="225">
        <v>0</v>
      </c>
      <c r="W8" s="225">
        <v>0</v>
      </c>
      <c r="X8" s="225">
        <v>0</v>
      </c>
      <c r="Y8" s="613">
        <v>0</v>
      </c>
      <c r="Z8" s="613">
        <v>0</v>
      </c>
      <c r="AA8" s="613">
        <v>0</v>
      </c>
      <c r="AB8" s="537">
        <v>0</v>
      </c>
      <c r="AC8" s="4">
        <v>75</v>
      </c>
      <c r="AD8" s="242">
        <v>0.4</v>
      </c>
      <c r="AE8" s="113"/>
      <c r="AF8" s="128"/>
      <c r="AG8" s="128"/>
      <c r="AH8" s="128"/>
      <c r="AI8" s="128"/>
      <c r="AJ8" s="128"/>
      <c r="AK8" s="128"/>
      <c r="AL8" s="128"/>
      <c r="AM8" s="128"/>
      <c r="AN8" s="128"/>
      <c r="AO8" s="128"/>
      <c r="AP8" s="128"/>
      <c r="AQ8" s="128"/>
      <c r="AR8" s="128"/>
      <c r="AS8" s="128"/>
      <c r="AT8" s="128"/>
      <c r="AV8" s="142"/>
      <c r="AW8" s="142"/>
      <c r="AX8" s="142"/>
      <c r="AY8" s="142"/>
      <c r="AZ8" s="142"/>
      <c r="BA8" s="142"/>
      <c r="BB8" s="142"/>
      <c r="BC8" s="142"/>
      <c r="BD8" s="142"/>
      <c r="BE8" s="142"/>
      <c r="BF8" s="142"/>
      <c r="BG8" s="142"/>
      <c r="BH8" s="142"/>
      <c r="BI8" s="142"/>
      <c r="BJ8" s="142"/>
      <c r="BK8" s="142"/>
      <c r="BL8" s="142"/>
      <c r="BM8" s="142"/>
      <c r="BN8" s="142"/>
      <c r="BO8" s="142"/>
    </row>
    <row r="9" spans="1:68" ht="12.6">
      <c r="A9" s="13" t="s">
        <v>76</v>
      </c>
      <c r="B9" s="72">
        <v>0</v>
      </c>
      <c r="C9" s="72">
        <v>0</v>
      </c>
      <c r="D9" s="72">
        <v>0</v>
      </c>
      <c r="E9" s="72">
        <v>0</v>
      </c>
      <c r="F9" s="72">
        <v>1</v>
      </c>
      <c r="G9" s="72">
        <v>0</v>
      </c>
      <c r="H9" s="72">
        <v>0</v>
      </c>
      <c r="I9" s="72">
        <v>0</v>
      </c>
      <c r="J9" s="72">
        <v>1</v>
      </c>
      <c r="K9" s="72">
        <v>1</v>
      </c>
      <c r="L9" s="72">
        <v>0</v>
      </c>
      <c r="M9" s="72">
        <v>0</v>
      </c>
      <c r="N9" s="72">
        <v>0</v>
      </c>
      <c r="O9" s="72">
        <v>0</v>
      </c>
      <c r="P9" s="225">
        <v>0</v>
      </c>
      <c r="Q9" s="225">
        <v>0</v>
      </c>
      <c r="R9" s="225">
        <v>0</v>
      </c>
      <c r="S9" s="225">
        <v>0</v>
      </c>
      <c r="T9" s="225">
        <v>0</v>
      </c>
      <c r="U9" s="225">
        <v>0</v>
      </c>
      <c r="V9" s="225">
        <v>0</v>
      </c>
      <c r="W9" s="225">
        <v>0</v>
      </c>
      <c r="X9" s="225">
        <v>0</v>
      </c>
      <c r="Y9" s="613">
        <v>0</v>
      </c>
      <c r="Z9" s="613">
        <v>0</v>
      </c>
      <c r="AA9" s="613">
        <v>0</v>
      </c>
      <c r="AB9" s="537">
        <v>0</v>
      </c>
      <c r="AC9" s="4">
        <v>3</v>
      </c>
      <c r="AD9" s="242">
        <v>0</v>
      </c>
      <c r="AE9" s="113"/>
      <c r="AF9" s="128"/>
      <c r="AG9" s="128"/>
      <c r="AH9" s="128"/>
      <c r="AI9" s="128"/>
      <c r="AJ9" s="128"/>
      <c r="AK9" s="128"/>
      <c r="AL9" s="128"/>
      <c r="AM9" s="128"/>
      <c r="AN9" s="128"/>
      <c r="AO9" s="128"/>
      <c r="AP9" s="128"/>
      <c r="AQ9" s="128"/>
      <c r="AR9" s="128"/>
      <c r="AS9" s="128"/>
      <c r="AT9" s="128"/>
      <c r="AV9" s="142"/>
      <c r="AW9" s="142"/>
      <c r="AX9" s="142"/>
      <c r="AY9" s="142"/>
      <c r="AZ9" s="142"/>
      <c r="BA9" s="142"/>
      <c r="BB9" s="142"/>
      <c r="BC9" s="142"/>
      <c r="BD9" s="142"/>
      <c r="BE9" s="142"/>
      <c r="BF9" s="142"/>
      <c r="BG9" s="142"/>
      <c r="BH9" s="142"/>
      <c r="BI9" s="142"/>
      <c r="BJ9" s="142"/>
      <c r="BK9" s="142"/>
      <c r="BL9" s="142"/>
      <c r="BM9" s="142"/>
      <c r="BN9" s="142"/>
      <c r="BO9" s="142"/>
    </row>
    <row r="10" spans="1:68" ht="12.6">
      <c r="A10" s="13" t="s">
        <v>77</v>
      </c>
      <c r="B10" s="72">
        <v>2</v>
      </c>
      <c r="C10" s="72">
        <v>181</v>
      </c>
      <c r="D10" s="72">
        <v>127</v>
      </c>
      <c r="E10" s="72">
        <v>33</v>
      </c>
      <c r="F10" s="72">
        <v>47</v>
      </c>
      <c r="G10" s="72">
        <v>245</v>
      </c>
      <c r="H10" s="72">
        <v>455</v>
      </c>
      <c r="I10" s="72">
        <v>371</v>
      </c>
      <c r="J10" s="72">
        <v>784</v>
      </c>
      <c r="K10" s="72">
        <v>759</v>
      </c>
      <c r="L10" s="72">
        <v>83</v>
      </c>
      <c r="M10" s="72">
        <v>2</v>
      </c>
      <c r="N10" s="72">
        <v>2</v>
      </c>
      <c r="O10" s="72">
        <v>0</v>
      </c>
      <c r="P10" s="225">
        <v>0</v>
      </c>
      <c r="Q10" s="225">
        <v>0</v>
      </c>
      <c r="R10" s="225">
        <v>7</v>
      </c>
      <c r="S10" s="225">
        <v>12</v>
      </c>
      <c r="T10" s="225">
        <v>0</v>
      </c>
      <c r="U10" s="225">
        <v>0</v>
      </c>
      <c r="V10" s="225">
        <v>0</v>
      </c>
      <c r="W10" s="225">
        <v>0</v>
      </c>
      <c r="X10" s="225">
        <v>0</v>
      </c>
      <c r="Y10" s="613">
        <v>0</v>
      </c>
      <c r="Z10" s="613">
        <v>0</v>
      </c>
      <c r="AA10" s="613">
        <v>0</v>
      </c>
      <c r="AB10" s="537">
        <v>0</v>
      </c>
      <c r="AC10" s="4">
        <v>3110</v>
      </c>
      <c r="AD10" s="242">
        <v>15</v>
      </c>
      <c r="AE10" s="113"/>
      <c r="AF10" s="128"/>
      <c r="AG10" s="128"/>
      <c r="AH10" s="128"/>
      <c r="AI10" s="128"/>
      <c r="AJ10" s="128"/>
      <c r="AK10" s="128"/>
      <c r="AL10" s="128"/>
      <c r="AM10" s="128"/>
      <c r="AN10" s="128"/>
      <c r="AO10" s="128"/>
      <c r="AP10" s="128"/>
      <c r="AQ10" s="128"/>
      <c r="AR10" s="128"/>
      <c r="AS10" s="128"/>
      <c r="AT10" s="128"/>
      <c r="AV10" s="142"/>
      <c r="AW10" s="142"/>
      <c r="AX10" s="142"/>
      <c r="AY10" s="142"/>
      <c r="AZ10" s="142"/>
      <c r="BA10" s="142"/>
      <c r="BB10" s="142"/>
      <c r="BC10" s="142"/>
      <c r="BD10" s="142"/>
      <c r="BE10" s="142"/>
      <c r="BF10" s="142"/>
      <c r="BG10" s="142"/>
      <c r="BH10" s="142"/>
      <c r="BI10" s="142"/>
      <c r="BJ10" s="142"/>
      <c r="BK10" s="142"/>
      <c r="BL10" s="142"/>
      <c r="BM10" s="142"/>
      <c r="BN10" s="142"/>
      <c r="BO10" s="142"/>
    </row>
    <row r="11" spans="1:68" ht="12.6">
      <c r="A11" s="248" t="s">
        <v>78</v>
      </c>
      <c r="B11" s="72">
        <v>0</v>
      </c>
      <c r="C11" s="72">
        <v>0</v>
      </c>
      <c r="D11" s="72">
        <v>0</v>
      </c>
      <c r="E11" s="72">
        <v>0</v>
      </c>
      <c r="F11" s="72">
        <v>1</v>
      </c>
      <c r="G11" s="72">
        <v>24</v>
      </c>
      <c r="H11" s="72">
        <v>28</v>
      </c>
      <c r="I11" s="72">
        <v>15</v>
      </c>
      <c r="J11" s="72">
        <v>12</v>
      </c>
      <c r="K11" s="72">
        <v>31</v>
      </c>
      <c r="L11" s="72">
        <v>3</v>
      </c>
      <c r="M11" s="72">
        <v>0</v>
      </c>
      <c r="N11" s="72">
        <v>0</v>
      </c>
      <c r="O11" s="72">
        <v>0</v>
      </c>
      <c r="P11" s="225">
        <v>0</v>
      </c>
      <c r="Q11" s="225">
        <v>0</v>
      </c>
      <c r="R11" s="225">
        <v>0</v>
      </c>
      <c r="S11" s="225">
        <v>0</v>
      </c>
      <c r="T11" s="225">
        <v>0</v>
      </c>
      <c r="U11" s="225">
        <v>0</v>
      </c>
      <c r="V11" s="225">
        <v>0</v>
      </c>
      <c r="W11" s="225">
        <v>0</v>
      </c>
      <c r="X11" s="225">
        <v>0</v>
      </c>
      <c r="Y11" s="613">
        <v>0</v>
      </c>
      <c r="Z11" s="613">
        <v>0</v>
      </c>
      <c r="AA11" s="613">
        <v>0</v>
      </c>
      <c r="AB11" s="537">
        <v>0</v>
      </c>
      <c r="AC11" s="4">
        <v>114</v>
      </c>
      <c r="AD11" s="242">
        <v>0.5</v>
      </c>
      <c r="AE11" s="113"/>
      <c r="AF11" s="128"/>
      <c r="AG11" s="128"/>
      <c r="AH11" s="128"/>
      <c r="AI11" s="128"/>
      <c r="AJ11" s="128"/>
      <c r="AK11" s="128"/>
      <c r="AL11" s="128"/>
      <c r="AM11" s="128"/>
      <c r="AN11" s="128"/>
      <c r="AO11" s="128"/>
      <c r="AP11" s="128"/>
      <c r="AQ11" s="128"/>
      <c r="AR11" s="128"/>
      <c r="AS11" s="128"/>
      <c r="AT11" s="128"/>
      <c r="AV11" s="142"/>
      <c r="AW11" s="142"/>
      <c r="AX11" s="142"/>
      <c r="AY11" s="142"/>
      <c r="AZ11" s="142"/>
      <c r="BA11" s="142"/>
      <c r="BB11" s="142"/>
      <c r="BC11" s="142"/>
      <c r="BD11" s="142"/>
      <c r="BE11" s="142"/>
      <c r="BF11" s="142"/>
      <c r="BG11" s="142"/>
      <c r="BH11" s="142"/>
      <c r="BI11" s="142"/>
      <c r="BJ11" s="142"/>
      <c r="BK11" s="142"/>
      <c r="BL11" s="142"/>
      <c r="BM11" s="142"/>
      <c r="BN11" s="142"/>
      <c r="BO11" s="142"/>
    </row>
    <row r="12" spans="1:68" ht="12.6">
      <c r="A12" s="13" t="s">
        <v>79</v>
      </c>
      <c r="B12" s="72">
        <v>0</v>
      </c>
      <c r="C12" s="72">
        <v>0</v>
      </c>
      <c r="D12" s="72">
        <v>0</v>
      </c>
      <c r="E12" s="72">
        <v>6</v>
      </c>
      <c r="F12" s="72">
        <v>1</v>
      </c>
      <c r="G12" s="72">
        <v>4</v>
      </c>
      <c r="H12" s="72">
        <v>0</v>
      </c>
      <c r="I12" s="72">
        <v>0</v>
      </c>
      <c r="J12" s="72">
        <v>1</v>
      </c>
      <c r="K12" s="72">
        <v>4</v>
      </c>
      <c r="L12" s="72">
        <v>2</v>
      </c>
      <c r="M12" s="72">
        <v>0</v>
      </c>
      <c r="N12" s="72">
        <v>0</v>
      </c>
      <c r="O12" s="72">
        <v>0</v>
      </c>
      <c r="P12" s="225">
        <v>0</v>
      </c>
      <c r="Q12" s="225">
        <v>0</v>
      </c>
      <c r="R12" s="225">
        <v>0</v>
      </c>
      <c r="S12" s="225">
        <v>0</v>
      </c>
      <c r="T12" s="225">
        <v>0</v>
      </c>
      <c r="U12" s="225">
        <v>0</v>
      </c>
      <c r="V12" s="225">
        <v>0</v>
      </c>
      <c r="W12" s="225">
        <v>0</v>
      </c>
      <c r="X12" s="225">
        <v>0</v>
      </c>
      <c r="Y12" s="613">
        <v>0</v>
      </c>
      <c r="Z12" s="613">
        <v>0</v>
      </c>
      <c r="AA12" s="613">
        <v>0</v>
      </c>
      <c r="AB12" s="537">
        <v>0</v>
      </c>
      <c r="AC12" s="4">
        <v>18</v>
      </c>
      <c r="AD12" s="242">
        <v>0.1</v>
      </c>
      <c r="AE12" s="113"/>
      <c r="AF12" s="128"/>
      <c r="AG12" s="128"/>
      <c r="AH12" s="128"/>
      <c r="AI12" s="128"/>
      <c r="AJ12" s="128"/>
      <c r="AK12" s="128"/>
      <c r="AL12" s="128"/>
      <c r="AM12" s="128"/>
      <c r="AN12" s="128"/>
      <c r="AO12" s="128"/>
      <c r="AP12" s="128"/>
      <c r="AQ12" s="128"/>
      <c r="AR12" s="128"/>
      <c r="AS12" s="128"/>
      <c r="AT12" s="128"/>
      <c r="AV12" s="142"/>
      <c r="AW12" s="142"/>
      <c r="AX12" s="142"/>
      <c r="AY12" s="142"/>
      <c r="AZ12" s="142"/>
      <c r="BA12" s="142"/>
      <c r="BB12" s="142"/>
      <c r="BC12" s="142"/>
      <c r="BD12" s="142"/>
      <c r="BE12" s="142"/>
      <c r="BF12" s="142"/>
      <c r="BG12" s="142"/>
      <c r="BH12" s="142"/>
      <c r="BI12" s="142"/>
      <c r="BJ12" s="142"/>
      <c r="BK12" s="142"/>
      <c r="BL12" s="142"/>
      <c r="BM12" s="142"/>
      <c r="BN12" s="142"/>
      <c r="BO12" s="142"/>
    </row>
    <row r="13" spans="1:68" ht="12.6">
      <c r="A13" s="13" t="s">
        <v>80</v>
      </c>
      <c r="B13" s="72">
        <v>0</v>
      </c>
      <c r="C13" s="72">
        <v>0</v>
      </c>
      <c r="D13" s="72">
        <v>1</v>
      </c>
      <c r="E13" s="72">
        <v>0</v>
      </c>
      <c r="F13" s="72">
        <v>0</v>
      </c>
      <c r="G13" s="72">
        <v>0</v>
      </c>
      <c r="H13" s="72">
        <v>0</v>
      </c>
      <c r="I13" s="72">
        <v>0</v>
      </c>
      <c r="J13" s="72">
        <v>3</v>
      </c>
      <c r="K13" s="72">
        <v>1</v>
      </c>
      <c r="L13" s="72">
        <v>0</v>
      </c>
      <c r="M13" s="72">
        <v>0</v>
      </c>
      <c r="N13" s="72">
        <v>0</v>
      </c>
      <c r="O13" s="72">
        <v>0</v>
      </c>
      <c r="P13" s="225">
        <v>0</v>
      </c>
      <c r="Q13" s="225">
        <v>0</v>
      </c>
      <c r="R13" s="225">
        <v>0</v>
      </c>
      <c r="S13" s="225">
        <v>0</v>
      </c>
      <c r="T13" s="225">
        <v>0</v>
      </c>
      <c r="U13" s="225">
        <v>0</v>
      </c>
      <c r="V13" s="225">
        <v>0</v>
      </c>
      <c r="W13" s="225">
        <v>0</v>
      </c>
      <c r="X13" s="225">
        <v>0</v>
      </c>
      <c r="Y13" s="613">
        <v>0</v>
      </c>
      <c r="Z13" s="613">
        <v>0</v>
      </c>
      <c r="AA13" s="613">
        <v>0</v>
      </c>
      <c r="AB13" s="537">
        <v>0</v>
      </c>
      <c r="AC13" s="4">
        <v>5</v>
      </c>
      <c r="AD13" s="242">
        <v>0</v>
      </c>
      <c r="AE13" s="113"/>
      <c r="AF13" s="128"/>
      <c r="AG13" s="128"/>
      <c r="AH13" s="128"/>
      <c r="AI13" s="128"/>
      <c r="AJ13" s="128"/>
      <c r="AK13" s="128"/>
      <c r="AL13" s="128"/>
      <c r="AM13" s="128"/>
      <c r="AN13" s="128"/>
      <c r="AO13" s="128"/>
      <c r="AP13" s="128"/>
      <c r="AQ13" s="128"/>
      <c r="AR13" s="128"/>
      <c r="AS13" s="128"/>
      <c r="AT13" s="128"/>
      <c r="AV13" s="142"/>
      <c r="AW13" s="142"/>
      <c r="AX13" s="142"/>
      <c r="AY13" s="142"/>
      <c r="AZ13" s="142"/>
      <c r="BA13" s="142"/>
      <c r="BB13" s="142"/>
      <c r="BC13" s="142"/>
      <c r="BD13" s="142"/>
      <c r="BE13" s="142"/>
      <c r="BF13" s="142"/>
      <c r="BG13" s="142"/>
      <c r="BH13" s="142"/>
      <c r="BI13" s="142"/>
      <c r="BJ13" s="142"/>
      <c r="BK13" s="142"/>
      <c r="BL13" s="142"/>
      <c r="BM13" s="142"/>
      <c r="BN13" s="142"/>
      <c r="BO13" s="142"/>
    </row>
    <row r="14" spans="1:68" ht="25.9" customHeight="1">
      <c r="A14" s="135" t="s">
        <v>81</v>
      </c>
      <c r="B14" s="246">
        <v>0</v>
      </c>
      <c r="C14" s="246">
        <v>4</v>
      </c>
      <c r="D14" s="246">
        <v>28</v>
      </c>
      <c r="E14" s="246">
        <v>15</v>
      </c>
      <c r="F14" s="246">
        <v>160</v>
      </c>
      <c r="G14" s="246">
        <v>87</v>
      </c>
      <c r="H14" s="246">
        <v>22</v>
      </c>
      <c r="I14" s="246">
        <v>32</v>
      </c>
      <c r="J14" s="246">
        <v>23</v>
      </c>
      <c r="K14" s="246">
        <v>16</v>
      </c>
      <c r="L14" s="246">
        <v>3</v>
      </c>
      <c r="M14" s="246">
        <v>0</v>
      </c>
      <c r="N14" s="246">
        <v>1</v>
      </c>
      <c r="O14" s="246">
        <v>0</v>
      </c>
      <c r="P14" s="247">
        <v>0</v>
      </c>
      <c r="Q14" s="247">
        <v>0</v>
      </c>
      <c r="R14" s="247">
        <v>0</v>
      </c>
      <c r="S14" s="247">
        <v>0</v>
      </c>
      <c r="T14" s="247">
        <v>2</v>
      </c>
      <c r="U14" s="247">
        <v>0</v>
      </c>
      <c r="V14" s="247">
        <v>0</v>
      </c>
      <c r="W14" s="247">
        <v>0</v>
      </c>
      <c r="X14" s="247">
        <v>2</v>
      </c>
      <c r="Y14" s="612">
        <v>0</v>
      </c>
      <c r="Z14" s="612">
        <v>0</v>
      </c>
      <c r="AA14" s="612">
        <v>0</v>
      </c>
      <c r="AB14" s="536">
        <v>0</v>
      </c>
      <c r="AC14" s="147">
        <v>395</v>
      </c>
      <c r="AD14" s="241">
        <v>1.9</v>
      </c>
      <c r="AE14" s="113"/>
      <c r="AF14" s="128"/>
      <c r="AG14" s="128"/>
      <c r="AH14" s="128"/>
      <c r="AI14" s="128"/>
      <c r="AJ14" s="128"/>
      <c r="AK14" s="128"/>
      <c r="AL14" s="128"/>
      <c r="AM14" s="128"/>
      <c r="AN14" s="128"/>
      <c r="AO14" s="128"/>
      <c r="AP14" s="128"/>
      <c r="AQ14" s="128"/>
      <c r="AR14" s="128"/>
      <c r="AS14" s="128"/>
      <c r="AT14" s="128"/>
      <c r="AV14" s="142"/>
      <c r="AW14" s="142"/>
      <c r="AX14" s="142"/>
      <c r="AY14" s="142"/>
      <c r="AZ14" s="142"/>
      <c r="BA14" s="142"/>
      <c r="BB14" s="142"/>
      <c r="BC14" s="142"/>
      <c r="BD14" s="142"/>
      <c r="BE14" s="142"/>
      <c r="BF14" s="142"/>
      <c r="BG14" s="142"/>
      <c r="BH14" s="142"/>
      <c r="BI14" s="142"/>
      <c r="BJ14" s="142"/>
      <c r="BK14" s="142"/>
      <c r="BL14" s="142"/>
      <c r="BM14" s="142"/>
      <c r="BN14" s="142"/>
      <c r="BO14" s="142"/>
    </row>
    <row r="15" spans="1:68" ht="25.9" customHeight="1">
      <c r="A15" s="135" t="s">
        <v>82</v>
      </c>
      <c r="B15" s="246">
        <v>0</v>
      </c>
      <c r="C15" s="246">
        <v>0</v>
      </c>
      <c r="D15" s="246">
        <v>0</v>
      </c>
      <c r="E15" s="246">
        <v>0</v>
      </c>
      <c r="F15" s="246">
        <v>0</v>
      </c>
      <c r="G15" s="246">
        <v>0</v>
      </c>
      <c r="H15" s="246">
        <v>0</v>
      </c>
      <c r="I15" s="246">
        <v>30</v>
      </c>
      <c r="J15" s="246">
        <v>147</v>
      </c>
      <c r="K15" s="246">
        <v>192</v>
      </c>
      <c r="L15" s="246">
        <v>32</v>
      </c>
      <c r="M15" s="246">
        <v>59</v>
      </c>
      <c r="N15" s="246">
        <v>4</v>
      </c>
      <c r="O15" s="246">
        <v>0</v>
      </c>
      <c r="P15" s="247">
        <v>0</v>
      </c>
      <c r="Q15" s="247">
        <v>0</v>
      </c>
      <c r="R15" s="247">
        <v>0</v>
      </c>
      <c r="S15" s="247">
        <v>0</v>
      </c>
      <c r="T15" s="247">
        <v>0</v>
      </c>
      <c r="U15" s="247">
        <v>0</v>
      </c>
      <c r="V15" s="247">
        <v>0</v>
      </c>
      <c r="W15" s="247">
        <v>0</v>
      </c>
      <c r="X15" s="247">
        <v>0</v>
      </c>
      <c r="Y15" s="612">
        <v>0</v>
      </c>
      <c r="Z15" s="612">
        <v>0</v>
      </c>
      <c r="AA15" s="612">
        <v>0</v>
      </c>
      <c r="AB15" s="536">
        <v>0</v>
      </c>
      <c r="AC15" s="147">
        <v>464</v>
      </c>
      <c r="AD15" s="241">
        <v>2.2000000000000002</v>
      </c>
      <c r="AE15" s="113"/>
      <c r="AF15" s="128"/>
      <c r="AG15" s="128"/>
      <c r="AH15" s="128"/>
      <c r="AI15" s="128"/>
      <c r="AJ15" s="128"/>
      <c r="AK15" s="128"/>
      <c r="AL15" s="128"/>
      <c r="AM15" s="128"/>
      <c r="AN15" s="128"/>
      <c r="AO15" s="128"/>
      <c r="AP15" s="128"/>
      <c r="AQ15" s="128"/>
      <c r="AR15" s="128"/>
      <c r="AS15" s="128"/>
      <c r="AT15" s="128"/>
      <c r="AV15" s="142"/>
      <c r="AW15" s="142"/>
      <c r="AX15" s="142"/>
      <c r="AY15" s="142"/>
      <c r="AZ15" s="142"/>
      <c r="BA15" s="142"/>
      <c r="BB15" s="142"/>
      <c r="BC15" s="142"/>
      <c r="BD15" s="142"/>
      <c r="BE15" s="142"/>
      <c r="BF15" s="142"/>
      <c r="BG15" s="142"/>
      <c r="BH15" s="142"/>
      <c r="BI15" s="142"/>
      <c r="BJ15" s="142"/>
      <c r="BK15" s="142"/>
      <c r="BL15" s="142"/>
      <c r="BM15" s="142"/>
      <c r="BN15" s="142"/>
      <c r="BO15" s="142"/>
    </row>
    <row r="16" spans="1:68" ht="12.6">
      <c r="A16" s="13" t="s">
        <v>83</v>
      </c>
      <c r="B16" s="72">
        <v>0</v>
      </c>
      <c r="C16" s="72">
        <v>0</v>
      </c>
      <c r="D16" s="72">
        <v>0</v>
      </c>
      <c r="E16" s="72">
        <v>0</v>
      </c>
      <c r="F16" s="72">
        <v>0</v>
      </c>
      <c r="G16" s="72">
        <v>0</v>
      </c>
      <c r="H16" s="72">
        <v>0</v>
      </c>
      <c r="I16" s="72">
        <v>30</v>
      </c>
      <c r="J16" s="72">
        <v>147</v>
      </c>
      <c r="K16" s="72">
        <v>192</v>
      </c>
      <c r="L16" s="72">
        <v>32</v>
      </c>
      <c r="M16" s="72">
        <v>59</v>
      </c>
      <c r="N16" s="72">
        <v>4</v>
      </c>
      <c r="O16" s="72">
        <v>0</v>
      </c>
      <c r="P16" s="225">
        <v>0</v>
      </c>
      <c r="Q16" s="225">
        <v>0</v>
      </c>
      <c r="R16" s="225">
        <v>0</v>
      </c>
      <c r="S16" s="225">
        <v>0</v>
      </c>
      <c r="T16" s="225">
        <v>0</v>
      </c>
      <c r="U16" s="225">
        <v>0</v>
      </c>
      <c r="V16" s="225">
        <v>0</v>
      </c>
      <c r="W16" s="225">
        <v>0</v>
      </c>
      <c r="X16" s="225">
        <v>0</v>
      </c>
      <c r="Y16" s="613">
        <v>0</v>
      </c>
      <c r="Z16" s="613">
        <v>0</v>
      </c>
      <c r="AA16" s="613">
        <v>0</v>
      </c>
      <c r="AB16" s="537">
        <v>0</v>
      </c>
      <c r="AC16" s="4">
        <v>464</v>
      </c>
      <c r="AD16" s="242">
        <v>2.2000000000000002</v>
      </c>
      <c r="AE16" s="113"/>
      <c r="AF16" s="128"/>
      <c r="AG16" s="128"/>
      <c r="AH16" s="128"/>
      <c r="AI16" s="128"/>
      <c r="AJ16" s="128"/>
      <c r="AK16" s="128"/>
      <c r="AL16" s="128"/>
      <c r="AM16" s="128"/>
      <c r="AN16" s="128"/>
      <c r="AO16" s="128"/>
      <c r="AP16" s="128"/>
      <c r="AQ16" s="128"/>
      <c r="AR16" s="128"/>
      <c r="AS16" s="128"/>
      <c r="AT16" s="128"/>
      <c r="AV16" s="142"/>
      <c r="AW16" s="142"/>
      <c r="AX16" s="142"/>
      <c r="AY16" s="142"/>
      <c r="AZ16" s="142"/>
      <c r="BA16" s="142"/>
      <c r="BB16" s="142"/>
      <c r="BC16" s="142"/>
      <c r="BD16" s="142"/>
      <c r="BE16" s="142"/>
      <c r="BF16" s="142"/>
      <c r="BG16" s="142"/>
      <c r="BH16" s="142"/>
      <c r="BI16" s="142"/>
      <c r="BJ16" s="142"/>
      <c r="BK16" s="142"/>
      <c r="BL16" s="142"/>
      <c r="BM16" s="142"/>
      <c r="BN16" s="142"/>
      <c r="BO16" s="142"/>
    </row>
    <row r="17" spans="1:67" ht="25.9" customHeight="1">
      <c r="A17" s="135" t="s">
        <v>84</v>
      </c>
      <c r="B17" s="246">
        <v>0</v>
      </c>
      <c r="C17" s="246">
        <v>23</v>
      </c>
      <c r="D17" s="246">
        <v>147</v>
      </c>
      <c r="E17" s="246">
        <v>73</v>
      </c>
      <c r="F17" s="246">
        <v>117</v>
      </c>
      <c r="G17" s="246">
        <v>212</v>
      </c>
      <c r="H17" s="246">
        <v>285</v>
      </c>
      <c r="I17" s="246">
        <v>134</v>
      </c>
      <c r="J17" s="246">
        <v>92</v>
      </c>
      <c r="K17" s="246">
        <v>58</v>
      </c>
      <c r="L17" s="246">
        <v>8</v>
      </c>
      <c r="M17" s="246">
        <v>0</v>
      </c>
      <c r="N17" s="246">
        <v>0</v>
      </c>
      <c r="O17" s="246">
        <v>0</v>
      </c>
      <c r="P17" s="247">
        <v>0</v>
      </c>
      <c r="Q17" s="247">
        <v>0</v>
      </c>
      <c r="R17" s="247">
        <v>0</v>
      </c>
      <c r="S17" s="247">
        <v>0</v>
      </c>
      <c r="T17" s="247">
        <v>1</v>
      </c>
      <c r="U17" s="247">
        <v>0</v>
      </c>
      <c r="V17" s="247">
        <v>1</v>
      </c>
      <c r="W17" s="247">
        <v>0</v>
      </c>
      <c r="X17" s="247">
        <v>0</v>
      </c>
      <c r="Y17" s="612">
        <v>0</v>
      </c>
      <c r="Z17" s="612">
        <v>0</v>
      </c>
      <c r="AA17" s="612">
        <v>0</v>
      </c>
      <c r="AB17" s="536">
        <v>0</v>
      </c>
      <c r="AC17" s="147">
        <v>1151</v>
      </c>
      <c r="AD17" s="241">
        <v>5.5</v>
      </c>
      <c r="AE17" s="113"/>
      <c r="AF17" s="128"/>
      <c r="AG17" s="128"/>
      <c r="AH17" s="128"/>
      <c r="AI17" s="128"/>
      <c r="AJ17" s="128"/>
      <c r="AK17" s="128"/>
      <c r="AL17" s="128"/>
      <c r="AM17" s="128"/>
      <c r="AN17" s="128"/>
      <c r="AO17" s="128"/>
      <c r="AP17" s="128"/>
      <c r="AQ17" s="128"/>
      <c r="AR17" s="128"/>
      <c r="AS17" s="128"/>
      <c r="AT17" s="128"/>
      <c r="AV17" s="142"/>
      <c r="AW17" s="142"/>
      <c r="AX17" s="142"/>
      <c r="AY17" s="142"/>
      <c r="AZ17" s="142"/>
      <c r="BA17" s="142"/>
      <c r="BB17" s="142"/>
      <c r="BC17" s="142"/>
      <c r="BD17" s="142"/>
      <c r="BE17" s="142"/>
      <c r="BF17" s="142"/>
      <c r="BG17" s="142"/>
      <c r="BH17" s="142"/>
      <c r="BI17" s="142"/>
      <c r="BJ17" s="142"/>
      <c r="BK17" s="142"/>
      <c r="BL17" s="142"/>
      <c r="BM17" s="142"/>
      <c r="BN17" s="142"/>
      <c r="BO17" s="142"/>
    </row>
    <row r="18" spans="1:67" ht="12.6">
      <c r="A18" s="3" t="s">
        <v>85</v>
      </c>
      <c r="B18" s="72">
        <v>0</v>
      </c>
      <c r="C18" s="72">
        <v>23</v>
      </c>
      <c r="D18" s="72">
        <v>146</v>
      </c>
      <c r="E18" s="72">
        <v>71</v>
      </c>
      <c r="F18" s="72">
        <v>117</v>
      </c>
      <c r="G18" s="72">
        <v>209</v>
      </c>
      <c r="H18" s="72">
        <v>264</v>
      </c>
      <c r="I18" s="72">
        <v>83</v>
      </c>
      <c r="J18" s="72">
        <v>13</v>
      </c>
      <c r="K18" s="72">
        <v>0</v>
      </c>
      <c r="L18" s="72">
        <v>0</v>
      </c>
      <c r="M18" s="72">
        <v>0</v>
      </c>
      <c r="N18" s="72">
        <v>0</v>
      </c>
      <c r="O18" s="72">
        <v>0</v>
      </c>
      <c r="P18" s="225">
        <v>0</v>
      </c>
      <c r="Q18" s="225">
        <v>0</v>
      </c>
      <c r="R18" s="225">
        <v>0</v>
      </c>
      <c r="S18" s="225">
        <v>0</v>
      </c>
      <c r="T18" s="225">
        <v>0</v>
      </c>
      <c r="U18" s="225">
        <v>0</v>
      </c>
      <c r="V18" s="225">
        <v>0</v>
      </c>
      <c r="W18" s="225">
        <v>0</v>
      </c>
      <c r="X18" s="225">
        <v>0</v>
      </c>
      <c r="Y18" s="613">
        <v>0</v>
      </c>
      <c r="Z18" s="613">
        <v>0</v>
      </c>
      <c r="AA18" s="613">
        <v>0</v>
      </c>
      <c r="AB18" s="537">
        <v>0</v>
      </c>
      <c r="AC18" s="4">
        <v>926</v>
      </c>
      <c r="AD18" s="242">
        <v>4.5</v>
      </c>
      <c r="AE18" s="113"/>
      <c r="AF18" s="128"/>
      <c r="AG18" s="128"/>
      <c r="AH18" s="128"/>
      <c r="AI18" s="128"/>
      <c r="AJ18" s="128"/>
      <c r="AK18" s="128"/>
      <c r="AL18" s="128"/>
      <c r="AM18" s="128"/>
      <c r="AN18" s="128"/>
      <c r="AO18" s="128"/>
      <c r="AP18" s="128"/>
      <c r="AQ18" s="128"/>
      <c r="AR18" s="128"/>
      <c r="AS18" s="128"/>
      <c r="AT18" s="128"/>
      <c r="AV18" s="142"/>
      <c r="AW18" s="142"/>
      <c r="AX18" s="142"/>
      <c r="AY18" s="142"/>
      <c r="AZ18" s="142"/>
      <c r="BA18" s="142"/>
      <c r="BB18" s="142"/>
      <c r="BC18" s="142"/>
      <c r="BD18" s="142"/>
      <c r="BE18" s="142"/>
      <c r="BF18" s="142"/>
      <c r="BG18" s="142"/>
      <c r="BH18" s="142"/>
      <c r="BI18" s="142"/>
      <c r="BJ18" s="142"/>
      <c r="BK18" s="142"/>
      <c r="BL18" s="142"/>
      <c r="BM18" s="142"/>
      <c r="BN18" s="142"/>
      <c r="BO18" s="142"/>
    </row>
    <row r="19" spans="1:67" ht="12.6">
      <c r="A19" s="3" t="s">
        <v>86</v>
      </c>
      <c r="B19" s="72">
        <v>0</v>
      </c>
      <c r="C19" s="72">
        <v>0</v>
      </c>
      <c r="D19" s="72">
        <v>0</v>
      </c>
      <c r="E19" s="72">
        <v>0</v>
      </c>
      <c r="F19" s="72">
        <v>0</v>
      </c>
      <c r="G19" s="72">
        <v>0</v>
      </c>
      <c r="H19" s="72">
        <v>3</v>
      </c>
      <c r="I19" s="72">
        <v>40</v>
      </c>
      <c r="J19" s="72">
        <v>64</v>
      </c>
      <c r="K19" s="72">
        <v>56</v>
      </c>
      <c r="L19" s="72">
        <v>7</v>
      </c>
      <c r="M19" s="72">
        <v>0</v>
      </c>
      <c r="N19" s="72">
        <v>0</v>
      </c>
      <c r="O19" s="72">
        <v>0</v>
      </c>
      <c r="P19" s="225">
        <v>0</v>
      </c>
      <c r="Q19" s="225">
        <v>0</v>
      </c>
      <c r="R19" s="225">
        <v>0</v>
      </c>
      <c r="S19" s="225">
        <v>0</v>
      </c>
      <c r="T19" s="225">
        <v>0</v>
      </c>
      <c r="U19" s="225">
        <v>0</v>
      </c>
      <c r="V19" s="225">
        <v>1</v>
      </c>
      <c r="W19" s="225">
        <v>0</v>
      </c>
      <c r="X19" s="225">
        <v>0</v>
      </c>
      <c r="Y19" s="613">
        <v>0</v>
      </c>
      <c r="Z19" s="613">
        <v>0</v>
      </c>
      <c r="AA19" s="613">
        <v>0</v>
      </c>
      <c r="AB19" s="537">
        <v>0</v>
      </c>
      <c r="AC19" s="4">
        <v>171</v>
      </c>
      <c r="AD19" s="242">
        <v>0.8</v>
      </c>
      <c r="AE19" s="113"/>
      <c r="AF19" s="128"/>
      <c r="AG19" s="128"/>
      <c r="AH19" s="128"/>
      <c r="AI19" s="128"/>
      <c r="AJ19" s="128"/>
      <c r="AK19" s="128"/>
      <c r="AL19" s="128"/>
      <c r="AM19" s="128"/>
      <c r="AN19" s="128"/>
      <c r="AO19" s="128"/>
      <c r="AP19" s="128"/>
      <c r="AQ19" s="128"/>
      <c r="AR19" s="128"/>
      <c r="AS19" s="128"/>
      <c r="AT19" s="128"/>
      <c r="AV19" s="142"/>
      <c r="AW19" s="142"/>
      <c r="AX19" s="142"/>
      <c r="AY19" s="142"/>
      <c r="AZ19" s="142"/>
      <c r="BA19" s="142"/>
      <c r="BB19" s="142"/>
      <c r="BC19" s="142"/>
      <c r="BD19" s="142"/>
      <c r="BE19" s="142"/>
      <c r="BF19" s="142"/>
      <c r="BG19" s="142"/>
      <c r="BH19" s="142"/>
      <c r="BI19" s="142"/>
      <c r="BJ19" s="142"/>
      <c r="BK19" s="142"/>
      <c r="BL19" s="142"/>
      <c r="BM19" s="142"/>
      <c r="BN19" s="142"/>
      <c r="BO19" s="142"/>
    </row>
    <row r="20" spans="1:67" ht="12.6">
      <c r="A20" s="3" t="s">
        <v>87</v>
      </c>
      <c r="B20" s="72">
        <v>0</v>
      </c>
      <c r="C20" s="72">
        <v>0</v>
      </c>
      <c r="D20" s="72">
        <v>0</v>
      </c>
      <c r="E20" s="72">
        <v>0</v>
      </c>
      <c r="F20" s="72">
        <v>0</v>
      </c>
      <c r="G20" s="72">
        <v>0</v>
      </c>
      <c r="H20" s="72">
        <v>0</v>
      </c>
      <c r="I20" s="72">
        <v>0</v>
      </c>
      <c r="J20" s="72">
        <v>1</v>
      </c>
      <c r="K20" s="72">
        <v>0</v>
      </c>
      <c r="L20" s="72">
        <v>0</v>
      </c>
      <c r="M20" s="72">
        <v>0</v>
      </c>
      <c r="N20" s="72">
        <v>0</v>
      </c>
      <c r="O20" s="72">
        <v>0</v>
      </c>
      <c r="P20" s="225">
        <v>0</v>
      </c>
      <c r="Q20" s="225">
        <v>0</v>
      </c>
      <c r="R20" s="225">
        <v>0</v>
      </c>
      <c r="S20" s="225">
        <v>0</v>
      </c>
      <c r="T20" s="225">
        <v>0</v>
      </c>
      <c r="U20" s="225">
        <v>0</v>
      </c>
      <c r="V20" s="225">
        <v>0</v>
      </c>
      <c r="W20" s="225">
        <v>0</v>
      </c>
      <c r="X20" s="225">
        <v>0</v>
      </c>
      <c r="Y20" s="613">
        <v>0</v>
      </c>
      <c r="Z20" s="613">
        <v>0</v>
      </c>
      <c r="AA20" s="613">
        <v>0</v>
      </c>
      <c r="AB20" s="537">
        <v>0</v>
      </c>
      <c r="AC20" s="4">
        <v>1</v>
      </c>
      <c r="AD20" s="242">
        <v>0</v>
      </c>
      <c r="AE20" s="113"/>
      <c r="AF20" s="128"/>
      <c r="AG20" s="128"/>
      <c r="AH20" s="128"/>
      <c r="AI20" s="128"/>
      <c r="AJ20" s="128"/>
      <c r="AK20" s="128"/>
      <c r="AL20" s="128"/>
      <c r="AM20" s="128"/>
      <c r="AN20" s="128"/>
      <c r="AO20" s="128"/>
      <c r="AP20" s="128"/>
      <c r="AQ20" s="128"/>
      <c r="AR20" s="128"/>
      <c r="AS20" s="128"/>
      <c r="AT20" s="128"/>
      <c r="AV20" s="142"/>
      <c r="AW20" s="142"/>
      <c r="AX20" s="142"/>
      <c r="AY20" s="142"/>
      <c r="AZ20" s="142"/>
      <c r="BA20" s="142"/>
      <c r="BB20" s="142"/>
      <c r="BC20" s="142"/>
      <c r="BD20" s="142"/>
      <c r="BE20" s="142"/>
      <c r="BF20" s="142"/>
      <c r="BG20" s="142"/>
      <c r="BH20" s="142"/>
      <c r="BI20" s="142"/>
      <c r="BJ20" s="142"/>
      <c r="BK20" s="142"/>
      <c r="BL20" s="142"/>
      <c r="BM20" s="142"/>
      <c r="BN20" s="142"/>
      <c r="BO20" s="142"/>
    </row>
    <row r="21" spans="1:67" ht="12.6">
      <c r="A21" s="3" t="s">
        <v>88</v>
      </c>
      <c r="B21" s="72">
        <v>0</v>
      </c>
      <c r="C21" s="72">
        <v>0</v>
      </c>
      <c r="D21" s="72">
        <v>1</v>
      </c>
      <c r="E21" s="72">
        <v>2</v>
      </c>
      <c r="F21" s="72">
        <v>0</v>
      </c>
      <c r="G21" s="72">
        <v>3</v>
      </c>
      <c r="H21" s="72">
        <v>18</v>
      </c>
      <c r="I21" s="72">
        <v>11</v>
      </c>
      <c r="J21" s="72">
        <v>14</v>
      </c>
      <c r="K21" s="72">
        <v>2</v>
      </c>
      <c r="L21" s="72">
        <v>1</v>
      </c>
      <c r="M21" s="72">
        <v>0</v>
      </c>
      <c r="N21" s="72">
        <v>0</v>
      </c>
      <c r="O21" s="72">
        <v>0</v>
      </c>
      <c r="P21" s="225">
        <v>0</v>
      </c>
      <c r="Q21" s="225">
        <v>0</v>
      </c>
      <c r="R21" s="225">
        <v>0</v>
      </c>
      <c r="S21" s="225">
        <v>0</v>
      </c>
      <c r="T21" s="225">
        <v>1</v>
      </c>
      <c r="U21" s="225">
        <v>0</v>
      </c>
      <c r="V21" s="225">
        <v>0</v>
      </c>
      <c r="W21" s="225">
        <v>0</v>
      </c>
      <c r="X21" s="225">
        <v>0</v>
      </c>
      <c r="Y21" s="613">
        <v>0</v>
      </c>
      <c r="Z21" s="613">
        <v>0</v>
      </c>
      <c r="AA21" s="613">
        <v>0</v>
      </c>
      <c r="AB21" s="537">
        <v>0</v>
      </c>
      <c r="AC21" s="4">
        <v>53</v>
      </c>
      <c r="AD21" s="242">
        <v>0.3</v>
      </c>
      <c r="AE21" s="113"/>
      <c r="AF21" s="128"/>
      <c r="AG21" s="128"/>
      <c r="AH21" s="128"/>
      <c r="AI21" s="128"/>
      <c r="AJ21" s="128"/>
      <c r="AK21" s="128"/>
      <c r="AL21" s="128"/>
      <c r="AM21" s="128"/>
      <c r="AN21" s="128"/>
      <c r="AO21" s="128"/>
      <c r="AP21" s="128"/>
      <c r="AQ21" s="128"/>
      <c r="AR21" s="128"/>
      <c r="AS21" s="128"/>
      <c r="AT21" s="128"/>
      <c r="AV21" s="142"/>
      <c r="AW21" s="142"/>
      <c r="AX21" s="142"/>
      <c r="AY21" s="142"/>
      <c r="AZ21" s="142"/>
      <c r="BA21" s="142"/>
      <c r="BB21" s="142"/>
      <c r="BC21" s="142"/>
      <c r="BD21" s="142"/>
      <c r="BE21" s="142"/>
      <c r="BF21" s="142"/>
      <c r="BG21" s="142"/>
      <c r="BH21" s="142"/>
      <c r="BI21" s="142"/>
      <c r="BJ21" s="142"/>
      <c r="BK21" s="142"/>
      <c r="BL21" s="142"/>
      <c r="BM21" s="142"/>
      <c r="BN21" s="142"/>
      <c r="BO21" s="142"/>
    </row>
    <row r="22" spans="1:67" ht="25.9" customHeight="1">
      <c r="A22" s="135" t="s">
        <v>89</v>
      </c>
      <c r="B22" s="246">
        <v>0</v>
      </c>
      <c r="C22" s="246">
        <v>0</v>
      </c>
      <c r="D22" s="246">
        <v>393</v>
      </c>
      <c r="E22" s="246">
        <v>260</v>
      </c>
      <c r="F22" s="246">
        <v>395</v>
      </c>
      <c r="G22" s="246">
        <v>671</v>
      </c>
      <c r="H22" s="246">
        <v>931</v>
      </c>
      <c r="I22" s="246">
        <v>840</v>
      </c>
      <c r="J22" s="246">
        <v>1446</v>
      </c>
      <c r="K22" s="246">
        <v>1061</v>
      </c>
      <c r="L22" s="246">
        <v>35</v>
      </c>
      <c r="M22" s="246">
        <v>60</v>
      </c>
      <c r="N22" s="246">
        <v>5</v>
      </c>
      <c r="O22" s="246">
        <v>0</v>
      </c>
      <c r="P22" s="247">
        <v>0</v>
      </c>
      <c r="Q22" s="247">
        <v>0</v>
      </c>
      <c r="R22" s="247">
        <v>0</v>
      </c>
      <c r="S22" s="247">
        <v>0</v>
      </c>
      <c r="T22" s="247">
        <v>2</v>
      </c>
      <c r="U22" s="247">
        <v>2</v>
      </c>
      <c r="V22" s="247">
        <v>1</v>
      </c>
      <c r="W22" s="247">
        <v>0</v>
      </c>
      <c r="X22" s="247">
        <v>0</v>
      </c>
      <c r="Y22" s="612">
        <v>0</v>
      </c>
      <c r="Z22" s="612">
        <v>0</v>
      </c>
      <c r="AA22" s="612">
        <v>0</v>
      </c>
      <c r="AB22" s="536">
        <v>0</v>
      </c>
      <c r="AC22" s="147">
        <v>6102</v>
      </c>
      <c r="AD22" s="241">
        <v>29.4</v>
      </c>
      <c r="AE22" s="113"/>
      <c r="AF22" s="128"/>
      <c r="AG22" s="128"/>
      <c r="AH22" s="128"/>
      <c r="AI22" s="128"/>
      <c r="AJ22" s="128"/>
      <c r="AK22" s="128"/>
      <c r="AL22" s="128"/>
      <c r="AM22" s="128"/>
      <c r="AN22" s="128"/>
      <c r="AO22" s="128"/>
      <c r="AP22" s="128"/>
      <c r="AQ22" s="128"/>
      <c r="AR22" s="128"/>
      <c r="AS22" s="128"/>
      <c r="AT22" s="128"/>
      <c r="AV22" s="142"/>
      <c r="AW22" s="142"/>
      <c r="AX22" s="142"/>
      <c r="AY22" s="142"/>
      <c r="AZ22" s="142"/>
      <c r="BA22" s="142"/>
      <c r="BB22" s="142"/>
      <c r="BC22" s="142"/>
      <c r="BD22" s="142"/>
      <c r="BE22" s="142"/>
      <c r="BF22" s="142"/>
      <c r="BG22" s="142"/>
      <c r="BH22" s="142"/>
      <c r="BI22" s="142"/>
      <c r="BJ22" s="142"/>
      <c r="BK22" s="142"/>
      <c r="BL22" s="142"/>
      <c r="BM22" s="142"/>
      <c r="BN22" s="142"/>
      <c r="BO22" s="142"/>
    </row>
    <row r="23" spans="1:67" ht="12.6">
      <c r="A23" s="3" t="s">
        <v>90</v>
      </c>
      <c r="B23" s="72">
        <v>0</v>
      </c>
      <c r="C23" s="72">
        <v>0</v>
      </c>
      <c r="D23" s="72">
        <v>0</v>
      </c>
      <c r="E23" s="72">
        <v>1</v>
      </c>
      <c r="F23" s="72">
        <v>0</v>
      </c>
      <c r="G23" s="72">
        <v>1</v>
      </c>
      <c r="H23" s="72">
        <v>1</v>
      </c>
      <c r="I23" s="72">
        <v>1</v>
      </c>
      <c r="J23" s="72">
        <v>2</v>
      </c>
      <c r="K23" s="72">
        <v>0</v>
      </c>
      <c r="L23" s="72">
        <v>0</v>
      </c>
      <c r="M23" s="72">
        <v>0</v>
      </c>
      <c r="N23" s="72">
        <v>0</v>
      </c>
      <c r="O23" s="72">
        <v>0</v>
      </c>
      <c r="P23" s="225">
        <v>0</v>
      </c>
      <c r="Q23" s="225">
        <v>0</v>
      </c>
      <c r="R23" s="225">
        <v>0</v>
      </c>
      <c r="S23" s="225">
        <v>0</v>
      </c>
      <c r="T23" s="225">
        <v>0</v>
      </c>
      <c r="U23" s="225">
        <v>0</v>
      </c>
      <c r="V23" s="225">
        <v>0</v>
      </c>
      <c r="W23" s="225">
        <v>0</v>
      </c>
      <c r="X23" s="225">
        <v>0</v>
      </c>
      <c r="Y23" s="613">
        <v>0</v>
      </c>
      <c r="Z23" s="613">
        <v>0</v>
      </c>
      <c r="AA23" s="613">
        <v>0</v>
      </c>
      <c r="AB23" s="537">
        <v>0</v>
      </c>
      <c r="AC23" s="4">
        <v>6</v>
      </c>
      <c r="AD23" s="242">
        <v>0</v>
      </c>
      <c r="AE23" s="113"/>
      <c r="AF23" s="128"/>
      <c r="AG23" s="128"/>
      <c r="AH23" s="128"/>
      <c r="AI23" s="128"/>
      <c r="AJ23" s="128"/>
      <c r="AK23" s="128"/>
      <c r="AL23" s="128"/>
      <c r="AM23" s="128"/>
      <c r="AN23" s="128"/>
      <c r="AO23" s="128"/>
      <c r="AP23" s="128"/>
      <c r="AQ23" s="128"/>
      <c r="AR23" s="128"/>
      <c r="AS23" s="128"/>
      <c r="AT23" s="128"/>
      <c r="AV23" s="142"/>
      <c r="AW23" s="142"/>
      <c r="AX23" s="142"/>
      <c r="AY23" s="142"/>
      <c r="AZ23" s="142"/>
      <c r="BA23" s="142"/>
      <c r="BB23" s="142"/>
      <c r="BC23" s="142"/>
      <c r="BD23" s="142"/>
      <c r="BE23" s="142"/>
      <c r="BF23" s="142"/>
      <c r="BG23" s="142"/>
      <c r="BH23" s="142"/>
      <c r="BI23" s="142"/>
      <c r="BJ23" s="142"/>
      <c r="BK23" s="142"/>
      <c r="BL23" s="142"/>
      <c r="BM23" s="142"/>
      <c r="BN23" s="142"/>
      <c r="BO23" s="142"/>
    </row>
    <row r="24" spans="1:67" ht="12.6">
      <c r="A24" s="3" t="s">
        <v>91</v>
      </c>
      <c r="B24" s="72">
        <v>0</v>
      </c>
      <c r="C24" s="72">
        <v>0</v>
      </c>
      <c r="D24" s="72">
        <v>0</v>
      </c>
      <c r="E24" s="72">
        <v>0</v>
      </c>
      <c r="F24" s="72">
        <v>0</v>
      </c>
      <c r="G24" s="72">
        <v>1</v>
      </c>
      <c r="H24" s="72">
        <v>0</v>
      </c>
      <c r="I24" s="72">
        <v>0</v>
      </c>
      <c r="J24" s="72">
        <v>0</v>
      </c>
      <c r="K24" s="72">
        <v>0</v>
      </c>
      <c r="L24" s="72">
        <v>0</v>
      </c>
      <c r="M24" s="72">
        <v>0</v>
      </c>
      <c r="N24" s="72">
        <v>0</v>
      </c>
      <c r="O24" s="72">
        <v>0</v>
      </c>
      <c r="P24" s="225">
        <v>0</v>
      </c>
      <c r="Q24" s="225">
        <v>0</v>
      </c>
      <c r="R24" s="225">
        <v>0</v>
      </c>
      <c r="S24" s="225">
        <v>0</v>
      </c>
      <c r="T24" s="225">
        <v>0</v>
      </c>
      <c r="U24" s="225">
        <v>0</v>
      </c>
      <c r="V24" s="225">
        <v>0</v>
      </c>
      <c r="W24" s="225">
        <v>0</v>
      </c>
      <c r="X24" s="225">
        <v>0</v>
      </c>
      <c r="Y24" s="613">
        <v>0</v>
      </c>
      <c r="Z24" s="613">
        <v>0</v>
      </c>
      <c r="AA24" s="613">
        <v>0</v>
      </c>
      <c r="AB24" s="537">
        <v>0</v>
      </c>
      <c r="AC24" s="4">
        <v>1</v>
      </c>
      <c r="AD24" s="242">
        <v>0</v>
      </c>
      <c r="AE24" s="113"/>
      <c r="AF24" s="128"/>
      <c r="AG24" s="128"/>
      <c r="AH24" s="128"/>
      <c r="AI24" s="128"/>
      <c r="AJ24" s="128"/>
      <c r="AK24" s="128"/>
      <c r="AL24" s="128"/>
      <c r="AM24" s="128"/>
      <c r="AN24" s="128"/>
      <c r="AO24" s="128"/>
      <c r="AP24" s="128"/>
      <c r="AQ24" s="128"/>
      <c r="AR24" s="128"/>
      <c r="AS24" s="128"/>
      <c r="AT24" s="128"/>
      <c r="AV24" s="142"/>
      <c r="AW24" s="142"/>
      <c r="AX24" s="142"/>
      <c r="AY24" s="142"/>
      <c r="AZ24" s="142"/>
      <c r="BA24" s="142"/>
      <c r="BB24" s="142"/>
      <c r="BC24" s="142"/>
      <c r="BD24" s="142"/>
      <c r="BE24" s="142"/>
      <c r="BF24" s="142"/>
      <c r="BG24" s="142"/>
      <c r="BH24" s="142"/>
      <c r="BI24" s="142"/>
      <c r="BJ24" s="142"/>
      <c r="BK24" s="142"/>
      <c r="BL24" s="142"/>
      <c r="BM24" s="142"/>
      <c r="BN24" s="142"/>
      <c r="BO24" s="142"/>
    </row>
    <row r="25" spans="1:67" ht="12.6">
      <c r="A25" s="3" t="s">
        <v>92</v>
      </c>
      <c r="B25" s="72">
        <v>0</v>
      </c>
      <c r="C25" s="72">
        <v>0</v>
      </c>
      <c r="D25" s="72">
        <v>0</v>
      </c>
      <c r="E25" s="72">
        <v>0</v>
      </c>
      <c r="F25" s="72">
        <v>0</v>
      </c>
      <c r="G25" s="72">
        <v>0</v>
      </c>
      <c r="H25" s="72">
        <v>0</v>
      </c>
      <c r="I25" s="72">
        <v>0</v>
      </c>
      <c r="J25" s="72">
        <v>2</v>
      </c>
      <c r="K25" s="72">
        <v>1</v>
      </c>
      <c r="L25" s="72">
        <v>1</v>
      </c>
      <c r="M25" s="72">
        <v>0</v>
      </c>
      <c r="N25" s="72">
        <v>0</v>
      </c>
      <c r="O25" s="72">
        <v>0</v>
      </c>
      <c r="P25" s="225">
        <v>0</v>
      </c>
      <c r="Q25" s="225">
        <v>0</v>
      </c>
      <c r="R25" s="225">
        <v>0</v>
      </c>
      <c r="S25" s="225">
        <v>0</v>
      </c>
      <c r="T25" s="225">
        <v>0</v>
      </c>
      <c r="U25" s="225">
        <v>0</v>
      </c>
      <c r="V25" s="225">
        <v>0</v>
      </c>
      <c r="W25" s="225">
        <v>0</v>
      </c>
      <c r="X25" s="225">
        <v>0</v>
      </c>
      <c r="Y25" s="613">
        <v>0</v>
      </c>
      <c r="Z25" s="613">
        <v>0</v>
      </c>
      <c r="AA25" s="613">
        <v>0</v>
      </c>
      <c r="AB25" s="537">
        <v>0</v>
      </c>
      <c r="AC25" s="4">
        <v>4</v>
      </c>
      <c r="AD25" s="242">
        <v>0</v>
      </c>
      <c r="AE25" s="113"/>
      <c r="AF25" s="128"/>
      <c r="AG25" s="128"/>
      <c r="AH25" s="128"/>
      <c r="AI25" s="128"/>
      <c r="AJ25" s="128"/>
      <c r="AK25" s="128"/>
      <c r="AL25" s="128"/>
      <c r="AM25" s="128"/>
      <c r="AN25" s="128"/>
      <c r="AO25" s="128"/>
      <c r="AP25" s="128"/>
      <c r="AQ25" s="128"/>
      <c r="AR25" s="128"/>
      <c r="AS25" s="128"/>
      <c r="AT25" s="128"/>
      <c r="AV25" s="142"/>
      <c r="AW25" s="142"/>
      <c r="AX25" s="142"/>
      <c r="AY25" s="142"/>
      <c r="AZ25" s="142"/>
      <c r="BA25" s="142"/>
      <c r="BB25" s="142"/>
      <c r="BC25" s="142"/>
      <c r="BD25" s="142"/>
      <c r="BE25" s="142"/>
      <c r="BF25" s="142"/>
      <c r="BG25" s="142"/>
      <c r="BH25" s="142"/>
      <c r="BI25" s="142"/>
      <c r="BJ25" s="142"/>
      <c r="BK25" s="142"/>
      <c r="BL25" s="142"/>
      <c r="BM25" s="142"/>
      <c r="BN25" s="142"/>
      <c r="BO25" s="142"/>
    </row>
    <row r="26" spans="1:67" ht="12.6">
      <c r="A26" s="13" t="s">
        <v>93</v>
      </c>
      <c r="B26" s="72">
        <v>0</v>
      </c>
      <c r="C26" s="72">
        <v>0</v>
      </c>
      <c r="D26" s="72">
        <v>392</v>
      </c>
      <c r="E26" s="72">
        <v>258</v>
      </c>
      <c r="F26" s="72">
        <v>394</v>
      </c>
      <c r="G26" s="72">
        <v>666</v>
      </c>
      <c r="H26" s="72">
        <v>927</v>
      </c>
      <c r="I26" s="72">
        <v>835</v>
      </c>
      <c r="J26" s="72">
        <v>1438</v>
      </c>
      <c r="K26" s="72">
        <v>1058</v>
      </c>
      <c r="L26" s="72">
        <v>32</v>
      </c>
      <c r="M26" s="72">
        <v>60</v>
      </c>
      <c r="N26" s="72">
        <v>5</v>
      </c>
      <c r="O26" s="72">
        <v>0</v>
      </c>
      <c r="P26" s="225">
        <v>0</v>
      </c>
      <c r="Q26" s="225">
        <v>0</v>
      </c>
      <c r="R26" s="225">
        <v>0</v>
      </c>
      <c r="S26" s="225">
        <v>0</v>
      </c>
      <c r="T26" s="225">
        <v>1</v>
      </c>
      <c r="U26" s="225">
        <v>1</v>
      </c>
      <c r="V26" s="225">
        <v>0</v>
      </c>
      <c r="W26" s="225">
        <v>0</v>
      </c>
      <c r="X26" s="225">
        <v>0</v>
      </c>
      <c r="Y26" s="613">
        <v>0</v>
      </c>
      <c r="Z26" s="613">
        <v>0</v>
      </c>
      <c r="AA26" s="613">
        <v>0</v>
      </c>
      <c r="AB26" s="537">
        <v>0</v>
      </c>
      <c r="AC26" s="4">
        <v>6067</v>
      </c>
      <c r="AD26" s="242">
        <v>29.2</v>
      </c>
      <c r="AE26" s="113"/>
      <c r="AF26" s="128"/>
      <c r="AG26" s="128"/>
      <c r="AH26" s="128"/>
      <c r="AI26" s="128"/>
      <c r="AJ26" s="128"/>
      <c r="AK26" s="128"/>
      <c r="AL26" s="128"/>
      <c r="AM26" s="128"/>
      <c r="AN26" s="128"/>
      <c r="AO26" s="128"/>
      <c r="AP26" s="128"/>
      <c r="AQ26" s="128"/>
      <c r="AR26" s="128"/>
      <c r="AS26" s="128"/>
      <c r="AT26" s="128"/>
      <c r="AV26" s="142"/>
      <c r="AW26" s="142"/>
      <c r="AX26" s="142"/>
      <c r="AY26" s="142"/>
      <c r="AZ26" s="142"/>
      <c r="BA26" s="142"/>
      <c r="BB26" s="142"/>
      <c r="BC26" s="142"/>
      <c r="BD26" s="142"/>
      <c r="BE26" s="142"/>
      <c r="BF26" s="142"/>
      <c r="BG26" s="142"/>
      <c r="BH26" s="142"/>
      <c r="BI26" s="142"/>
      <c r="BJ26" s="142"/>
      <c r="BK26" s="142"/>
      <c r="BL26" s="142"/>
      <c r="BM26" s="142"/>
      <c r="BN26" s="142"/>
      <c r="BO26" s="142"/>
    </row>
    <row r="27" spans="1:67" ht="12.6">
      <c r="A27" s="3" t="s">
        <v>94</v>
      </c>
      <c r="B27" s="72">
        <v>0</v>
      </c>
      <c r="C27" s="72">
        <v>0</v>
      </c>
      <c r="D27" s="72">
        <v>0</v>
      </c>
      <c r="E27" s="72">
        <v>1</v>
      </c>
      <c r="F27" s="72">
        <v>1</v>
      </c>
      <c r="G27" s="72">
        <v>2</v>
      </c>
      <c r="H27" s="72">
        <v>1</v>
      </c>
      <c r="I27" s="72">
        <v>0</v>
      </c>
      <c r="J27" s="72">
        <v>2</v>
      </c>
      <c r="K27" s="72">
        <v>2</v>
      </c>
      <c r="L27" s="72">
        <v>1</v>
      </c>
      <c r="M27" s="72">
        <v>0</v>
      </c>
      <c r="N27" s="72">
        <v>0</v>
      </c>
      <c r="O27" s="72">
        <v>0</v>
      </c>
      <c r="P27" s="225">
        <v>0</v>
      </c>
      <c r="Q27" s="225">
        <v>0</v>
      </c>
      <c r="R27" s="225">
        <v>0</v>
      </c>
      <c r="S27" s="225">
        <v>0</v>
      </c>
      <c r="T27" s="225">
        <v>1</v>
      </c>
      <c r="U27" s="225">
        <v>1</v>
      </c>
      <c r="V27" s="225">
        <v>0</v>
      </c>
      <c r="W27" s="225">
        <v>0</v>
      </c>
      <c r="X27" s="225">
        <v>0</v>
      </c>
      <c r="Y27" s="613">
        <v>0</v>
      </c>
      <c r="Z27" s="613">
        <v>0</v>
      </c>
      <c r="AA27" s="613">
        <v>0</v>
      </c>
      <c r="AB27" s="537">
        <v>0</v>
      </c>
      <c r="AC27" s="4">
        <v>12</v>
      </c>
      <c r="AD27" s="242">
        <v>0.1</v>
      </c>
      <c r="AE27" s="113"/>
      <c r="AF27" s="128"/>
      <c r="AG27" s="128"/>
      <c r="AH27" s="128"/>
      <c r="AI27" s="128"/>
      <c r="AJ27" s="128"/>
      <c r="AK27" s="128"/>
      <c r="AL27" s="128"/>
      <c r="AM27" s="128"/>
      <c r="AN27" s="128"/>
      <c r="AO27" s="128"/>
      <c r="AP27" s="128"/>
      <c r="AQ27" s="128"/>
      <c r="AR27" s="128"/>
      <c r="AS27" s="128"/>
      <c r="AT27" s="128"/>
      <c r="AV27" s="142"/>
      <c r="AW27" s="142"/>
      <c r="AX27" s="142"/>
      <c r="AY27" s="142"/>
      <c r="AZ27" s="142"/>
      <c r="BA27" s="142"/>
      <c r="BB27" s="142"/>
      <c r="BC27" s="142"/>
      <c r="BD27" s="142"/>
      <c r="BE27" s="142"/>
      <c r="BF27" s="142"/>
      <c r="BG27" s="142"/>
      <c r="BH27" s="142"/>
      <c r="BI27" s="142"/>
      <c r="BJ27" s="142"/>
      <c r="BK27" s="142"/>
      <c r="BL27" s="142"/>
      <c r="BM27" s="142"/>
      <c r="BN27" s="142"/>
      <c r="BO27" s="142"/>
    </row>
    <row r="28" spans="1:67" ht="12.6">
      <c r="A28" s="13" t="s">
        <v>95</v>
      </c>
      <c r="B28" s="72">
        <v>0</v>
      </c>
      <c r="C28" s="72">
        <v>0</v>
      </c>
      <c r="D28" s="72">
        <v>1</v>
      </c>
      <c r="E28" s="72">
        <v>0</v>
      </c>
      <c r="F28" s="72">
        <v>0</v>
      </c>
      <c r="G28" s="72">
        <v>1</v>
      </c>
      <c r="H28" s="72">
        <v>2</v>
      </c>
      <c r="I28" s="72">
        <v>2</v>
      </c>
      <c r="J28" s="72">
        <v>2</v>
      </c>
      <c r="K28" s="72">
        <v>0</v>
      </c>
      <c r="L28" s="72">
        <v>1</v>
      </c>
      <c r="M28" s="72">
        <v>0</v>
      </c>
      <c r="N28" s="72">
        <v>0</v>
      </c>
      <c r="O28" s="72">
        <v>0</v>
      </c>
      <c r="P28" s="225">
        <v>0</v>
      </c>
      <c r="Q28" s="225">
        <v>0</v>
      </c>
      <c r="R28" s="225">
        <v>0</v>
      </c>
      <c r="S28" s="225">
        <v>0</v>
      </c>
      <c r="T28" s="225">
        <v>0</v>
      </c>
      <c r="U28" s="225">
        <v>0</v>
      </c>
      <c r="V28" s="225">
        <v>1</v>
      </c>
      <c r="W28" s="225">
        <v>0</v>
      </c>
      <c r="X28" s="225">
        <v>0</v>
      </c>
      <c r="Y28" s="613">
        <v>0</v>
      </c>
      <c r="Z28" s="613">
        <v>0</v>
      </c>
      <c r="AA28" s="613">
        <v>0</v>
      </c>
      <c r="AB28" s="537">
        <v>0</v>
      </c>
      <c r="AC28" s="4">
        <v>10</v>
      </c>
      <c r="AD28" s="242">
        <v>0</v>
      </c>
      <c r="AE28" s="113"/>
      <c r="AF28" s="128"/>
      <c r="AG28" s="128"/>
      <c r="AH28" s="128"/>
      <c r="AI28" s="128"/>
      <c r="AJ28" s="128"/>
      <c r="AK28" s="128"/>
      <c r="AL28" s="128"/>
      <c r="AM28" s="128"/>
      <c r="AN28" s="128"/>
      <c r="AO28" s="128"/>
      <c r="AP28" s="128"/>
      <c r="AQ28" s="128"/>
      <c r="AR28" s="128"/>
      <c r="AS28" s="128"/>
      <c r="AT28" s="128"/>
      <c r="AV28" s="142"/>
      <c r="AW28" s="142"/>
      <c r="AX28" s="142"/>
      <c r="AY28" s="142"/>
      <c r="AZ28" s="142"/>
      <c r="BA28" s="142"/>
      <c r="BB28" s="142"/>
      <c r="BC28" s="142"/>
      <c r="BD28" s="142"/>
      <c r="BE28" s="142"/>
      <c r="BF28" s="142"/>
      <c r="BG28" s="142"/>
      <c r="BH28" s="142"/>
      <c r="BI28" s="142"/>
      <c r="BJ28" s="142"/>
      <c r="BK28" s="142"/>
      <c r="BL28" s="142"/>
      <c r="BM28" s="142"/>
      <c r="BN28" s="142"/>
      <c r="BO28" s="142"/>
    </row>
    <row r="29" spans="1:67" ht="12.6">
      <c r="A29" s="13" t="s">
        <v>96</v>
      </c>
      <c r="B29" s="72">
        <v>0</v>
      </c>
      <c r="C29" s="72">
        <v>0</v>
      </c>
      <c r="D29" s="72">
        <v>0</v>
      </c>
      <c r="E29" s="72">
        <v>0</v>
      </c>
      <c r="F29" s="72">
        <v>0</v>
      </c>
      <c r="G29" s="72">
        <v>0</v>
      </c>
      <c r="H29" s="72">
        <v>0</v>
      </c>
      <c r="I29" s="72">
        <v>2</v>
      </c>
      <c r="J29" s="72">
        <v>0</v>
      </c>
      <c r="K29" s="72">
        <v>0</v>
      </c>
      <c r="L29" s="72">
        <v>0</v>
      </c>
      <c r="M29" s="72">
        <v>0</v>
      </c>
      <c r="N29" s="72">
        <v>0</v>
      </c>
      <c r="O29" s="72">
        <v>0</v>
      </c>
      <c r="P29" s="225">
        <v>0</v>
      </c>
      <c r="Q29" s="225">
        <v>0</v>
      </c>
      <c r="R29" s="225">
        <v>0</v>
      </c>
      <c r="S29" s="225">
        <v>0</v>
      </c>
      <c r="T29" s="225">
        <v>0</v>
      </c>
      <c r="U29" s="225">
        <v>0</v>
      </c>
      <c r="V29" s="225">
        <v>0</v>
      </c>
      <c r="W29" s="225">
        <v>0</v>
      </c>
      <c r="X29" s="225">
        <v>0</v>
      </c>
      <c r="Y29" s="613">
        <v>0</v>
      </c>
      <c r="Z29" s="613">
        <v>0</v>
      </c>
      <c r="AA29" s="613">
        <v>0</v>
      </c>
      <c r="AB29" s="537">
        <v>0</v>
      </c>
      <c r="AC29" s="4">
        <v>2</v>
      </c>
      <c r="AD29" s="242">
        <v>0</v>
      </c>
      <c r="AE29" s="113"/>
      <c r="AF29" s="128"/>
      <c r="AG29" s="128"/>
      <c r="AH29" s="128"/>
      <c r="AI29" s="128"/>
      <c r="AJ29" s="128"/>
      <c r="AK29" s="128"/>
      <c r="AL29" s="128"/>
      <c r="AM29" s="128"/>
      <c r="AN29" s="128"/>
      <c r="AO29" s="128"/>
      <c r="AP29" s="128"/>
      <c r="AQ29" s="128"/>
      <c r="AR29" s="128"/>
      <c r="AS29" s="128"/>
      <c r="AT29" s="128"/>
      <c r="AV29" s="142"/>
      <c r="AW29" s="142"/>
      <c r="AX29" s="142"/>
      <c r="AY29" s="142"/>
      <c r="AZ29" s="142"/>
      <c r="BA29" s="142"/>
      <c r="BB29" s="142"/>
      <c r="BC29" s="142"/>
      <c r="BD29" s="142"/>
      <c r="BE29" s="142"/>
      <c r="BF29" s="142"/>
      <c r="BG29" s="142"/>
      <c r="BH29" s="142"/>
      <c r="BI29" s="142"/>
      <c r="BJ29" s="142"/>
      <c r="BK29" s="142"/>
      <c r="BL29" s="142"/>
      <c r="BM29" s="142"/>
      <c r="BN29" s="142"/>
      <c r="BO29" s="142"/>
    </row>
    <row r="30" spans="1:67" ht="25.9" customHeight="1">
      <c r="A30" s="135" t="s">
        <v>97</v>
      </c>
      <c r="B30" s="246">
        <v>2</v>
      </c>
      <c r="C30" s="246">
        <v>88</v>
      </c>
      <c r="D30" s="246">
        <v>97</v>
      </c>
      <c r="E30" s="246">
        <v>35</v>
      </c>
      <c r="F30" s="246">
        <v>35</v>
      </c>
      <c r="G30" s="246">
        <v>148</v>
      </c>
      <c r="H30" s="246">
        <v>330</v>
      </c>
      <c r="I30" s="246">
        <v>274</v>
      </c>
      <c r="J30" s="246">
        <v>346</v>
      </c>
      <c r="K30" s="246">
        <v>416</v>
      </c>
      <c r="L30" s="246">
        <v>58</v>
      </c>
      <c r="M30" s="246">
        <v>1</v>
      </c>
      <c r="N30" s="246">
        <v>0</v>
      </c>
      <c r="O30" s="246">
        <v>0</v>
      </c>
      <c r="P30" s="247">
        <v>0</v>
      </c>
      <c r="Q30" s="247">
        <v>0</v>
      </c>
      <c r="R30" s="247">
        <v>0</v>
      </c>
      <c r="S30" s="247">
        <v>3</v>
      </c>
      <c r="T30" s="247">
        <v>2</v>
      </c>
      <c r="U30" s="247">
        <v>3</v>
      </c>
      <c r="V30" s="247">
        <v>0</v>
      </c>
      <c r="W30" s="247">
        <v>0</v>
      </c>
      <c r="X30" s="247">
        <v>1</v>
      </c>
      <c r="Y30" s="612">
        <v>2</v>
      </c>
      <c r="Z30" s="612">
        <v>0</v>
      </c>
      <c r="AA30" s="612">
        <v>0</v>
      </c>
      <c r="AB30" s="536">
        <v>0</v>
      </c>
      <c r="AC30" s="147">
        <v>1841</v>
      </c>
      <c r="AD30" s="241">
        <v>8.9</v>
      </c>
      <c r="AE30" s="113"/>
      <c r="AF30" s="128"/>
      <c r="AG30" s="128"/>
      <c r="AH30" s="128"/>
      <c r="AI30" s="128"/>
      <c r="AJ30" s="128"/>
      <c r="AK30" s="128"/>
      <c r="AL30" s="128"/>
      <c r="AM30" s="128"/>
      <c r="AN30" s="128"/>
      <c r="AO30" s="128"/>
      <c r="AP30" s="128"/>
      <c r="AQ30" s="128"/>
      <c r="AR30" s="128"/>
      <c r="AS30" s="128"/>
      <c r="AT30" s="128"/>
      <c r="AV30" s="142"/>
      <c r="AW30" s="142"/>
      <c r="AX30" s="142"/>
      <c r="AY30" s="142"/>
      <c r="AZ30" s="142"/>
      <c r="BA30" s="142"/>
      <c r="BB30" s="142"/>
      <c r="BC30" s="142"/>
      <c r="BD30" s="142"/>
      <c r="BE30" s="142"/>
      <c r="BF30" s="142"/>
      <c r="BG30" s="142"/>
      <c r="BH30" s="142"/>
      <c r="BI30" s="142"/>
      <c r="BJ30" s="142"/>
      <c r="BK30" s="142"/>
      <c r="BL30" s="142"/>
      <c r="BM30" s="142"/>
      <c r="BN30" s="142"/>
      <c r="BO30" s="142"/>
    </row>
    <row r="31" spans="1:67" ht="12.6">
      <c r="A31" s="3" t="s">
        <v>98</v>
      </c>
      <c r="B31" s="72">
        <v>0</v>
      </c>
      <c r="C31" s="72">
        <v>0</v>
      </c>
      <c r="D31" s="72">
        <v>0</v>
      </c>
      <c r="E31" s="72">
        <v>1</v>
      </c>
      <c r="F31" s="72">
        <v>1</v>
      </c>
      <c r="G31" s="72">
        <v>0</v>
      </c>
      <c r="H31" s="72">
        <v>0</v>
      </c>
      <c r="I31" s="72">
        <v>2</v>
      </c>
      <c r="J31" s="72">
        <v>1</v>
      </c>
      <c r="K31" s="72">
        <v>0</v>
      </c>
      <c r="L31" s="72">
        <v>5</v>
      </c>
      <c r="M31" s="72">
        <v>0</v>
      </c>
      <c r="N31" s="72">
        <v>0</v>
      </c>
      <c r="O31" s="72">
        <v>0</v>
      </c>
      <c r="P31" s="225">
        <v>0</v>
      </c>
      <c r="Q31" s="225">
        <v>0</v>
      </c>
      <c r="R31" s="225">
        <v>0</v>
      </c>
      <c r="S31" s="225">
        <v>0</v>
      </c>
      <c r="T31" s="225">
        <v>1</v>
      </c>
      <c r="U31" s="225">
        <v>3</v>
      </c>
      <c r="V31" s="225">
        <v>0</v>
      </c>
      <c r="W31" s="225">
        <v>0</v>
      </c>
      <c r="X31" s="225">
        <v>1</v>
      </c>
      <c r="Y31" s="613">
        <v>2</v>
      </c>
      <c r="Z31" s="613">
        <v>0</v>
      </c>
      <c r="AA31" s="613">
        <v>0</v>
      </c>
      <c r="AB31" s="537">
        <v>0</v>
      </c>
      <c r="AC31" s="4">
        <v>17</v>
      </c>
      <c r="AD31" s="242">
        <v>0.1</v>
      </c>
      <c r="AE31" s="113"/>
      <c r="AF31" s="128"/>
      <c r="AG31" s="128"/>
      <c r="AH31" s="128"/>
      <c r="AI31" s="128"/>
      <c r="AJ31" s="128"/>
      <c r="AK31" s="128"/>
      <c r="AL31" s="128"/>
      <c r="AM31" s="128"/>
      <c r="AN31" s="128"/>
      <c r="AO31" s="128"/>
      <c r="AP31" s="128"/>
      <c r="AQ31" s="128"/>
      <c r="AR31" s="128"/>
      <c r="AS31" s="128"/>
      <c r="AT31" s="128"/>
      <c r="AV31" s="142"/>
      <c r="AW31" s="142"/>
      <c r="AX31" s="142"/>
      <c r="AY31" s="142"/>
      <c r="AZ31" s="142"/>
      <c r="BA31" s="142"/>
      <c r="BB31" s="142"/>
      <c r="BC31" s="142"/>
      <c r="BD31" s="142"/>
      <c r="BE31" s="142"/>
      <c r="BF31" s="142"/>
      <c r="BG31" s="142"/>
      <c r="BH31" s="142"/>
      <c r="BI31" s="142"/>
      <c r="BJ31" s="142"/>
      <c r="BK31" s="142"/>
      <c r="BL31" s="142"/>
      <c r="BM31" s="142"/>
      <c r="BN31" s="142"/>
      <c r="BO31" s="142"/>
    </row>
    <row r="32" spans="1:67" ht="12.6">
      <c r="A32" s="13" t="s">
        <v>99</v>
      </c>
      <c r="B32" s="72">
        <v>1</v>
      </c>
      <c r="C32" s="72">
        <v>75</v>
      </c>
      <c r="D32" s="72">
        <v>71</v>
      </c>
      <c r="E32" s="72">
        <v>29</v>
      </c>
      <c r="F32" s="72">
        <v>32</v>
      </c>
      <c r="G32" s="72">
        <v>145</v>
      </c>
      <c r="H32" s="72">
        <v>329</v>
      </c>
      <c r="I32" s="72">
        <v>269</v>
      </c>
      <c r="J32" s="72">
        <v>343</v>
      </c>
      <c r="K32" s="72">
        <v>412</v>
      </c>
      <c r="L32" s="72">
        <v>51</v>
      </c>
      <c r="M32" s="72">
        <v>0</v>
      </c>
      <c r="N32" s="72">
        <v>0</v>
      </c>
      <c r="O32" s="72">
        <v>0</v>
      </c>
      <c r="P32" s="225">
        <v>0</v>
      </c>
      <c r="Q32" s="225">
        <v>0</v>
      </c>
      <c r="R32" s="225">
        <v>0</v>
      </c>
      <c r="S32" s="225">
        <v>3</v>
      </c>
      <c r="T32" s="225">
        <v>1</v>
      </c>
      <c r="U32" s="225">
        <v>0</v>
      </c>
      <c r="V32" s="225">
        <v>0</v>
      </c>
      <c r="W32" s="225">
        <v>0</v>
      </c>
      <c r="X32" s="225">
        <v>0</v>
      </c>
      <c r="Y32" s="613">
        <v>0</v>
      </c>
      <c r="Z32" s="613">
        <v>0</v>
      </c>
      <c r="AA32" s="613">
        <v>0</v>
      </c>
      <c r="AB32" s="537">
        <v>0</v>
      </c>
      <c r="AC32" s="4">
        <v>1761</v>
      </c>
      <c r="AD32" s="242">
        <v>8.5</v>
      </c>
      <c r="AE32" s="113"/>
      <c r="AF32" s="128"/>
      <c r="AG32" s="128"/>
      <c r="AH32" s="128"/>
      <c r="AI32" s="128"/>
      <c r="AJ32" s="128"/>
      <c r="AK32" s="128"/>
      <c r="AL32" s="128"/>
      <c r="AM32" s="128"/>
      <c r="AN32" s="128"/>
      <c r="AO32" s="128"/>
      <c r="AP32" s="128"/>
      <c r="AQ32" s="128"/>
      <c r="AR32" s="128"/>
      <c r="AS32" s="128"/>
      <c r="AT32" s="128"/>
      <c r="AV32" s="142"/>
      <c r="AW32" s="142"/>
      <c r="AX32" s="142"/>
      <c r="AY32" s="142"/>
      <c r="AZ32" s="142"/>
      <c r="BA32" s="142"/>
      <c r="BB32" s="142"/>
      <c r="BC32" s="142"/>
      <c r="BD32" s="142"/>
      <c r="BE32" s="142"/>
      <c r="BF32" s="142"/>
      <c r="BG32" s="142"/>
      <c r="BH32" s="142"/>
      <c r="BI32" s="142"/>
      <c r="BJ32" s="142"/>
      <c r="BK32" s="142"/>
      <c r="BL32" s="142"/>
      <c r="BM32" s="142"/>
      <c r="BN32" s="142"/>
      <c r="BO32" s="142"/>
    </row>
    <row r="33" spans="1:67" ht="12.6">
      <c r="A33" s="13" t="s">
        <v>100</v>
      </c>
      <c r="B33" s="72">
        <v>0</v>
      </c>
      <c r="C33" s="72">
        <v>0</v>
      </c>
      <c r="D33" s="72">
        <v>0</v>
      </c>
      <c r="E33" s="72">
        <v>0</v>
      </c>
      <c r="F33" s="72">
        <v>0</v>
      </c>
      <c r="G33" s="72">
        <v>0</v>
      </c>
      <c r="H33" s="72">
        <v>0</v>
      </c>
      <c r="I33" s="72">
        <v>1</v>
      </c>
      <c r="J33" s="72">
        <v>0</v>
      </c>
      <c r="K33" s="72">
        <v>1</v>
      </c>
      <c r="L33" s="72">
        <v>2</v>
      </c>
      <c r="M33" s="72">
        <v>1</v>
      </c>
      <c r="N33" s="72">
        <v>0</v>
      </c>
      <c r="O33" s="72">
        <v>0</v>
      </c>
      <c r="P33" s="225">
        <v>0</v>
      </c>
      <c r="Q33" s="225">
        <v>0</v>
      </c>
      <c r="R33" s="225">
        <v>0</v>
      </c>
      <c r="S33" s="225">
        <v>0</v>
      </c>
      <c r="T33" s="225">
        <v>0</v>
      </c>
      <c r="U33" s="225">
        <v>0</v>
      </c>
      <c r="V33" s="225">
        <v>0</v>
      </c>
      <c r="W33" s="225">
        <v>0</v>
      </c>
      <c r="X33" s="225">
        <v>0</v>
      </c>
      <c r="Y33" s="613">
        <v>0</v>
      </c>
      <c r="Z33" s="613">
        <v>0</v>
      </c>
      <c r="AA33" s="613">
        <v>0</v>
      </c>
      <c r="AB33" s="537">
        <v>0</v>
      </c>
      <c r="AC33" s="4">
        <v>5</v>
      </c>
      <c r="AD33" s="242">
        <v>0</v>
      </c>
      <c r="AE33" s="113"/>
      <c r="AF33" s="128"/>
      <c r="AG33" s="128"/>
      <c r="AH33" s="128"/>
      <c r="AI33" s="128"/>
      <c r="AJ33" s="128"/>
      <c r="AK33" s="128"/>
      <c r="AL33" s="128"/>
      <c r="AM33" s="128"/>
      <c r="AN33" s="128"/>
      <c r="AO33" s="128"/>
      <c r="AP33" s="128"/>
      <c r="AQ33" s="128"/>
      <c r="AR33" s="128"/>
      <c r="AS33" s="128"/>
      <c r="AT33" s="128"/>
      <c r="AV33" s="142"/>
      <c r="AW33" s="142"/>
      <c r="AX33" s="142"/>
      <c r="AY33" s="142"/>
      <c r="AZ33" s="142"/>
      <c r="BA33" s="142"/>
      <c r="BB33" s="142"/>
      <c r="BC33" s="142"/>
      <c r="BD33" s="142"/>
      <c r="BE33" s="142"/>
      <c r="BF33" s="142"/>
      <c r="BG33" s="142"/>
      <c r="BH33" s="142"/>
      <c r="BI33" s="142"/>
      <c r="BJ33" s="142"/>
      <c r="BK33" s="142"/>
      <c r="BL33" s="142"/>
      <c r="BM33" s="142"/>
      <c r="BN33" s="142"/>
      <c r="BO33" s="142"/>
    </row>
    <row r="34" spans="1:67" ht="12.6">
      <c r="A34" s="13" t="s">
        <v>101</v>
      </c>
      <c r="B34" s="72">
        <v>1</v>
      </c>
      <c r="C34" s="72">
        <v>13</v>
      </c>
      <c r="D34" s="72">
        <v>26</v>
      </c>
      <c r="E34" s="72">
        <v>5</v>
      </c>
      <c r="F34" s="72">
        <v>2</v>
      </c>
      <c r="G34" s="72">
        <v>3</v>
      </c>
      <c r="H34" s="72">
        <v>1</v>
      </c>
      <c r="I34" s="72">
        <v>2</v>
      </c>
      <c r="J34" s="72">
        <v>2</v>
      </c>
      <c r="K34" s="72">
        <v>3</v>
      </c>
      <c r="L34" s="72">
        <v>0</v>
      </c>
      <c r="M34" s="72">
        <v>0</v>
      </c>
      <c r="N34" s="72">
        <v>0</v>
      </c>
      <c r="O34" s="72">
        <v>0</v>
      </c>
      <c r="P34" s="225">
        <v>0</v>
      </c>
      <c r="Q34" s="225">
        <v>0</v>
      </c>
      <c r="R34" s="225">
        <v>0</v>
      </c>
      <c r="S34" s="225">
        <v>0</v>
      </c>
      <c r="T34" s="225">
        <v>0</v>
      </c>
      <c r="U34" s="225">
        <v>0</v>
      </c>
      <c r="V34" s="225">
        <v>0</v>
      </c>
      <c r="W34" s="225">
        <v>0</v>
      </c>
      <c r="X34" s="225">
        <v>0</v>
      </c>
      <c r="Y34" s="613">
        <v>0</v>
      </c>
      <c r="Z34" s="613">
        <v>0</v>
      </c>
      <c r="AA34" s="613">
        <v>0</v>
      </c>
      <c r="AB34" s="537">
        <v>0</v>
      </c>
      <c r="AC34" s="4">
        <v>58</v>
      </c>
      <c r="AD34" s="242">
        <v>0.3</v>
      </c>
      <c r="AE34" s="113"/>
      <c r="AF34" s="128"/>
      <c r="AG34" s="128"/>
      <c r="AH34" s="128"/>
      <c r="AI34" s="128"/>
      <c r="AJ34" s="128"/>
      <c r="AK34" s="128"/>
      <c r="AL34" s="128"/>
      <c r="AM34" s="128"/>
      <c r="AN34" s="128"/>
      <c r="AO34" s="128"/>
      <c r="AP34" s="128"/>
      <c r="AQ34" s="128"/>
      <c r="AR34" s="128"/>
      <c r="AS34" s="128"/>
      <c r="AT34" s="128"/>
      <c r="AV34" s="142"/>
      <c r="AW34" s="142"/>
      <c r="AX34" s="142"/>
      <c r="AY34" s="142"/>
      <c r="AZ34" s="142"/>
      <c r="BA34" s="142"/>
      <c r="BB34" s="142"/>
      <c r="BC34" s="142"/>
      <c r="BD34" s="142"/>
      <c r="BE34" s="142"/>
      <c r="BF34" s="142"/>
      <c r="BG34" s="142"/>
      <c r="BH34" s="142"/>
      <c r="BI34" s="142"/>
      <c r="BJ34" s="142"/>
      <c r="BK34" s="142"/>
      <c r="BL34" s="142"/>
      <c r="BM34" s="142"/>
      <c r="BN34" s="142"/>
      <c r="BO34" s="142"/>
    </row>
    <row r="35" spans="1:67" ht="25.9" customHeight="1">
      <c r="A35" s="135" t="s">
        <v>102</v>
      </c>
      <c r="B35" s="246">
        <v>1</v>
      </c>
      <c r="C35" s="246">
        <v>11</v>
      </c>
      <c r="D35" s="246">
        <v>84</v>
      </c>
      <c r="E35" s="246">
        <v>132</v>
      </c>
      <c r="F35" s="246">
        <v>168</v>
      </c>
      <c r="G35" s="246">
        <v>206</v>
      </c>
      <c r="H35" s="246">
        <v>211</v>
      </c>
      <c r="I35" s="246">
        <v>129</v>
      </c>
      <c r="J35" s="246">
        <v>85</v>
      </c>
      <c r="K35" s="246">
        <v>99</v>
      </c>
      <c r="L35" s="246">
        <v>17</v>
      </c>
      <c r="M35" s="246">
        <v>0</v>
      </c>
      <c r="N35" s="246">
        <v>1</v>
      </c>
      <c r="O35" s="246">
        <v>0</v>
      </c>
      <c r="P35" s="247">
        <v>0</v>
      </c>
      <c r="Q35" s="247">
        <v>0</v>
      </c>
      <c r="R35" s="247">
        <v>0</v>
      </c>
      <c r="S35" s="247">
        <v>0</v>
      </c>
      <c r="T35" s="247">
        <v>1</v>
      </c>
      <c r="U35" s="247">
        <v>3</v>
      </c>
      <c r="V35" s="247">
        <v>0</v>
      </c>
      <c r="W35" s="247">
        <v>0</v>
      </c>
      <c r="X35" s="247">
        <v>1</v>
      </c>
      <c r="Y35" s="612">
        <v>0</v>
      </c>
      <c r="Z35" s="612">
        <v>0</v>
      </c>
      <c r="AA35" s="612">
        <v>0</v>
      </c>
      <c r="AB35" s="536">
        <v>0</v>
      </c>
      <c r="AC35" s="147">
        <v>1149</v>
      </c>
      <c r="AD35" s="241">
        <v>5.5</v>
      </c>
      <c r="AE35" s="113"/>
      <c r="AF35" s="128"/>
      <c r="AG35" s="128"/>
      <c r="AH35" s="128"/>
      <c r="AI35" s="128"/>
      <c r="AJ35" s="128"/>
      <c r="AK35" s="128"/>
      <c r="AL35" s="128"/>
      <c r="AM35" s="128"/>
      <c r="AN35" s="128"/>
      <c r="AO35" s="128"/>
      <c r="AP35" s="128"/>
      <c r="AQ35" s="128"/>
      <c r="AR35" s="128"/>
      <c r="AS35" s="128"/>
      <c r="AT35" s="128"/>
      <c r="AV35" s="142"/>
      <c r="AW35" s="142"/>
      <c r="AX35" s="142"/>
      <c r="AY35" s="142"/>
      <c r="AZ35" s="142"/>
      <c r="BA35" s="142"/>
      <c r="BB35" s="142"/>
      <c r="BC35" s="142"/>
      <c r="BD35" s="142"/>
      <c r="BE35" s="142"/>
      <c r="BF35" s="142"/>
      <c r="BG35" s="142"/>
      <c r="BH35" s="142"/>
      <c r="BI35" s="142"/>
      <c r="BJ35" s="142"/>
      <c r="BK35" s="142"/>
      <c r="BL35" s="142"/>
      <c r="BM35" s="142"/>
      <c r="BN35" s="142"/>
      <c r="BO35" s="142"/>
    </row>
    <row r="36" spans="1:67" ht="12.6">
      <c r="A36" s="3" t="s">
        <v>103</v>
      </c>
      <c r="B36" s="72">
        <v>0</v>
      </c>
      <c r="C36" s="72">
        <v>0</v>
      </c>
      <c r="D36" s="72">
        <v>0</v>
      </c>
      <c r="E36" s="72">
        <v>1</v>
      </c>
      <c r="F36" s="72">
        <v>2</v>
      </c>
      <c r="G36" s="72">
        <v>78</v>
      </c>
      <c r="H36" s="72">
        <v>126</v>
      </c>
      <c r="I36" s="72">
        <v>31</v>
      </c>
      <c r="J36" s="72">
        <v>5</v>
      </c>
      <c r="K36" s="72">
        <v>0</v>
      </c>
      <c r="L36" s="72">
        <v>0</v>
      </c>
      <c r="M36" s="72">
        <v>0</v>
      </c>
      <c r="N36" s="72">
        <v>0</v>
      </c>
      <c r="O36" s="72">
        <v>0</v>
      </c>
      <c r="P36" s="225">
        <v>0</v>
      </c>
      <c r="Q36" s="225">
        <v>0</v>
      </c>
      <c r="R36" s="225">
        <v>0</v>
      </c>
      <c r="S36" s="225">
        <v>0</v>
      </c>
      <c r="T36" s="225">
        <v>0</v>
      </c>
      <c r="U36" s="225">
        <v>0</v>
      </c>
      <c r="V36" s="225">
        <v>0</v>
      </c>
      <c r="W36" s="225">
        <v>0</v>
      </c>
      <c r="X36" s="225">
        <v>0</v>
      </c>
      <c r="Y36" s="613">
        <v>0</v>
      </c>
      <c r="Z36" s="613">
        <v>0</v>
      </c>
      <c r="AA36" s="613">
        <v>0</v>
      </c>
      <c r="AB36" s="537">
        <v>0</v>
      </c>
      <c r="AC36" s="4">
        <v>243</v>
      </c>
      <c r="AD36" s="242">
        <v>1.2</v>
      </c>
      <c r="AE36" s="113"/>
      <c r="AF36" s="128"/>
      <c r="AG36" s="128"/>
      <c r="AH36" s="128"/>
      <c r="AI36" s="128"/>
      <c r="AJ36" s="128"/>
      <c r="AK36" s="128"/>
      <c r="AL36" s="128"/>
      <c r="AM36" s="128"/>
      <c r="AN36" s="128"/>
      <c r="AO36" s="128"/>
      <c r="AP36" s="128"/>
      <c r="AQ36" s="128"/>
      <c r="AR36" s="128"/>
      <c r="AS36" s="128"/>
      <c r="AT36" s="128"/>
      <c r="AV36" s="142"/>
      <c r="AW36" s="142"/>
      <c r="AX36" s="142"/>
      <c r="AY36" s="142"/>
      <c r="AZ36" s="142"/>
      <c r="BA36" s="142"/>
      <c r="BB36" s="142"/>
      <c r="BC36" s="142"/>
      <c r="BD36" s="142"/>
      <c r="BE36" s="142"/>
      <c r="BF36" s="142"/>
      <c r="BG36" s="142"/>
      <c r="BH36" s="142"/>
      <c r="BI36" s="142"/>
      <c r="BJ36" s="142"/>
      <c r="BK36" s="142"/>
      <c r="BL36" s="142"/>
      <c r="BM36" s="142"/>
      <c r="BN36" s="142"/>
      <c r="BO36" s="142"/>
    </row>
    <row r="37" spans="1:67" ht="12.6">
      <c r="A37" s="3" t="s">
        <v>104</v>
      </c>
      <c r="B37" s="72">
        <v>0</v>
      </c>
      <c r="C37" s="72">
        <v>0</v>
      </c>
      <c r="D37" s="72">
        <v>0</v>
      </c>
      <c r="E37" s="72">
        <v>0</v>
      </c>
      <c r="F37" s="72">
        <v>4</v>
      </c>
      <c r="G37" s="72">
        <v>30</v>
      </c>
      <c r="H37" s="72">
        <v>5</v>
      </c>
      <c r="I37" s="72">
        <v>1</v>
      </c>
      <c r="J37" s="72">
        <v>5</v>
      </c>
      <c r="K37" s="72">
        <v>4</v>
      </c>
      <c r="L37" s="72">
        <v>1</v>
      </c>
      <c r="M37" s="72">
        <v>0</v>
      </c>
      <c r="N37" s="72">
        <v>0</v>
      </c>
      <c r="O37" s="72">
        <v>0</v>
      </c>
      <c r="P37" s="225">
        <v>0</v>
      </c>
      <c r="Q37" s="225">
        <v>0</v>
      </c>
      <c r="R37" s="225">
        <v>0</v>
      </c>
      <c r="S37" s="225">
        <v>0</v>
      </c>
      <c r="T37" s="225">
        <v>0</v>
      </c>
      <c r="U37" s="225">
        <v>0</v>
      </c>
      <c r="V37" s="225">
        <v>0</v>
      </c>
      <c r="W37" s="225">
        <v>0</v>
      </c>
      <c r="X37" s="225">
        <v>0</v>
      </c>
      <c r="Y37" s="613">
        <v>0</v>
      </c>
      <c r="Z37" s="613">
        <v>0</v>
      </c>
      <c r="AA37" s="613">
        <v>0</v>
      </c>
      <c r="AB37" s="537">
        <v>0</v>
      </c>
      <c r="AC37" s="4">
        <v>50</v>
      </c>
      <c r="AD37" s="242">
        <v>0.2</v>
      </c>
      <c r="AE37" s="113"/>
      <c r="AF37" s="128"/>
      <c r="AG37" s="128"/>
      <c r="AH37" s="128"/>
      <c r="AI37" s="128"/>
      <c r="AJ37" s="128"/>
      <c r="AK37" s="128"/>
      <c r="AL37" s="128"/>
      <c r="AM37" s="128"/>
      <c r="AN37" s="128"/>
      <c r="AO37" s="128"/>
      <c r="AP37" s="128"/>
      <c r="AQ37" s="128"/>
      <c r="AR37" s="128"/>
      <c r="AS37" s="128"/>
      <c r="AT37" s="128"/>
      <c r="AV37" s="142"/>
      <c r="AW37" s="142"/>
      <c r="AX37" s="142"/>
      <c r="AY37" s="142"/>
      <c r="AZ37" s="142"/>
      <c r="BA37" s="142"/>
      <c r="BB37" s="142"/>
      <c r="BC37" s="142"/>
      <c r="BD37" s="142"/>
      <c r="BE37" s="142"/>
      <c r="BF37" s="142"/>
      <c r="BG37" s="142"/>
      <c r="BH37" s="142"/>
      <c r="BI37" s="142"/>
      <c r="BJ37" s="142"/>
      <c r="BK37" s="142"/>
      <c r="BL37" s="142"/>
      <c r="BM37" s="142"/>
      <c r="BN37" s="142"/>
      <c r="BO37" s="142"/>
    </row>
    <row r="38" spans="1:67" ht="12.6">
      <c r="A38" s="3" t="s">
        <v>105</v>
      </c>
      <c r="B38" s="72">
        <v>0</v>
      </c>
      <c r="C38" s="72">
        <v>0</v>
      </c>
      <c r="D38" s="72">
        <v>0</v>
      </c>
      <c r="E38" s="72">
        <v>1</v>
      </c>
      <c r="F38" s="72">
        <v>0</v>
      </c>
      <c r="G38" s="72">
        <v>3</v>
      </c>
      <c r="H38" s="72">
        <v>14</v>
      </c>
      <c r="I38" s="72">
        <v>3</v>
      </c>
      <c r="J38" s="72">
        <v>14</v>
      </c>
      <c r="K38" s="72">
        <v>10</v>
      </c>
      <c r="L38" s="72">
        <v>6</v>
      </c>
      <c r="M38" s="72">
        <v>0</v>
      </c>
      <c r="N38" s="72">
        <v>1</v>
      </c>
      <c r="O38" s="72">
        <v>0</v>
      </c>
      <c r="P38" s="225">
        <v>0</v>
      </c>
      <c r="Q38" s="225">
        <v>0</v>
      </c>
      <c r="R38" s="225">
        <v>0</v>
      </c>
      <c r="S38" s="225">
        <v>0</v>
      </c>
      <c r="T38" s="225">
        <v>0</v>
      </c>
      <c r="U38" s="225">
        <v>0</v>
      </c>
      <c r="V38" s="225">
        <v>0</v>
      </c>
      <c r="W38" s="225">
        <v>0</v>
      </c>
      <c r="X38" s="225">
        <v>0</v>
      </c>
      <c r="Y38" s="613">
        <v>0</v>
      </c>
      <c r="Z38" s="613">
        <v>0</v>
      </c>
      <c r="AA38" s="613">
        <v>0</v>
      </c>
      <c r="AB38" s="537">
        <v>0</v>
      </c>
      <c r="AC38" s="4">
        <v>52</v>
      </c>
      <c r="AD38" s="242">
        <v>0.3</v>
      </c>
      <c r="AE38" s="113"/>
      <c r="AF38" s="128"/>
      <c r="AG38" s="128"/>
      <c r="AH38" s="128"/>
      <c r="AI38" s="128"/>
      <c r="AJ38" s="128"/>
      <c r="AK38" s="128"/>
      <c r="AL38" s="128"/>
      <c r="AM38" s="128"/>
      <c r="AN38" s="128"/>
      <c r="AO38" s="128"/>
      <c r="AP38" s="128"/>
      <c r="AQ38" s="128"/>
      <c r="AR38" s="128"/>
      <c r="AS38" s="128"/>
      <c r="AT38" s="128"/>
      <c r="AV38" s="142"/>
      <c r="AW38" s="142"/>
      <c r="AX38" s="142"/>
      <c r="AY38" s="142"/>
      <c r="AZ38" s="142"/>
      <c r="BA38" s="142"/>
      <c r="BB38" s="142"/>
      <c r="BC38" s="142"/>
      <c r="BD38" s="142"/>
      <c r="BE38" s="142"/>
      <c r="BF38" s="142"/>
      <c r="BG38" s="142"/>
      <c r="BH38" s="142"/>
      <c r="BI38" s="142"/>
      <c r="BJ38" s="142"/>
      <c r="BK38" s="142"/>
      <c r="BL38" s="142"/>
      <c r="BM38" s="142"/>
      <c r="BN38" s="142"/>
      <c r="BO38" s="142"/>
    </row>
    <row r="39" spans="1:67" ht="12.6">
      <c r="A39" s="13" t="s">
        <v>106</v>
      </c>
      <c r="B39" s="72">
        <v>1</v>
      </c>
      <c r="C39" s="72">
        <v>11</v>
      </c>
      <c r="D39" s="72">
        <v>70</v>
      </c>
      <c r="E39" s="72">
        <v>21</v>
      </c>
      <c r="F39" s="72">
        <v>10</v>
      </c>
      <c r="G39" s="72">
        <v>5</v>
      </c>
      <c r="H39" s="72">
        <v>52</v>
      </c>
      <c r="I39" s="72">
        <v>89</v>
      </c>
      <c r="J39" s="72">
        <v>58</v>
      </c>
      <c r="K39" s="72">
        <v>80</v>
      </c>
      <c r="L39" s="72">
        <v>8</v>
      </c>
      <c r="M39" s="72">
        <v>0</v>
      </c>
      <c r="N39" s="72">
        <v>0</v>
      </c>
      <c r="O39" s="72">
        <v>0</v>
      </c>
      <c r="P39" s="225">
        <v>0</v>
      </c>
      <c r="Q39" s="225">
        <v>0</v>
      </c>
      <c r="R39" s="225">
        <v>0</v>
      </c>
      <c r="S39" s="225">
        <v>0</v>
      </c>
      <c r="T39" s="225">
        <v>0</v>
      </c>
      <c r="U39" s="225">
        <v>2</v>
      </c>
      <c r="V39" s="225">
        <v>0</v>
      </c>
      <c r="W39" s="225">
        <v>0</v>
      </c>
      <c r="X39" s="225">
        <v>1</v>
      </c>
      <c r="Y39" s="613">
        <v>0</v>
      </c>
      <c r="Z39" s="613">
        <v>0</v>
      </c>
      <c r="AA39" s="613">
        <v>0</v>
      </c>
      <c r="AB39" s="537">
        <v>0</v>
      </c>
      <c r="AC39" s="4">
        <v>408</v>
      </c>
      <c r="AD39" s="242">
        <v>2</v>
      </c>
      <c r="AE39" s="113"/>
      <c r="AF39" s="128"/>
      <c r="AG39" s="128"/>
      <c r="AH39" s="128"/>
      <c r="AI39" s="128"/>
      <c r="AJ39" s="128"/>
      <c r="AK39" s="128"/>
      <c r="AL39" s="128"/>
      <c r="AM39" s="128"/>
      <c r="AN39" s="128"/>
      <c r="AO39" s="128"/>
      <c r="AP39" s="128"/>
      <c r="AQ39" s="128"/>
      <c r="AR39" s="128"/>
      <c r="AS39" s="128"/>
      <c r="AT39" s="128"/>
      <c r="AV39" s="142"/>
      <c r="AW39" s="142"/>
      <c r="AX39" s="142"/>
      <c r="AY39" s="142"/>
      <c r="AZ39" s="142"/>
      <c r="BA39" s="142"/>
      <c r="BB39" s="142"/>
      <c r="BC39" s="142"/>
      <c r="BD39" s="142"/>
      <c r="BE39" s="142"/>
      <c r="BF39" s="142"/>
      <c r="BG39" s="142"/>
      <c r="BH39" s="142"/>
      <c r="BI39" s="142"/>
      <c r="BJ39" s="142"/>
      <c r="BK39" s="142"/>
      <c r="BL39" s="142"/>
      <c r="BM39" s="142"/>
      <c r="BN39" s="142"/>
      <c r="BO39" s="142"/>
    </row>
    <row r="40" spans="1:67" ht="12.6">
      <c r="A40" s="47" t="s">
        <v>107</v>
      </c>
      <c r="B40" s="72">
        <v>0</v>
      </c>
      <c r="C40" s="72">
        <v>0</v>
      </c>
      <c r="D40" s="72">
        <v>14</v>
      </c>
      <c r="E40" s="72">
        <v>109</v>
      </c>
      <c r="F40" s="72">
        <v>152</v>
      </c>
      <c r="G40" s="72">
        <v>90</v>
      </c>
      <c r="H40" s="72">
        <v>14</v>
      </c>
      <c r="I40" s="72">
        <v>5</v>
      </c>
      <c r="J40" s="72">
        <v>3</v>
      </c>
      <c r="K40" s="72">
        <v>5</v>
      </c>
      <c r="L40" s="72">
        <v>2</v>
      </c>
      <c r="M40" s="72">
        <v>0</v>
      </c>
      <c r="N40" s="72">
        <v>0</v>
      </c>
      <c r="O40" s="72">
        <v>0</v>
      </c>
      <c r="P40" s="225">
        <v>0</v>
      </c>
      <c r="Q40" s="225">
        <v>0</v>
      </c>
      <c r="R40" s="225">
        <v>0</v>
      </c>
      <c r="S40" s="225">
        <v>0</v>
      </c>
      <c r="T40" s="225">
        <v>1</v>
      </c>
      <c r="U40" s="225">
        <v>1</v>
      </c>
      <c r="V40" s="225">
        <v>0</v>
      </c>
      <c r="W40" s="225">
        <v>0</v>
      </c>
      <c r="X40" s="225">
        <v>0</v>
      </c>
      <c r="Y40" s="613">
        <v>0</v>
      </c>
      <c r="Z40" s="613">
        <v>0</v>
      </c>
      <c r="AA40" s="613">
        <v>0</v>
      </c>
      <c r="AB40" s="537">
        <v>0</v>
      </c>
      <c r="AC40" s="4">
        <v>396</v>
      </c>
      <c r="AD40" s="242">
        <v>1.9</v>
      </c>
      <c r="AE40" s="113"/>
      <c r="AF40" s="128"/>
      <c r="AG40" s="128"/>
      <c r="AH40" s="128"/>
      <c r="AI40" s="128"/>
      <c r="AJ40" s="128"/>
      <c r="AK40" s="128"/>
      <c r="AL40" s="128"/>
      <c r="AM40" s="128"/>
      <c r="AN40" s="128"/>
      <c r="AO40" s="128"/>
      <c r="AP40" s="128"/>
      <c r="AQ40" s="128"/>
      <c r="AR40" s="128"/>
      <c r="AS40" s="128"/>
      <c r="AT40" s="128"/>
      <c r="AV40" s="142"/>
      <c r="AW40" s="142"/>
      <c r="AX40" s="142"/>
      <c r="AY40" s="142"/>
      <c r="AZ40" s="142"/>
      <c r="BA40" s="142"/>
      <c r="BB40" s="142"/>
      <c r="BC40" s="142"/>
      <c r="BD40" s="142"/>
      <c r="BE40" s="142"/>
      <c r="BF40" s="142"/>
      <c r="BG40" s="142"/>
      <c r="BH40" s="142"/>
      <c r="BI40" s="142"/>
      <c r="BJ40" s="142"/>
      <c r="BK40" s="142"/>
      <c r="BL40" s="142"/>
      <c r="BM40" s="142"/>
      <c r="BN40" s="142"/>
      <c r="BO40" s="142"/>
    </row>
    <row r="41" spans="1:67" ht="25.9" customHeight="1">
      <c r="A41" s="135" t="s">
        <v>108</v>
      </c>
      <c r="B41" s="246">
        <v>0</v>
      </c>
      <c r="C41" s="246">
        <v>1</v>
      </c>
      <c r="D41" s="246">
        <v>305</v>
      </c>
      <c r="E41" s="246">
        <v>144</v>
      </c>
      <c r="F41" s="246">
        <v>142</v>
      </c>
      <c r="G41" s="246">
        <v>527</v>
      </c>
      <c r="H41" s="246">
        <v>491</v>
      </c>
      <c r="I41" s="246">
        <v>406</v>
      </c>
      <c r="J41" s="246">
        <v>479</v>
      </c>
      <c r="K41" s="246">
        <v>512</v>
      </c>
      <c r="L41" s="246">
        <v>76</v>
      </c>
      <c r="M41" s="246">
        <v>1</v>
      </c>
      <c r="N41" s="246">
        <v>2</v>
      </c>
      <c r="O41" s="246">
        <v>0</v>
      </c>
      <c r="P41" s="247">
        <v>1</v>
      </c>
      <c r="Q41" s="247">
        <v>0</v>
      </c>
      <c r="R41" s="247">
        <v>0</v>
      </c>
      <c r="S41" s="247">
        <v>0</v>
      </c>
      <c r="T41" s="247">
        <v>0</v>
      </c>
      <c r="U41" s="247">
        <v>1</v>
      </c>
      <c r="V41" s="247">
        <v>1</v>
      </c>
      <c r="W41" s="247">
        <v>0</v>
      </c>
      <c r="X41" s="247">
        <v>0</v>
      </c>
      <c r="Y41" s="612">
        <v>0</v>
      </c>
      <c r="Z41" s="612">
        <v>0</v>
      </c>
      <c r="AA41" s="612">
        <v>0</v>
      </c>
      <c r="AB41" s="536">
        <v>0</v>
      </c>
      <c r="AC41" s="147">
        <v>3089</v>
      </c>
      <c r="AD41" s="241">
        <v>14.9</v>
      </c>
      <c r="AE41" s="113"/>
      <c r="AF41" s="128"/>
      <c r="AG41" s="128"/>
      <c r="AH41" s="128"/>
      <c r="AI41" s="128"/>
      <c r="AJ41" s="128"/>
      <c r="AK41" s="128"/>
      <c r="AL41" s="128"/>
      <c r="AM41" s="128"/>
      <c r="AN41" s="128"/>
      <c r="AO41" s="128"/>
      <c r="AP41" s="128"/>
      <c r="AQ41" s="128"/>
      <c r="AR41" s="128"/>
      <c r="AS41" s="128"/>
      <c r="AT41" s="128"/>
      <c r="AV41" s="142"/>
      <c r="AW41" s="142"/>
      <c r="AX41" s="142"/>
      <c r="AY41" s="142"/>
      <c r="AZ41" s="142"/>
      <c r="BA41" s="142"/>
      <c r="BB41" s="142"/>
      <c r="BC41" s="142"/>
      <c r="BD41" s="142"/>
      <c r="BE41" s="142"/>
      <c r="BF41" s="142"/>
      <c r="BG41" s="142"/>
      <c r="BH41" s="142"/>
      <c r="BI41" s="142"/>
      <c r="BJ41" s="142"/>
      <c r="BK41" s="142"/>
      <c r="BL41" s="142"/>
      <c r="BM41" s="142"/>
      <c r="BN41" s="142"/>
      <c r="BO41" s="142"/>
    </row>
    <row r="42" spans="1:67" ht="12.6">
      <c r="A42" s="13" t="s">
        <v>109</v>
      </c>
      <c r="B42" s="72">
        <v>0</v>
      </c>
      <c r="C42" s="72">
        <v>0</v>
      </c>
      <c r="D42" s="72">
        <v>0</v>
      </c>
      <c r="E42" s="72">
        <v>0</v>
      </c>
      <c r="F42" s="72">
        <v>0</v>
      </c>
      <c r="G42" s="72">
        <v>3</v>
      </c>
      <c r="H42" s="72">
        <v>4</v>
      </c>
      <c r="I42" s="72">
        <v>8</v>
      </c>
      <c r="J42" s="72">
        <v>8</v>
      </c>
      <c r="K42" s="72">
        <v>4</v>
      </c>
      <c r="L42" s="72">
        <v>1</v>
      </c>
      <c r="M42" s="72">
        <v>0</v>
      </c>
      <c r="N42" s="72">
        <v>0</v>
      </c>
      <c r="O42" s="72">
        <v>0</v>
      </c>
      <c r="P42" s="225">
        <v>0</v>
      </c>
      <c r="Q42" s="225">
        <v>0</v>
      </c>
      <c r="R42" s="225">
        <v>0</v>
      </c>
      <c r="S42" s="225">
        <v>0</v>
      </c>
      <c r="T42" s="225">
        <v>0</v>
      </c>
      <c r="U42" s="225">
        <v>0</v>
      </c>
      <c r="V42" s="225">
        <v>0</v>
      </c>
      <c r="W42" s="225">
        <v>0</v>
      </c>
      <c r="X42" s="225">
        <v>0</v>
      </c>
      <c r="Y42" s="613">
        <v>0</v>
      </c>
      <c r="Z42" s="613">
        <v>0</v>
      </c>
      <c r="AA42" s="613">
        <v>0</v>
      </c>
      <c r="AB42" s="537">
        <v>0</v>
      </c>
      <c r="AC42" s="4">
        <v>28</v>
      </c>
      <c r="AD42" s="242">
        <v>0.1</v>
      </c>
      <c r="AE42" s="113"/>
      <c r="AF42" s="128"/>
      <c r="AG42" s="128"/>
      <c r="AH42" s="128"/>
      <c r="AI42" s="128"/>
      <c r="AJ42" s="128"/>
      <c r="AK42" s="128"/>
      <c r="AL42" s="128"/>
      <c r="AM42" s="128"/>
      <c r="AN42" s="128"/>
      <c r="AO42" s="128"/>
      <c r="AP42" s="128"/>
      <c r="AQ42" s="128"/>
      <c r="AR42" s="128"/>
      <c r="AS42" s="128"/>
      <c r="AT42" s="128"/>
      <c r="AV42" s="142"/>
      <c r="AW42" s="142"/>
      <c r="AX42" s="142"/>
      <c r="AY42" s="142"/>
      <c r="AZ42" s="142"/>
      <c r="BA42" s="142"/>
      <c r="BB42" s="142"/>
      <c r="BC42" s="142"/>
      <c r="BD42" s="142"/>
      <c r="BE42" s="142"/>
      <c r="BF42" s="142"/>
      <c r="BG42" s="142"/>
      <c r="BH42" s="142"/>
      <c r="BI42" s="142"/>
      <c r="BJ42" s="142"/>
      <c r="BK42" s="142"/>
      <c r="BL42" s="142"/>
      <c r="BM42" s="142"/>
      <c r="BN42" s="142"/>
      <c r="BO42" s="142"/>
    </row>
    <row r="43" spans="1:67" ht="12.75" customHeight="1">
      <c r="A43" s="3" t="s">
        <v>110</v>
      </c>
      <c r="B43" s="72">
        <v>0</v>
      </c>
      <c r="C43" s="72">
        <v>1</v>
      </c>
      <c r="D43" s="72">
        <v>304</v>
      </c>
      <c r="E43" s="72">
        <v>138</v>
      </c>
      <c r="F43" s="72">
        <v>131</v>
      </c>
      <c r="G43" s="72">
        <v>511</v>
      </c>
      <c r="H43" s="72">
        <v>450</v>
      </c>
      <c r="I43" s="72">
        <v>374</v>
      </c>
      <c r="J43" s="72">
        <v>441</v>
      </c>
      <c r="K43" s="72">
        <v>501</v>
      </c>
      <c r="L43" s="72">
        <v>75</v>
      </c>
      <c r="M43" s="72">
        <v>1</v>
      </c>
      <c r="N43" s="72">
        <v>2</v>
      </c>
      <c r="O43" s="72">
        <v>0</v>
      </c>
      <c r="P43" s="225">
        <v>1</v>
      </c>
      <c r="Q43" s="225">
        <v>0</v>
      </c>
      <c r="R43" s="225">
        <v>0</v>
      </c>
      <c r="S43" s="225">
        <v>0</v>
      </c>
      <c r="T43" s="225">
        <v>0</v>
      </c>
      <c r="U43" s="225">
        <v>1</v>
      </c>
      <c r="V43" s="225">
        <v>1</v>
      </c>
      <c r="W43" s="225">
        <v>0</v>
      </c>
      <c r="X43" s="225">
        <v>0</v>
      </c>
      <c r="Y43" s="613">
        <v>0</v>
      </c>
      <c r="Z43" s="613">
        <v>0</v>
      </c>
      <c r="AA43" s="613">
        <v>0</v>
      </c>
      <c r="AB43" s="537">
        <v>0</v>
      </c>
      <c r="AC43" s="4">
        <v>2932</v>
      </c>
      <c r="AD43" s="242">
        <v>14.1</v>
      </c>
      <c r="AE43" s="113"/>
      <c r="AF43" s="128"/>
      <c r="AG43" s="128"/>
      <c r="AH43" s="128"/>
      <c r="AI43" s="128"/>
      <c r="AJ43" s="128"/>
      <c r="AK43" s="128"/>
      <c r="AL43" s="128"/>
      <c r="AM43" s="128"/>
      <c r="AN43" s="128"/>
      <c r="AO43" s="128"/>
      <c r="AP43" s="128"/>
      <c r="AQ43" s="128"/>
      <c r="AR43" s="128"/>
      <c r="AS43" s="128"/>
      <c r="AT43" s="128"/>
      <c r="AV43" s="142"/>
      <c r="AW43" s="142"/>
      <c r="AX43" s="142"/>
      <c r="AY43" s="142"/>
      <c r="AZ43" s="142"/>
      <c r="BA43" s="142"/>
      <c r="BB43" s="142"/>
      <c r="BC43" s="142"/>
      <c r="BD43" s="142"/>
      <c r="BE43" s="142"/>
      <c r="BF43" s="142"/>
      <c r="BG43" s="142"/>
      <c r="BH43" s="142"/>
      <c r="BI43" s="142"/>
      <c r="BJ43" s="142"/>
      <c r="BK43" s="142"/>
      <c r="BL43" s="142"/>
      <c r="BM43" s="142"/>
      <c r="BN43" s="142"/>
      <c r="BO43" s="142"/>
    </row>
    <row r="44" spans="1:67" ht="12.6">
      <c r="A44" s="3" t="s">
        <v>111</v>
      </c>
      <c r="B44" s="72">
        <v>0</v>
      </c>
      <c r="C44" s="72">
        <v>0</v>
      </c>
      <c r="D44" s="72">
        <v>1</v>
      </c>
      <c r="E44" s="72">
        <v>6</v>
      </c>
      <c r="F44" s="72">
        <v>11</v>
      </c>
      <c r="G44" s="72">
        <v>13</v>
      </c>
      <c r="H44" s="72">
        <v>37</v>
      </c>
      <c r="I44" s="72">
        <v>24</v>
      </c>
      <c r="J44" s="72">
        <v>30</v>
      </c>
      <c r="K44" s="72">
        <v>7</v>
      </c>
      <c r="L44" s="72">
        <v>0</v>
      </c>
      <c r="M44" s="72">
        <v>0</v>
      </c>
      <c r="N44" s="72">
        <v>0</v>
      </c>
      <c r="O44" s="72">
        <v>0</v>
      </c>
      <c r="P44" s="225">
        <v>0</v>
      </c>
      <c r="Q44" s="225">
        <v>0</v>
      </c>
      <c r="R44" s="225">
        <v>0</v>
      </c>
      <c r="S44" s="225">
        <v>0</v>
      </c>
      <c r="T44" s="225">
        <v>0</v>
      </c>
      <c r="U44" s="225">
        <v>0</v>
      </c>
      <c r="V44" s="225">
        <v>0</v>
      </c>
      <c r="W44" s="225">
        <v>0</v>
      </c>
      <c r="X44" s="225">
        <v>0</v>
      </c>
      <c r="Y44" s="613">
        <v>0</v>
      </c>
      <c r="Z44" s="613">
        <v>0</v>
      </c>
      <c r="AA44" s="613">
        <v>0</v>
      </c>
      <c r="AB44" s="537">
        <v>0</v>
      </c>
      <c r="AC44" s="4">
        <v>129</v>
      </c>
      <c r="AD44" s="242">
        <v>0.6</v>
      </c>
      <c r="AE44" s="113"/>
      <c r="AF44" s="128"/>
      <c r="AG44" s="128"/>
      <c r="AH44" s="128"/>
      <c r="AI44" s="128"/>
      <c r="AJ44" s="128"/>
      <c r="AK44" s="128"/>
      <c r="AL44" s="128"/>
      <c r="AM44" s="128"/>
      <c r="AN44" s="128"/>
      <c r="AO44" s="128"/>
      <c r="AP44" s="128"/>
      <c r="AQ44" s="128"/>
      <c r="AR44" s="128"/>
      <c r="AS44" s="128"/>
      <c r="AT44" s="128"/>
      <c r="AV44" s="142"/>
      <c r="AW44" s="142"/>
      <c r="AX44" s="142"/>
      <c r="AY44" s="142"/>
      <c r="AZ44" s="142"/>
      <c r="BA44" s="142"/>
      <c r="BB44" s="142"/>
      <c r="BC44" s="142"/>
      <c r="BD44" s="142"/>
      <c r="BE44" s="142"/>
      <c r="BF44" s="142"/>
      <c r="BG44" s="142"/>
      <c r="BH44" s="142"/>
      <c r="BI44" s="142"/>
      <c r="BJ44" s="142"/>
      <c r="BK44" s="142"/>
      <c r="BL44" s="142"/>
      <c r="BM44" s="142"/>
      <c r="BN44" s="142"/>
      <c r="BO44" s="142"/>
    </row>
    <row r="45" spans="1:67" ht="24.75" customHeight="1">
      <c r="A45" s="135" t="s">
        <v>112</v>
      </c>
      <c r="B45" s="246">
        <v>0</v>
      </c>
      <c r="C45" s="246">
        <v>0</v>
      </c>
      <c r="D45" s="246">
        <v>1</v>
      </c>
      <c r="E45" s="246">
        <v>1</v>
      </c>
      <c r="F45" s="246">
        <v>3</v>
      </c>
      <c r="G45" s="246">
        <v>2</v>
      </c>
      <c r="H45" s="246">
        <v>12</v>
      </c>
      <c r="I45" s="246">
        <v>7</v>
      </c>
      <c r="J45" s="246">
        <v>9</v>
      </c>
      <c r="K45" s="246">
        <v>18</v>
      </c>
      <c r="L45" s="246">
        <v>10</v>
      </c>
      <c r="M45" s="246">
        <v>1</v>
      </c>
      <c r="N45" s="246">
        <v>0</v>
      </c>
      <c r="O45" s="246">
        <v>0</v>
      </c>
      <c r="P45" s="247">
        <v>0</v>
      </c>
      <c r="Q45" s="247">
        <v>0</v>
      </c>
      <c r="R45" s="247">
        <v>0</v>
      </c>
      <c r="S45" s="247">
        <v>0</v>
      </c>
      <c r="T45" s="247">
        <v>0</v>
      </c>
      <c r="U45" s="247">
        <v>0</v>
      </c>
      <c r="V45" s="247">
        <v>0</v>
      </c>
      <c r="W45" s="247">
        <v>0</v>
      </c>
      <c r="X45" s="247">
        <v>0</v>
      </c>
      <c r="Y45" s="612">
        <v>0</v>
      </c>
      <c r="Z45" s="612">
        <v>0</v>
      </c>
      <c r="AA45" s="612">
        <v>0</v>
      </c>
      <c r="AB45" s="536">
        <v>0</v>
      </c>
      <c r="AC45" s="147">
        <v>64</v>
      </c>
      <c r="AD45" s="241">
        <v>0.3</v>
      </c>
      <c r="AE45" s="113"/>
      <c r="AF45" s="128"/>
      <c r="AG45" s="128"/>
      <c r="AH45" s="128"/>
      <c r="AI45" s="128"/>
      <c r="AJ45" s="128"/>
      <c r="AK45" s="128"/>
      <c r="AL45" s="128"/>
      <c r="AM45" s="128"/>
      <c r="AN45" s="128"/>
      <c r="AO45" s="128"/>
      <c r="AP45" s="128"/>
      <c r="AQ45" s="128"/>
      <c r="AR45" s="128"/>
      <c r="AS45" s="128"/>
      <c r="AT45" s="128"/>
      <c r="AV45" s="142"/>
      <c r="AW45" s="142"/>
      <c r="AX45" s="142"/>
      <c r="AY45" s="142"/>
      <c r="AZ45" s="142"/>
      <c r="BA45" s="142"/>
      <c r="BB45" s="142"/>
      <c r="BC45" s="142"/>
      <c r="BD45" s="142"/>
      <c r="BE45" s="142"/>
      <c r="BF45" s="142"/>
      <c r="BG45" s="142"/>
      <c r="BH45" s="142"/>
      <c r="BI45" s="142"/>
      <c r="BJ45" s="142"/>
      <c r="BK45" s="142"/>
      <c r="BL45" s="142"/>
      <c r="BM45" s="142"/>
      <c r="BN45" s="142"/>
      <c r="BO45" s="142"/>
    </row>
    <row r="46" spans="1:67" ht="25.9" customHeight="1" thickBot="1">
      <c r="A46" s="249" t="s">
        <v>193</v>
      </c>
      <c r="B46" s="250">
        <v>5</v>
      </c>
      <c r="C46" s="250">
        <v>310</v>
      </c>
      <c r="D46" s="250">
        <v>1430</v>
      </c>
      <c r="E46" s="250">
        <v>853</v>
      </c>
      <c r="F46" s="250">
        <v>1258</v>
      </c>
      <c r="G46" s="250">
        <v>2240</v>
      </c>
      <c r="H46" s="250">
        <v>3195</v>
      </c>
      <c r="I46" s="250">
        <v>3002</v>
      </c>
      <c r="J46" s="250">
        <v>4228</v>
      </c>
      <c r="K46" s="251">
        <v>3668</v>
      </c>
      <c r="L46" s="250">
        <v>348</v>
      </c>
      <c r="M46" s="251">
        <v>124</v>
      </c>
      <c r="N46" s="252">
        <v>15</v>
      </c>
      <c r="O46" s="253">
        <v>0</v>
      </c>
      <c r="P46" s="254">
        <v>1</v>
      </c>
      <c r="Q46" s="255">
        <v>0</v>
      </c>
      <c r="R46" s="255">
        <v>7</v>
      </c>
      <c r="S46" s="255">
        <v>20</v>
      </c>
      <c r="T46" s="255">
        <v>32</v>
      </c>
      <c r="U46" s="255">
        <v>20</v>
      </c>
      <c r="V46" s="255">
        <v>3</v>
      </c>
      <c r="W46" s="535">
        <v>2</v>
      </c>
      <c r="X46" s="535">
        <v>4</v>
      </c>
      <c r="Y46" s="614">
        <v>3</v>
      </c>
      <c r="Z46" s="614">
        <v>1</v>
      </c>
      <c r="AA46" s="786">
        <v>0</v>
      </c>
      <c r="AB46" s="787">
        <v>0</v>
      </c>
      <c r="AC46" s="147">
        <v>20769</v>
      </c>
      <c r="AD46" s="243">
        <v>100</v>
      </c>
      <c r="AE46" s="113"/>
      <c r="AF46" s="128"/>
      <c r="AG46" s="128"/>
      <c r="AH46" s="128"/>
      <c r="AI46" s="128"/>
      <c r="AJ46" s="128"/>
      <c r="AK46" s="128"/>
      <c r="AL46" s="128"/>
      <c r="AM46" s="128"/>
      <c r="AN46" s="128"/>
      <c r="AO46" s="128"/>
      <c r="AP46" s="128"/>
      <c r="AQ46" s="128"/>
      <c r="AR46" s="128"/>
      <c r="AS46" s="128"/>
      <c r="AT46" s="128"/>
      <c r="AV46" s="142"/>
      <c r="AW46" s="142"/>
      <c r="AX46" s="142"/>
      <c r="AY46" s="142"/>
      <c r="AZ46" s="142"/>
      <c r="BA46" s="142"/>
      <c r="BB46" s="142"/>
      <c r="BC46" s="142"/>
      <c r="BD46" s="142"/>
      <c r="BE46" s="142"/>
      <c r="BF46" s="142"/>
      <c r="BG46" s="142"/>
      <c r="BH46" s="142"/>
      <c r="BI46" s="142"/>
      <c r="BJ46" s="142"/>
      <c r="BK46" s="142"/>
      <c r="BL46" s="142"/>
      <c r="BM46" s="142"/>
      <c r="BN46" s="142"/>
      <c r="BO46" s="142"/>
    </row>
    <row r="47" spans="1:67" ht="21" customHeight="1" thickTop="1">
      <c r="A47" s="996" t="s">
        <v>2684</v>
      </c>
      <c r="B47" s="997"/>
      <c r="C47" s="997"/>
      <c r="D47" s="997"/>
      <c r="E47" s="997"/>
      <c r="F47" s="997"/>
      <c r="G47" s="997"/>
      <c r="H47" s="997"/>
      <c r="I47" s="997"/>
      <c r="J47" s="997"/>
      <c r="K47" s="997"/>
      <c r="L47" s="997"/>
      <c r="M47" s="997"/>
      <c r="N47" s="997"/>
      <c r="O47" s="960"/>
      <c r="P47" s="960"/>
      <c r="Q47" s="960"/>
      <c r="R47" s="960"/>
      <c r="S47" s="960"/>
      <c r="T47" s="960"/>
      <c r="U47" s="960"/>
      <c r="V47" s="997"/>
      <c r="W47" s="997"/>
      <c r="X47" s="997"/>
      <c r="Y47" s="997"/>
      <c r="Z47" s="997"/>
      <c r="AA47" s="997"/>
      <c r="AB47" s="997"/>
      <c r="AC47" s="997"/>
      <c r="AD47" s="283"/>
      <c r="AE47" s="449"/>
      <c r="AF47" s="128"/>
    </row>
    <row r="48" spans="1:67" ht="13.8">
      <c r="A48" s="998" t="s">
        <v>194</v>
      </c>
      <c r="B48" s="998"/>
      <c r="C48" s="998"/>
      <c r="D48" s="998"/>
      <c r="E48" s="998"/>
      <c r="F48" s="998"/>
      <c r="G48" s="998"/>
      <c r="H48" s="998"/>
      <c r="I48" s="998"/>
      <c r="J48" s="998"/>
      <c r="K48" s="998"/>
      <c r="L48" s="998"/>
      <c r="M48" s="998"/>
      <c r="N48" s="998"/>
      <c r="O48" s="998"/>
      <c r="P48" s="998"/>
      <c r="Q48" s="998"/>
      <c r="R48" s="998"/>
      <c r="S48" s="998"/>
      <c r="T48" s="998"/>
      <c r="U48" s="998"/>
      <c r="V48" s="998"/>
      <c r="W48" s="998"/>
      <c r="X48" s="998"/>
      <c r="Y48" s="998"/>
      <c r="Z48" s="998"/>
      <c r="AA48" s="998"/>
      <c r="AB48" s="998"/>
      <c r="AC48" s="998"/>
      <c r="AD48" s="283"/>
      <c r="AE48" s="449"/>
      <c r="AF48" s="128"/>
    </row>
    <row r="49" spans="1:37" ht="14.25" customHeight="1">
      <c r="A49" s="973" t="s">
        <v>2727</v>
      </c>
      <c r="B49" s="960"/>
      <c r="C49" s="960"/>
      <c r="D49" s="960"/>
      <c r="E49" s="960"/>
      <c r="F49" s="960"/>
      <c r="G49" s="960"/>
      <c r="H49" s="960"/>
      <c r="I49" s="960"/>
      <c r="J49" s="960"/>
      <c r="K49" s="960"/>
      <c r="L49" s="960"/>
      <c r="M49" s="960"/>
      <c r="N49" s="960"/>
      <c r="O49" s="960"/>
      <c r="P49" s="960"/>
      <c r="Q49" s="960"/>
      <c r="R49" s="960"/>
      <c r="S49" s="960"/>
      <c r="T49" s="960"/>
      <c r="U49" s="960"/>
      <c r="V49" s="960"/>
      <c r="W49" s="960"/>
      <c r="X49" s="960"/>
      <c r="Y49" s="960"/>
      <c r="Z49" s="960"/>
      <c r="AA49" s="960"/>
      <c r="AB49" s="960"/>
      <c r="AC49" s="960"/>
      <c r="AD49" s="283"/>
      <c r="AE49" s="449"/>
      <c r="AF49" s="128"/>
    </row>
    <row r="50" spans="1:37" ht="12.75" customHeight="1">
      <c r="A50" s="999"/>
      <c r="B50" s="869"/>
      <c r="C50" s="869"/>
      <c r="D50" s="858"/>
      <c r="E50" s="858"/>
      <c r="F50" s="858"/>
      <c r="G50" s="858"/>
      <c r="H50" s="858"/>
      <c r="I50" s="858"/>
      <c r="J50" s="858"/>
      <c r="K50" s="858"/>
      <c r="L50" s="858"/>
      <c r="M50" s="858"/>
    </row>
    <row r="51" spans="1:37">
      <c r="A51" s="286" t="s">
        <v>1</v>
      </c>
      <c r="B51" s="287" t="str">
        <f>Contents!C51</f>
        <v>27 Feb 2020</v>
      </c>
      <c r="C51" s="287"/>
    </row>
    <row r="52" spans="1:37">
      <c r="A52" s="286" t="s">
        <v>2665</v>
      </c>
      <c r="B52" s="287" t="str">
        <f>Contents!D51</f>
        <v>28 May 2020</v>
      </c>
      <c r="C52" s="287"/>
      <c r="D52" s="26"/>
      <c r="E52" s="26"/>
      <c r="F52" s="26"/>
      <c r="G52" s="26"/>
      <c r="H52" s="26"/>
      <c r="I52" s="26"/>
      <c r="J52" s="26"/>
      <c r="K52" s="26"/>
      <c r="L52" s="26"/>
      <c r="M52" s="31"/>
      <c r="N52" s="31"/>
      <c r="O52" s="31"/>
      <c r="P52" s="31"/>
      <c r="Q52" s="31"/>
      <c r="R52" s="26"/>
      <c r="S52" s="26"/>
      <c r="T52" s="26"/>
      <c r="U52" s="26"/>
      <c r="V52" s="26"/>
      <c r="W52" s="26"/>
      <c r="X52" s="26"/>
      <c r="Y52" s="26"/>
      <c r="Z52" s="704"/>
      <c r="AA52" s="26"/>
      <c r="AB52" s="26"/>
    </row>
    <row r="53" spans="1:37">
      <c r="A53" s="26"/>
      <c r="B53" s="26"/>
      <c r="C53" s="26"/>
      <c r="D53" s="26"/>
      <c r="E53" s="26"/>
      <c r="F53" s="26"/>
      <c r="G53" s="26"/>
      <c r="H53" s="26"/>
      <c r="I53" s="26"/>
      <c r="J53" s="26"/>
      <c r="K53" s="26"/>
      <c r="L53" s="26"/>
      <c r="M53" s="31"/>
      <c r="N53" s="31"/>
      <c r="O53" s="31"/>
      <c r="P53" s="31"/>
      <c r="Q53" s="31"/>
      <c r="R53" s="421"/>
      <c r="S53" s="421"/>
      <c r="T53" s="421"/>
      <c r="U53" s="421"/>
      <c r="V53" s="422"/>
      <c r="W53" s="422"/>
      <c r="X53" s="422"/>
      <c r="Y53" s="422"/>
      <c r="Z53" s="705"/>
      <c r="AA53" s="422"/>
      <c r="AB53" s="422"/>
      <c r="AC53" s="128"/>
      <c r="AD53" s="128"/>
      <c r="AE53" s="128"/>
      <c r="AF53" s="128"/>
      <c r="AG53" s="128"/>
      <c r="AH53" s="128"/>
      <c r="AI53" s="128"/>
      <c r="AJ53" s="128"/>
      <c r="AK53" s="128"/>
    </row>
    <row r="54" spans="1:37">
      <c r="A54" s="26"/>
      <c r="B54" s="26"/>
      <c r="C54" s="26"/>
      <c r="D54" s="26"/>
      <c r="E54" s="26"/>
      <c r="F54" s="26"/>
      <c r="G54" s="26"/>
      <c r="H54" s="26"/>
      <c r="I54" s="26"/>
      <c r="J54" s="26"/>
      <c r="K54" s="26"/>
      <c r="L54" s="26"/>
      <c r="M54" s="31"/>
      <c r="N54" s="31"/>
      <c r="O54" s="31"/>
      <c r="P54" s="31"/>
      <c r="Q54" s="31"/>
      <c r="R54" s="31"/>
      <c r="S54" s="31"/>
      <c r="T54" s="31"/>
      <c r="U54" s="31"/>
      <c r="V54" s="26"/>
      <c r="W54" s="26"/>
      <c r="X54" s="26"/>
      <c r="Y54" s="26"/>
      <c r="Z54" s="704"/>
      <c r="AA54" s="26"/>
      <c r="AB54" s="26"/>
    </row>
    <row r="55" spans="1:37">
      <c r="A55" s="26"/>
      <c r="B55" s="26"/>
      <c r="C55" s="26"/>
      <c r="D55" s="26"/>
      <c r="E55" s="26"/>
      <c r="F55" s="26"/>
      <c r="G55" s="26"/>
      <c r="H55" s="26"/>
      <c r="I55" s="26"/>
      <c r="J55" s="26"/>
      <c r="K55" s="26"/>
      <c r="L55" s="26"/>
      <c r="M55" s="31"/>
      <c r="N55" s="31"/>
      <c r="O55" s="31"/>
      <c r="P55" s="31"/>
      <c r="Q55" s="31"/>
      <c r="R55" s="31"/>
      <c r="S55" s="31"/>
      <c r="T55" s="31"/>
      <c r="U55" s="31"/>
      <c r="V55" s="26"/>
      <c r="W55" s="26"/>
      <c r="X55" s="26"/>
      <c r="Y55" s="26"/>
      <c r="Z55" s="704"/>
      <c r="AA55" s="26"/>
      <c r="AB55" s="26"/>
    </row>
    <row r="56" spans="1:37">
      <c r="A56" s="26"/>
      <c r="B56" s="26"/>
      <c r="C56" s="26"/>
      <c r="D56" s="26"/>
      <c r="E56" s="26"/>
      <c r="F56" s="26"/>
      <c r="G56" s="26"/>
      <c r="H56" s="26"/>
      <c r="I56" s="26"/>
      <c r="J56" s="26"/>
      <c r="K56" s="26"/>
      <c r="L56" s="26"/>
      <c r="M56" s="31"/>
      <c r="N56" s="31"/>
      <c r="O56" s="31"/>
      <c r="P56" s="31"/>
      <c r="Q56" s="31"/>
      <c r="R56" s="31"/>
      <c r="S56" s="31"/>
      <c r="T56" s="31"/>
      <c r="U56" s="31"/>
      <c r="V56" s="26"/>
      <c r="W56" s="26"/>
      <c r="X56" s="26"/>
      <c r="Y56" s="26"/>
      <c r="Z56" s="704"/>
      <c r="AA56" s="26"/>
      <c r="AB56" s="26"/>
    </row>
    <row r="57" spans="1:37">
      <c r="A57" s="26"/>
      <c r="B57" s="26"/>
      <c r="C57" s="26"/>
      <c r="D57" s="26"/>
      <c r="E57" s="26"/>
      <c r="F57" s="26"/>
      <c r="G57" s="26"/>
      <c r="H57" s="26"/>
      <c r="I57" s="26"/>
      <c r="J57" s="26"/>
      <c r="K57" s="26"/>
      <c r="L57" s="26"/>
      <c r="M57" s="31"/>
      <c r="N57" s="31"/>
      <c r="O57" s="31"/>
      <c r="P57" s="31"/>
      <c r="Q57" s="31"/>
      <c r="R57" s="31"/>
      <c r="S57" s="31"/>
      <c r="T57" s="31"/>
      <c r="U57" s="31"/>
      <c r="V57" s="26"/>
      <c r="W57" s="26"/>
      <c r="X57" s="26"/>
      <c r="Y57" s="26"/>
      <c r="Z57" s="704"/>
      <c r="AA57" s="26"/>
      <c r="AB57" s="26"/>
    </row>
    <row r="58" spans="1:37">
      <c r="A58" s="26"/>
      <c r="B58" s="26"/>
      <c r="C58" s="26"/>
      <c r="D58" s="26"/>
      <c r="E58" s="26"/>
      <c r="F58" s="26"/>
      <c r="G58" s="26"/>
      <c r="H58" s="26"/>
      <c r="I58" s="26"/>
      <c r="J58" s="26"/>
      <c r="K58" s="26"/>
      <c r="L58" s="26"/>
      <c r="M58" s="31"/>
      <c r="N58" s="31"/>
      <c r="O58" s="31"/>
      <c r="P58" s="31"/>
      <c r="Q58" s="31"/>
      <c r="R58" s="31"/>
      <c r="S58" s="31"/>
      <c r="T58" s="31"/>
      <c r="U58" s="31"/>
      <c r="V58" s="26"/>
      <c r="W58" s="26"/>
      <c r="X58" s="26"/>
      <c r="Y58" s="26"/>
      <c r="Z58" s="704"/>
      <c r="AA58" s="26"/>
      <c r="AB58" s="26"/>
    </row>
    <row r="59" spans="1:37">
      <c r="A59" s="26"/>
      <c r="B59" s="26"/>
      <c r="C59" s="26"/>
      <c r="D59" s="26"/>
      <c r="E59" s="26"/>
      <c r="F59" s="26"/>
      <c r="G59" s="26"/>
      <c r="H59" s="26"/>
      <c r="I59" s="26"/>
      <c r="J59" s="26"/>
      <c r="K59" s="26"/>
      <c r="L59" s="26"/>
      <c r="M59" s="31"/>
      <c r="N59" s="31"/>
      <c r="O59" s="31"/>
      <c r="P59" s="31"/>
      <c r="Q59" s="31"/>
      <c r="R59" s="31"/>
      <c r="S59" s="31"/>
      <c r="T59" s="31"/>
      <c r="U59" s="31"/>
      <c r="V59" s="26"/>
      <c r="W59" s="26"/>
      <c r="X59" s="26"/>
      <c r="Y59" s="26"/>
      <c r="Z59" s="704"/>
      <c r="AA59" s="26"/>
      <c r="AB59" s="26"/>
    </row>
    <row r="60" spans="1:37">
      <c r="A60" s="26"/>
      <c r="B60" s="26"/>
      <c r="C60" s="26"/>
      <c r="D60" s="26"/>
      <c r="E60" s="26"/>
      <c r="F60" s="26"/>
      <c r="G60" s="26"/>
      <c r="H60" s="26"/>
      <c r="I60" s="26"/>
      <c r="J60" s="26"/>
      <c r="K60" s="26"/>
      <c r="L60" s="26"/>
      <c r="M60" s="31"/>
      <c r="N60" s="31"/>
      <c r="O60" s="31"/>
      <c r="P60" s="31"/>
      <c r="Q60" s="31"/>
      <c r="R60" s="31"/>
      <c r="S60" s="31"/>
      <c r="T60" s="31"/>
      <c r="U60" s="31"/>
      <c r="V60" s="26"/>
      <c r="W60" s="26"/>
      <c r="X60" s="26"/>
      <c r="Y60" s="26"/>
      <c r="Z60" s="704"/>
      <c r="AA60" s="26"/>
      <c r="AB60" s="26"/>
    </row>
    <row r="61" spans="1:37">
      <c r="A61" s="26"/>
      <c r="B61" s="26"/>
      <c r="C61" s="26"/>
      <c r="D61" s="26"/>
      <c r="E61" s="26"/>
      <c r="F61" s="26"/>
      <c r="G61" s="26"/>
      <c r="H61" s="26"/>
      <c r="I61" s="26"/>
      <c r="J61" s="26"/>
      <c r="K61" s="26"/>
      <c r="L61" s="26"/>
      <c r="M61" s="31"/>
      <c r="N61" s="31"/>
      <c r="O61" s="31"/>
      <c r="P61" s="31"/>
      <c r="Q61" s="31"/>
      <c r="R61" s="31"/>
      <c r="S61" s="31"/>
      <c r="T61" s="31"/>
      <c r="U61" s="31"/>
      <c r="V61" s="26"/>
      <c r="W61" s="26"/>
      <c r="X61" s="26"/>
      <c r="Y61" s="26"/>
      <c r="Z61" s="704"/>
      <c r="AA61" s="26"/>
      <c r="AB61" s="26"/>
    </row>
    <row r="62" spans="1:37">
      <c r="A62" s="26"/>
      <c r="B62" s="26"/>
      <c r="C62" s="26"/>
      <c r="D62" s="26"/>
      <c r="E62" s="26"/>
      <c r="F62" s="26"/>
      <c r="G62" s="26"/>
      <c r="H62" s="26"/>
      <c r="I62" s="26"/>
      <c r="J62" s="26"/>
      <c r="K62" s="26"/>
      <c r="L62" s="26"/>
      <c r="M62" s="31"/>
      <c r="N62" s="31"/>
      <c r="O62" s="31"/>
      <c r="P62" s="31"/>
      <c r="Q62" s="31"/>
      <c r="R62" s="31"/>
      <c r="S62" s="31"/>
      <c r="T62" s="31"/>
      <c r="U62" s="31"/>
      <c r="V62" s="26"/>
      <c r="W62" s="26"/>
      <c r="X62" s="26"/>
      <c r="Y62" s="26"/>
      <c r="Z62" s="704"/>
      <c r="AA62" s="26"/>
      <c r="AB62" s="26"/>
    </row>
    <row r="63" spans="1:37">
      <c r="A63" s="26"/>
      <c r="B63" s="26"/>
      <c r="C63" s="26"/>
      <c r="D63" s="26"/>
      <c r="E63" s="26"/>
      <c r="F63" s="26"/>
      <c r="G63" s="26"/>
      <c r="H63" s="26"/>
      <c r="I63" s="26"/>
      <c r="J63" s="26"/>
      <c r="K63" s="26"/>
      <c r="L63" s="26"/>
      <c r="M63" s="31"/>
      <c r="N63" s="31"/>
      <c r="O63" s="31"/>
      <c r="P63" s="31"/>
      <c r="Q63" s="31"/>
      <c r="R63" s="31"/>
      <c r="S63" s="31"/>
      <c r="T63" s="31"/>
      <c r="U63" s="31"/>
      <c r="V63" s="26"/>
      <c r="W63" s="26"/>
      <c r="X63" s="26"/>
      <c r="Y63" s="26"/>
      <c r="Z63" s="704"/>
      <c r="AA63" s="26"/>
      <c r="AB63" s="26"/>
    </row>
    <row r="64" spans="1:37">
      <c r="A64" s="26"/>
      <c r="B64" s="26"/>
      <c r="C64" s="26"/>
      <c r="D64" s="26"/>
      <c r="E64" s="26"/>
      <c r="F64" s="26"/>
      <c r="G64" s="26"/>
      <c r="H64" s="26"/>
      <c r="I64" s="26"/>
      <c r="J64" s="26"/>
      <c r="K64" s="26"/>
      <c r="L64" s="26"/>
      <c r="M64" s="31"/>
      <c r="N64" s="31"/>
      <c r="O64" s="31"/>
      <c r="P64" s="31"/>
      <c r="Q64" s="31"/>
      <c r="R64" s="31"/>
      <c r="S64" s="31"/>
      <c r="T64" s="31"/>
      <c r="U64" s="31"/>
      <c r="V64" s="26"/>
      <c r="W64" s="26"/>
      <c r="X64" s="26"/>
      <c r="Y64" s="26"/>
      <c r="Z64" s="704"/>
      <c r="AA64" s="26"/>
      <c r="AB64" s="26"/>
    </row>
    <row r="65" spans="1:28">
      <c r="A65" s="26"/>
      <c r="B65" s="26"/>
      <c r="C65" s="26"/>
      <c r="D65" s="26"/>
      <c r="E65" s="26"/>
      <c r="F65" s="26"/>
      <c r="G65" s="26"/>
      <c r="H65" s="26"/>
      <c r="I65" s="26"/>
      <c r="J65" s="26"/>
      <c r="K65" s="26"/>
      <c r="L65" s="26"/>
      <c r="M65" s="31"/>
      <c r="N65" s="31"/>
      <c r="O65" s="31"/>
      <c r="P65" s="31"/>
      <c r="Q65" s="31"/>
      <c r="R65" s="31"/>
      <c r="S65" s="31"/>
      <c r="T65" s="31"/>
      <c r="U65" s="31"/>
      <c r="V65" s="26"/>
      <c r="W65" s="26"/>
      <c r="X65" s="26"/>
      <c r="Y65" s="26"/>
      <c r="Z65" s="704"/>
      <c r="AA65" s="26"/>
      <c r="AB65" s="26"/>
    </row>
    <row r="66" spans="1:28">
      <c r="A66" s="26"/>
      <c r="B66" s="26"/>
      <c r="C66" s="26"/>
      <c r="D66" s="26"/>
      <c r="E66" s="26"/>
      <c r="F66" s="26"/>
      <c r="G66" s="26"/>
      <c r="H66" s="26"/>
      <c r="I66" s="26"/>
      <c r="J66" s="26"/>
      <c r="K66" s="26"/>
      <c r="L66" s="26"/>
      <c r="M66" s="31"/>
      <c r="N66" s="31"/>
      <c r="O66" s="31"/>
      <c r="P66" s="31"/>
      <c r="Q66" s="31"/>
      <c r="R66" s="31"/>
      <c r="S66" s="31"/>
      <c r="T66" s="31"/>
      <c r="U66" s="31"/>
      <c r="V66" s="26"/>
      <c r="W66" s="26"/>
      <c r="X66" s="26"/>
      <c r="Y66" s="26"/>
      <c r="Z66" s="704"/>
      <c r="AA66" s="26"/>
      <c r="AB66" s="26"/>
    </row>
    <row r="67" spans="1:28">
      <c r="A67" s="26"/>
      <c r="B67" s="26"/>
      <c r="C67" s="26"/>
      <c r="D67" s="26"/>
      <c r="E67" s="26"/>
      <c r="F67" s="26"/>
      <c r="G67" s="26"/>
      <c r="H67" s="26"/>
      <c r="I67" s="26"/>
      <c r="J67" s="26"/>
      <c r="K67" s="26"/>
      <c r="L67" s="26"/>
      <c r="M67" s="31"/>
      <c r="N67" s="31"/>
      <c r="O67" s="31"/>
      <c r="P67" s="31"/>
      <c r="Q67" s="31"/>
      <c r="R67" s="31"/>
      <c r="S67" s="31"/>
      <c r="T67" s="31"/>
      <c r="U67" s="31"/>
      <c r="V67" s="26"/>
      <c r="W67" s="26"/>
      <c r="X67" s="26"/>
      <c r="Y67" s="26"/>
      <c r="Z67" s="704"/>
      <c r="AA67" s="26"/>
      <c r="AB67" s="26"/>
    </row>
    <row r="68" spans="1:28">
      <c r="A68" s="26"/>
      <c r="B68" s="26"/>
      <c r="C68" s="26"/>
      <c r="D68" s="26"/>
      <c r="E68" s="26"/>
      <c r="F68" s="26"/>
      <c r="G68" s="26"/>
      <c r="H68" s="26"/>
      <c r="I68" s="26"/>
      <c r="J68" s="26"/>
      <c r="K68" s="26"/>
      <c r="L68" s="26"/>
      <c r="M68" s="31"/>
      <c r="N68" s="31"/>
      <c r="O68" s="31"/>
      <c r="P68" s="31"/>
      <c r="Q68" s="31"/>
      <c r="R68" s="31"/>
      <c r="S68" s="31"/>
      <c r="T68" s="31"/>
      <c r="U68" s="31"/>
      <c r="V68" s="26"/>
      <c r="W68" s="26"/>
      <c r="X68" s="26"/>
      <c r="Y68" s="26"/>
      <c r="Z68" s="704"/>
      <c r="AA68" s="26"/>
      <c r="AB68" s="26"/>
    </row>
    <row r="69" spans="1:28">
      <c r="A69" s="26"/>
      <c r="B69" s="26"/>
      <c r="C69" s="26"/>
      <c r="D69" s="26"/>
      <c r="E69" s="26"/>
      <c r="F69" s="26"/>
      <c r="G69" s="26"/>
      <c r="H69" s="26"/>
      <c r="I69" s="26"/>
      <c r="J69" s="26"/>
      <c r="K69" s="26"/>
      <c r="L69" s="26"/>
      <c r="M69" s="31"/>
      <c r="N69" s="31"/>
      <c r="O69" s="31"/>
      <c r="P69" s="31"/>
      <c r="Q69" s="31"/>
      <c r="R69" s="31"/>
      <c r="S69" s="31"/>
      <c r="T69" s="31"/>
      <c r="U69" s="31"/>
      <c r="V69" s="26"/>
      <c r="W69" s="26"/>
      <c r="X69" s="26"/>
      <c r="Y69" s="26"/>
      <c r="Z69" s="704"/>
      <c r="AA69" s="26"/>
      <c r="AB69" s="26"/>
    </row>
    <row r="70" spans="1:28">
      <c r="A70" s="26"/>
      <c r="B70" s="26"/>
      <c r="C70" s="26"/>
      <c r="D70" s="26"/>
      <c r="E70" s="26"/>
      <c r="F70" s="26"/>
      <c r="G70" s="26"/>
      <c r="H70" s="26"/>
      <c r="I70" s="26"/>
      <c r="J70" s="26"/>
      <c r="K70" s="26"/>
      <c r="L70" s="26"/>
      <c r="M70" s="31"/>
      <c r="N70" s="31"/>
      <c r="O70" s="31"/>
      <c r="P70" s="31"/>
      <c r="Q70" s="31"/>
      <c r="R70" s="31"/>
      <c r="S70" s="31"/>
      <c r="T70" s="31"/>
      <c r="U70" s="31"/>
      <c r="V70" s="26"/>
      <c r="W70" s="26"/>
      <c r="X70" s="26"/>
      <c r="Y70" s="26"/>
      <c r="Z70" s="704"/>
      <c r="AA70" s="26"/>
      <c r="AB70" s="26"/>
    </row>
    <row r="71" spans="1:28">
      <c r="A71" s="26"/>
      <c r="B71" s="26"/>
      <c r="C71" s="26"/>
      <c r="D71" s="26"/>
      <c r="E71" s="26"/>
      <c r="F71" s="26"/>
      <c r="G71" s="26"/>
      <c r="H71" s="26"/>
      <c r="I71" s="26"/>
      <c r="J71" s="26"/>
      <c r="K71" s="26"/>
      <c r="L71" s="26"/>
      <c r="M71" s="31"/>
      <c r="N71" s="31"/>
      <c r="O71" s="31"/>
      <c r="P71" s="31"/>
      <c r="Q71" s="31"/>
      <c r="R71" s="31"/>
      <c r="S71" s="31"/>
      <c r="T71" s="31"/>
      <c r="U71" s="31"/>
      <c r="V71" s="26"/>
      <c r="W71" s="26"/>
      <c r="X71" s="26"/>
      <c r="Y71" s="26"/>
      <c r="Z71" s="704"/>
      <c r="AA71" s="26"/>
      <c r="AB71" s="26"/>
    </row>
    <row r="72" spans="1:28">
      <c r="A72" s="26"/>
      <c r="B72" s="26"/>
      <c r="C72" s="26"/>
      <c r="D72" s="26"/>
      <c r="E72" s="26"/>
      <c r="F72" s="26"/>
      <c r="G72" s="26"/>
      <c r="H72" s="26"/>
      <c r="I72" s="26"/>
      <c r="J72" s="26"/>
      <c r="K72" s="26"/>
      <c r="L72" s="26"/>
      <c r="M72" s="31"/>
      <c r="N72" s="31"/>
      <c r="O72" s="31"/>
      <c r="P72" s="31"/>
      <c r="Q72" s="31"/>
      <c r="R72" s="31"/>
      <c r="S72" s="31"/>
      <c r="T72" s="31"/>
      <c r="U72" s="31"/>
      <c r="V72" s="26"/>
      <c r="W72" s="26"/>
      <c r="X72" s="26"/>
      <c r="Y72" s="26"/>
      <c r="Z72" s="704"/>
      <c r="AA72" s="26"/>
      <c r="AB72" s="26"/>
    </row>
    <row r="73" spans="1:28">
      <c r="A73" s="26"/>
      <c r="B73" s="26"/>
      <c r="C73" s="26"/>
      <c r="D73" s="26"/>
      <c r="E73" s="26"/>
      <c r="F73" s="26"/>
      <c r="G73" s="26"/>
      <c r="H73" s="26"/>
      <c r="I73" s="26"/>
      <c r="J73" s="26"/>
      <c r="K73" s="26"/>
      <c r="L73" s="26"/>
      <c r="M73" s="31"/>
      <c r="N73" s="31"/>
      <c r="O73" s="31"/>
      <c r="P73" s="31"/>
      <c r="Q73" s="31"/>
      <c r="R73" s="31"/>
      <c r="S73" s="31"/>
      <c r="T73" s="31"/>
      <c r="U73" s="31"/>
      <c r="V73" s="26"/>
      <c r="W73" s="26"/>
      <c r="X73" s="26"/>
      <c r="Y73" s="26"/>
      <c r="Z73" s="704"/>
      <c r="AA73" s="26"/>
      <c r="AB73" s="26"/>
    </row>
    <row r="74" spans="1:28">
      <c r="A74" s="26"/>
      <c r="B74" s="26"/>
      <c r="C74" s="26"/>
      <c r="D74" s="26"/>
      <c r="E74" s="26"/>
      <c r="F74" s="26"/>
      <c r="G74" s="26"/>
      <c r="H74" s="26"/>
      <c r="I74" s="26"/>
      <c r="J74" s="26"/>
      <c r="K74" s="26"/>
      <c r="L74" s="26"/>
      <c r="M74" s="31"/>
      <c r="N74" s="31"/>
      <c r="O74" s="31"/>
      <c r="P74" s="31"/>
      <c r="Q74" s="31"/>
      <c r="R74" s="31"/>
      <c r="S74" s="31"/>
      <c r="T74" s="31"/>
      <c r="U74" s="31"/>
      <c r="V74" s="26"/>
      <c r="W74" s="26"/>
      <c r="X74" s="26"/>
      <c r="Y74" s="26"/>
      <c r="Z74" s="704"/>
      <c r="AA74" s="26"/>
      <c r="AB74" s="26"/>
    </row>
    <row r="75" spans="1:28">
      <c r="A75" s="26"/>
      <c r="B75" s="26"/>
      <c r="C75" s="26"/>
      <c r="D75" s="26"/>
      <c r="E75" s="26"/>
      <c r="F75" s="26"/>
      <c r="G75" s="26"/>
      <c r="H75" s="26"/>
      <c r="I75" s="26"/>
      <c r="J75" s="26"/>
      <c r="K75" s="26"/>
      <c r="L75" s="26"/>
      <c r="M75" s="31"/>
      <c r="N75" s="31"/>
      <c r="O75" s="31"/>
      <c r="P75" s="31"/>
      <c r="Q75" s="31"/>
      <c r="R75" s="31"/>
      <c r="S75" s="31"/>
      <c r="T75" s="31"/>
      <c r="U75" s="31"/>
      <c r="V75" s="26"/>
      <c r="W75" s="26"/>
      <c r="X75" s="26"/>
      <c r="Y75" s="26"/>
      <c r="Z75" s="704"/>
      <c r="AA75" s="26"/>
      <c r="AB75" s="26"/>
    </row>
    <row r="76" spans="1:28">
      <c r="A76" s="26"/>
      <c r="B76" s="26"/>
      <c r="C76" s="26"/>
      <c r="D76" s="26"/>
      <c r="E76" s="26"/>
      <c r="F76" s="26"/>
      <c r="G76" s="26"/>
      <c r="H76" s="26"/>
      <c r="I76" s="26"/>
      <c r="J76" s="26"/>
      <c r="K76" s="26"/>
      <c r="L76" s="26"/>
      <c r="M76" s="31"/>
      <c r="N76" s="31"/>
      <c r="O76" s="31"/>
      <c r="P76" s="31"/>
      <c r="Q76" s="31"/>
      <c r="R76" s="31"/>
      <c r="S76" s="31"/>
      <c r="T76" s="31"/>
      <c r="U76" s="31"/>
      <c r="V76" s="26"/>
      <c r="W76" s="26"/>
      <c r="X76" s="26"/>
      <c r="Y76" s="26"/>
      <c r="Z76" s="704"/>
      <c r="AA76" s="26"/>
      <c r="AB76" s="26"/>
    </row>
    <row r="77" spans="1:28">
      <c r="A77" s="26"/>
      <c r="B77" s="26"/>
      <c r="C77" s="26"/>
      <c r="D77" s="26"/>
      <c r="E77" s="26"/>
      <c r="F77" s="26"/>
      <c r="G77" s="26"/>
      <c r="H77" s="26"/>
      <c r="I77" s="26"/>
      <c r="J77" s="26"/>
      <c r="K77" s="26"/>
      <c r="L77" s="26"/>
      <c r="M77" s="31"/>
      <c r="N77" s="31"/>
      <c r="O77" s="31"/>
      <c r="P77" s="31"/>
      <c r="Q77" s="31"/>
      <c r="R77" s="31"/>
      <c r="S77" s="31"/>
      <c r="T77" s="31"/>
      <c r="U77" s="31"/>
      <c r="V77" s="26"/>
      <c r="W77" s="26"/>
      <c r="X77" s="26"/>
      <c r="Y77" s="26"/>
      <c r="Z77" s="704"/>
      <c r="AA77" s="26"/>
      <c r="AB77" s="26"/>
    </row>
    <row r="78" spans="1:28">
      <c r="A78" s="26"/>
      <c r="B78" s="26"/>
      <c r="C78" s="26"/>
      <c r="D78" s="26"/>
      <c r="E78" s="26"/>
      <c r="F78" s="26"/>
      <c r="G78" s="26"/>
      <c r="H78" s="26"/>
      <c r="I78" s="26"/>
      <c r="J78" s="26"/>
      <c r="K78" s="26"/>
      <c r="L78" s="26"/>
      <c r="M78" s="31"/>
      <c r="N78" s="31"/>
      <c r="O78" s="31"/>
      <c r="P78" s="31"/>
      <c r="Q78" s="31"/>
      <c r="R78" s="31"/>
      <c r="S78" s="31"/>
      <c r="T78" s="31"/>
      <c r="U78" s="31"/>
      <c r="V78" s="26"/>
      <c r="W78" s="26"/>
      <c r="X78" s="26"/>
      <c r="Y78" s="26"/>
      <c r="Z78" s="704"/>
      <c r="AA78" s="26"/>
      <c r="AB78" s="26"/>
    </row>
    <row r="79" spans="1:28">
      <c r="A79" s="26"/>
      <c r="B79" s="26"/>
      <c r="C79" s="26"/>
      <c r="D79" s="26"/>
      <c r="E79" s="26"/>
      <c r="F79" s="26"/>
      <c r="G79" s="26"/>
      <c r="H79" s="26"/>
      <c r="I79" s="26"/>
      <c r="J79" s="26"/>
      <c r="K79" s="26"/>
      <c r="L79" s="26"/>
      <c r="M79" s="31"/>
      <c r="N79" s="31"/>
      <c r="O79" s="31"/>
      <c r="P79" s="31"/>
      <c r="Q79" s="31"/>
      <c r="R79" s="31"/>
      <c r="S79" s="31"/>
      <c r="T79" s="31"/>
      <c r="U79" s="31"/>
      <c r="V79" s="26"/>
      <c r="W79" s="26"/>
      <c r="X79" s="26"/>
      <c r="Y79" s="26"/>
      <c r="Z79" s="704"/>
      <c r="AA79" s="26"/>
      <c r="AB79" s="26"/>
    </row>
    <row r="80" spans="1:28">
      <c r="A80" s="26"/>
      <c r="B80" s="26"/>
      <c r="C80" s="26"/>
      <c r="D80" s="26"/>
      <c r="E80" s="26"/>
      <c r="F80" s="26"/>
      <c r="G80" s="26"/>
      <c r="H80" s="26"/>
      <c r="I80" s="26"/>
      <c r="J80" s="26"/>
      <c r="K80" s="26"/>
      <c r="L80" s="26"/>
      <c r="M80" s="31"/>
      <c r="N80" s="31"/>
      <c r="O80" s="31"/>
      <c r="P80" s="31"/>
      <c r="Q80" s="31"/>
      <c r="R80" s="31"/>
      <c r="S80" s="31"/>
      <c r="T80" s="31"/>
      <c r="U80" s="31"/>
      <c r="V80" s="26"/>
      <c r="W80" s="26"/>
      <c r="X80" s="26"/>
      <c r="Y80" s="26"/>
      <c r="Z80" s="704"/>
      <c r="AA80" s="26"/>
      <c r="AB80" s="26"/>
    </row>
    <row r="81" spans="1:28">
      <c r="A81" s="26"/>
      <c r="B81" s="26"/>
      <c r="C81" s="26"/>
      <c r="D81" s="26"/>
      <c r="E81" s="26"/>
      <c r="F81" s="26"/>
      <c r="G81" s="26"/>
      <c r="H81" s="26"/>
      <c r="I81" s="26"/>
      <c r="J81" s="26"/>
      <c r="K81" s="26"/>
      <c r="L81" s="26"/>
      <c r="M81" s="31"/>
      <c r="N81" s="31"/>
      <c r="O81" s="31"/>
      <c r="P81" s="31"/>
      <c r="Q81" s="31"/>
      <c r="R81" s="31"/>
      <c r="S81" s="31"/>
      <c r="T81" s="31"/>
      <c r="U81" s="31"/>
      <c r="V81" s="26"/>
      <c r="W81" s="26"/>
      <c r="X81" s="26"/>
      <c r="Y81" s="26"/>
      <c r="Z81" s="704"/>
      <c r="AA81" s="26"/>
      <c r="AB81" s="26"/>
    </row>
    <row r="82" spans="1:28">
      <c r="A82" s="26"/>
      <c r="B82" s="26"/>
      <c r="C82" s="26"/>
      <c r="D82" s="26"/>
      <c r="E82" s="26"/>
      <c r="F82" s="26"/>
      <c r="G82" s="26"/>
      <c r="H82" s="26"/>
      <c r="I82" s="26"/>
      <c r="J82" s="26"/>
      <c r="K82" s="26"/>
      <c r="L82" s="26"/>
      <c r="M82" s="31"/>
      <c r="N82" s="31"/>
      <c r="O82" s="31"/>
      <c r="P82" s="31"/>
      <c r="Q82" s="31"/>
      <c r="R82" s="31"/>
      <c r="S82" s="31"/>
      <c r="T82" s="31"/>
      <c r="U82" s="31"/>
      <c r="V82" s="26"/>
      <c r="W82" s="26"/>
      <c r="X82" s="26"/>
      <c r="Y82" s="26"/>
      <c r="Z82" s="704"/>
      <c r="AA82" s="26"/>
      <c r="AB82" s="26"/>
    </row>
    <row r="83" spans="1:28">
      <c r="A83" s="26"/>
      <c r="B83" s="26"/>
      <c r="C83" s="26"/>
      <c r="D83" s="26"/>
      <c r="E83" s="26"/>
      <c r="F83" s="26"/>
      <c r="G83" s="26"/>
      <c r="H83" s="26"/>
      <c r="I83" s="26"/>
      <c r="J83" s="26"/>
      <c r="K83" s="26"/>
      <c r="L83" s="26"/>
      <c r="M83" s="31"/>
      <c r="N83" s="31"/>
      <c r="O83" s="31"/>
      <c r="P83" s="31"/>
      <c r="Q83" s="31"/>
      <c r="R83" s="31"/>
      <c r="S83" s="31"/>
      <c r="T83" s="31"/>
      <c r="U83" s="31"/>
      <c r="V83" s="26"/>
      <c r="W83" s="26"/>
      <c r="X83" s="26"/>
      <c r="Y83" s="26"/>
      <c r="Z83" s="704"/>
      <c r="AA83" s="26"/>
      <c r="AB83" s="26"/>
    </row>
    <row r="84" spans="1:28">
      <c r="A84" s="26"/>
      <c r="B84" s="26"/>
      <c r="C84" s="26"/>
      <c r="D84" s="26"/>
      <c r="E84" s="26"/>
      <c r="F84" s="26"/>
      <c r="G84" s="26"/>
      <c r="H84" s="26"/>
      <c r="I84" s="26"/>
      <c r="J84" s="26"/>
      <c r="K84" s="26"/>
      <c r="L84" s="26"/>
      <c r="M84" s="31"/>
      <c r="N84" s="31"/>
      <c r="O84" s="31"/>
      <c r="P84" s="31"/>
      <c r="Q84" s="31"/>
      <c r="R84" s="31"/>
      <c r="S84" s="31"/>
      <c r="T84" s="31"/>
      <c r="U84" s="31"/>
      <c r="V84" s="26"/>
      <c r="W84" s="26"/>
      <c r="X84" s="26"/>
      <c r="Y84" s="26"/>
      <c r="Z84" s="704"/>
      <c r="AA84" s="26"/>
      <c r="AB84" s="26"/>
    </row>
    <row r="85" spans="1:28">
      <c r="A85" s="26"/>
      <c r="B85" s="26"/>
      <c r="C85" s="26"/>
      <c r="D85" s="26"/>
      <c r="E85" s="26"/>
      <c r="F85" s="26"/>
      <c r="G85" s="26"/>
      <c r="H85" s="26"/>
      <c r="I85" s="26"/>
      <c r="J85" s="26"/>
      <c r="K85" s="26"/>
      <c r="L85" s="26"/>
      <c r="M85" s="31"/>
      <c r="N85" s="31"/>
      <c r="O85" s="31"/>
      <c r="P85" s="31"/>
      <c r="Q85" s="31"/>
      <c r="R85" s="31"/>
      <c r="S85" s="31"/>
      <c r="T85" s="31"/>
      <c r="U85" s="31"/>
      <c r="V85" s="26"/>
      <c r="W85" s="26"/>
      <c r="X85" s="26"/>
      <c r="Y85" s="26"/>
      <c r="Z85" s="704"/>
      <c r="AA85" s="26"/>
      <c r="AB85" s="26"/>
    </row>
    <row r="86" spans="1:28">
      <c r="A86" s="26"/>
      <c r="B86" s="26"/>
      <c r="C86" s="26"/>
      <c r="D86" s="26"/>
      <c r="E86" s="26"/>
      <c r="F86" s="26"/>
      <c r="G86" s="26"/>
      <c r="H86" s="26"/>
      <c r="I86" s="26"/>
      <c r="J86" s="26"/>
      <c r="K86" s="26"/>
      <c r="L86" s="26"/>
      <c r="M86" s="31"/>
      <c r="N86" s="31"/>
      <c r="O86" s="31"/>
      <c r="P86" s="31"/>
      <c r="Q86" s="31"/>
      <c r="R86" s="31"/>
      <c r="S86" s="31"/>
      <c r="T86" s="31"/>
      <c r="U86" s="31"/>
      <c r="V86" s="26"/>
      <c r="W86" s="26"/>
      <c r="X86" s="26"/>
      <c r="Y86" s="26"/>
      <c r="Z86" s="704"/>
      <c r="AA86" s="26"/>
      <c r="AB86" s="26"/>
    </row>
    <row r="87" spans="1:28">
      <c r="A87" s="26"/>
      <c r="B87" s="26"/>
      <c r="C87" s="26"/>
      <c r="D87" s="26"/>
      <c r="E87" s="26"/>
      <c r="F87" s="26"/>
      <c r="G87" s="26"/>
      <c r="H87" s="26"/>
      <c r="I87" s="26"/>
      <c r="J87" s="26"/>
      <c r="K87" s="26"/>
      <c r="L87" s="26"/>
      <c r="M87" s="31"/>
      <c r="N87" s="31"/>
      <c r="O87" s="31"/>
      <c r="P87" s="31"/>
      <c r="Q87" s="31"/>
      <c r="R87" s="31"/>
      <c r="S87" s="31"/>
      <c r="T87" s="31"/>
      <c r="U87" s="31"/>
      <c r="V87" s="26"/>
      <c r="W87" s="26"/>
      <c r="X87" s="26"/>
      <c r="Y87" s="26"/>
      <c r="Z87" s="704"/>
      <c r="AA87" s="26"/>
      <c r="AB87" s="26"/>
    </row>
    <row r="88" spans="1:28">
      <c r="A88" s="26"/>
      <c r="B88" s="26"/>
      <c r="C88" s="26"/>
      <c r="D88" s="26"/>
      <c r="E88" s="26"/>
      <c r="F88" s="26"/>
      <c r="G88" s="26"/>
      <c r="H88" s="26"/>
      <c r="I88" s="26"/>
      <c r="J88" s="26"/>
      <c r="K88" s="26"/>
      <c r="L88" s="26"/>
      <c r="M88" s="31"/>
      <c r="N88" s="31"/>
      <c r="O88" s="31"/>
      <c r="P88" s="31"/>
      <c r="Q88" s="31"/>
      <c r="R88" s="31"/>
      <c r="S88" s="31"/>
      <c r="T88" s="31"/>
      <c r="U88" s="31"/>
      <c r="V88" s="26"/>
      <c r="W88" s="26"/>
      <c r="X88" s="26"/>
      <c r="Y88" s="26"/>
      <c r="Z88" s="704"/>
      <c r="AA88" s="26"/>
      <c r="AB88" s="26"/>
    </row>
    <row r="89" spans="1:28">
      <c r="A89" s="26"/>
      <c r="B89" s="26"/>
      <c r="C89" s="26"/>
      <c r="D89" s="26"/>
      <c r="E89" s="26"/>
      <c r="F89" s="26"/>
      <c r="G89" s="26"/>
      <c r="H89" s="26"/>
      <c r="I89" s="26"/>
      <c r="J89" s="26"/>
      <c r="K89" s="26"/>
      <c r="L89" s="26"/>
      <c r="M89" s="31"/>
      <c r="N89" s="31"/>
      <c r="O89" s="31"/>
      <c r="P89" s="31"/>
      <c r="Q89" s="31"/>
      <c r="R89" s="31"/>
      <c r="S89" s="31"/>
      <c r="T89" s="31"/>
      <c r="U89" s="31"/>
      <c r="V89" s="26"/>
      <c r="W89" s="26"/>
      <c r="X89" s="26"/>
      <c r="Y89" s="26"/>
      <c r="Z89" s="704"/>
      <c r="AA89" s="26"/>
      <c r="AB89" s="26"/>
    </row>
    <row r="90" spans="1:28">
      <c r="A90" s="26"/>
      <c r="B90" s="26"/>
      <c r="C90" s="26"/>
      <c r="D90" s="26"/>
      <c r="E90" s="26"/>
      <c r="F90" s="26"/>
      <c r="G90" s="26"/>
      <c r="H90" s="26"/>
      <c r="I90" s="26"/>
      <c r="J90" s="26"/>
      <c r="K90" s="26"/>
      <c r="L90" s="26"/>
      <c r="M90" s="31"/>
      <c r="N90" s="31"/>
      <c r="O90" s="31"/>
      <c r="P90" s="31"/>
      <c r="Q90" s="31"/>
      <c r="R90" s="31"/>
      <c r="S90" s="31"/>
      <c r="T90" s="31"/>
      <c r="U90" s="31"/>
      <c r="V90" s="26"/>
      <c r="W90" s="26"/>
      <c r="X90" s="26"/>
      <c r="Y90" s="26"/>
      <c r="Z90" s="704"/>
      <c r="AA90" s="26"/>
      <c r="AB90" s="26"/>
    </row>
    <row r="91" spans="1:28">
      <c r="A91" s="26"/>
      <c r="B91" s="26"/>
      <c r="C91" s="26"/>
      <c r="D91" s="26"/>
      <c r="E91" s="26"/>
      <c r="F91" s="26"/>
      <c r="G91" s="26"/>
      <c r="H91" s="26"/>
      <c r="I91" s="26"/>
      <c r="J91" s="26"/>
      <c r="K91" s="26"/>
      <c r="L91" s="26"/>
      <c r="M91" s="31"/>
      <c r="N91" s="31"/>
      <c r="O91" s="31"/>
      <c r="P91" s="31"/>
      <c r="Q91" s="31"/>
      <c r="R91" s="31"/>
      <c r="S91" s="31"/>
      <c r="T91" s="31"/>
      <c r="U91" s="31"/>
      <c r="V91" s="26"/>
      <c r="W91" s="26"/>
      <c r="X91" s="26"/>
      <c r="Y91" s="26"/>
      <c r="Z91" s="704"/>
      <c r="AA91" s="26"/>
      <c r="AB91" s="26"/>
    </row>
    <row r="92" spans="1:28">
      <c r="A92" s="26"/>
      <c r="B92" s="26"/>
      <c r="C92" s="26"/>
      <c r="D92" s="26"/>
      <c r="E92" s="26"/>
      <c r="F92" s="26"/>
      <c r="G92" s="26"/>
      <c r="H92" s="26"/>
      <c r="I92" s="26"/>
      <c r="J92" s="26"/>
      <c r="K92" s="26"/>
      <c r="L92" s="26"/>
      <c r="M92" s="31"/>
      <c r="N92" s="31"/>
      <c r="O92" s="31"/>
      <c r="P92" s="31"/>
      <c r="Q92" s="31"/>
      <c r="R92" s="31"/>
      <c r="S92" s="31"/>
      <c r="T92" s="31"/>
      <c r="U92" s="31"/>
      <c r="V92" s="26"/>
      <c r="W92" s="26"/>
      <c r="X92" s="26"/>
      <c r="Y92" s="26"/>
      <c r="Z92" s="704"/>
      <c r="AA92" s="26"/>
      <c r="AB92" s="26"/>
    </row>
    <row r="93" spans="1:28">
      <c r="A93" s="26"/>
      <c r="B93" s="26"/>
      <c r="C93" s="26"/>
      <c r="D93" s="26"/>
      <c r="E93" s="26"/>
      <c r="F93" s="26"/>
      <c r="G93" s="26"/>
      <c r="H93" s="26"/>
      <c r="I93" s="26"/>
      <c r="J93" s="26"/>
      <c r="K93" s="26"/>
      <c r="L93" s="26"/>
      <c r="M93" s="31"/>
      <c r="N93" s="31"/>
      <c r="O93" s="31"/>
      <c r="P93" s="31"/>
      <c r="Q93" s="31"/>
      <c r="R93" s="31"/>
      <c r="S93" s="31"/>
      <c r="T93" s="31"/>
      <c r="U93" s="31"/>
      <c r="V93" s="26"/>
      <c r="W93" s="26"/>
      <c r="X93" s="26"/>
      <c r="Y93" s="26"/>
      <c r="Z93" s="704"/>
      <c r="AA93" s="26"/>
      <c r="AB93" s="26"/>
    </row>
    <row r="94" spans="1:28">
      <c r="A94" s="26"/>
      <c r="B94" s="26"/>
      <c r="C94" s="26"/>
      <c r="D94" s="26"/>
      <c r="E94" s="26"/>
      <c r="F94" s="26"/>
      <c r="G94" s="26"/>
      <c r="H94" s="26"/>
      <c r="I94" s="26"/>
      <c r="J94" s="26"/>
      <c r="K94" s="26"/>
      <c r="L94" s="26"/>
      <c r="M94" s="31"/>
      <c r="N94" s="31"/>
      <c r="O94" s="31"/>
      <c r="P94" s="31"/>
      <c r="Q94" s="31"/>
      <c r="R94" s="31"/>
      <c r="S94" s="31"/>
      <c r="T94" s="31"/>
      <c r="U94" s="31"/>
      <c r="V94" s="26"/>
      <c r="W94" s="26"/>
      <c r="X94" s="26"/>
      <c r="Y94" s="26"/>
      <c r="Z94" s="704"/>
      <c r="AA94" s="26"/>
      <c r="AB94" s="26"/>
    </row>
    <row r="95" spans="1:28">
      <c r="A95" s="26"/>
      <c r="B95" s="26"/>
      <c r="C95" s="26"/>
      <c r="D95" s="26"/>
      <c r="E95" s="26"/>
      <c r="F95" s="26"/>
      <c r="G95" s="26"/>
      <c r="H95" s="26"/>
      <c r="I95" s="26"/>
      <c r="J95" s="26"/>
      <c r="K95" s="26"/>
      <c r="L95" s="26"/>
      <c r="M95" s="31"/>
      <c r="N95" s="31"/>
      <c r="O95" s="31"/>
      <c r="P95" s="31"/>
      <c r="Q95" s="31"/>
      <c r="R95" s="31"/>
      <c r="S95" s="31"/>
      <c r="T95" s="31"/>
      <c r="U95" s="31"/>
      <c r="V95" s="26"/>
      <c r="W95" s="26"/>
      <c r="X95" s="26"/>
      <c r="Y95" s="26"/>
      <c r="Z95" s="704"/>
      <c r="AA95" s="26"/>
      <c r="AB95" s="26"/>
    </row>
    <row r="96" spans="1:28">
      <c r="A96" s="26"/>
      <c r="B96" s="26"/>
      <c r="C96" s="26"/>
      <c r="D96" s="26"/>
      <c r="E96" s="26"/>
      <c r="F96" s="26"/>
      <c r="G96" s="26"/>
      <c r="H96" s="26"/>
      <c r="I96" s="26"/>
      <c r="J96" s="26"/>
      <c r="K96" s="26"/>
      <c r="L96" s="26"/>
      <c r="M96" s="31"/>
      <c r="N96" s="31"/>
      <c r="O96" s="31"/>
      <c r="P96" s="31"/>
      <c r="Q96" s="31"/>
      <c r="R96" s="31"/>
      <c r="S96" s="31"/>
      <c r="T96" s="31"/>
      <c r="U96" s="31"/>
      <c r="V96" s="26"/>
      <c r="W96" s="26"/>
      <c r="X96" s="26"/>
      <c r="Y96" s="26"/>
      <c r="Z96" s="704"/>
      <c r="AA96" s="26"/>
      <c r="AB96" s="26"/>
    </row>
    <row r="97" spans="1:28">
      <c r="A97" s="26"/>
      <c r="B97" s="26"/>
      <c r="C97" s="26"/>
      <c r="D97" s="26"/>
      <c r="E97" s="26"/>
      <c r="F97" s="26"/>
      <c r="G97" s="26"/>
      <c r="H97" s="26"/>
      <c r="I97" s="26"/>
      <c r="J97" s="26"/>
      <c r="K97" s="26"/>
      <c r="L97" s="26"/>
      <c r="M97" s="31"/>
      <c r="N97" s="31"/>
      <c r="O97" s="31"/>
      <c r="P97" s="31"/>
      <c r="Q97" s="31"/>
      <c r="R97" s="31"/>
      <c r="S97" s="31"/>
      <c r="T97" s="31"/>
      <c r="U97" s="31"/>
      <c r="V97" s="26"/>
      <c r="W97" s="26"/>
      <c r="X97" s="26"/>
      <c r="Y97" s="26"/>
      <c r="Z97" s="704"/>
      <c r="AA97" s="26"/>
      <c r="AB97" s="26"/>
    </row>
    <row r="98" spans="1:28">
      <c r="A98" s="26"/>
      <c r="B98" s="26"/>
      <c r="C98" s="26"/>
      <c r="D98" s="26"/>
      <c r="E98" s="26"/>
      <c r="F98" s="26"/>
      <c r="G98" s="26"/>
      <c r="H98" s="26"/>
      <c r="I98" s="26"/>
      <c r="J98" s="26"/>
      <c r="K98" s="26"/>
      <c r="L98" s="26"/>
      <c r="M98" s="31"/>
      <c r="N98" s="31"/>
      <c r="O98" s="31"/>
      <c r="P98" s="31"/>
      <c r="Q98" s="31"/>
      <c r="R98" s="31"/>
      <c r="S98" s="31"/>
      <c r="T98" s="31"/>
      <c r="U98" s="31"/>
      <c r="V98" s="26"/>
      <c r="W98" s="26"/>
      <c r="X98" s="26"/>
      <c r="Y98" s="26"/>
      <c r="Z98" s="704"/>
      <c r="AA98" s="26"/>
      <c r="AB98" s="26"/>
    </row>
    <row r="99" spans="1:28">
      <c r="A99" s="26"/>
      <c r="B99" s="26"/>
      <c r="C99" s="26"/>
      <c r="D99" s="26"/>
      <c r="E99" s="26"/>
      <c r="F99" s="26"/>
      <c r="G99" s="26"/>
      <c r="H99" s="26"/>
      <c r="I99" s="26"/>
      <c r="J99" s="26"/>
      <c r="K99" s="26"/>
      <c r="L99" s="26"/>
      <c r="M99" s="31"/>
      <c r="N99" s="31"/>
      <c r="O99" s="31"/>
      <c r="P99" s="31"/>
      <c r="Q99" s="31"/>
      <c r="R99" s="31"/>
      <c r="S99" s="31"/>
      <c r="T99" s="31"/>
      <c r="U99" s="31"/>
      <c r="V99" s="26"/>
      <c r="W99" s="26"/>
      <c r="X99" s="26"/>
      <c r="Y99" s="26"/>
      <c r="Z99" s="704"/>
      <c r="AA99" s="26"/>
      <c r="AB99" s="26"/>
    </row>
    <row r="100" spans="1:28">
      <c r="A100" s="26"/>
      <c r="B100" s="26"/>
      <c r="C100" s="26"/>
      <c r="D100" s="26"/>
      <c r="E100" s="26"/>
      <c r="F100" s="26"/>
      <c r="G100" s="26"/>
      <c r="H100" s="26"/>
      <c r="I100" s="26"/>
      <c r="J100" s="26"/>
      <c r="K100" s="26"/>
      <c r="L100" s="26"/>
      <c r="M100" s="31"/>
      <c r="N100" s="31"/>
      <c r="O100" s="31"/>
      <c r="P100" s="31"/>
      <c r="Q100" s="31"/>
      <c r="R100" s="31"/>
      <c r="S100" s="31"/>
      <c r="T100" s="31"/>
      <c r="U100" s="31"/>
      <c r="V100" s="26"/>
      <c r="W100" s="26"/>
      <c r="X100" s="26"/>
      <c r="Y100" s="26"/>
      <c r="Z100" s="704"/>
      <c r="AA100" s="26"/>
      <c r="AB100" s="26"/>
    </row>
    <row r="101" spans="1:28">
      <c r="A101" s="26"/>
      <c r="B101" s="26"/>
      <c r="C101" s="26"/>
      <c r="D101" s="26"/>
      <c r="E101" s="26"/>
      <c r="F101" s="26"/>
      <c r="G101" s="26"/>
      <c r="H101" s="26"/>
      <c r="I101" s="26"/>
      <c r="J101" s="26"/>
      <c r="K101" s="26"/>
      <c r="L101" s="26"/>
      <c r="M101" s="31"/>
      <c r="N101" s="31"/>
      <c r="O101" s="31"/>
      <c r="P101" s="31"/>
      <c r="Q101" s="31"/>
      <c r="R101" s="31"/>
      <c r="S101" s="31"/>
      <c r="T101" s="31"/>
      <c r="U101" s="31"/>
      <c r="V101" s="26"/>
      <c r="W101" s="26"/>
      <c r="X101" s="26"/>
      <c r="Y101" s="26"/>
      <c r="Z101" s="704"/>
      <c r="AA101" s="26"/>
      <c r="AB101" s="26"/>
    </row>
    <row r="102" spans="1:28">
      <c r="A102" s="26"/>
      <c r="B102" s="26"/>
      <c r="C102" s="26"/>
      <c r="D102" s="26"/>
      <c r="E102" s="26"/>
      <c r="F102" s="26"/>
      <c r="G102" s="26"/>
      <c r="H102" s="26"/>
      <c r="I102" s="26"/>
      <c r="J102" s="26"/>
      <c r="K102" s="26"/>
      <c r="L102" s="26"/>
      <c r="M102" s="31"/>
      <c r="N102" s="31"/>
      <c r="O102" s="31"/>
      <c r="P102" s="31"/>
      <c r="Q102" s="31"/>
      <c r="R102" s="31"/>
      <c r="S102" s="31"/>
      <c r="T102" s="31"/>
      <c r="U102" s="31"/>
      <c r="V102" s="26"/>
      <c r="W102" s="26"/>
      <c r="X102" s="26"/>
      <c r="Y102" s="26"/>
      <c r="Z102" s="704"/>
      <c r="AA102" s="26"/>
      <c r="AB102" s="26"/>
    </row>
    <row r="103" spans="1:28">
      <c r="A103" s="26"/>
      <c r="B103" s="26"/>
      <c r="C103" s="26"/>
      <c r="D103" s="26"/>
      <c r="E103" s="26"/>
      <c r="F103" s="26"/>
      <c r="G103" s="26"/>
      <c r="H103" s="26"/>
      <c r="I103" s="26"/>
      <c r="J103" s="26"/>
      <c r="K103" s="26"/>
      <c r="L103" s="26"/>
      <c r="M103" s="31"/>
      <c r="N103" s="31"/>
      <c r="O103" s="31"/>
      <c r="P103" s="31"/>
      <c r="Q103" s="31"/>
      <c r="R103" s="31"/>
      <c r="S103" s="31"/>
      <c r="T103" s="31"/>
      <c r="U103" s="31"/>
      <c r="V103" s="26"/>
      <c r="W103" s="26"/>
      <c r="X103" s="26"/>
      <c r="Y103" s="26"/>
      <c r="Z103" s="704"/>
      <c r="AA103" s="26"/>
      <c r="AB103" s="26"/>
    </row>
    <row r="104" spans="1:28">
      <c r="M104" s="3"/>
      <c r="N104" s="3"/>
      <c r="O104" s="3"/>
      <c r="P104" s="3"/>
      <c r="Q104" s="3"/>
      <c r="R104" s="3"/>
      <c r="S104" s="3"/>
      <c r="T104" s="3"/>
      <c r="U104" s="3"/>
    </row>
    <row r="105" spans="1:28">
      <c r="M105" s="3"/>
      <c r="N105" s="3"/>
      <c r="O105" s="3"/>
      <c r="P105" s="3"/>
      <c r="Q105" s="3"/>
      <c r="R105" s="3"/>
      <c r="S105" s="3"/>
      <c r="T105" s="3"/>
      <c r="U105" s="3"/>
    </row>
    <row r="106" spans="1:28">
      <c r="M106" s="3"/>
      <c r="N106" s="3"/>
      <c r="O106" s="3"/>
      <c r="P106" s="3"/>
      <c r="Q106" s="3"/>
      <c r="R106" s="3"/>
      <c r="S106" s="3"/>
      <c r="T106" s="3"/>
      <c r="U106" s="3"/>
    </row>
    <row r="107" spans="1:28">
      <c r="M107" s="3"/>
      <c r="N107" s="3"/>
      <c r="O107" s="3"/>
      <c r="P107" s="3"/>
      <c r="Q107" s="3"/>
      <c r="R107" s="3"/>
      <c r="S107" s="3"/>
      <c r="T107" s="3"/>
      <c r="U107" s="3"/>
    </row>
    <row r="108" spans="1:28">
      <c r="M108" s="3"/>
      <c r="N108" s="3"/>
      <c r="O108" s="3"/>
      <c r="P108" s="3"/>
      <c r="Q108" s="3"/>
      <c r="R108" s="3"/>
      <c r="S108" s="3"/>
      <c r="T108" s="3"/>
      <c r="U108" s="3"/>
    </row>
    <row r="109" spans="1:28">
      <c r="M109" s="3"/>
      <c r="N109" s="3"/>
      <c r="O109" s="3"/>
      <c r="P109" s="3"/>
      <c r="Q109" s="3"/>
      <c r="R109" s="3"/>
      <c r="S109" s="3"/>
      <c r="T109" s="3"/>
      <c r="U109" s="3"/>
    </row>
    <row r="110" spans="1:28">
      <c r="M110" s="3"/>
      <c r="N110" s="3"/>
      <c r="O110" s="3"/>
      <c r="P110" s="3"/>
      <c r="Q110" s="3"/>
      <c r="R110" s="3"/>
      <c r="S110" s="3"/>
      <c r="T110" s="3"/>
      <c r="U110" s="3"/>
    </row>
    <row r="111" spans="1:28">
      <c r="M111" s="3"/>
      <c r="N111" s="3"/>
      <c r="O111" s="3"/>
      <c r="P111" s="3"/>
      <c r="Q111" s="3"/>
      <c r="R111" s="3"/>
      <c r="S111" s="3"/>
      <c r="T111" s="3"/>
      <c r="U111" s="3"/>
    </row>
    <row r="112" spans="1:28">
      <c r="M112" s="3"/>
      <c r="N112" s="3"/>
      <c r="O112" s="3"/>
      <c r="P112" s="3"/>
      <c r="Q112" s="3"/>
      <c r="R112" s="3"/>
      <c r="S112" s="3"/>
      <c r="T112" s="3"/>
      <c r="U112" s="3"/>
    </row>
    <row r="113" spans="13:21">
      <c r="M113" s="3"/>
      <c r="N113" s="3"/>
      <c r="O113" s="3"/>
      <c r="P113" s="3"/>
      <c r="Q113" s="3"/>
      <c r="R113" s="3"/>
      <c r="S113" s="3"/>
      <c r="T113" s="3"/>
      <c r="U113" s="3"/>
    </row>
    <row r="114" spans="13:21">
      <c r="M114" s="3"/>
      <c r="N114" s="3"/>
      <c r="O114" s="3"/>
      <c r="P114" s="3"/>
      <c r="Q114" s="3"/>
      <c r="R114" s="3"/>
      <c r="S114" s="3"/>
      <c r="T114" s="3"/>
      <c r="U114" s="3"/>
    </row>
    <row r="115" spans="13:21">
      <c r="M115" s="3"/>
      <c r="N115" s="3"/>
      <c r="O115" s="3"/>
      <c r="P115" s="3"/>
      <c r="Q115" s="3"/>
      <c r="R115" s="3"/>
      <c r="S115" s="3"/>
      <c r="T115" s="3"/>
      <c r="U115" s="3"/>
    </row>
    <row r="116" spans="13:21">
      <c r="M116" s="3"/>
      <c r="N116" s="3"/>
      <c r="O116" s="3"/>
      <c r="P116" s="3"/>
      <c r="Q116" s="3"/>
      <c r="R116" s="3"/>
      <c r="S116" s="3"/>
      <c r="T116" s="3"/>
      <c r="U116" s="3"/>
    </row>
    <row r="117" spans="13:21">
      <c r="M117" s="3"/>
      <c r="N117" s="3"/>
      <c r="O117" s="3"/>
      <c r="P117" s="3"/>
      <c r="Q117" s="3"/>
      <c r="R117" s="3"/>
      <c r="S117" s="3"/>
      <c r="T117" s="3"/>
      <c r="U117" s="3"/>
    </row>
    <row r="118" spans="13:21">
      <c r="M118" s="3"/>
      <c r="N118" s="3"/>
      <c r="O118" s="3"/>
      <c r="P118" s="3"/>
      <c r="Q118" s="3"/>
      <c r="R118" s="3"/>
      <c r="S118" s="3"/>
      <c r="T118" s="3"/>
      <c r="U118" s="3"/>
    </row>
    <row r="119" spans="13:21">
      <c r="M119" s="3"/>
      <c r="N119" s="3"/>
      <c r="O119" s="3"/>
      <c r="P119" s="3"/>
      <c r="Q119" s="3"/>
      <c r="R119" s="3"/>
      <c r="S119" s="3"/>
      <c r="T119" s="3"/>
      <c r="U119" s="3"/>
    </row>
    <row r="120" spans="13:21">
      <c r="M120" s="3"/>
      <c r="N120" s="3"/>
      <c r="O120" s="3"/>
      <c r="P120" s="3"/>
      <c r="Q120" s="3"/>
      <c r="R120" s="3"/>
      <c r="S120" s="3"/>
      <c r="T120" s="3"/>
      <c r="U120" s="3"/>
    </row>
    <row r="121" spans="13:21">
      <c r="M121" s="3"/>
      <c r="N121" s="3"/>
      <c r="O121" s="3"/>
      <c r="P121" s="3"/>
      <c r="Q121" s="3"/>
      <c r="R121" s="3"/>
      <c r="S121" s="3"/>
      <c r="T121" s="3"/>
      <c r="U121" s="3"/>
    </row>
    <row r="122" spans="13:21">
      <c r="M122" s="3"/>
      <c r="N122" s="3"/>
      <c r="O122" s="3"/>
      <c r="P122" s="3"/>
      <c r="Q122" s="3"/>
      <c r="R122" s="3"/>
      <c r="S122" s="3"/>
      <c r="T122" s="3"/>
      <c r="U122" s="3"/>
    </row>
    <row r="123" spans="13:21">
      <c r="M123" s="3"/>
      <c r="N123" s="3"/>
      <c r="O123" s="3"/>
      <c r="P123" s="3"/>
      <c r="Q123" s="3"/>
      <c r="R123" s="3"/>
      <c r="S123" s="3"/>
      <c r="T123" s="3"/>
      <c r="U123" s="3"/>
    </row>
    <row r="124" spans="13:21">
      <c r="M124" s="3"/>
      <c r="N124" s="3"/>
      <c r="O124" s="3"/>
      <c r="P124" s="3"/>
      <c r="Q124" s="3"/>
      <c r="R124" s="3"/>
      <c r="S124" s="3"/>
      <c r="T124" s="3"/>
      <c r="U124" s="3"/>
    </row>
    <row r="125" spans="13:21">
      <c r="M125" s="3"/>
      <c r="N125" s="3"/>
      <c r="O125" s="3"/>
      <c r="P125" s="3"/>
      <c r="Q125" s="3"/>
      <c r="R125" s="3"/>
      <c r="S125" s="3"/>
      <c r="T125" s="3"/>
      <c r="U125" s="3"/>
    </row>
    <row r="126" spans="13:21">
      <c r="M126" s="3"/>
      <c r="N126" s="3"/>
      <c r="O126" s="3"/>
      <c r="P126" s="3"/>
      <c r="Q126" s="3"/>
      <c r="R126" s="3"/>
      <c r="S126" s="3"/>
      <c r="T126" s="3"/>
      <c r="U126" s="3"/>
    </row>
    <row r="127" spans="13:21">
      <c r="M127" s="3"/>
      <c r="N127" s="3"/>
      <c r="O127" s="3"/>
      <c r="P127" s="3"/>
      <c r="Q127" s="3"/>
      <c r="R127" s="3"/>
      <c r="S127" s="3"/>
      <c r="T127" s="3"/>
      <c r="U127" s="3"/>
    </row>
    <row r="128" spans="13:21">
      <c r="M128" s="3"/>
      <c r="N128" s="3"/>
      <c r="O128" s="3"/>
      <c r="P128" s="3"/>
      <c r="Q128" s="3"/>
      <c r="R128" s="3"/>
      <c r="S128" s="3"/>
      <c r="T128" s="3"/>
      <c r="U128" s="3"/>
    </row>
    <row r="129" spans="13:21">
      <c r="M129" s="3"/>
      <c r="N129" s="3"/>
      <c r="O129" s="3"/>
      <c r="P129" s="3"/>
      <c r="Q129" s="3"/>
      <c r="R129" s="3"/>
      <c r="S129" s="3"/>
      <c r="T129" s="3"/>
      <c r="U129" s="3"/>
    </row>
    <row r="130" spans="13:21">
      <c r="M130" s="3"/>
      <c r="N130" s="3"/>
      <c r="O130" s="3"/>
      <c r="P130" s="3"/>
      <c r="Q130" s="3"/>
      <c r="R130" s="3"/>
      <c r="S130" s="3"/>
      <c r="T130" s="3"/>
      <c r="U130" s="3"/>
    </row>
    <row r="131" spans="13:21">
      <c r="M131" s="3"/>
      <c r="N131" s="3"/>
      <c r="O131" s="3"/>
      <c r="P131" s="3"/>
      <c r="Q131" s="3"/>
      <c r="R131" s="3"/>
      <c r="S131" s="3"/>
      <c r="T131" s="3"/>
      <c r="U131" s="3"/>
    </row>
    <row r="132" spans="13:21">
      <c r="M132" s="3"/>
      <c r="N132" s="3"/>
      <c r="O132" s="3"/>
      <c r="P132" s="3"/>
      <c r="Q132" s="3"/>
      <c r="R132" s="3"/>
      <c r="S132" s="3"/>
      <c r="T132" s="3"/>
      <c r="U132" s="3"/>
    </row>
    <row r="133" spans="13:21">
      <c r="M133" s="3"/>
      <c r="N133" s="3"/>
      <c r="O133" s="3"/>
      <c r="P133" s="3"/>
      <c r="Q133" s="3"/>
      <c r="R133" s="3"/>
      <c r="S133" s="3"/>
      <c r="T133" s="3"/>
      <c r="U133" s="3"/>
    </row>
    <row r="134" spans="13:21">
      <c r="M134" s="3"/>
      <c r="N134" s="3"/>
      <c r="O134" s="3"/>
      <c r="P134" s="3"/>
      <c r="Q134" s="3"/>
      <c r="R134" s="3"/>
      <c r="S134" s="3"/>
      <c r="T134" s="3"/>
      <c r="U134" s="3"/>
    </row>
    <row r="135" spans="13:21">
      <c r="M135" s="3"/>
      <c r="N135" s="3"/>
      <c r="O135" s="3"/>
      <c r="P135" s="3"/>
      <c r="Q135" s="3"/>
      <c r="R135" s="3"/>
      <c r="S135" s="3"/>
      <c r="T135" s="3"/>
      <c r="U135" s="3"/>
    </row>
    <row r="136" spans="13:21">
      <c r="M136" s="3"/>
      <c r="N136" s="3"/>
      <c r="O136" s="3"/>
      <c r="P136" s="3"/>
      <c r="Q136" s="3"/>
      <c r="R136" s="3"/>
      <c r="S136" s="3"/>
      <c r="T136" s="3"/>
      <c r="U136" s="3"/>
    </row>
    <row r="137" spans="13:21">
      <c r="M137" s="3"/>
      <c r="N137" s="3"/>
      <c r="O137" s="3"/>
      <c r="P137" s="3"/>
      <c r="Q137" s="3"/>
      <c r="R137" s="3"/>
      <c r="S137" s="3"/>
      <c r="T137" s="3"/>
      <c r="U137" s="3"/>
    </row>
    <row r="138" spans="13:21">
      <c r="M138" s="3"/>
      <c r="N138" s="3"/>
      <c r="O138" s="3"/>
      <c r="P138" s="3"/>
      <c r="Q138" s="3"/>
      <c r="R138" s="3"/>
      <c r="S138" s="3"/>
      <c r="T138" s="3"/>
      <c r="U138" s="3"/>
    </row>
    <row r="139" spans="13:21">
      <c r="M139" s="3"/>
      <c r="N139" s="3"/>
      <c r="O139" s="3"/>
      <c r="P139" s="3"/>
      <c r="Q139" s="3"/>
      <c r="R139" s="3"/>
      <c r="S139" s="3"/>
      <c r="T139" s="3"/>
      <c r="U139" s="3"/>
    </row>
    <row r="140" spans="13:21">
      <c r="M140" s="3"/>
      <c r="N140" s="3"/>
      <c r="O140" s="3"/>
      <c r="P140" s="3"/>
      <c r="Q140" s="3"/>
      <c r="R140" s="3"/>
      <c r="S140" s="3"/>
      <c r="T140" s="3"/>
      <c r="U140" s="3"/>
    </row>
    <row r="141" spans="13:21">
      <c r="M141" s="3"/>
      <c r="N141" s="3"/>
      <c r="O141" s="3"/>
      <c r="P141" s="3"/>
      <c r="Q141" s="3"/>
      <c r="R141" s="3"/>
      <c r="S141" s="3"/>
      <c r="T141" s="3"/>
      <c r="U141" s="3"/>
    </row>
    <row r="142" spans="13:21">
      <c r="M142" s="3"/>
      <c r="N142" s="3"/>
      <c r="O142" s="3"/>
      <c r="P142" s="3"/>
      <c r="Q142" s="3"/>
      <c r="R142" s="3"/>
      <c r="S142" s="3"/>
      <c r="T142" s="3"/>
      <c r="U142" s="3"/>
    </row>
    <row r="143" spans="13:21">
      <c r="M143" s="3"/>
      <c r="N143" s="3"/>
      <c r="O143" s="3"/>
      <c r="P143" s="3"/>
      <c r="Q143" s="3"/>
      <c r="R143" s="3"/>
      <c r="S143" s="3"/>
      <c r="T143" s="3"/>
      <c r="U143" s="3"/>
    </row>
  </sheetData>
  <mergeCells count="4">
    <mergeCell ref="A47:AC47"/>
    <mergeCell ref="A48:AC48"/>
    <mergeCell ref="A49:AC49"/>
    <mergeCell ref="A50:M50"/>
  </mergeCells>
  <pageMargins left="0.70866141732283472" right="0.70866141732283472" top="0.74803149606299213" bottom="0.74803149606299213" header="0.31496062992125984" footer="0.31496062992125984"/>
  <pageSetup paperSize="9" scale="35" orientation="landscape" verticalDpi="4"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I99"/>
  <sheetViews>
    <sheetView showGridLines="0" zoomScaleNormal="100" workbookViewId="0">
      <pane ySplit="3" topLeftCell="A4" activePane="bottomLeft" state="frozen"/>
      <selection activeCell="A73" sqref="A73"/>
      <selection pane="bottomLeft" activeCell="A2" sqref="A2"/>
    </sheetView>
  </sheetViews>
  <sheetFormatPr defaultColWidth="9" defaultRowHeight="12.3"/>
  <cols>
    <col min="1" max="1" width="19.27734375" style="1" customWidth="1"/>
    <col min="2" max="3" width="18" style="1" customWidth="1"/>
    <col min="4" max="4" width="15" style="1" customWidth="1"/>
    <col min="5" max="5" width="16.27734375" style="1" customWidth="1"/>
    <col min="6" max="6" width="18" style="1" customWidth="1"/>
    <col min="7" max="7" width="20.27734375" style="1" bestFit="1" customWidth="1"/>
    <col min="8" max="8" width="18.609375" style="1" bestFit="1" customWidth="1"/>
    <col min="9" max="9" width="20" style="1" bestFit="1" customWidth="1"/>
    <col min="10" max="16384" width="9" style="1"/>
  </cols>
  <sheetData>
    <row r="1" spans="1:6" ht="27" customHeight="1">
      <c r="A1" s="1000" t="s">
        <v>2768</v>
      </c>
      <c r="B1" s="1000"/>
      <c r="C1" s="1000"/>
      <c r="D1" s="1000"/>
      <c r="E1" s="1000"/>
      <c r="F1" s="1000"/>
    </row>
    <row r="2" spans="1:6" ht="12.6" thickBot="1">
      <c r="A2" s="488"/>
      <c r="B2" s="489"/>
      <c r="C2" s="488"/>
      <c r="D2" s="488"/>
      <c r="E2" s="489"/>
      <c r="F2" s="488"/>
    </row>
    <row r="3" spans="1:6" ht="26.4" thickTop="1">
      <c r="A3" s="490" t="s">
        <v>2563</v>
      </c>
      <c r="B3" s="491" t="s">
        <v>2560</v>
      </c>
      <c r="C3" s="425" t="s">
        <v>2564</v>
      </c>
      <c r="D3" s="425" t="s">
        <v>2565</v>
      </c>
      <c r="E3" s="217" t="s">
        <v>2561</v>
      </c>
      <c r="F3" s="491" t="s">
        <v>2562</v>
      </c>
    </row>
    <row r="4" spans="1:6">
      <c r="A4" s="492" t="s">
        <v>2566</v>
      </c>
      <c r="B4" s="53">
        <v>13</v>
      </c>
      <c r="C4" s="53">
        <v>40</v>
      </c>
      <c r="D4" s="53"/>
      <c r="E4" s="53">
        <v>8</v>
      </c>
      <c r="F4" s="53">
        <v>231</v>
      </c>
    </row>
    <row r="5" spans="1:6">
      <c r="A5" s="492" t="s">
        <v>2567</v>
      </c>
      <c r="B5" s="53">
        <v>18</v>
      </c>
      <c r="C5" s="53">
        <v>100</v>
      </c>
      <c r="D5" s="53"/>
      <c r="E5" s="53">
        <v>15</v>
      </c>
      <c r="F5" s="53">
        <v>285</v>
      </c>
    </row>
    <row r="6" spans="1:6">
      <c r="A6" s="492" t="s">
        <v>2568</v>
      </c>
      <c r="B6" s="53">
        <v>29</v>
      </c>
      <c r="C6" s="53">
        <v>159</v>
      </c>
      <c r="D6" s="53"/>
      <c r="E6" s="53">
        <v>20</v>
      </c>
      <c r="F6" s="53">
        <v>429</v>
      </c>
    </row>
    <row r="7" spans="1:6" ht="13.5" customHeight="1">
      <c r="A7" s="492" t="s">
        <v>60</v>
      </c>
      <c r="B7" s="53">
        <v>48</v>
      </c>
      <c r="C7" s="53">
        <v>270</v>
      </c>
      <c r="D7" s="53"/>
      <c r="E7" s="53">
        <v>25</v>
      </c>
      <c r="F7" s="53">
        <v>531</v>
      </c>
    </row>
    <row r="8" spans="1:6" ht="13.5" customHeight="1">
      <c r="A8" s="492" t="s">
        <v>20</v>
      </c>
      <c r="B8" s="53">
        <v>77</v>
      </c>
      <c r="C8" s="53">
        <v>618</v>
      </c>
      <c r="D8" s="53"/>
      <c r="E8" s="53">
        <v>40</v>
      </c>
      <c r="F8" s="53">
        <v>629</v>
      </c>
    </row>
    <row r="9" spans="1:6" ht="13.5" customHeight="1">
      <c r="A9" s="492" t="s">
        <v>21</v>
      </c>
      <c r="B9" s="53">
        <v>108</v>
      </c>
      <c r="C9" s="53">
        <v>1003</v>
      </c>
      <c r="D9" s="53"/>
      <c r="E9" s="53">
        <v>48</v>
      </c>
      <c r="F9" s="53">
        <v>831</v>
      </c>
    </row>
    <row r="10" spans="1:6" ht="13.5" customHeight="1">
      <c r="A10" s="492" t="s">
        <v>22</v>
      </c>
      <c r="B10" s="53">
        <v>152</v>
      </c>
      <c r="C10" s="53">
        <v>1274</v>
      </c>
      <c r="D10" s="53"/>
      <c r="E10" s="53">
        <v>55</v>
      </c>
      <c r="F10" s="53">
        <v>942</v>
      </c>
    </row>
    <row r="11" spans="1:6" ht="13.5" customHeight="1">
      <c r="A11" s="492" t="s">
        <v>23</v>
      </c>
      <c r="B11" s="53">
        <v>182</v>
      </c>
      <c r="C11" s="53">
        <v>1582</v>
      </c>
      <c r="D11" s="53"/>
      <c r="E11" s="53">
        <v>60</v>
      </c>
      <c r="F11" s="53">
        <v>1108</v>
      </c>
    </row>
    <row r="12" spans="1:6" ht="13.5" customHeight="1">
      <c r="A12" s="492" t="s">
        <v>24</v>
      </c>
      <c r="B12" s="53">
        <v>226</v>
      </c>
      <c r="C12" s="53">
        <v>1919</v>
      </c>
      <c r="D12" s="53"/>
      <c r="E12" s="53">
        <v>66</v>
      </c>
      <c r="F12" s="53">
        <v>1234</v>
      </c>
    </row>
    <row r="13" spans="1:6" ht="13.5" customHeight="1">
      <c r="A13" s="492" t="s">
        <v>25</v>
      </c>
      <c r="B13" s="7">
        <v>248</v>
      </c>
      <c r="C13" s="7">
        <v>2129</v>
      </c>
      <c r="D13" s="7"/>
      <c r="E13" s="7">
        <v>79</v>
      </c>
      <c r="F13" s="7">
        <v>1457</v>
      </c>
    </row>
    <row r="14" spans="1:6" ht="13.5" customHeight="1">
      <c r="A14" s="492" t="s">
        <v>26</v>
      </c>
      <c r="B14" s="7">
        <v>269</v>
      </c>
      <c r="C14" s="7">
        <v>2332</v>
      </c>
      <c r="D14" s="7"/>
      <c r="E14" s="7">
        <v>101</v>
      </c>
      <c r="F14" s="7">
        <v>1662</v>
      </c>
    </row>
    <row r="15" spans="1:6" ht="13.5" customHeight="1">
      <c r="A15" s="5" t="s">
        <v>27</v>
      </c>
      <c r="B15" s="7">
        <v>286</v>
      </c>
      <c r="C15" s="7">
        <v>2517</v>
      </c>
      <c r="D15" s="7"/>
      <c r="E15" s="7">
        <v>107</v>
      </c>
      <c r="F15" s="7">
        <v>1853</v>
      </c>
    </row>
    <row r="16" spans="1:6" ht="13.5" customHeight="1">
      <c r="A16" s="5" t="s">
        <v>28</v>
      </c>
      <c r="B16" s="7">
        <v>302</v>
      </c>
      <c r="C16" s="7">
        <v>2687</v>
      </c>
      <c r="D16" s="7"/>
      <c r="E16" s="7">
        <v>112</v>
      </c>
      <c r="F16" s="7">
        <v>2020</v>
      </c>
    </row>
    <row r="17" spans="1:6" ht="13.5" customHeight="1">
      <c r="A17" s="5" t="s">
        <v>29</v>
      </c>
      <c r="B17" s="7">
        <v>314</v>
      </c>
      <c r="C17" s="7">
        <v>2855</v>
      </c>
      <c r="D17" s="7"/>
      <c r="E17" s="7">
        <v>123</v>
      </c>
      <c r="F17" s="7">
        <v>2190</v>
      </c>
    </row>
    <row r="18" spans="1:6" ht="13.5" customHeight="1">
      <c r="A18" s="5" t="s">
        <v>2569</v>
      </c>
      <c r="B18" s="7">
        <v>331</v>
      </c>
      <c r="C18" s="7">
        <v>2972</v>
      </c>
      <c r="D18" s="7"/>
      <c r="E18" s="7">
        <v>125</v>
      </c>
      <c r="F18" s="7">
        <v>2353</v>
      </c>
    </row>
    <row r="19" spans="1:6" ht="13.5" customHeight="1">
      <c r="A19" s="5" t="s">
        <v>31</v>
      </c>
      <c r="B19" s="7">
        <v>344</v>
      </c>
      <c r="C19" s="7">
        <v>3087</v>
      </c>
      <c r="D19" s="7"/>
      <c r="E19" s="7">
        <v>130</v>
      </c>
      <c r="F19" s="7">
        <v>2432</v>
      </c>
    </row>
    <row r="20" spans="1:6" ht="13.5" customHeight="1">
      <c r="A20" s="5" t="s">
        <v>32</v>
      </c>
      <c r="B20" s="7">
        <v>352</v>
      </c>
      <c r="C20" s="7">
        <v>3254</v>
      </c>
      <c r="D20" s="7"/>
      <c r="E20" s="7">
        <v>133</v>
      </c>
      <c r="F20" s="7">
        <v>2483</v>
      </c>
    </row>
    <row r="21" spans="1:6" ht="13.5" customHeight="1">
      <c r="A21" s="5" t="s">
        <v>33</v>
      </c>
      <c r="B21" s="7">
        <v>364</v>
      </c>
      <c r="C21" s="7">
        <v>3445</v>
      </c>
      <c r="D21" s="7"/>
      <c r="E21" s="7">
        <v>143</v>
      </c>
      <c r="F21" s="7">
        <v>2575</v>
      </c>
    </row>
    <row r="22" spans="1:6" ht="13.5" customHeight="1">
      <c r="A22" s="5" t="s">
        <v>34</v>
      </c>
      <c r="B22" s="7">
        <v>373</v>
      </c>
      <c r="C22" s="7">
        <v>3580</v>
      </c>
      <c r="D22" s="7"/>
      <c r="E22" s="7">
        <v>143</v>
      </c>
      <c r="F22" s="7">
        <v>2601</v>
      </c>
    </row>
    <row r="23" spans="1:6" ht="13.5" customHeight="1">
      <c r="A23" s="5" t="s">
        <v>35</v>
      </c>
      <c r="B23" s="7">
        <v>369</v>
      </c>
      <c r="C23" s="7">
        <v>3747</v>
      </c>
      <c r="D23" s="7"/>
      <c r="E23" s="7">
        <v>151</v>
      </c>
      <c r="F23" s="7">
        <v>2619</v>
      </c>
    </row>
    <row r="24" spans="1:6" ht="13.5" customHeight="1">
      <c r="A24" s="5" t="s">
        <v>36</v>
      </c>
      <c r="B24" s="7">
        <v>375</v>
      </c>
      <c r="C24" s="7">
        <v>4006</v>
      </c>
      <c r="D24" s="7"/>
      <c r="E24" s="7">
        <v>151</v>
      </c>
      <c r="F24" s="7">
        <v>2697</v>
      </c>
    </row>
    <row r="25" spans="1:6" ht="13.5" customHeight="1">
      <c r="A25" s="5" t="s">
        <v>37</v>
      </c>
      <c r="B25" s="7">
        <v>392</v>
      </c>
      <c r="C25" s="7">
        <v>4219</v>
      </c>
      <c r="D25" s="7"/>
      <c r="E25" s="7">
        <v>156</v>
      </c>
      <c r="F25" s="7">
        <v>2735</v>
      </c>
    </row>
    <row r="26" spans="1:6" ht="13.5" customHeight="1">
      <c r="A26" s="5" t="s">
        <v>2570</v>
      </c>
      <c r="B26" s="7">
        <v>393</v>
      </c>
      <c r="C26" s="7">
        <v>4006</v>
      </c>
      <c r="D26" s="7"/>
      <c r="E26" s="7">
        <v>161</v>
      </c>
      <c r="F26" s="7">
        <v>2774</v>
      </c>
    </row>
    <row r="27" spans="1:6" ht="13.5" customHeight="1">
      <c r="A27" s="5" t="s">
        <v>39</v>
      </c>
      <c r="B27" s="7">
        <v>391</v>
      </c>
      <c r="C27" s="7">
        <v>4061</v>
      </c>
      <c r="D27" s="7"/>
      <c r="E27" s="7">
        <v>162</v>
      </c>
      <c r="F27" s="7">
        <v>2729</v>
      </c>
    </row>
    <row r="28" spans="1:6" ht="13.5" customHeight="1">
      <c r="A28" s="5" t="s">
        <v>40</v>
      </c>
      <c r="B28" s="7">
        <v>404</v>
      </c>
      <c r="C28" s="7">
        <v>4119</v>
      </c>
      <c r="D28" s="7"/>
      <c r="E28" s="7">
        <v>174</v>
      </c>
      <c r="F28" s="7">
        <v>2649</v>
      </c>
    </row>
    <row r="29" spans="1:6" ht="13.5" customHeight="1">
      <c r="A29" s="5" t="s">
        <v>41</v>
      </c>
      <c r="B29" s="7">
        <v>398</v>
      </c>
      <c r="C29" s="7">
        <v>4107</v>
      </c>
      <c r="D29" s="7"/>
      <c r="E29" s="7">
        <v>176</v>
      </c>
      <c r="F29" s="7">
        <v>2539</v>
      </c>
    </row>
    <row r="30" spans="1:6" ht="13.5" customHeight="1">
      <c r="A30" s="5" t="s">
        <v>42</v>
      </c>
      <c r="B30" s="7">
        <v>403</v>
      </c>
      <c r="C30" s="7">
        <v>4135</v>
      </c>
      <c r="D30" s="7"/>
      <c r="E30" s="7">
        <v>176</v>
      </c>
      <c r="F30" s="7">
        <v>2514</v>
      </c>
    </row>
    <row r="31" spans="1:6" ht="13.5" customHeight="1">
      <c r="A31" s="5" t="s">
        <v>43</v>
      </c>
      <c r="B31" s="7">
        <v>400</v>
      </c>
      <c r="C31" s="7">
        <v>4156</v>
      </c>
      <c r="D31" s="7"/>
      <c r="E31" s="7">
        <v>177</v>
      </c>
      <c r="F31" s="7">
        <v>2397</v>
      </c>
    </row>
    <row r="32" spans="1:6" ht="13.5" customHeight="1">
      <c r="A32" s="5" t="s">
        <v>44</v>
      </c>
      <c r="B32" s="7">
        <v>393</v>
      </c>
      <c r="C32" s="7">
        <v>4191</v>
      </c>
      <c r="D32" s="7"/>
      <c r="E32" s="7">
        <v>177</v>
      </c>
      <c r="F32" s="7">
        <v>2343</v>
      </c>
    </row>
    <row r="33" spans="1:9" ht="13.5" customHeight="1">
      <c r="A33" s="5" t="s">
        <v>45</v>
      </c>
      <c r="B33" s="7">
        <v>394</v>
      </c>
      <c r="C33" s="7">
        <v>4190</v>
      </c>
      <c r="D33" s="7"/>
      <c r="E33" s="7">
        <v>184</v>
      </c>
      <c r="F33" s="7">
        <v>2258</v>
      </c>
    </row>
    <row r="34" spans="1:9" ht="13.5" customHeight="1">
      <c r="A34" s="5" t="s">
        <v>46</v>
      </c>
      <c r="B34" s="7">
        <v>390</v>
      </c>
      <c r="C34" s="7">
        <v>4162</v>
      </c>
      <c r="D34" s="7"/>
      <c r="E34" s="7">
        <v>186</v>
      </c>
      <c r="F34" s="7">
        <v>2220</v>
      </c>
    </row>
    <row r="35" spans="1:9" ht="13.5" customHeight="1">
      <c r="A35" s="5" t="s">
        <v>47</v>
      </c>
      <c r="B35" s="7">
        <v>390</v>
      </c>
      <c r="C35" s="7">
        <v>4090</v>
      </c>
      <c r="D35" s="7"/>
      <c r="E35" s="7">
        <v>181</v>
      </c>
      <c r="F35" s="7">
        <v>2168</v>
      </c>
    </row>
    <row r="36" spans="1:9" ht="13.5" customHeight="1">
      <c r="A36" s="5" t="s">
        <v>48</v>
      </c>
      <c r="B36" s="7">
        <v>387</v>
      </c>
      <c r="C36" s="7">
        <v>4073</v>
      </c>
      <c r="D36" s="7"/>
      <c r="E36" s="7">
        <v>179</v>
      </c>
      <c r="F36" s="7">
        <v>2129</v>
      </c>
    </row>
    <row r="37" spans="1:9" ht="13.5" customHeight="1">
      <c r="A37" s="5" t="s">
        <v>49</v>
      </c>
      <c r="B37" s="7">
        <v>394</v>
      </c>
      <c r="C37" s="7">
        <v>4051</v>
      </c>
      <c r="D37" s="7">
        <v>3654</v>
      </c>
      <c r="E37" s="7">
        <v>179</v>
      </c>
      <c r="F37" s="7">
        <v>2174</v>
      </c>
      <c r="H37" s="493"/>
      <c r="I37" s="493"/>
    </row>
    <row r="38" spans="1:9" ht="12" customHeight="1">
      <c r="A38" s="5" t="s">
        <v>50</v>
      </c>
      <c r="B38" s="7">
        <v>364</v>
      </c>
      <c r="C38" s="7">
        <v>3944</v>
      </c>
      <c r="D38" s="7">
        <v>3625</v>
      </c>
      <c r="E38" s="7">
        <v>180</v>
      </c>
      <c r="F38" s="7">
        <v>2087</v>
      </c>
      <c r="H38" s="493"/>
      <c r="I38" s="493"/>
    </row>
    <row r="39" spans="1:9" ht="12" customHeight="1">
      <c r="A39" s="5" t="s">
        <v>51</v>
      </c>
      <c r="B39" s="7">
        <v>337</v>
      </c>
      <c r="C39" s="7">
        <v>4014</v>
      </c>
      <c r="D39" s="7">
        <v>3233</v>
      </c>
      <c r="E39" s="7">
        <v>180</v>
      </c>
      <c r="F39" s="7">
        <v>2011</v>
      </c>
      <c r="H39" s="493"/>
      <c r="I39" s="493"/>
    </row>
    <row r="40" spans="1:9" ht="12" customHeight="1">
      <c r="A40" s="5" t="s">
        <v>61</v>
      </c>
      <c r="B40" s="7">
        <v>308</v>
      </c>
      <c r="C40" s="7">
        <v>4035</v>
      </c>
      <c r="D40" s="7">
        <v>3339</v>
      </c>
      <c r="E40" s="7">
        <v>176</v>
      </c>
      <c r="F40" s="7">
        <v>1926</v>
      </c>
      <c r="H40" s="493"/>
      <c r="I40" s="493"/>
    </row>
    <row r="41" spans="1:9">
      <c r="A41" s="5" t="s">
        <v>181</v>
      </c>
      <c r="B41" s="7">
        <v>272</v>
      </c>
      <c r="C41" s="7">
        <v>3997</v>
      </c>
      <c r="D41" s="7">
        <v>3202</v>
      </c>
      <c r="E41" s="7">
        <v>174</v>
      </c>
      <c r="F41" s="7">
        <v>1841</v>
      </c>
      <c r="H41" s="493"/>
      <c r="I41" s="493"/>
    </row>
    <row r="42" spans="1:9">
      <c r="A42" s="5" t="s">
        <v>2374</v>
      </c>
      <c r="B42" s="7">
        <v>254</v>
      </c>
      <c r="C42" s="7">
        <v>3974</v>
      </c>
      <c r="D42" s="7">
        <v>3191</v>
      </c>
      <c r="E42" s="7">
        <v>172</v>
      </c>
      <c r="F42" s="7">
        <v>1839</v>
      </c>
      <c r="H42" s="493"/>
      <c r="I42" s="493"/>
    </row>
    <row r="43" spans="1:9">
      <c r="A43" s="5" t="s">
        <v>2423</v>
      </c>
      <c r="B43" s="7">
        <v>251</v>
      </c>
      <c r="C43" s="7">
        <v>3964</v>
      </c>
      <c r="D43" s="7">
        <v>3181</v>
      </c>
      <c r="E43" s="7">
        <v>176</v>
      </c>
      <c r="F43" s="7">
        <v>1784</v>
      </c>
      <c r="H43" s="493"/>
      <c r="I43" s="493"/>
    </row>
    <row r="44" spans="1:9">
      <c r="A44" s="5" t="s">
        <v>2424</v>
      </c>
      <c r="B44" s="7">
        <v>263</v>
      </c>
      <c r="C44" s="7">
        <v>3988</v>
      </c>
      <c r="D44" s="7">
        <v>3164</v>
      </c>
      <c r="E44" s="7">
        <v>180</v>
      </c>
      <c r="F44" s="7">
        <v>1803</v>
      </c>
      <c r="H44" s="493"/>
      <c r="I44" s="493"/>
    </row>
    <row r="45" spans="1:9">
      <c r="A45" s="486" t="s">
        <v>2458</v>
      </c>
      <c r="B45" s="487">
        <v>248</v>
      </c>
      <c r="C45" s="487">
        <v>4012</v>
      </c>
      <c r="D45" s="487">
        <v>3136</v>
      </c>
      <c r="E45" s="487">
        <v>176</v>
      </c>
      <c r="F45" s="487">
        <v>1752</v>
      </c>
      <c r="H45" s="493"/>
      <c r="I45" s="493"/>
    </row>
    <row r="46" spans="1:9">
      <c r="A46" s="486" t="s">
        <v>2459</v>
      </c>
      <c r="B46" s="487">
        <v>204</v>
      </c>
      <c r="C46" s="487">
        <v>4102</v>
      </c>
      <c r="D46" s="487">
        <v>2956</v>
      </c>
      <c r="E46" s="487">
        <v>174</v>
      </c>
      <c r="F46" s="487">
        <v>1695</v>
      </c>
    </row>
    <row r="47" spans="1:9">
      <c r="A47" s="486" t="s">
        <v>2460</v>
      </c>
      <c r="B47" s="487">
        <v>163</v>
      </c>
      <c r="C47" s="487">
        <v>4110</v>
      </c>
      <c r="D47" s="487">
        <v>2689</v>
      </c>
      <c r="E47" s="487">
        <v>172</v>
      </c>
      <c r="F47" s="487">
        <v>1681</v>
      </c>
    </row>
    <row r="48" spans="1:9">
      <c r="A48" s="5" t="s">
        <v>2471</v>
      </c>
      <c r="B48" s="487">
        <v>149</v>
      </c>
      <c r="C48" s="487">
        <v>4114</v>
      </c>
      <c r="D48" s="487">
        <v>2478</v>
      </c>
      <c r="E48" s="487">
        <v>171</v>
      </c>
      <c r="F48" s="487">
        <v>1603</v>
      </c>
    </row>
    <row r="49" spans="1:6">
      <c r="A49" s="5" t="s">
        <v>2472</v>
      </c>
      <c r="B49" s="487">
        <v>138</v>
      </c>
      <c r="C49" s="487">
        <v>4117</v>
      </c>
      <c r="D49" s="487">
        <v>2248</v>
      </c>
      <c r="E49" s="487">
        <v>171</v>
      </c>
      <c r="F49" s="487">
        <v>1537</v>
      </c>
    </row>
    <row r="50" spans="1:6">
      <c r="A50" s="5" t="s">
        <v>2473</v>
      </c>
      <c r="B50" s="487">
        <v>126</v>
      </c>
      <c r="C50" s="487">
        <v>4126</v>
      </c>
      <c r="D50" s="487">
        <v>2241</v>
      </c>
      <c r="E50" s="487">
        <v>171</v>
      </c>
      <c r="F50" s="487">
        <v>1468</v>
      </c>
    </row>
    <row r="51" spans="1:6">
      <c r="A51" s="5" t="s">
        <v>2499</v>
      </c>
      <c r="B51" s="487">
        <v>118</v>
      </c>
      <c r="C51" s="487">
        <v>4130</v>
      </c>
      <c r="D51" s="487">
        <v>2187</v>
      </c>
      <c r="E51" s="487">
        <v>171</v>
      </c>
      <c r="F51" s="487">
        <v>1441</v>
      </c>
    </row>
    <row r="52" spans="1:6">
      <c r="A52" s="5" t="s">
        <v>2502</v>
      </c>
      <c r="B52" s="487">
        <v>108</v>
      </c>
      <c r="C52" s="487">
        <v>4131</v>
      </c>
      <c r="D52" s="487">
        <v>2070</v>
      </c>
      <c r="E52" s="487">
        <v>170</v>
      </c>
      <c r="F52" s="487">
        <v>1425</v>
      </c>
    </row>
    <row r="53" spans="1:6">
      <c r="A53" s="5" t="s">
        <v>2503</v>
      </c>
      <c r="B53" s="487">
        <v>105</v>
      </c>
      <c r="C53" s="487">
        <v>4131</v>
      </c>
      <c r="D53" s="487">
        <v>2063</v>
      </c>
      <c r="E53" s="487">
        <v>170</v>
      </c>
      <c r="F53" s="487">
        <v>1392</v>
      </c>
    </row>
    <row r="54" spans="1:6">
      <c r="A54" s="5" t="s">
        <v>2518</v>
      </c>
      <c r="B54" s="487">
        <v>105</v>
      </c>
      <c r="C54" s="487">
        <v>4567</v>
      </c>
      <c r="D54" s="487">
        <v>2043</v>
      </c>
      <c r="E54" s="487">
        <v>170</v>
      </c>
      <c r="F54" s="487">
        <v>1387</v>
      </c>
    </row>
    <row r="55" spans="1:6">
      <c r="A55" s="5" t="s">
        <v>2519</v>
      </c>
      <c r="B55" s="487">
        <v>101</v>
      </c>
      <c r="C55" s="487">
        <v>4131</v>
      </c>
      <c r="D55" s="487">
        <v>2016</v>
      </c>
      <c r="E55" s="487">
        <v>170</v>
      </c>
      <c r="F55" s="487">
        <v>1349</v>
      </c>
    </row>
    <row r="56" spans="1:6">
      <c r="A56" s="5" t="s">
        <v>2521</v>
      </c>
      <c r="B56" s="487">
        <v>105</v>
      </c>
      <c r="C56" s="487">
        <v>4135</v>
      </c>
      <c r="D56" s="487">
        <v>2024</v>
      </c>
      <c r="E56" s="487">
        <v>168</v>
      </c>
      <c r="F56" s="487">
        <v>1355</v>
      </c>
    </row>
    <row r="57" spans="1:6">
      <c r="A57" s="5" t="s">
        <v>2531</v>
      </c>
      <c r="B57" s="487">
        <v>102</v>
      </c>
      <c r="C57" s="487">
        <v>4138</v>
      </c>
      <c r="D57" s="487">
        <v>2034</v>
      </c>
      <c r="E57" s="487">
        <v>168</v>
      </c>
      <c r="F57" s="487">
        <v>1325</v>
      </c>
    </row>
    <row r="58" spans="1:6">
      <c r="A58" s="5" t="s">
        <v>2532</v>
      </c>
      <c r="B58" s="487">
        <v>100</v>
      </c>
      <c r="C58" s="487">
        <v>4140</v>
      </c>
      <c r="D58" s="487">
        <v>2060</v>
      </c>
      <c r="E58" s="487">
        <v>171</v>
      </c>
      <c r="F58" s="487">
        <v>1308</v>
      </c>
    </row>
    <row r="59" spans="1:6">
      <c r="A59" s="5" t="s">
        <v>2533</v>
      </c>
      <c r="B59" s="487">
        <v>89</v>
      </c>
      <c r="C59" s="487">
        <v>4142</v>
      </c>
      <c r="D59" s="487">
        <v>1974</v>
      </c>
      <c r="E59" s="487">
        <v>169</v>
      </c>
      <c r="F59" s="487">
        <v>1271</v>
      </c>
    </row>
    <row r="60" spans="1:6">
      <c r="A60" s="494" t="s">
        <v>2541</v>
      </c>
      <c r="B60" s="485">
        <v>82</v>
      </c>
      <c r="C60" s="485">
        <v>4144</v>
      </c>
      <c r="D60" s="485">
        <v>1983</v>
      </c>
      <c r="E60" s="485">
        <v>170</v>
      </c>
      <c r="F60" s="485">
        <v>1232</v>
      </c>
    </row>
    <row r="61" spans="1:6">
      <c r="A61" s="494" t="s">
        <v>2542</v>
      </c>
      <c r="B61" s="485">
        <v>83</v>
      </c>
      <c r="C61" s="485">
        <v>4144</v>
      </c>
      <c r="D61" s="485">
        <v>1985</v>
      </c>
      <c r="E61" s="485">
        <v>170</v>
      </c>
      <c r="F61" s="485">
        <v>1224</v>
      </c>
    </row>
    <row r="62" spans="1:6">
      <c r="A62" s="5" t="s">
        <v>2559</v>
      </c>
      <c r="B62" s="487">
        <v>82</v>
      </c>
      <c r="C62" s="487">
        <v>4145</v>
      </c>
      <c r="D62" s="487">
        <v>1928</v>
      </c>
      <c r="E62" s="487">
        <v>171</v>
      </c>
      <c r="F62" s="487">
        <v>1199</v>
      </c>
    </row>
    <row r="63" spans="1:6">
      <c r="A63" s="5" t="s">
        <v>2633</v>
      </c>
      <c r="B63" s="487">
        <v>70</v>
      </c>
      <c r="C63" s="487">
        <v>4149</v>
      </c>
      <c r="D63" s="487">
        <v>1903</v>
      </c>
      <c r="E63" s="487">
        <v>171</v>
      </c>
      <c r="F63" s="487">
        <v>1180</v>
      </c>
    </row>
    <row r="64" spans="1:6">
      <c r="A64" s="5" t="s">
        <v>2634</v>
      </c>
      <c r="B64" s="487">
        <v>51</v>
      </c>
      <c r="C64" s="487">
        <v>4151</v>
      </c>
      <c r="D64" s="487">
        <v>1899</v>
      </c>
      <c r="E64" s="487">
        <v>169</v>
      </c>
      <c r="F64" s="487">
        <v>1131</v>
      </c>
    </row>
    <row r="65" spans="1:6">
      <c r="A65" s="5" t="s">
        <v>2635</v>
      </c>
      <c r="B65" s="487">
        <v>44</v>
      </c>
      <c r="C65" s="487">
        <v>4151</v>
      </c>
      <c r="D65" s="487">
        <v>1893</v>
      </c>
      <c r="E65" s="487">
        <v>169</v>
      </c>
      <c r="F65" s="487">
        <v>1118</v>
      </c>
    </row>
    <row r="66" spans="1:6">
      <c r="A66" s="5" t="s">
        <v>2666</v>
      </c>
      <c r="B66" s="487">
        <v>44</v>
      </c>
      <c r="C66" s="487">
        <v>4153</v>
      </c>
      <c r="D66" s="487">
        <v>1891</v>
      </c>
      <c r="E66" s="487">
        <v>169</v>
      </c>
      <c r="F66" s="487">
        <v>1115</v>
      </c>
    </row>
    <row r="67" spans="1:6">
      <c r="A67" s="5" t="s">
        <v>2667</v>
      </c>
      <c r="B67" s="487">
        <v>43</v>
      </c>
      <c r="C67" s="487">
        <v>4154</v>
      </c>
      <c r="D67" s="487">
        <v>1864</v>
      </c>
      <c r="E67" s="487">
        <v>167</v>
      </c>
      <c r="F67" s="487">
        <v>1107</v>
      </c>
    </row>
    <row r="68" spans="1:6">
      <c r="A68" s="5" t="s">
        <v>2668</v>
      </c>
      <c r="B68" s="487">
        <v>40</v>
      </c>
      <c r="C68" s="487">
        <v>4154</v>
      </c>
      <c r="D68" s="487">
        <v>1859</v>
      </c>
      <c r="E68" s="487">
        <v>166</v>
      </c>
      <c r="F68" s="487">
        <v>989</v>
      </c>
    </row>
    <row r="69" spans="1:6">
      <c r="A69" s="5" t="s">
        <v>2686</v>
      </c>
      <c r="B69" s="487">
        <v>41</v>
      </c>
      <c r="C69" s="487">
        <v>4156</v>
      </c>
      <c r="D69" s="487">
        <v>1865</v>
      </c>
      <c r="E69" s="487">
        <v>166</v>
      </c>
      <c r="F69" s="487">
        <v>998</v>
      </c>
    </row>
    <row r="70" spans="1:6">
      <c r="A70" s="5" t="s">
        <v>2687</v>
      </c>
      <c r="B70" s="487">
        <v>40</v>
      </c>
      <c r="C70" s="487">
        <v>4158</v>
      </c>
      <c r="D70" s="487">
        <v>1867</v>
      </c>
      <c r="E70" s="487">
        <v>153</v>
      </c>
      <c r="F70" s="487">
        <v>1013</v>
      </c>
    </row>
    <row r="71" spans="1:6" ht="13.8">
      <c r="A71" s="5" t="s">
        <v>2702</v>
      </c>
      <c r="B71" s="487">
        <v>38</v>
      </c>
      <c r="C71" s="487">
        <v>4159</v>
      </c>
      <c r="D71" s="487">
        <v>1570</v>
      </c>
      <c r="E71" s="487">
        <v>151</v>
      </c>
      <c r="F71" s="487">
        <v>1000</v>
      </c>
    </row>
    <row r="72" spans="1:6">
      <c r="A72" s="5" t="s">
        <v>2710</v>
      </c>
      <c r="B72" s="487">
        <v>37</v>
      </c>
      <c r="C72" s="487">
        <v>4159</v>
      </c>
      <c r="D72" s="487">
        <v>1570</v>
      </c>
      <c r="E72" s="487">
        <v>148</v>
      </c>
      <c r="F72" s="487">
        <v>1018</v>
      </c>
    </row>
    <row r="73" spans="1:6">
      <c r="A73" s="5" t="s">
        <v>2711</v>
      </c>
      <c r="B73" s="487">
        <v>36</v>
      </c>
      <c r="C73" s="487">
        <v>4158</v>
      </c>
      <c r="D73" s="487">
        <v>1568</v>
      </c>
      <c r="E73" s="487">
        <v>147</v>
      </c>
      <c r="F73" s="487">
        <v>1040</v>
      </c>
    </row>
    <row r="74" spans="1:6">
      <c r="A74" s="5" t="s">
        <v>2712</v>
      </c>
      <c r="B74" s="487">
        <v>30</v>
      </c>
      <c r="C74" s="487">
        <v>4157</v>
      </c>
      <c r="D74" s="487">
        <v>1559</v>
      </c>
      <c r="E74" s="487">
        <v>147</v>
      </c>
      <c r="F74" s="487">
        <v>1036</v>
      </c>
    </row>
    <row r="75" spans="1:6">
      <c r="A75" s="5" t="s">
        <v>2732</v>
      </c>
      <c r="B75" s="487">
        <v>28</v>
      </c>
      <c r="C75" s="487">
        <v>4159</v>
      </c>
      <c r="D75" s="487">
        <v>1561</v>
      </c>
      <c r="E75" s="487">
        <v>147</v>
      </c>
      <c r="F75" s="487">
        <v>1017</v>
      </c>
    </row>
    <row r="76" spans="1:6">
      <c r="A76" s="5" t="s">
        <v>2733</v>
      </c>
      <c r="B76" s="487">
        <v>26</v>
      </c>
      <c r="C76" s="487">
        <v>4159</v>
      </c>
      <c r="D76" s="487">
        <v>1558</v>
      </c>
      <c r="E76" s="487">
        <v>147</v>
      </c>
      <c r="F76" s="487">
        <v>1021</v>
      </c>
    </row>
    <row r="77" spans="1:6">
      <c r="A77" s="5" t="s">
        <v>2734</v>
      </c>
      <c r="B77" s="487">
        <v>25</v>
      </c>
      <c r="C77" s="487">
        <v>4161</v>
      </c>
      <c r="D77" s="487">
        <v>1560</v>
      </c>
      <c r="E77" s="487">
        <v>143</v>
      </c>
      <c r="F77" s="487">
        <v>1018</v>
      </c>
    </row>
    <row r="78" spans="1:6">
      <c r="A78" s="5" t="s">
        <v>2796</v>
      </c>
      <c r="B78" s="487">
        <v>24</v>
      </c>
      <c r="C78" s="487">
        <v>4161</v>
      </c>
      <c r="D78" s="487">
        <v>1501</v>
      </c>
      <c r="E78" s="487">
        <v>143</v>
      </c>
      <c r="F78" s="487">
        <v>1030</v>
      </c>
    </row>
    <row r="79" spans="1:6">
      <c r="A79" s="5" t="s">
        <v>2791</v>
      </c>
      <c r="B79" s="487">
        <v>25</v>
      </c>
      <c r="C79" s="487">
        <v>4162</v>
      </c>
      <c r="D79" s="487">
        <v>1501</v>
      </c>
      <c r="E79" s="487">
        <v>144</v>
      </c>
      <c r="F79" s="487">
        <v>1011</v>
      </c>
    </row>
    <row r="80" spans="1:6">
      <c r="A80" s="5" t="s">
        <v>2846</v>
      </c>
      <c r="B80" s="487">
        <v>25</v>
      </c>
      <c r="C80" s="487">
        <v>4163</v>
      </c>
      <c r="D80" s="487">
        <v>1504</v>
      </c>
      <c r="E80" s="487">
        <v>144</v>
      </c>
      <c r="F80" s="487">
        <v>1018</v>
      </c>
    </row>
    <row r="81" spans="1:7">
      <c r="A81" s="5" t="s">
        <v>2847</v>
      </c>
      <c r="B81" s="487">
        <v>25</v>
      </c>
      <c r="C81" s="487">
        <v>4163</v>
      </c>
      <c r="D81" s="487">
        <v>1500</v>
      </c>
      <c r="E81" s="487">
        <v>141</v>
      </c>
      <c r="F81" s="487">
        <v>1023</v>
      </c>
    </row>
    <row r="82" spans="1:7" s="585" customFormat="1">
      <c r="A82" s="5" t="s">
        <v>2931</v>
      </c>
      <c r="B82" s="487">
        <v>24</v>
      </c>
      <c r="C82" s="487">
        <v>4162</v>
      </c>
      <c r="D82" s="487">
        <v>1500</v>
      </c>
      <c r="E82" s="487">
        <v>141</v>
      </c>
      <c r="F82" s="487">
        <v>1009</v>
      </c>
    </row>
    <row r="83" spans="1:7" s="585" customFormat="1">
      <c r="A83" s="5" t="s">
        <v>2932</v>
      </c>
      <c r="B83" s="487">
        <v>21</v>
      </c>
      <c r="C83" s="487">
        <v>4163</v>
      </c>
      <c r="D83" s="487">
        <v>1489</v>
      </c>
      <c r="E83" s="487">
        <v>141</v>
      </c>
      <c r="F83" s="487">
        <v>993</v>
      </c>
    </row>
    <row r="84" spans="1:7" s="585" customFormat="1">
      <c r="A84" s="5" t="s">
        <v>2933</v>
      </c>
      <c r="B84" s="487">
        <v>19</v>
      </c>
      <c r="C84" s="487">
        <v>4162</v>
      </c>
      <c r="D84" s="487">
        <v>1489</v>
      </c>
      <c r="E84" s="487">
        <v>140</v>
      </c>
      <c r="F84" s="487">
        <v>1001</v>
      </c>
    </row>
    <row r="85" spans="1:7" s="630" customFormat="1">
      <c r="A85" s="5" t="s">
        <v>2950</v>
      </c>
      <c r="B85" s="487">
        <v>16</v>
      </c>
      <c r="C85" s="487">
        <v>4162</v>
      </c>
      <c r="D85" s="487">
        <v>1489</v>
      </c>
      <c r="E85" s="487">
        <v>139</v>
      </c>
      <c r="F85" s="487">
        <v>1000</v>
      </c>
    </row>
    <row r="86" spans="1:7" s="630" customFormat="1" ht="13.8">
      <c r="A86" s="5" t="s">
        <v>3002</v>
      </c>
      <c r="B86" s="487">
        <v>16</v>
      </c>
      <c r="C86" s="487">
        <v>4162</v>
      </c>
      <c r="D86" s="487">
        <v>503</v>
      </c>
      <c r="E86" s="487">
        <v>138</v>
      </c>
      <c r="F86" s="487">
        <v>999</v>
      </c>
    </row>
    <row r="87" spans="1:7" s="709" customFormat="1">
      <c r="A87" s="5" t="s">
        <v>2952</v>
      </c>
      <c r="B87" s="487">
        <v>16</v>
      </c>
      <c r="C87" s="487">
        <v>4163</v>
      </c>
      <c r="D87" s="487">
        <v>510</v>
      </c>
      <c r="E87" s="487">
        <v>137</v>
      </c>
      <c r="F87" s="487">
        <v>960</v>
      </c>
    </row>
    <row r="88" spans="1:7" s="630" customFormat="1">
      <c r="A88" s="5" t="s">
        <v>3007</v>
      </c>
      <c r="B88" s="487">
        <v>13</v>
      </c>
      <c r="C88" s="712">
        <v>4163</v>
      </c>
      <c r="D88" s="487">
        <v>511</v>
      </c>
      <c r="E88" s="487">
        <v>136</v>
      </c>
      <c r="F88" s="487">
        <v>965</v>
      </c>
    </row>
    <row r="89" spans="1:7" ht="12.4" customHeight="1">
      <c r="A89" s="740" t="s">
        <v>3008</v>
      </c>
      <c r="B89" s="712">
        <v>14</v>
      </c>
      <c r="C89" s="487">
        <v>4163</v>
      </c>
      <c r="D89" s="487">
        <v>511</v>
      </c>
      <c r="E89" s="712">
        <v>134</v>
      </c>
      <c r="F89" s="712">
        <v>977</v>
      </c>
      <c r="G89" s="151"/>
    </row>
    <row r="90" spans="1:7" s="772" customFormat="1" ht="12.4" customHeight="1">
      <c r="A90" s="740" t="s">
        <v>3027</v>
      </c>
      <c r="B90" s="712">
        <v>13</v>
      </c>
      <c r="C90" s="712">
        <v>4163</v>
      </c>
      <c r="D90" s="712">
        <v>511</v>
      </c>
      <c r="E90" s="712">
        <v>134</v>
      </c>
      <c r="F90" s="712">
        <v>984</v>
      </c>
      <c r="G90" s="151"/>
    </row>
    <row r="91" spans="1:7" s="772" customFormat="1" ht="12.4" customHeight="1" thickBot="1">
      <c r="A91" s="740" t="s">
        <v>3026</v>
      </c>
      <c r="B91" s="712">
        <v>13</v>
      </c>
      <c r="C91" s="712">
        <v>4163</v>
      </c>
      <c r="D91" s="712">
        <v>511</v>
      </c>
      <c r="E91" s="712">
        <v>134</v>
      </c>
      <c r="F91" s="712">
        <v>978</v>
      </c>
      <c r="G91" s="151"/>
    </row>
    <row r="92" spans="1:7" ht="14.1" thickTop="1">
      <c r="A92" s="1001" t="s">
        <v>2571</v>
      </c>
      <c r="B92" s="1001"/>
      <c r="C92" s="1001"/>
      <c r="D92" s="1001"/>
      <c r="E92" s="1001"/>
      <c r="F92" s="1001"/>
    </row>
    <row r="93" spans="1:7" ht="14.25" customHeight="1">
      <c r="A93" s="932" t="s">
        <v>2572</v>
      </c>
      <c r="B93" s="932"/>
      <c r="C93" s="932"/>
      <c r="D93" s="932"/>
      <c r="E93" s="932"/>
      <c r="F93" s="932"/>
    </row>
    <row r="94" spans="1:7" ht="51.75" customHeight="1">
      <c r="A94" s="869" t="s">
        <v>2573</v>
      </c>
      <c r="B94" s="869"/>
      <c r="C94" s="869"/>
      <c r="D94" s="869"/>
      <c r="E94" s="869"/>
      <c r="F94" s="869"/>
    </row>
    <row r="95" spans="1:7" ht="66" customHeight="1">
      <c r="A95" s="869" t="s">
        <v>2574</v>
      </c>
      <c r="B95" s="869"/>
      <c r="C95" s="869"/>
      <c r="D95" s="869"/>
      <c r="E95" s="869"/>
      <c r="F95" s="869"/>
    </row>
    <row r="96" spans="1:7" ht="27.75" customHeight="1">
      <c r="A96" s="869" t="s">
        <v>3003</v>
      </c>
      <c r="B96" s="869"/>
      <c r="C96" s="869"/>
      <c r="D96" s="869"/>
      <c r="E96" s="869"/>
      <c r="F96" s="869"/>
    </row>
    <row r="98" spans="1:2">
      <c r="A98" s="286" t="s">
        <v>1</v>
      </c>
      <c r="B98" s="287" t="str">
        <f>Contents!C52</f>
        <v>27 Feb 2020</v>
      </c>
    </row>
    <row r="99" spans="1:2">
      <c r="A99" s="286" t="s">
        <v>2665</v>
      </c>
      <c r="B99" s="287" t="str">
        <f>Contents!D52</f>
        <v>28 May 2020</v>
      </c>
    </row>
  </sheetData>
  <mergeCells count="6">
    <mergeCell ref="A96:F96"/>
    <mergeCell ref="A1:F1"/>
    <mergeCell ref="A92:F92"/>
    <mergeCell ref="A93:F93"/>
    <mergeCell ref="A94:F94"/>
    <mergeCell ref="A95:F95"/>
  </mergeCells>
  <pageMargins left="0.70866141732283472" right="0.70866141732283472" top="0.74803149606299213" bottom="0.74803149606299213" header="0.31496062992125984" footer="0.31496062992125984"/>
  <pageSetup paperSize="9" scale="85" fitToHeight="2"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79A75-57F8-42C1-A7E6-0E08908F2846}">
  <sheetPr>
    <tabColor theme="0"/>
    <pageSetUpPr fitToPage="1"/>
  </sheetPr>
  <dimension ref="I12:Z70"/>
  <sheetViews>
    <sheetView zoomScaleNormal="100" workbookViewId="0"/>
  </sheetViews>
  <sheetFormatPr defaultColWidth="9" defaultRowHeight="12.3"/>
  <cols>
    <col min="1" max="5" width="9" style="838"/>
    <col min="6" max="6" width="16.71875" style="838" bestFit="1" customWidth="1"/>
    <col min="7" max="8" width="9" style="838"/>
    <col min="9" max="9" width="16.71875" style="838" bestFit="1" customWidth="1"/>
    <col min="10" max="23" width="9" style="838"/>
    <col min="24" max="24" width="10.71875" style="838" customWidth="1"/>
    <col min="25" max="16384" width="9" style="838"/>
  </cols>
  <sheetData>
    <row r="12" spans="25:26">
      <c r="Y12" s="848"/>
      <c r="Z12" s="848"/>
    </row>
    <row r="13" spans="25:26">
      <c r="Y13" s="848"/>
      <c r="Z13" s="848"/>
    </row>
    <row r="14" spans="25:26">
      <c r="Y14" s="848"/>
      <c r="Z14" s="848"/>
    </row>
    <row r="15" spans="25:26">
      <c r="Y15" s="848"/>
      <c r="Z15" s="848"/>
    </row>
    <row r="20" spans="24:24" s="334" customFormat="1"/>
    <row r="21" spans="24:24" s="334" customFormat="1">
      <c r="X21" s="335"/>
    </row>
    <row r="22" spans="24:24" s="334" customFormat="1"/>
    <row r="23" spans="24:24" s="334" customFormat="1"/>
    <row r="24" spans="24:24" s="334" customFormat="1"/>
    <row r="25" spans="24:24" s="334" customFormat="1"/>
    <row r="26" spans="24:24" s="334" customFormat="1"/>
    <row r="27" spans="24:24" s="334" customFormat="1"/>
    <row r="28" spans="24:24" s="334" customFormat="1"/>
    <row r="29" spans="24:24" s="334" customFormat="1"/>
    <row r="30" spans="24:24" s="334" customFormat="1"/>
    <row r="31" spans="24:24" s="334" customFormat="1"/>
    <row r="32" spans="24:24" s="334" customFormat="1"/>
    <row r="33" spans="24:24" s="334" customFormat="1"/>
    <row r="34" spans="24:24" s="334" customFormat="1"/>
    <row r="35" spans="24:24" s="334" customFormat="1"/>
    <row r="36" spans="24:24" s="334" customFormat="1"/>
    <row r="37" spans="24:24" s="334" customFormat="1"/>
    <row r="38" spans="24:24" s="334" customFormat="1">
      <c r="X38" s="335"/>
    </row>
    <row r="39" spans="24:24" s="334" customFormat="1"/>
    <row r="40" spans="24:24" s="334" customFormat="1"/>
    <row r="41" spans="24:24" s="334" customFormat="1"/>
    <row r="42" spans="24:24" s="334" customFormat="1"/>
    <row r="43" spans="24:24" s="334" customFormat="1"/>
    <row r="44" spans="24:24" s="334" customFormat="1"/>
    <row r="70" spans="9:9">
      <c r="I70" s="54"/>
    </row>
  </sheetData>
  <mergeCells count="1">
    <mergeCell ref="Y12:Z15"/>
  </mergeCells>
  <pageMargins left="0.7" right="0.7" top="0.75" bottom="0.75" header="0.3" footer="0.3"/>
  <pageSetup scale="56" orientation="landscape" verticalDpi="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374DD-F1C5-4731-9293-045D0BE3FCE2}">
  <sheetPr codeName="Sheet8">
    <tabColor theme="0"/>
    <pageSetUpPr fitToPage="1"/>
  </sheetPr>
  <dimension ref="A1:AF689"/>
  <sheetViews>
    <sheetView showGridLines="0" zoomScaleNormal="100" workbookViewId="0"/>
  </sheetViews>
  <sheetFormatPr defaultColWidth="8.71875" defaultRowHeight="12.3"/>
  <cols>
    <col min="1" max="1" width="3.27734375" style="587" customWidth="1"/>
    <col min="2" max="13" width="8.71875" style="587"/>
    <col min="14" max="14" width="2.609375" style="587" customWidth="1"/>
    <col min="15" max="26" width="8.71875" style="587"/>
    <col min="27" max="27" width="1.71875" style="587" customWidth="1"/>
    <col min="28" max="28" width="8.71875" style="587"/>
    <col min="29" max="29" width="9" style="745" bestFit="1" customWidth="1"/>
    <col min="30" max="30" width="9.27734375" style="745" customWidth="1"/>
    <col min="31" max="16384" width="8.71875" style="746"/>
  </cols>
  <sheetData>
    <row r="1" spans="1:30">
      <c r="A1" s="599"/>
      <c r="B1" s="599"/>
      <c r="C1" s="599"/>
      <c r="D1" s="599"/>
      <c r="E1" s="599"/>
      <c r="F1" s="599"/>
      <c r="G1" s="599"/>
      <c r="H1" s="599"/>
      <c r="I1" s="599"/>
      <c r="J1" s="599"/>
      <c r="K1" s="599"/>
      <c r="L1" s="599"/>
      <c r="M1" s="599"/>
      <c r="N1" s="599"/>
      <c r="O1" s="599"/>
      <c r="P1" s="599"/>
      <c r="Q1" s="599"/>
      <c r="R1" s="599"/>
      <c r="S1" s="599"/>
      <c r="T1" s="599"/>
      <c r="U1" s="599"/>
      <c r="V1" s="599"/>
      <c r="W1" s="599"/>
      <c r="X1" s="599"/>
      <c r="Y1" s="599"/>
      <c r="Z1" s="599"/>
      <c r="AA1" s="599"/>
      <c r="AB1" s="599"/>
      <c r="AC1" s="746"/>
      <c r="AD1" s="746"/>
    </row>
    <row r="2" spans="1:30" ht="13.15" customHeight="1">
      <c r="A2" s="599"/>
      <c r="B2" s="791" t="s">
        <v>3051</v>
      </c>
      <c r="C2" s="599"/>
      <c r="D2" s="599"/>
      <c r="E2" s="599"/>
      <c r="F2" s="599"/>
      <c r="G2" s="599"/>
      <c r="H2" s="599"/>
      <c r="I2" s="599"/>
      <c r="J2" s="599"/>
      <c r="K2" s="599"/>
      <c r="L2" s="599"/>
      <c r="M2" s="599"/>
      <c r="N2" s="599"/>
      <c r="O2" s="791" t="s">
        <v>3052</v>
      </c>
      <c r="P2" s="599"/>
      <c r="Q2" s="599"/>
      <c r="R2" s="599"/>
      <c r="S2" s="599"/>
      <c r="T2" s="599"/>
      <c r="U2" s="599"/>
      <c r="V2" s="599"/>
      <c r="W2" s="599"/>
      <c r="X2" s="599"/>
      <c r="Y2" s="599"/>
      <c r="Z2" s="599"/>
      <c r="AA2" s="599"/>
      <c r="AB2" s="599"/>
      <c r="AC2" s="746"/>
      <c r="AD2" s="746"/>
    </row>
    <row r="3" spans="1:30">
      <c r="A3" s="599"/>
      <c r="B3" s="792"/>
      <c r="C3" s="599"/>
      <c r="D3" s="599"/>
      <c r="E3" s="599"/>
      <c r="F3" s="599"/>
      <c r="G3" s="599"/>
      <c r="H3" s="599"/>
      <c r="I3" s="599"/>
      <c r="J3" s="599"/>
      <c r="K3" s="599"/>
      <c r="L3" s="599"/>
      <c r="M3" s="599"/>
      <c r="N3" s="599"/>
      <c r="O3" s="792"/>
      <c r="P3" s="599"/>
      <c r="Q3" s="599"/>
      <c r="R3" s="599"/>
      <c r="S3" s="599"/>
      <c r="T3" s="599"/>
      <c r="U3" s="599"/>
      <c r="V3" s="599"/>
      <c r="W3" s="599"/>
      <c r="X3" s="599"/>
      <c r="Y3" s="599"/>
      <c r="Z3" s="599"/>
      <c r="AA3" s="599"/>
      <c r="AB3" s="599"/>
      <c r="AC3" s="746"/>
      <c r="AD3" s="746"/>
    </row>
    <row r="4" spans="1:30" ht="16.149999999999999" customHeight="1">
      <c r="A4" s="599"/>
      <c r="B4" s="599"/>
      <c r="C4" s="599"/>
      <c r="D4" s="599"/>
      <c r="E4" s="599"/>
      <c r="F4" s="599"/>
      <c r="G4" s="599"/>
      <c r="H4" s="599"/>
      <c r="I4" s="599"/>
      <c r="J4" s="599"/>
      <c r="K4" s="599"/>
      <c r="L4" s="599"/>
      <c r="M4" s="599"/>
      <c r="N4" s="599"/>
      <c r="O4" s="599"/>
      <c r="P4" s="599"/>
      <c r="Q4" s="599"/>
      <c r="R4" s="599"/>
      <c r="S4" s="599"/>
      <c r="T4" s="599"/>
      <c r="U4" s="599"/>
      <c r="V4" s="599"/>
      <c r="W4" s="599"/>
      <c r="X4" s="599"/>
      <c r="Y4" s="599"/>
      <c r="Z4" s="599"/>
      <c r="AA4" s="599"/>
      <c r="AB4" s="599"/>
      <c r="AC4" s="746"/>
      <c r="AD4" s="746"/>
    </row>
    <row r="5" spans="1:30">
      <c r="A5" s="599"/>
      <c r="B5" s="599"/>
      <c r="C5" s="599"/>
      <c r="D5" s="599"/>
      <c r="E5" s="599"/>
      <c r="F5" s="599"/>
      <c r="G5" s="599"/>
      <c r="H5" s="599"/>
      <c r="I5" s="599"/>
      <c r="J5" s="599"/>
      <c r="K5" s="599"/>
      <c r="L5" s="599"/>
      <c r="M5" s="599"/>
      <c r="N5" s="599"/>
      <c r="O5" s="599"/>
      <c r="P5" s="599"/>
      <c r="Q5" s="599"/>
      <c r="R5" s="599"/>
      <c r="S5" s="599"/>
      <c r="T5" s="599"/>
      <c r="U5" s="599"/>
      <c r="V5" s="599"/>
      <c r="W5" s="599"/>
      <c r="X5" s="599"/>
      <c r="Y5" s="599"/>
      <c r="Z5" s="599"/>
      <c r="AA5" s="599"/>
      <c r="AB5" s="599"/>
      <c r="AC5" s="746"/>
      <c r="AD5" s="746"/>
    </row>
    <row r="6" spans="1:30">
      <c r="A6" s="599"/>
      <c r="B6" s="599"/>
      <c r="C6" s="599"/>
      <c r="D6" s="599"/>
      <c r="E6" s="599"/>
      <c r="F6" s="599"/>
      <c r="G6" s="599"/>
      <c r="H6" s="599"/>
      <c r="I6" s="599"/>
      <c r="J6" s="599"/>
      <c r="K6" s="599"/>
      <c r="L6" s="599"/>
      <c r="M6" s="599"/>
      <c r="N6" s="599"/>
      <c r="O6" s="599"/>
      <c r="P6" s="599"/>
      <c r="Q6" s="599"/>
      <c r="R6" s="599"/>
      <c r="S6" s="599"/>
      <c r="T6" s="599"/>
      <c r="U6" s="599"/>
      <c r="V6" s="599"/>
      <c r="W6" s="599"/>
      <c r="X6" s="599"/>
      <c r="Y6" s="599"/>
      <c r="Z6" s="599"/>
      <c r="AA6" s="599"/>
      <c r="AB6" s="599"/>
      <c r="AC6" s="746"/>
      <c r="AD6" s="746"/>
    </row>
    <row r="7" spans="1:30">
      <c r="A7" s="599"/>
      <c r="B7" s="599"/>
      <c r="C7" s="599"/>
      <c r="D7" s="599"/>
      <c r="E7" s="599"/>
      <c r="F7" s="599"/>
      <c r="G7" s="599"/>
      <c r="H7" s="599"/>
      <c r="I7" s="599"/>
      <c r="J7" s="599"/>
      <c r="K7" s="599"/>
      <c r="L7" s="599"/>
      <c r="M7" s="599"/>
      <c r="N7" s="599"/>
      <c r="O7" s="599"/>
      <c r="P7" s="599"/>
      <c r="Q7" s="599"/>
      <c r="R7" s="599"/>
      <c r="S7" s="599"/>
      <c r="T7" s="599"/>
      <c r="U7" s="599"/>
      <c r="V7" s="599"/>
      <c r="W7" s="599"/>
      <c r="X7" s="599"/>
      <c r="Y7" s="599"/>
      <c r="Z7" s="599"/>
      <c r="AA7" s="599"/>
      <c r="AB7" s="599"/>
      <c r="AC7" s="746"/>
      <c r="AD7" s="746"/>
    </row>
    <row r="8" spans="1:30">
      <c r="A8" s="599"/>
      <c r="B8" s="599"/>
      <c r="C8" s="599"/>
      <c r="D8" s="599"/>
      <c r="E8" s="599"/>
      <c r="F8" s="599"/>
      <c r="G8" s="599"/>
      <c r="H8" s="599"/>
      <c r="I8" s="599"/>
      <c r="J8" s="599"/>
      <c r="K8" s="599"/>
      <c r="L8" s="599"/>
      <c r="M8" s="599"/>
      <c r="N8" s="599"/>
      <c r="O8" s="599"/>
      <c r="P8" s="599"/>
      <c r="Q8" s="599"/>
      <c r="R8" s="599"/>
      <c r="S8" s="599"/>
      <c r="T8" s="599"/>
      <c r="U8" s="599"/>
      <c r="V8" s="599"/>
      <c r="W8" s="599"/>
      <c r="X8" s="599"/>
      <c r="Y8" s="599"/>
      <c r="Z8" s="599"/>
      <c r="AA8" s="599"/>
      <c r="AB8" s="599"/>
      <c r="AC8" s="746"/>
      <c r="AD8" s="746"/>
    </row>
    <row r="9" spans="1:30">
      <c r="A9" s="599"/>
      <c r="B9" s="599"/>
      <c r="C9" s="599"/>
      <c r="D9" s="599"/>
      <c r="E9" s="599"/>
      <c r="F9" s="599"/>
      <c r="G9" s="599"/>
      <c r="H9" s="599"/>
      <c r="I9" s="599"/>
      <c r="J9" s="599"/>
      <c r="K9" s="599"/>
      <c r="L9" s="599"/>
      <c r="M9" s="599"/>
      <c r="N9" s="599"/>
      <c r="O9" s="599"/>
      <c r="P9" s="599"/>
      <c r="Q9" s="599"/>
      <c r="R9" s="599"/>
      <c r="S9" s="599"/>
      <c r="T9" s="599"/>
      <c r="U9" s="599"/>
      <c r="V9" s="599"/>
      <c r="W9" s="599"/>
      <c r="X9" s="599"/>
      <c r="Y9" s="599"/>
      <c r="Z9" s="599"/>
      <c r="AA9" s="599"/>
      <c r="AB9" s="599"/>
      <c r="AC9" s="746"/>
      <c r="AD9" s="746"/>
    </row>
    <row r="10" spans="1:30">
      <c r="A10" s="599"/>
      <c r="B10" s="599"/>
      <c r="C10" s="599"/>
      <c r="D10" s="599"/>
      <c r="E10" s="599"/>
      <c r="F10" s="599"/>
      <c r="G10" s="599"/>
      <c r="H10" s="599"/>
      <c r="I10" s="599"/>
      <c r="J10" s="599"/>
      <c r="K10" s="599"/>
      <c r="L10" s="599"/>
      <c r="M10" s="599"/>
      <c r="N10" s="599"/>
      <c r="O10" s="599"/>
      <c r="P10" s="599"/>
      <c r="Q10" s="599"/>
      <c r="R10" s="599"/>
      <c r="S10" s="599"/>
      <c r="T10" s="599"/>
      <c r="U10" s="599"/>
      <c r="V10" s="599"/>
      <c r="W10" s="599"/>
      <c r="X10" s="599"/>
      <c r="Y10" s="599"/>
      <c r="Z10" s="599"/>
      <c r="AA10" s="599"/>
      <c r="AB10" s="599"/>
      <c r="AC10" s="746"/>
      <c r="AD10" s="746"/>
    </row>
    <row r="11" spans="1:30">
      <c r="A11" s="599"/>
      <c r="B11" s="599"/>
      <c r="C11" s="599"/>
      <c r="D11" s="599"/>
      <c r="E11" s="599"/>
      <c r="F11" s="599"/>
      <c r="G11" s="599"/>
      <c r="H11" s="599"/>
      <c r="I11" s="599"/>
      <c r="J11" s="599"/>
      <c r="K11" s="599"/>
      <c r="L11" s="599"/>
      <c r="M11" s="599"/>
      <c r="N11" s="599"/>
      <c r="O11" s="599"/>
      <c r="P11" s="599"/>
      <c r="Q11" s="599"/>
      <c r="R11" s="599"/>
      <c r="S11" s="599"/>
      <c r="T11" s="599"/>
      <c r="U11" s="599"/>
      <c r="V11" s="599"/>
      <c r="W11" s="599"/>
      <c r="X11" s="599"/>
      <c r="Y11" s="599"/>
      <c r="Z11" s="599"/>
      <c r="AA11" s="599"/>
      <c r="AB11" s="599"/>
      <c r="AC11" s="75"/>
      <c r="AD11" s="124"/>
    </row>
    <row r="12" spans="1:30">
      <c r="A12" s="599"/>
      <c r="B12" s="599"/>
      <c r="C12" s="599"/>
      <c r="D12" s="599"/>
      <c r="E12" s="599"/>
      <c r="F12" s="599"/>
      <c r="G12" s="599"/>
      <c r="H12" s="599"/>
      <c r="I12" s="599"/>
      <c r="J12" s="599"/>
      <c r="K12" s="599"/>
      <c r="L12" s="599"/>
      <c r="M12" s="599"/>
      <c r="N12" s="599"/>
      <c r="O12" s="599"/>
      <c r="P12" s="599"/>
      <c r="Q12" s="599"/>
      <c r="R12" s="599"/>
      <c r="S12" s="599"/>
      <c r="T12" s="599"/>
      <c r="U12" s="599"/>
      <c r="V12" s="599"/>
      <c r="W12" s="599"/>
      <c r="X12" s="599"/>
      <c r="Y12" s="599"/>
      <c r="Z12" s="599"/>
      <c r="AA12" s="599"/>
      <c r="AB12" s="599"/>
      <c r="AC12" s="75"/>
      <c r="AD12" s="124"/>
    </row>
    <row r="13" spans="1:30">
      <c r="A13" s="599"/>
      <c r="B13" s="599"/>
      <c r="C13" s="599"/>
      <c r="D13" s="599"/>
      <c r="E13" s="599"/>
      <c r="F13" s="599"/>
      <c r="G13" s="599"/>
      <c r="H13" s="599"/>
      <c r="I13" s="599"/>
      <c r="J13" s="599"/>
      <c r="K13" s="599"/>
      <c r="L13" s="599"/>
      <c r="M13" s="599"/>
      <c r="N13" s="599"/>
      <c r="O13" s="599"/>
      <c r="P13" s="599"/>
      <c r="Q13" s="599"/>
      <c r="R13" s="599"/>
      <c r="S13" s="599"/>
      <c r="T13" s="599"/>
      <c r="U13" s="599"/>
      <c r="V13" s="599"/>
      <c r="W13" s="599"/>
      <c r="X13" s="599"/>
      <c r="Y13" s="599"/>
      <c r="Z13" s="599"/>
      <c r="AA13" s="599"/>
      <c r="AB13" s="599"/>
      <c r="AC13" s="75"/>
      <c r="AD13" s="124"/>
    </row>
    <row r="14" spans="1:30">
      <c r="A14" s="599"/>
      <c r="B14" s="599"/>
      <c r="C14" s="599"/>
      <c r="D14" s="599"/>
      <c r="E14" s="599"/>
      <c r="F14" s="599"/>
      <c r="G14" s="599"/>
      <c r="H14" s="599"/>
      <c r="I14" s="599"/>
      <c r="J14" s="599"/>
      <c r="K14" s="599"/>
      <c r="L14" s="599"/>
      <c r="M14" s="599"/>
      <c r="N14" s="599"/>
      <c r="O14" s="599"/>
      <c r="P14" s="599"/>
      <c r="Q14" s="599"/>
      <c r="R14" s="599"/>
      <c r="S14" s="599"/>
      <c r="T14" s="599"/>
      <c r="U14" s="599"/>
      <c r="V14" s="599"/>
      <c r="W14" s="599"/>
      <c r="X14" s="599"/>
      <c r="Y14" s="599"/>
      <c r="Z14" s="599"/>
      <c r="AA14" s="599"/>
      <c r="AB14" s="599"/>
      <c r="AC14" s="75"/>
      <c r="AD14" s="124"/>
    </row>
    <row r="15" spans="1:30">
      <c r="A15" s="599"/>
      <c r="B15" s="599"/>
      <c r="C15" s="599"/>
      <c r="D15" s="599"/>
      <c r="E15" s="599"/>
      <c r="F15" s="599"/>
      <c r="G15" s="599"/>
      <c r="H15" s="599"/>
      <c r="I15" s="599"/>
      <c r="J15" s="599"/>
      <c r="K15" s="599"/>
      <c r="L15" s="599"/>
      <c r="M15" s="599"/>
      <c r="N15" s="599"/>
      <c r="O15" s="599"/>
      <c r="P15" s="599"/>
      <c r="Q15" s="599"/>
      <c r="R15" s="599"/>
      <c r="S15" s="599"/>
      <c r="T15" s="599"/>
      <c r="U15" s="599"/>
      <c r="V15" s="599"/>
      <c r="W15" s="599"/>
      <c r="X15" s="599"/>
      <c r="Y15" s="599"/>
      <c r="Z15" s="599"/>
      <c r="AA15" s="599"/>
      <c r="AB15" s="599"/>
      <c r="AC15" s="75"/>
      <c r="AD15" s="124"/>
    </row>
    <row r="16" spans="1:30">
      <c r="A16" s="599"/>
      <c r="B16" s="599"/>
      <c r="C16" s="599"/>
      <c r="D16" s="599"/>
      <c r="E16" s="599"/>
      <c r="F16" s="599"/>
      <c r="G16" s="599"/>
      <c r="H16" s="599"/>
      <c r="I16" s="599"/>
      <c r="J16" s="599"/>
      <c r="K16" s="599"/>
      <c r="L16" s="599"/>
      <c r="M16" s="599"/>
      <c r="N16" s="599"/>
      <c r="O16" s="599"/>
      <c r="P16" s="599"/>
      <c r="Q16" s="599"/>
      <c r="R16" s="599"/>
      <c r="S16" s="599"/>
      <c r="T16" s="599"/>
      <c r="U16" s="599"/>
      <c r="V16" s="599"/>
      <c r="W16" s="599"/>
      <c r="X16" s="599"/>
      <c r="Y16" s="599"/>
      <c r="Z16" s="599"/>
      <c r="AA16" s="599"/>
      <c r="AB16" s="599"/>
      <c r="AC16" s="75"/>
      <c r="AD16" s="124"/>
    </row>
    <row r="17" spans="1:30">
      <c r="A17" s="599"/>
      <c r="B17" s="599"/>
      <c r="C17" s="599"/>
      <c r="D17" s="599"/>
      <c r="E17" s="599"/>
      <c r="F17" s="599"/>
      <c r="G17" s="599"/>
      <c r="H17" s="599"/>
      <c r="I17" s="599"/>
      <c r="J17" s="599"/>
      <c r="K17" s="599"/>
      <c r="L17" s="599"/>
      <c r="M17" s="599"/>
      <c r="N17" s="599"/>
      <c r="O17" s="599"/>
      <c r="P17" s="599"/>
      <c r="Q17" s="599"/>
      <c r="R17" s="599"/>
      <c r="S17" s="599"/>
      <c r="T17" s="599"/>
      <c r="U17" s="599"/>
      <c r="V17" s="599"/>
      <c r="W17" s="599"/>
      <c r="X17" s="599"/>
      <c r="Y17" s="599"/>
      <c r="Z17" s="599"/>
      <c r="AA17" s="599"/>
      <c r="AB17" s="599"/>
      <c r="AC17" s="75"/>
      <c r="AD17" s="124"/>
    </row>
    <row r="18" spans="1:30">
      <c r="A18" s="599"/>
      <c r="B18" s="599"/>
      <c r="C18" s="599"/>
      <c r="D18" s="599"/>
      <c r="E18" s="599"/>
      <c r="F18" s="599"/>
      <c r="G18" s="599"/>
      <c r="H18" s="599"/>
      <c r="I18" s="599"/>
      <c r="J18" s="599"/>
      <c r="K18" s="599"/>
      <c r="L18" s="599"/>
      <c r="M18" s="599"/>
      <c r="N18" s="599"/>
      <c r="O18" s="599"/>
      <c r="P18" s="599"/>
      <c r="Q18" s="599"/>
      <c r="R18" s="599"/>
      <c r="S18" s="599"/>
      <c r="T18" s="599"/>
      <c r="U18" s="599"/>
      <c r="V18" s="599"/>
      <c r="W18" s="599"/>
      <c r="X18" s="599"/>
      <c r="Y18" s="599"/>
      <c r="Z18" s="599"/>
      <c r="AA18" s="599"/>
      <c r="AB18" s="599"/>
      <c r="AC18" s="75"/>
      <c r="AD18" s="124"/>
    </row>
    <row r="19" spans="1:30">
      <c r="A19" s="599"/>
      <c r="B19" s="599"/>
      <c r="C19" s="599"/>
      <c r="D19" s="599"/>
      <c r="E19" s="599"/>
      <c r="F19" s="599"/>
      <c r="G19" s="599"/>
      <c r="H19" s="599"/>
      <c r="I19" s="599"/>
      <c r="J19" s="599"/>
      <c r="K19" s="599"/>
      <c r="L19" s="599"/>
      <c r="M19" s="599"/>
      <c r="N19" s="599"/>
      <c r="O19" s="599"/>
      <c r="P19" s="599"/>
      <c r="Q19" s="599"/>
      <c r="R19" s="599"/>
      <c r="S19" s="599"/>
      <c r="T19" s="599"/>
      <c r="U19" s="599"/>
      <c r="V19" s="599"/>
      <c r="W19" s="599"/>
      <c r="X19" s="599"/>
      <c r="Y19" s="599"/>
      <c r="Z19" s="599"/>
      <c r="AA19" s="599"/>
      <c r="AB19" s="599"/>
      <c r="AC19" s="746"/>
      <c r="AD19" s="746"/>
    </row>
    <row r="20" spans="1:30">
      <c r="A20" s="599"/>
      <c r="B20" s="599"/>
      <c r="C20" s="599"/>
      <c r="D20" s="599"/>
      <c r="E20" s="599"/>
      <c r="F20" s="599"/>
      <c r="G20" s="599"/>
      <c r="H20" s="599"/>
      <c r="I20" s="599"/>
      <c r="J20" s="599"/>
      <c r="K20" s="599"/>
      <c r="L20" s="599"/>
      <c r="M20" s="599"/>
      <c r="N20" s="599"/>
      <c r="O20" s="599"/>
      <c r="P20" s="599"/>
      <c r="Q20" s="599"/>
      <c r="R20" s="599"/>
      <c r="S20" s="599"/>
      <c r="T20" s="599"/>
      <c r="U20" s="599"/>
      <c r="V20" s="599"/>
      <c r="W20" s="599"/>
      <c r="X20" s="599"/>
      <c r="Y20" s="599"/>
      <c r="Z20" s="599"/>
      <c r="AA20" s="599"/>
      <c r="AB20" s="599"/>
      <c r="AC20" s="746"/>
      <c r="AD20" s="746"/>
    </row>
    <row r="21" spans="1:30">
      <c r="A21" s="599"/>
      <c r="B21" s="599"/>
      <c r="C21" s="599"/>
      <c r="D21" s="599"/>
      <c r="E21" s="599"/>
      <c r="F21" s="599"/>
      <c r="G21" s="599"/>
      <c r="H21" s="599"/>
      <c r="I21" s="599"/>
      <c r="J21" s="599"/>
      <c r="K21" s="599"/>
      <c r="L21" s="599"/>
      <c r="M21" s="599"/>
      <c r="N21" s="599"/>
      <c r="O21" s="599"/>
      <c r="P21" s="599"/>
      <c r="Q21" s="599"/>
      <c r="R21" s="599"/>
      <c r="S21" s="599"/>
      <c r="T21" s="599"/>
      <c r="U21" s="599"/>
      <c r="V21" s="599"/>
      <c r="W21" s="599"/>
      <c r="X21" s="599"/>
      <c r="Y21" s="599"/>
      <c r="Z21" s="599"/>
      <c r="AA21" s="599"/>
      <c r="AB21" s="599"/>
      <c r="AC21" s="746"/>
      <c r="AD21" s="746"/>
    </row>
    <row r="22" spans="1:30">
      <c r="A22" s="599"/>
      <c r="B22" s="599"/>
      <c r="C22" s="599"/>
      <c r="D22" s="599"/>
      <c r="E22" s="599"/>
      <c r="F22" s="599"/>
      <c r="G22" s="599"/>
      <c r="H22" s="599"/>
      <c r="I22" s="599"/>
      <c r="J22" s="599"/>
      <c r="K22" s="599"/>
      <c r="L22" s="599"/>
      <c r="M22" s="599"/>
      <c r="N22" s="599"/>
      <c r="O22" s="599"/>
      <c r="P22" s="599"/>
      <c r="Q22" s="599"/>
      <c r="R22" s="599"/>
      <c r="S22" s="599"/>
      <c r="T22" s="599"/>
      <c r="U22" s="599"/>
      <c r="V22" s="599"/>
      <c r="W22" s="599"/>
      <c r="X22" s="599"/>
      <c r="Y22" s="599"/>
      <c r="Z22" s="599"/>
      <c r="AA22" s="599"/>
      <c r="AB22" s="599"/>
      <c r="AC22" s="746"/>
      <c r="AD22" s="746"/>
    </row>
    <row r="23" spans="1:30" ht="19.899999999999999" customHeight="1">
      <c r="A23" s="599"/>
      <c r="B23" s="599"/>
      <c r="C23" s="599"/>
      <c r="D23" s="599"/>
      <c r="E23" s="599"/>
      <c r="F23" s="599"/>
      <c r="G23" s="599"/>
      <c r="H23" s="599"/>
      <c r="I23" s="599"/>
      <c r="J23" s="599"/>
      <c r="K23" s="599"/>
      <c r="L23" s="599"/>
      <c r="M23" s="599"/>
      <c r="N23" s="599"/>
      <c r="O23" s="599"/>
      <c r="P23" s="599"/>
      <c r="Q23" s="599"/>
      <c r="R23" s="599"/>
      <c r="S23" s="599"/>
      <c r="T23" s="599"/>
      <c r="U23" s="599"/>
      <c r="V23" s="599"/>
      <c r="W23" s="599"/>
      <c r="X23" s="599"/>
      <c r="Y23" s="599"/>
      <c r="Z23" s="599"/>
      <c r="AA23" s="599"/>
      <c r="AB23" s="599"/>
      <c r="AC23" s="746"/>
      <c r="AD23" s="746"/>
    </row>
    <row r="24" spans="1:30" ht="12" customHeight="1">
      <c r="A24" s="599"/>
      <c r="B24" s="599"/>
      <c r="C24" s="599"/>
      <c r="D24" s="599"/>
      <c r="E24" s="599"/>
      <c r="F24" s="599"/>
      <c r="G24" s="599"/>
      <c r="H24" s="599"/>
      <c r="I24" s="599"/>
      <c r="J24" s="599"/>
      <c r="K24" s="599"/>
      <c r="L24" s="599"/>
      <c r="M24" s="599"/>
      <c r="N24" s="599"/>
      <c r="O24" s="599"/>
      <c r="P24" s="599"/>
      <c r="Q24" s="599"/>
      <c r="R24" s="599"/>
      <c r="S24" s="599"/>
      <c r="T24" s="599"/>
      <c r="U24" s="599"/>
      <c r="V24" s="599"/>
      <c r="W24" s="599"/>
      <c r="X24" s="599"/>
      <c r="Y24" s="599"/>
      <c r="Z24" s="599"/>
      <c r="AA24" s="599"/>
      <c r="AB24" s="599"/>
      <c r="AC24" s="746"/>
      <c r="AD24" s="746"/>
    </row>
    <row r="25" spans="1:30">
      <c r="A25" s="599"/>
      <c r="B25" s="599"/>
      <c r="C25" s="599"/>
      <c r="D25" s="599"/>
      <c r="E25" s="599"/>
      <c r="F25" s="599"/>
      <c r="G25" s="599"/>
      <c r="H25" s="599"/>
      <c r="I25" s="599"/>
      <c r="J25" s="599"/>
      <c r="K25" s="599"/>
      <c r="L25" s="599"/>
      <c r="M25" s="599"/>
      <c r="N25" s="599"/>
      <c r="O25" s="599"/>
      <c r="P25" s="599"/>
      <c r="Q25" s="599"/>
      <c r="R25" s="599"/>
      <c r="S25" s="599"/>
      <c r="T25" s="599"/>
      <c r="U25" s="599"/>
      <c r="V25" s="599"/>
      <c r="W25" s="599"/>
      <c r="X25" s="599"/>
      <c r="Y25" s="599"/>
      <c r="Z25" s="599"/>
      <c r="AA25" s="599"/>
      <c r="AB25" s="599"/>
      <c r="AC25" s="746"/>
      <c r="AD25" s="746"/>
    </row>
    <row r="26" spans="1:30" ht="15.75" customHeight="1">
      <c r="A26" s="829"/>
      <c r="B26" s="851" t="s">
        <v>3088</v>
      </c>
      <c r="C26" s="851"/>
      <c r="D26" s="851"/>
      <c r="E26" s="851"/>
      <c r="F26" s="851"/>
      <c r="G26" s="851"/>
      <c r="H26" s="851"/>
      <c r="I26" s="851"/>
      <c r="J26" s="851"/>
      <c r="K26" s="851"/>
      <c r="L26" s="851"/>
      <c r="M26" s="851"/>
      <c r="N26" s="829"/>
      <c r="O26" s="852" t="s">
        <v>3053</v>
      </c>
      <c r="P26" s="852"/>
      <c r="Q26" s="852"/>
      <c r="R26" s="852"/>
      <c r="S26" s="852"/>
      <c r="T26" s="852"/>
      <c r="U26" s="852"/>
      <c r="V26" s="852"/>
      <c r="W26" s="852"/>
      <c r="X26" s="852"/>
      <c r="Y26" s="852"/>
      <c r="Z26" s="852"/>
      <c r="AA26" s="852"/>
      <c r="AB26" s="599"/>
      <c r="AC26" s="746"/>
      <c r="AD26" s="746"/>
    </row>
    <row r="27" spans="1:30" ht="20.25" customHeight="1">
      <c r="A27" s="829"/>
      <c r="B27" s="851"/>
      <c r="C27" s="851"/>
      <c r="D27" s="851"/>
      <c r="E27" s="851"/>
      <c r="F27" s="851"/>
      <c r="G27" s="851"/>
      <c r="H27" s="851"/>
      <c r="I27" s="851"/>
      <c r="J27" s="851"/>
      <c r="K27" s="851"/>
      <c r="L27" s="851"/>
      <c r="M27" s="851"/>
      <c r="N27" s="829"/>
      <c r="O27" s="852"/>
      <c r="P27" s="852"/>
      <c r="Q27" s="852"/>
      <c r="R27" s="852"/>
      <c r="S27" s="852"/>
      <c r="T27" s="852"/>
      <c r="U27" s="852"/>
      <c r="V27" s="852"/>
      <c r="W27" s="852"/>
      <c r="X27" s="852"/>
      <c r="Y27" s="852"/>
      <c r="Z27" s="852"/>
      <c r="AA27" s="852"/>
      <c r="AB27" s="599"/>
      <c r="AC27" s="746"/>
      <c r="AD27" s="746"/>
    </row>
    <row r="28" spans="1:30">
      <c r="A28" s="829"/>
      <c r="B28" s="829"/>
      <c r="C28" s="829"/>
      <c r="D28" s="829"/>
      <c r="E28" s="829"/>
      <c r="F28" s="829"/>
      <c r="G28" s="829"/>
      <c r="H28" s="829"/>
      <c r="I28" s="829"/>
      <c r="J28" s="829"/>
      <c r="K28" s="829"/>
      <c r="L28" s="829"/>
      <c r="M28" s="829"/>
      <c r="N28" s="829"/>
      <c r="O28" s="792"/>
      <c r="P28" s="599"/>
      <c r="Q28" s="599"/>
      <c r="R28" s="599"/>
      <c r="S28" s="599"/>
      <c r="T28" s="599"/>
      <c r="U28" s="599"/>
      <c r="V28" s="599"/>
      <c r="W28" s="599"/>
      <c r="X28" s="599"/>
      <c r="Y28" s="599"/>
      <c r="Z28" s="599"/>
      <c r="AA28" s="599"/>
      <c r="AB28" s="599"/>
      <c r="AC28" s="746"/>
      <c r="AD28" s="746"/>
    </row>
    <row r="29" spans="1:30">
      <c r="A29" s="829"/>
      <c r="B29" s="829"/>
      <c r="C29" s="829"/>
      <c r="D29" s="829"/>
      <c r="E29" s="829"/>
      <c r="F29" s="829"/>
      <c r="G29" s="829"/>
      <c r="H29" s="829"/>
      <c r="I29" s="829"/>
      <c r="J29" s="829"/>
      <c r="K29" s="829"/>
      <c r="L29" s="829"/>
      <c r="M29" s="829"/>
      <c r="N29" s="829"/>
      <c r="O29" s="599"/>
      <c r="P29" s="599"/>
      <c r="Q29" s="599"/>
      <c r="R29" s="599"/>
      <c r="S29" s="599"/>
      <c r="T29" s="599"/>
      <c r="U29" s="599"/>
      <c r="V29" s="599"/>
      <c r="W29" s="599"/>
      <c r="X29" s="599"/>
      <c r="Y29" s="599"/>
      <c r="Z29" s="599"/>
      <c r="AA29" s="599"/>
      <c r="AB29" s="599"/>
      <c r="AC29" s="746"/>
      <c r="AD29" s="746"/>
    </row>
    <row r="30" spans="1:30">
      <c r="A30" s="829"/>
      <c r="B30" s="829"/>
      <c r="C30" s="829"/>
      <c r="D30" s="829"/>
      <c r="E30" s="829"/>
      <c r="F30" s="829"/>
      <c r="G30" s="829"/>
      <c r="H30" s="829"/>
      <c r="I30" s="829"/>
      <c r="J30" s="829"/>
      <c r="K30" s="829"/>
      <c r="L30" s="829"/>
      <c r="M30" s="829"/>
      <c r="N30" s="829"/>
      <c r="O30" s="599"/>
      <c r="P30" s="599"/>
      <c r="Q30" s="599"/>
      <c r="R30" s="599"/>
      <c r="S30" s="599"/>
      <c r="T30" s="599"/>
      <c r="U30" s="599"/>
      <c r="V30" s="599"/>
      <c r="W30" s="599"/>
      <c r="X30" s="599"/>
      <c r="Y30" s="599"/>
      <c r="Z30" s="599"/>
      <c r="AA30" s="599"/>
      <c r="AB30" s="599"/>
      <c r="AC30" s="746"/>
      <c r="AD30" s="746"/>
    </row>
    <row r="31" spans="1:30">
      <c r="A31" s="829"/>
      <c r="B31" s="829"/>
      <c r="C31" s="829"/>
      <c r="D31" s="829"/>
      <c r="E31" s="829"/>
      <c r="F31" s="829"/>
      <c r="G31" s="829"/>
      <c r="H31" s="829"/>
      <c r="I31" s="829"/>
      <c r="J31" s="829"/>
      <c r="K31" s="829"/>
      <c r="L31" s="829"/>
      <c r="M31" s="829"/>
      <c r="N31" s="829"/>
      <c r="O31" s="599"/>
      <c r="P31" s="599"/>
      <c r="Q31" s="599"/>
      <c r="R31" s="599"/>
      <c r="S31" s="599"/>
      <c r="T31" s="599"/>
      <c r="U31" s="599"/>
      <c r="V31" s="599"/>
      <c r="W31" s="599"/>
      <c r="X31" s="599"/>
      <c r="Y31" s="599"/>
      <c r="Z31" s="599"/>
      <c r="AA31" s="599"/>
      <c r="AB31" s="599"/>
      <c r="AC31" s="746"/>
      <c r="AD31" s="746"/>
    </row>
    <row r="32" spans="1:30">
      <c r="A32" s="829"/>
      <c r="B32" s="829"/>
      <c r="C32" s="829"/>
      <c r="D32" s="829"/>
      <c r="E32" s="829"/>
      <c r="F32" s="829"/>
      <c r="G32" s="829"/>
      <c r="H32" s="829"/>
      <c r="I32" s="829"/>
      <c r="J32" s="829"/>
      <c r="K32" s="829"/>
      <c r="L32" s="829"/>
      <c r="M32" s="829"/>
      <c r="N32" s="829"/>
      <c r="O32" s="599"/>
      <c r="P32" s="599"/>
      <c r="Q32" s="599"/>
      <c r="R32" s="599"/>
      <c r="S32" s="599"/>
      <c r="T32" s="599"/>
      <c r="U32" s="599"/>
      <c r="V32" s="599"/>
      <c r="W32" s="599"/>
      <c r="X32" s="599"/>
      <c r="Y32" s="599"/>
      <c r="Z32" s="599"/>
      <c r="AA32" s="599"/>
      <c r="AB32" s="599"/>
      <c r="AC32" s="124"/>
      <c r="AD32" s="746"/>
    </row>
    <row r="33" spans="1:29" s="746" customFormat="1">
      <c r="A33" s="829"/>
      <c r="B33" s="829"/>
      <c r="C33" s="829"/>
      <c r="D33" s="829"/>
      <c r="E33" s="829"/>
      <c r="F33" s="829"/>
      <c r="G33" s="829"/>
      <c r="H33" s="829"/>
      <c r="I33" s="829"/>
      <c r="J33" s="829"/>
      <c r="K33" s="829"/>
      <c r="L33" s="829"/>
      <c r="M33" s="829"/>
      <c r="N33" s="829"/>
      <c r="O33" s="599"/>
      <c r="P33" s="599"/>
      <c r="Q33" s="599"/>
      <c r="R33" s="599"/>
      <c r="S33" s="599"/>
      <c r="T33" s="599"/>
      <c r="U33" s="599"/>
      <c r="V33" s="599"/>
      <c r="W33" s="599"/>
      <c r="X33" s="599"/>
      <c r="Y33" s="599"/>
      <c r="Z33" s="599"/>
      <c r="AA33" s="599"/>
      <c r="AB33" s="599"/>
      <c r="AC33" s="124"/>
    </row>
    <row r="34" spans="1:29" s="746" customFormat="1">
      <c r="A34" s="829"/>
      <c r="B34" s="829"/>
      <c r="C34" s="829"/>
      <c r="D34" s="829"/>
      <c r="E34" s="829"/>
      <c r="F34" s="829"/>
      <c r="G34" s="829"/>
      <c r="H34" s="829"/>
      <c r="I34" s="829"/>
      <c r="J34" s="829"/>
      <c r="K34" s="829"/>
      <c r="L34" s="829"/>
      <c r="M34" s="829"/>
      <c r="N34" s="829"/>
      <c r="O34" s="599"/>
      <c r="P34" s="599"/>
      <c r="Q34" s="599"/>
      <c r="R34" s="599"/>
      <c r="S34" s="599"/>
      <c r="T34" s="599"/>
      <c r="U34" s="599"/>
      <c r="V34" s="599"/>
      <c r="W34" s="599"/>
      <c r="X34" s="599"/>
      <c r="Y34" s="599"/>
      <c r="Z34" s="599"/>
      <c r="AA34" s="599"/>
      <c r="AB34" s="793"/>
      <c r="AC34" s="124"/>
    </row>
    <row r="35" spans="1:29" s="746" customFormat="1">
      <c r="A35" s="829"/>
      <c r="B35" s="829"/>
      <c r="C35" s="829"/>
      <c r="D35" s="829"/>
      <c r="E35" s="829"/>
      <c r="F35" s="829"/>
      <c r="G35" s="829"/>
      <c r="H35" s="829"/>
      <c r="I35" s="829"/>
      <c r="J35" s="829"/>
      <c r="K35" s="829"/>
      <c r="L35" s="829"/>
      <c r="M35" s="829"/>
      <c r="N35" s="829"/>
      <c r="O35" s="599"/>
      <c r="P35" s="599"/>
      <c r="Q35" s="599"/>
      <c r="R35" s="599"/>
      <c r="S35" s="599"/>
      <c r="T35" s="599"/>
      <c r="U35" s="599"/>
      <c r="V35" s="599"/>
      <c r="W35" s="599"/>
      <c r="X35" s="599"/>
      <c r="Y35" s="599"/>
      <c r="Z35" s="599"/>
      <c r="AA35" s="599"/>
      <c r="AB35" s="794"/>
      <c r="AC35" s="124"/>
    </row>
    <row r="36" spans="1:29" s="746" customFormat="1">
      <c r="A36" s="829"/>
      <c r="B36" s="829"/>
      <c r="C36" s="829"/>
      <c r="D36" s="829"/>
      <c r="E36" s="829"/>
      <c r="F36" s="829"/>
      <c r="G36" s="829"/>
      <c r="H36" s="829"/>
      <c r="I36" s="829"/>
      <c r="J36" s="829"/>
      <c r="K36" s="829"/>
      <c r="L36" s="829"/>
      <c r="M36" s="829"/>
      <c r="N36" s="829"/>
      <c r="O36" s="599"/>
      <c r="P36" s="599"/>
      <c r="Q36" s="599"/>
      <c r="R36" s="599"/>
      <c r="S36" s="599"/>
      <c r="T36" s="599"/>
      <c r="U36" s="599"/>
      <c r="V36" s="599"/>
      <c r="W36" s="599"/>
      <c r="X36" s="599"/>
      <c r="Y36" s="599"/>
      <c r="Z36" s="599"/>
      <c r="AA36" s="599"/>
      <c r="AB36" s="795"/>
      <c r="AC36" s="124"/>
    </row>
    <row r="37" spans="1:29" s="746" customFormat="1">
      <c r="A37" s="829"/>
      <c r="B37" s="829"/>
      <c r="C37" s="829"/>
      <c r="D37" s="829"/>
      <c r="E37" s="829"/>
      <c r="F37" s="829"/>
      <c r="G37" s="829"/>
      <c r="H37" s="829"/>
      <c r="I37" s="829"/>
      <c r="J37" s="829"/>
      <c r="K37" s="829"/>
      <c r="L37" s="829"/>
      <c r="M37" s="829"/>
      <c r="N37" s="829"/>
      <c r="O37" s="599"/>
      <c r="P37" s="599"/>
      <c r="Q37" s="599"/>
      <c r="R37" s="599"/>
      <c r="S37" s="599"/>
      <c r="T37" s="599"/>
      <c r="U37" s="599"/>
      <c r="V37" s="599"/>
      <c r="W37" s="599"/>
      <c r="X37" s="599"/>
      <c r="Y37" s="599"/>
      <c r="Z37" s="599"/>
      <c r="AA37" s="599"/>
      <c r="AB37" s="795"/>
      <c r="AC37" s="124"/>
    </row>
    <row r="38" spans="1:29" s="746" customFormat="1">
      <c r="A38" s="829"/>
      <c r="B38" s="829"/>
      <c r="C38" s="829"/>
      <c r="D38" s="829"/>
      <c r="E38" s="829"/>
      <c r="F38" s="829"/>
      <c r="G38" s="829"/>
      <c r="H38" s="829"/>
      <c r="I38" s="829"/>
      <c r="J38" s="829"/>
      <c r="K38" s="829"/>
      <c r="L38" s="829"/>
      <c r="M38" s="829"/>
      <c r="N38" s="829"/>
      <c r="O38" s="599"/>
      <c r="P38" s="599"/>
      <c r="Q38" s="599"/>
      <c r="R38" s="599"/>
      <c r="S38" s="599"/>
      <c r="T38" s="599"/>
      <c r="U38" s="599"/>
      <c r="V38" s="599"/>
      <c r="W38" s="599"/>
      <c r="X38" s="599"/>
      <c r="Y38" s="599"/>
      <c r="Z38" s="599"/>
      <c r="AA38" s="599"/>
      <c r="AB38" s="599"/>
    </row>
    <row r="39" spans="1:29" s="746" customFormat="1">
      <c r="A39" s="829"/>
      <c r="B39" s="829"/>
      <c r="C39" s="829"/>
      <c r="D39" s="829"/>
      <c r="E39" s="829"/>
      <c r="F39" s="829"/>
      <c r="G39" s="829"/>
      <c r="H39" s="829"/>
      <c r="I39" s="829"/>
      <c r="J39" s="829"/>
      <c r="K39" s="829"/>
      <c r="L39" s="829"/>
      <c r="M39" s="829"/>
      <c r="N39" s="829"/>
      <c r="O39" s="599"/>
      <c r="P39" s="599"/>
      <c r="Q39" s="599"/>
      <c r="R39" s="599"/>
      <c r="S39" s="599"/>
      <c r="T39" s="599"/>
      <c r="U39" s="599"/>
      <c r="V39" s="599"/>
      <c r="W39" s="599"/>
      <c r="X39" s="599"/>
      <c r="Y39" s="599"/>
      <c r="Z39" s="599"/>
      <c r="AA39" s="599"/>
      <c r="AB39" s="599"/>
    </row>
    <row r="40" spans="1:29" s="746" customFormat="1">
      <c r="A40" s="829"/>
      <c r="B40" s="829"/>
      <c r="C40" s="829"/>
      <c r="D40" s="829"/>
      <c r="E40" s="829"/>
      <c r="F40" s="829"/>
      <c r="G40" s="829"/>
      <c r="H40" s="829"/>
      <c r="I40" s="829"/>
      <c r="J40" s="829"/>
      <c r="K40" s="829"/>
      <c r="L40" s="829"/>
      <c r="M40" s="829"/>
      <c r="N40" s="829"/>
      <c r="O40" s="599"/>
      <c r="P40" s="599"/>
      <c r="Q40" s="599"/>
      <c r="R40" s="599"/>
      <c r="S40" s="599"/>
      <c r="T40" s="599"/>
      <c r="U40" s="599"/>
      <c r="V40" s="599"/>
      <c r="W40" s="599"/>
      <c r="X40" s="599"/>
      <c r="Y40" s="599"/>
      <c r="Z40" s="599"/>
      <c r="AA40" s="599"/>
      <c r="AB40" s="599"/>
    </row>
    <row r="41" spans="1:29" s="746" customFormat="1">
      <c r="A41" s="829"/>
      <c r="B41" s="829"/>
      <c r="C41" s="829"/>
      <c r="D41" s="829"/>
      <c r="E41" s="829"/>
      <c r="F41" s="829"/>
      <c r="G41" s="829"/>
      <c r="H41" s="829"/>
      <c r="I41" s="829"/>
      <c r="J41" s="829"/>
      <c r="K41" s="829"/>
      <c r="L41" s="829"/>
      <c r="M41" s="829"/>
      <c r="N41" s="829"/>
      <c r="O41" s="599"/>
      <c r="P41" s="599"/>
      <c r="Q41" s="599"/>
      <c r="R41" s="599"/>
      <c r="S41" s="599"/>
      <c r="T41" s="599"/>
      <c r="U41" s="599"/>
      <c r="V41" s="599"/>
      <c r="W41" s="599"/>
      <c r="X41" s="599"/>
      <c r="Y41" s="599"/>
      <c r="Z41" s="599"/>
      <c r="AA41" s="599"/>
      <c r="AB41" s="599"/>
    </row>
    <row r="42" spans="1:29" s="746" customFormat="1">
      <c r="A42" s="829"/>
      <c r="B42" s="829"/>
      <c r="C42" s="829"/>
      <c r="D42" s="829"/>
      <c r="E42" s="829"/>
      <c r="F42" s="829"/>
      <c r="G42" s="829"/>
      <c r="H42" s="829"/>
      <c r="I42" s="829"/>
      <c r="J42" s="829"/>
      <c r="K42" s="829"/>
      <c r="L42" s="829"/>
      <c r="M42" s="829"/>
      <c r="N42" s="829"/>
      <c r="O42" s="599"/>
      <c r="P42" s="599"/>
      <c r="Q42" s="599"/>
      <c r="R42" s="599"/>
      <c r="S42" s="599"/>
      <c r="T42" s="599"/>
      <c r="U42" s="599"/>
      <c r="V42" s="599"/>
      <c r="W42" s="599"/>
      <c r="X42" s="599"/>
      <c r="Y42" s="599"/>
      <c r="Z42" s="599"/>
      <c r="AA42" s="599"/>
      <c r="AB42" s="599"/>
    </row>
    <row r="43" spans="1:29" s="746" customFormat="1">
      <c r="A43" s="829"/>
      <c r="B43" s="829"/>
      <c r="C43" s="829"/>
      <c r="D43" s="829"/>
      <c r="E43" s="829"/>
      <c r="F43" s="829"/>
      <c r="G43" s="829"/>
      <c r="H43" s="829"/>
      <c r="I43" s="829"/>
      <c r="J43" s="829"/>
      <c r="K43" s="829"/>
      <c r="L43" s="829"/>
      <c r="M43" s="829"/>
      <c r="N43" s="829"/>
      <c r="O43" s="599"/>
      <c r="P43" s="599"/>
      <c r="Q43" s="599"/>
      <c r="R43" s="599"/>
      <c r="S43" s="599"/>
      <c r="T43" s="599"/>
      <c r="U43" s="599"/>
      <c r="V43" s="599"/>
      <c r="W43" s="599"/>
      <c r="X43" s="599"/>
      <c r="Y43" s="599"/>
      <c r="Z43" s="599"/>
      <c r="AA43" s="599"/>
      <c r="AB43" s="599"/>
    </row>
    <row r="44" spans="1:29" s="746" customFormat="1">
      <c r="A44" s="829"/>
      <c r="B44" s="829"/>
      <c r="C44" s="829"/>
      <c r="D44" s="829"/>
      <c r="E44" s="829"/>
      <c r="F44" s="829"/>
      <c r="G44" s="829"/>
      <c r="H44" s="829"/>
      <c r="I44" s="829"/>
      <c r="J44" s="829"/>
      <c r="K44" s="829"/>
      <c r="L44" s="829"/>
      <c r="M44" s="829"/>
      <c r="N44" s="829"/>
      <c r="O44" s="599"/>
      <c r="P44" s="599"/>
      <c r="Q44" s="599"/>
      <c r="R44" s="599"/>
      <c r="S44" s="599"/>
      <c r="T44" s="599"/>
      <c r="U44" s="599"/>
      <c r="V44" s="599"/>
      <c r="W44" s="599"/>
      <c r="X44" s="599"/>
      <c r="Y44" s="599"/>
      <c r="Z44" s="599"/>
      <c r="AA44" s="599"/>
      <c r="AB44" s="599"/>
    </row>
    <row r="45" spans="1:29" s="746" customFormat="1">
      <c r="A45" s="829"/>
      <c r="B45" s="829"/>
      <c r="C45" s="829"/>
      <c r="D45" s="829"/>
      <c r="E45" s="829"/>
      <c r="F45" s="829"/>
      <c r="G45" s="829"/>
      <c r="H45" s="829"/>
      <c r="I45" s="829"/>
      <c r="J45" s="829"/>
      <c r="K45" s="829"/>
      <c r="L45" s="829"/>
      <c r="M45" s="829"/>
      <c r="N45" s="829"/>
      <c r="O45" s="599"/>
      <c r="P45" s="599"/>
      <c r="Q45" s="599"/>
      <c r="R45" s="599"/>
      <c r="S45" s="599"/>
      <c r="T45" s="599"/>
      <c r="U45" s="599"/>
      <c r="V45" s="599"/>
      <c r="W45" s="599"/>
      <c r="X45" s="599"/>
      <c r="Y45" s="599"/>
      <c r="Z45" s="599"/>
      <c r="AA45" s="599"/>
      <c r="AB45" s="599"/>
    </row>
    <row r="46" spans="1:29" s="746" customFormat="1">
      <c r="A46" s="829"/>
      <c r="B46" s="829"/>
      <c r="C46" s="829"/>
      <c r="D46" s="829"/>
      <c r="E46" s="829"/>
      <c r="F46" s="829"/>
      <c r="G46" s="829"/>
      <c r="H46" s="829"/>
      <c r="I46" s="829"/>
      <c r="J46" s="829"/>
      <c r="K46" s="829"/>
      <c r="L46" s="829"/>
      <c r="M46" s="829"/>
      <c r="N46" s="829"/>
      <c r="O46" s="599"/>
      <c r="P46" s="599"/>
      <c r="Q46" s="599"/>
      <c r="R46" s="599"/>
      <c r="S46" s="599"/>
      <c r="T46" s="599"/>
      <c r="U46" s="599"/>
      <c r="V46" s="599"/>
      <c r="W46" s="599"/>
      <c r="X46" s="599"/>
      <c r="Y46" s="599"/>
      <c r="Z46" s="599"/>
      <c r="AA46" s="599"/>
      <c r="AB46" s="599"/>
    </row>
    <row r="47" spans="1:29" s="746" customFormat="1">
      <c r="A47" s="829"/>
      <c r="B47" s="829"/>
      <c r="C47" s="829"/>
      <c r="D47" s="829"/>
      <c r="E47" s="829"/>
      <c r="F47" s="829"/>
      <c r="G47" s="829"/>
      <c r="H47" s="829"/>
      <c r="I47" s="829"/>
      <c r="J47" s="829"/>
      <c r="K47" s="829"/>
      <c r="L47" s="829"/>
      <c r="M47" s="829"/>
      <c r="N47" s="829"/>
      <c r="O47" s="599"/>
      <c r="P47" s="599"/>
      <c r="Q47" s="599"/>
      <c r="R47" s="599"/>
      <c r="S47" s="599"/>
      <c r="T47" s="599"/>
      <c r="U47" s="599"/>
      <c r="V47" s="599"/>
      <c r="W47" s="599"/>
      <c r="X47" s="599"/>
      <c r="Y47" s="599"/>
      <c r="Z47" s="599"/>
      <c r="AA47" s="599"/>
      <c r="AB47" s="599"/>
    </row>
    <row r="48" spans="1:29" s="746" customFormat="1">
      <c r="A48" s="829"/>
      <c r="B48" s="829"/>
      <c r="C48" s="829"/>
      <c r="D48" s="829"/>
      <c r="E48" s="829"/>
      <c r="F48" s="829"/>
      <c r="G48" s="829"/>
      <c r="H48" s="829"/>
      <c r="I48" s="829"/>
      <c r="J48" s="829"/>
      <c r="K48" s="829"/>
      <c r="L48" s="829"/>
      <c r="M48" s="829"/>
      <c r="N48" s="829"/>
      <c r="O48" s="599"/>
      <c r="P48" s="599"/>
      <c r="Q48" s="599"/>
      <c r="R48" s="599"/>
      <c r="S48" s="599"/>
      <c r="T48" s="599"/>
      <c r="U48" s="599"/>
      <c r="V48" s="599"/>
      <c r="W48" s="599"/>
      <c r="X48" s="599"/>
      <c r="Y48" s="599"/>
      <c r="Z48" s="599"/>
      <c r="AA48" s="599"/>
      <c r="AB48" s="599"/>
    </row>
    <row r="49" spans="1:28" s="746" customFormat="1">
      <c r="A49" s="829"/>
      <c r="B49" s="829"/>
      <c r="C49" s="829"/>
      <c r="D49" s="829"/>
      <c r="E49" s="829"/>
      <c r="F49" s="829"/>
      <c r="G49" s="829"/>
      <c r="H49" s="829"/>
      <c r="I49" s="829"/>
      <c r="J49" s="829"/>
      <c r="K49" s="829"/>
      <c r="L49" s="829"/>
      <c r="M49" s="829"/>
      <c r="N49" s="829"/>
      <c r="O49" s="599"/>
      <c r="P49" s="599"/>
      <c r="Q49" s="599"/>
      <c r="R49" s="599"/>
      <c r="S49" s="599"/>
      <c r="T49" s="599"/>
      <c r="U49" s="599"/>
      <c r="V49" s="599"/>
      <c r="W49" s="599"/>
      <c r="X49" s="599"/>
      <c r="Y49" s="599"/>
      <c r="Z49" s="599"/>
      <c r="AA49" s="599"/>
      <c r="AB49" s="599"/>
    </row>
    <row r="50" spans="1:28" s="746" customFormat="1" ht="10.9" customHeight="1">
      <c r="A50" s="829"/>
      <c r="B50" s="829"/>
      <c r="C50" s="829"/>
      <c r="D50" s="829"/>
      <c r="E50" s="829"/>
      <c r="F50" s="829"/>
      <c r="G50" s="829"/>
      <c r="H50" s="829"/>
      <c r="I50" s="829"/>
      <c r="J50" s="829"/>
      <c r="K50" s="829"/>
      <c r="L50" s="829"/>
      <c r="M50" s="829"/>
      <c r="N50" s="829"/>
      <c r="O50" s="599"/>
      <c r="P50" s="599"/>
      <c r="Q50" s="599"/>
      <c r="R50" s="599"/>
      <c r="S50" s="599"/>
      <c r="T50" s="599"/>
      <c r="U50" s="599"/>
      <c r="V50" s="599"/>
      <c r="W50" s="599"/>
      <c r="X50" s="599"/>
      <c r="Y50" s="599"/>
      <c r="Z50" s="599"/>
      <c r="AA50" s="599"/>
      <c r="AB50" s="599"/>
    </row>
    <row r="51" spans="1:28" s="746" customFormat="1" ht="15.75" customHeight="1">
      <c r="A51" s="829"/>
      <c r="B51" s="829"/>
      <c r="C51" s="829"/>
      <c r="D51" s="829"/>
      <c r="E51" s="829"/>
      <c r="F51" s="829"/>
      <c r="G51" s="829"/>
      <c r="H51" s="829"/>
      <c r="I51" s="829"/>
      <c r="J51" s="829"/>
      <c r="K51" s="829"/>
      <c r="L51" s="829"/>
      <c r="M51" s="829"/>
      <c r="N51" s="829"/>
      <c r="O51" s="599"/>
      <c r="P51" s="599"/>
      <c r="Q51" s="599"/>
      <c r="R51" s="599"/>
      <c r="S51" s="599"/>
      <c r="T51" s="599"/>
      <c r="U51" s="599"/>
      <c r="V51" s="599"/>
      <c r="W51" s="599"/>
      <c r="X51" s="599"/>
      <c r="Y51" s="599"/>
      <c r="Z51" s="599"/>
      <c r="AA51" s="599"/>
      <c r="AB51" s="599"/>
    </row>
    <row r="52" spans="1:28" ht="21.75" customHeight="1">
      <c r="A52" s="599"/>
      <c r="B52" s="852" t="s">
        <v>3058</v>
      </c>
      <c r="C52" s="852"/>
      <c r="D52" s="852"/>
      <c r="E52" s="852"/>
      <c r="F52" s="852"/>
      <c r="G52" s="852"/>
      <c r="H52" s="852"/>
      <c r="I52" s="852"/>
      <c r="J52" s="852"/>
      <c r="K52" s="852"/>
      <c r="L52" s="852"/>
      <c r="M52" s="852"/>
      <c r="N52" s="599"/>
      <c r="O52" s="852" t="s">
        <v>3055</v>
      </c>
      <c r="P52" s="852"/>
      <c r="Q52" s="852"/>
      <c r="R52" s="852"/>
      <c r="S52" s="852"/>
      <c r="T52" s="852"/>
      <c r="U52" s="852"/>
      <c r="V52" s="852"/>
      <c r="W52" s="852"/>
      <c r="X52" s="852"/>
      <c r="Y52" s="852"/>
      <c r="Z52" s="852"/>
      <c r="AA52" s="599"/>
      <c r="AB52" s="599"/>
    </row>
    <row r="53" spans="1:28" ht="18" customHeight="1">
      <c r="A53" s="599"/>
      <c r="B53" s="852"/>
      <c r="C53" s="852"/>
      <c r="D53" s="852"/>
      <c r="E53" s="852"/>
      <c r="F53" s="852"/>
      <c r="G53" s="852"/>
      <c r="H53" s="852"/>
      <c r="I53" s="852"/>
      <c r="J53" s="852"/>
      <c r="K53" s="852"/>
      <c r="L53" s="852"/>
      <c r="M53" s="852"/>
      <c r="N53" s="599"/>
      <c r="O53" s="852"/>
      <c r="P53" s="852"/>
      <c r="Q53" s="852"/>
      <c r="R53" s="852"/>
      <c r="S53" s="852"/>
      <c r="T53" s="852"/>
      <c r="U53" s="852"/>
      <c r="V53" s="852"/>
      <c r="W53" s="852"/>
      <c r="X53" s="852"/>
      <c r="Y53" s="852"/>
      <c r="Z53" s="852"/>
      <c r="AA53" s="599"/>
      <c r="AB53" s="599"/>
    </row>
    <row r="54" spans="1:28">
      <c r="A54" s="599"/>
      <c r="B54" s="599"/>
      <c r="C54" s="599"/>
      <c r="D54" s="599"/>
      <c r="E54" s="599"/>
      <c r="F54" s="599"/>
      <c r="G54" s="599"/>
      <c r="H54" s="599"/>
      <c r="I54" s="599"/>
      <c r="J54" s="599"/>
      <c r="K54" s="599"/>
      <c r="L54" s="599"/>
      <c r="M54" s="599"/>
      <c r="N54" s="599"/>
      <c r="O54" s="599"/>
      <c r="P54" s="599"/>
      <c r="Q54" s="599"/>
      <c r="R54" s="599"/>
      <c r="S54" s="599"/>
      <c r="T54" s="599"/>
      <c r="U54" s="599"/>
      <c r="V54" s="599"/>
      <c r="W54" s="599"/>
      <c r="X54" s="599"/>
      <c r="Y54" s="599"/>
      <c r="Z54" s="599"/>
      <c r="AA54" s="599"/>
      <c r="AB54" s="599"/>
    </row>
    <row r="55" spans="1:28">
      <c r="A55" s="599"/>
      <c r="B55" s="599"/>
      <c r="C55" s="599"/>
      <c r="D55" s="599"/>
      <c r="E55" s="599"/>
      <c r="F55" s="599"/>
      <c r="G55" s="599"/>
      <c r="H55" s="599"/>
      <c r="I55" s="599"/>
      <c r="J55" s="599"/>
      <c r="K55" s="599"/>
      <c r="L55" s="599"/>
      <c r="M55" s="599"/>
      <c r="N55" s="599"/>
      <c r="O55" s="599"/>
      <c r="P55" s="599"/>
      <c r="Q55" s="599"/>
      <c r="R55" s="599"/>
      <c r="S55" s="599"/>
      <c r="T55" s="599"/>
      <c r="U55" s="599"/>
      <c r="V55" s="599"/>
      <c r="W55" s="599"/>
      <c r="X55" s="599"/>
      <c r="Y55" s="599"/>
      <c r="Z55" s="599"/>
      <c r="AA55" s="599"/>
      <c r="AB55" s="599"/>
    </row>
    <row r="56" spans="1:28">
      <c r="A56" s="599"/>
      <c r="B56" s="599"/>
      <c r="C56" s="599"/>
      <c r="D56" s="599"/>
      <c r="E56" s="599"/>
      <c r="F56" s="599"/>
      <c r="G56" s="599"/>
      <c r="H56" s="599"/>
      <c r="I56" s="599"/>
      <c r="J56" s="599"/>
      <c r="K56" s="599"/>
      <c r="L56" s="599"/>
      <c r="M56" s="599"/>
      <c r="N56" s="599"/>
      <c r="O56" s="599"/>
      <c r="P56" s="599"/>
      <c r="Q56" s="599"/>
      <c r="R56" s="599"/>
      <c r="S56" s="599"/>
      <c r="T56" s="599"/>
      <c r="U56" s="599"/>
      <c r="V56" s="599"/>
      <c r="W56" s="599"/>
      <c r="X56" s="599"/>
      <c r="Y56" s="599"/>
      <c r="Z56" s="599"/>
      <c r="AA56" s="599"/>
      <c r="AB56" s="599"/>
    </row>
    <row r="57" spans="1:28">
      <c r="A57" s="599"/>
      <c r="B57" s="599"/>
      <c r="C57" s="599"/>
      <c r="D57" s="599"/>
      <c r="E57" s="599"/>
      <c r="F57" s="599"/>
      <c r="G57" s="599"/>
      <c r="H57" s="599"/>
      <c r="I57" s="599"/>
      <c r="J57" s="599"/>
      <c r="K57" s="599"/>
      <c r="L57" s="599"/>
      <c r="M57" s="599"/>
      <c r="N57" s="599"/>
      <c r="O57" s="599"/>
      <c r="P57" s="599"/>
      <c r="Q57" s="599"/>
      <c r="R57" s="599"/>
      <c r="S57" s="599"/>
      <c r="T57" s="599"/>
      <c r="U57" s="599"/>
      <c r="V57" s="599"/>
      <c r="W57" s="599"/>
      <c r="X57" s="599"/>
      <c r="Y57" s="599"/>
      <c r="Z57" s="599"/>
      <c r="AA57" s="599"/>
      <c r="AB57" s="599"/>
    </row>
    <row r="58" spans="1:28">
      <c r="A58" s="599"/>
      <c r="B58" s="599"/>
      <c r="C58" s="599"/>
      <c r="D58" s="599"/>
      <c r="E58" s="599"/>
      <c r="F58" s="599"/>
      <c r="G58" s="599"/>
      <c r="H58" s="599"/>
      <c r="I58" s="599"/>
      <c r="J58" s="599"/>
      <c r="K58" s="599"/>
      <c r="L58" s="599"/>
      <c r="M58" s="599"/>
      <c r="N58" s="599"/>
      <c r="O58" s="599"/>
      <c r="P58" s="599"/>
      <c r="Q58" s="599"/>
      <c r="R58" s="599"/>
      <c r="S58" s="599"/>
      <c r="T58" s="599"/>
      <c r="U58" s="599"/>
      <c r="V58" s="599"/>
      <c r="W58" s="599"/>
      <c r="X58" s="599"/>
      <c r="Y58" s="599"/>
      <c r="Z58" s="599"/>
      <c r="AA58" s="599"/>
      <c r="AB58" s="599"/>
    </row>
    <row r="59" spans="1:28">
      <c r="A59" s="599"/>
      <c r="B59" s="599"/>
      <c r="C59" s="599"/>
      <c r="D59" s="599"/>
      <c r="E59" s="599"/>
      <c r="F59" s="599"/>
      <c r="G59" s="599"/>
      <c r="H59" s="599"/>
      <c r="I59" s="599"/>
      <c r="J59" s="599"/>
      <c r="K59" s="599"/>
      <c r="L59" s="599"/>
      <c r="M59" s="599"/>
      <c r="N59" s="599"/>
      <c r="O59" s="599"/>
      <c r="P59" s="599"/>
      <c r="Q59" s="599"/>
      <c r="R59" s="599"/>
      <c r="S59" s="599"/>
      <c r="T59" s="599"/>
      <c r="U59" s="599"/>
      <c r="V59" s="599"/>
      <c r="W59" s="599"/>
      <c r="X59" s="599"/>
      <c r="Y59" s="599"/>
      <c r="Z59" s="599"/>
      <c r="AA59" s="599"/>
      <c r="AB59" s="599"/>
    </row>
    <row r="60" spans="1:28">
      <c r="A60" s="599"/>
      <c r="B60" s="599"/>
      <c r="C60" s="599"/>
      <c r="D60" s="599"/>
      <c r="E60" s="599"/>
      <c r="F60" s="599"/>
      <c r="G60" s="599"/>
      <c r="H60" s="599"/>
      <c r="I60" s="599"/>
      <c r="J60" s="599"/>
      <c r="K60" s="599"/>
      <c r="L60" s="599"/>
      <c r="M60" s="599"/>
      <c r="N60" s="599"/>
      <c r="O60" s="599"/>
      <c r="P60" s="599"/>
      <c r="Q60" s="599"/>
      <c r="R60" s="599"/>
      <c r="S60" s="599"/>
      <c r="T60" s="599"/>
      <c r="U60" s="599"/>
      <c r="V60" s="599"/>
      <c r="W60" s="599"/>
      <c r="X60" s="599"/>
      <c r="Y60" s="599"/>
      <c r="Z60" s="599"/>
      <c r="AA60" s="599"/>
      <c r="AB60" s="599"/>
    </row>
    <row r="61" spans="1:28">
      <c r="A61" s="599"/>
      <c r="B61" s="599"/>
      <c r="C61" s="599"/>
      <c r="D61" s="599"/>
      <c r="E61" s="599"/>
      <c r="F61" s="599"/>
      <c r="G61" s="599"/>
      <c r="H61" s="599"/>
      <c r="I61" s="599"/>
      <c r="J61" s="599"/>
      <c r="K61" s="599"/>
      <c r="L61" s="599"/>
      <c r="M61" s="599"/>
      <c r="N61" s="599"/>
      <c r="O61" s="599"/>
      <c r="P61" s="599"/>
      <c r="Q61" s="599"/>
      <c r="R61" s="599"/>
      <c r="S61" s="599"/>
      <c r="T61" s="599"/>
      <c r="U61" s="599"/>
      <c r="V61" s="599"/>
      <c r="W61" s="599"/>
      <c r="X61" s="599"/>
      <c r="Y61" s="599"/>
      <c r="Z61" s="599"/>
      <c r="AA61" s="599"/>
      <c r="AB61" s="599"/>
    </row>
    <row r="62" spans="1:28">
      <c r="A62" s="599"/>
      <c r="B62" s="599"/>
      <c r="C62" s="599"/>
      <c r="D62" s="599"/>
      <c r="E62" s="599"/>
      <c r="F62" s="599"/>
      <c r="G62" s="599"/>
      <c r="H62" s="599"/>
      <c r="I62" s="599"/>
      <c r="J62" s="599"/>
      <c r="K62" s="599"/>
      <c r="L62" s="599"/>
      <c r="M62" s="599"/>
      <c r="N62" s="599"/>
      <c r="O62" s="599"/>
      <c r="P62" s="599"/>
      <c r="Q62" s="599"/>
      <c r="R62" s="599"/>
      <c r="S62" s="599"/>
      <c r="T62" s="599"/>
      <c r="U62" s="599"/>
      <c r="V62" s="599"/>
      <c r="W62" s="599"/>
      <c r="X62" s="599"/>
      <c r="Y62" s="599"/>
      <c r="Z62" s="599"/>
      <c r="AA62" s="599"/>
      <c r="AB62" s="599"/>
    </row>
    <row r="63" spans="1:28">
      <c r="A63" s="599"/>
      <c r="B63" s="599"/>
      <c r="C63" s="599"/>
      <c r="D63" s="599"/>
      <c r="E63" s="599"/>
      <c r="F63" s="599"/>
      <c r="G63" s="599"/>
      <c r="H63" s="599"/>
      <c r="I63" s="599"/>
      <c r="J63" s="599"/>
      <c r="K63" s="599"/>
      <c r="L63" s="599"/>
      <c r="M63" s="599"/>
      <c r="N63" s="599"/>
      <c r="O63" s="599"/>
      <c r="P63" s="599"/>
      <c r="Q63" s="599"/>
      <c r="R63" s="599"/>
      <c r="S63" s="599"/>
      <c r="T63" s="599"/>
      <c r="U63" s="599"/>
      <c r="V63" s="599"/>
      <c r="W63" s="599"/>
      <c r="X63" s="599"/>
      <c r="Y63" s="599"/>
      <c r="Z63" s="599"/>
      <c r="AA63" s="599"/>
      <c r="AB63" s="599"/>
    </row>
    <row r="64" spans="1:28">
      <c r="A64" s="599"/>
      <c r="B64" s="599"/>
      <c r="C64" s="599"/>
      <c r="D64" s="599"/>
      <c r="E64" s="599"/>
      <c r="F64" s="599"/>
      <c r="G64" s="599"/>
      <c r="H64" s="599"/>
      <c r="I64" s="599"/>
      <c r="J64" s="599"/>
      <c r="K64" s="599"/>
      <c r="L64" s="599"/>
      <c r="M64" s="599"/>
      <c r="N64" s="599"/>
      <c r="O64" s="599"/>
      <c r="P64" s="599"/>
      <c r="Q64" s="599"/>
      <c r="R64" s="599"/>
      <c r="S64" s="599"/>
      <c r="T64" s="599"/>
      <c r="U64" s="599"/>
      <c r="V64" s="599"/>
      <c r="W64" s="599"/>
      <c r="X64" s="599"/>
      <c r="Y64" s="599"/>
      <c r="Z64" s="599"/>
      <c r="AA64" s="599"/>
      <c r="AB64" s="599"/>
    </row>
    <row r="65" spans="1:29">
      <c r="A65" s="599"/>
      <c r="B65" s="599"/>
      <c r="C65" s="599"/>
      <c r="D65" s="599"/>
      <c r="E65" s="599"/>
      <c r="F65" s="599"/>
      <c r="G65" s="599"/>
      <c r="H65" s="599"/>
      <c r="I65" s="599"/>
      <c r="J65" s="599"/>
      <c r="K65" s="599"/>
      <c r="L65" s="599"/>
      <c r="M65" s="599"/>
      <c r="N65" s="599"/>
      <c r="O65" s="599"/>
      <c r="P65" s="599"/>
      <c r="Q65" s="599"/>
      <c r="R65" s="599"/>
      <c r="S65" s="599"/>
      <c r="T65" s="599"/>
      <c r="U65" s="599"/>
      <c r="V65" s="599"/>
      <c r="W65" s="599"/>
      <c r="X65" s="599"/>
      <c r="Y65" s="599"/>
      <c r="Z65" s="599"/>
      <c r="AA65" s="599"/>
      <c r="AB65" s="599"/>
    </row>
    <row r="66" spans="1:29">
      <c r="A66" s="599"/>
      <c r="B66" s="599"/>
      <c r="C66" s="599"/>
      <c r="D66" s="599"/>
      <c r="E66" s="599"/>
      <c r="F66" s="599"/>
      <c r="G66" s="599"/>
      <c r="H66" s="599"/>
      <c r="I66" s="599"/>
      <c r="J66" s="599"/>
      <c r="K66" s="599"/>
      <c r="L66" s="599"/>
      <c r="M66" s="599"/>
      <c r="N66" s="599"/>
      <c r="O66" s="599"/>
      <c r="P66" s="599"/>
      <c r="Q66" s="599"/>
      <c r="R66" s="599"/>
      <c r="S66" s="599"/>
      <c r="T66" s="599"/>
      <c r="U66" s="599"/>
      <c r="V66" s="599"/>
      <c r="W66" s="599"/>
      <c r="X66" s="599"/>
      <c r="Y66" s="599"/>
      <c r="Z66" s="599"/>
      <c r="AA66" s="599"/>
      <c r="AB66" s="599"/>
    </row>
    <row r="67" spans="1:29">
      <c r="A67" s="599"/>
      <c r="B67" s="599"/>
      <c r="C67" s="599"/>
      <c r="D67" s="599"/>
      <c r="E67" s="599"/>
      <c r="F67" s="599"/>
      <c r="G67" s="599"/>
      <c r="H67" s="599"/>
      <c r="I67" s="599"/>
      <c r="J67" s="599"/>
      <c r="K67" s="599"/>
      <c r="L67" s="599"/>
      <c r="M67" s="599"/>
      <c r="N67" s="599"/>
      <c r="O67" s="599"/>
      <c r="P67" s="599"/>
      <c r="Q67" s="599"/>
      <c r="R67" s="599"/>
      <c r="S67" s="599"/>
      <c r="T67" s="599"/>
      <c r="U67" s="599"/>
      <c r="V67" s="599"/>
      <c r="W67" s="599"/>
      <c r="X67" s="599"/>
      <c r="Y67" s="599"/>
      <c r="Z67" s="599"/>
      <c r="AA67" s="599"/>
      <c r="AB67" s="599"/>
    </row>
    <row r="68" spans="1:29">
      <c r="A68" s="599"/>
      <c r="B68" s="599"/>
      <c r="C68" s="599"/>
      <c r="D68" s="599"/>
      <c r="E68" s="599"/>
      <c r="F68" s="599"/>
      <c r="G68" s="599"/>
      <c r="H68" s="599"/>
      <c r="I68" s="599"/>
      <c r="J68" s="599"/>
      <c r="K68" s="599"/>
      <c r="L68" s="599"/>
      <c r="M68" s="599"/>
      <c r="N68" s="599"/>
      <c r="O68" s="599"/>
      <c r="P68" s="599"/>
      <c r="Q68" s="599"/>
      <c r="R68" s="599"/>
      <c r="S68" s="599"/>
      <c r="T68" s="599"/>
      <c r="U68" s="599"/>
      <c r="V68" s="599"/>
      <c r="W68" s="599"/>
      <c r="X68" s="599"/>
      <c r="Y68" s="599"/>
      <c r="Z68" s="599"/>
      <c r="AA68" s="599"/>
      <c r="AB68" s="599"/>
    </row>
    <row r="69" spans="1:29">
      <c r="A69" s="599"/>
      <c r="B69" s="599"/>
      <c r="C69" s="599"/>
      <c r="D69" s="599"/>
      <c r="E69" s="599"/>
      <c r="F69" s="599"/>
      <c r="G69" s="599"/>
      <c r="H69" s="599"/>
      <c r="I69" s="599"/>
      <c r="J69" s="599"/>
      <c r="K69" s="599"/>
      <c r="L69" s="599"/>
      <c r="M69" s="599"/>
      <c r="N69" s="599"/>
      <c r="O69" s="599"/>
      <c r="P69" s="599"/>
      <c r="Q69" s="599"/>
      <c r="R69" s="599"/>
      <c r="S69" s="599"/>
      <c r="T69" s="599"/>
      <c r="U69" s="599"/>
      <c r="V69" s="599"/>
      <c r="W69" s="599"/>
      <c r="X69" s="599"/>
      <c r="Y69" s="599"/>
      <c r="Z69" s="599"/>
      <c r="AA69" s="599"/>
      <c r="AB69" s="599"/>
    </row>
    <row r="70" spans="1:29">
      <c r="A70" s="599"/>
      <c r="B70" s="599"/>
      <c r="C70" s="599"/>
      <c r="D70" s="599"/>
      <c r="E70" s="599"/>
      <c r="F70" s="599"/>
      <c r="G70" s="599"/>
      <c r="H70" s="599"/>
      <c r="I70" s="599"/>
      <c r="J70" s="599"/>
      <c r="K70" s="599"/>
      <c r="L70" s="599"/>
      <c r="M70" s="599"/>
      <c r="N70" s="599"/>
      <c r="O70" s="599"/>
      <c r="P70" s="599"/>
      <c r="Q70" s="599"/>
      <c r="R70" s="599"/>
      <c r="S70" s="599"/>
      <c r="T70" s="599"/>
      <c r="U70" s="599"/>
      <c r="V70" s="599"/>
      <c r="W70" s="599"/>
      <c r="X70" s="599"/>
      <c r="Y70" s="599"/>
      <c r="Z70" s="599"/>
      <c r="AA70" s="599"/>
      <c r="AB70" s="599"/>
    </row>
    <row r="71" spans="1:29">
      <c r="A71" s="599"/>
      <c r="B71" s="599"/>
      <c r="C71" s="599"/>
      <c r="D71" s="599"/>
      <c r="E71" s="599"/>
      <c r="F71" s="599"/>
      <c r="G71" s="599"/>
      <c r="H71" s="599"/>
      <c r="I71" s="599"/>
      <c r="J71" s="599"/>
      <c r="K71" s="599"/>
      <c r="L71" s="599"/>
      <c r="M71" s="599"/>
      <c r="N71" s="599"/>
      <c r="O71" s="599"/>
      <c r="P71" s="599"/>
      <c r="Q71" s="599"/>
      <c r="R71" s="599"/>
      <c r="S71" s="599"/>
      <c r="T71" s="599"/>
      <c r="U71" s="599"/>
      <c r="V71" s="599"/>
      <c r="W71" s="599"/>
      <c r="X71" s="599"/>
      <c r="Y71" s="599"/>
      <c r="Z71" s="599"/>
      <c r="AA71" s="599"/>
      <c r="AB71" s="599"/>
    </row>
    <row r="72" spans="1:29">
      <c r="A72" s="599"/>
      <c r="B72" s="599"/>
      <c r="C72" s="599"/>
      <c r="D72" s="599"/>
      <c r="E72" s="599"/>
      <c r="F72" s="599"/>
      <c r="G72" s="599"/>
      <c r="H72" s="599"/>
      <c r="I72" s="599"/>
      <c r="J72" s="599"/>
      <c r="K72" s="599"/>
      <c r="L72" s="599"/>
      <c r="M72" s="599"/>
      <c r="N72" s="599"/>
      <c r="O72" s="599"/>
      <c r="P72" s="599"/>
      <c r="Q72" s="599"/>
      <c r="R72" s="599"/>
      <c r="S72" s="599"/>
      <c r="T72" s="599"/>
      <c r="U72" s="599"/>
      <c r="V72" s="599"/>
      <c r="W72" s="599"/>
      <c r="X72" s="599"/>
      <c r="Y72" s="599"/>
      <c r="Z72" s="599"/>
      <c r="AA72" s="599"/>
      <c r="AB72" s="599"/>
    </row>
    <row r="73" spans="1:29">
      <c r="A73" s="599"/>
      <c r="B73" s="599"/>
      <c r="C73" s="599"/>
      <c r="D73" s="599"/>
      <c r="E73" s="599"/>
      <c r="F73" s="599"/>
      <c r="G73" s="599"/>
      <c r="H73" s="599"/>
      <c r="I73" s="599"/>
      <c r="J73" s="599"/>
      <c r="K73" s="599"/>
      <c r="L73" s="599"/>
      <c r="M73" s="599"/>
      <c r="N73" s="599"/>
      <c r="O73" s="599"/>
      <c r="P73" s="599"/>
      <c r="Q73" s="599"/>
      <c r="R73" s="599"/>
      <c r="S73" s="599"/>
      <c r="T73" s="599"/>
      <c r="U73" s="599"/>
      <c r="V73" s="599"/>
      <c r="W73" s="599"/>
      <c r="X73" s="599"/>
      <c r="Y73" s="599"/>
      <c r="Z73" s="599"/>
      <c r="AA73" s="599"/>
      <c r="AB73" s="599"/>
    </row>
    <row r="74" spans="1:29">
      <c r="A74" s="599"/>
      <c r="B74" s="599"/>
      <c r="C74" s="599"/>
      <c r="D74" s="599"/>
      <c r="E74" s="599"/>
      <c r="F74" s="599"/>
      <c r="G74" s="599"/>
      <c r="H74" s="599"/>
      <c r="I74" s="599"/>
      <c r="J74" s="599"/>
      <c r="K74" s="599"/>
      <c r="L74" s="599"/>
      <c r="M74" s="599"/>
      <c r="N74" s="599"/>
      <c r="O74" s="599"/>
      <c r="P74" s="599"/>
      <c r="Q74" s="599"/>
      <c r="R74" s="599"/>
      <c r="S74" s="599"/>
      <c r="T74" s="599"/>
      <c r="U74" s="599"/>
      <c r="V74" s="599"/>
      <c r="W74" s="599"/>
      <c r="X74" s="599"/>
      <c r="Y74" s="599"/>
      <c r="Z74" s="599"/>
      <c r="AA74" s="599"/>
      <c r="AB74" s="599"/>
    </row>
    <row r="75" spans="1:29">
      <c r="A75" s="599"/>
      <c r="B75" s="599"/>
      <c r="C75" s="599"/>
      <c r="D75" s="599"/>
      <c r="E75" s="599"/>
      <c r="F75" s="599"/>
      <c r="G75" s="599"/>
      <c r="H75" s="599"/>
      <c r="I75" s="599"/>
      <c r="J75" s="599"/>
      <c r="K75" s="599"/>
      <c r="L75" s="599"/>
      <c r="M75" s="599"/>
      <c r="N75" s="599"/>
      <c r="O75" s="599"/>
      <c r="P75" s="599"/>
      <c r="Q75" s="599"/>
      <c r="R75" s="599"/>
      <c r="S75" s="599"/>
      <c r="T75" s="599"/>
      <c r="U75" s="599"/>
      <c r="V75" s="599"/>
      <c r="W75" s="599"/>
      <c r="X75" s="599"/>
      <c r="Y75" s="599"/>
      <c r="Z75" s="599"/>
      <c r="AA75" s="599"/>
      <c r="AB75" s="599"/>
    </row>
    <row r="76" spans="1:29">
      <c r="A76" s="599"/>
      <c r="B76" s="853" t="s">
        <v>3039</v>
      </c>
      <c r="C76" s="854"/>
      <c r="D76" s="854"/>
      <c r="E76" s="854"/>
      <c r="F76" s="854"/>
      <c r="G76" s="854"/>
      <c r="H76" s="854"/>
      <c r="I76" s="854"/>
      <c r="J76" s="854"/>
      <c r="K76" s="854"/>
      <c r="L76" s="854"/>
      <c r="M76" s="854"/>
      <c r="N76" s="599"/>
      <c r="O76" s="851" t="s">
        <v>3081</v>
      </c>
      <c r="P76" s="851"/>
      <c r="Q76" s="851"/>
      <c r="R76" s="851"/>
      <c r="S76" s="851"/>
      <c r="T76" s="851"/>
      <c r="U76" s="851"/>
      <c r="V76" s="851"/>
      <c r="W76" s="851"/>
      <c r="X76" s="851"/>
      <c r="Y76" s="851"/>
      <c r="Z76" s="851"/>
      <c r="AA76" s="824"/>
      <c r="AB76" s="824"/>
      <c r="AC76" s="746"/>
    </row>
    <row r="77" spans="1:29" ht="15" customHeight="1">
      <c r="A77" s="599"/>
      <c r="B77" s="854"/>
      <c r="C77" s="854"/>
      <c r="D77" s="854"/>
      <c r="E77" s="854"/>
      <c r="F77" s="854"/>
      <c r="G77" s="854"/>
      <c r="H77" s="854"/>
      <c r="I77" s="854"/>
      <c r="J77" s="854"/>
      <c r="K77" s="854"/>
      <c r="L77" s="854"/>
      <c r="M77" s="854"/>
      <c r="N77" s="599"/>
      <c r="O77" s="851"/>
      <c r="P77" s="851"/>
      <c r="Q77" s="851"/>
      <c r="R77" s="851"/>
      <c r="S77" s="851"/>
      <c r="T77" s="851"/>
      <c r="U77" s="851"/>
      <c r="V77" s="851"/>
      <c r="W77" s="851"/>
      <c r="X77" s="851"/>
      <c r="Y77" s="851"/>
      <c r="Z77" s="851"/>
      <c r="AA77" s="824"/>
      <c r="AB77" s="824"/>
      <c r="AC77" s="746"/>
    </row>
    <row r="78" spans="1:29" ht="14.1">
      <c r="A78" s="779"/>
      <c r="B78" s="783"/>
      <c r="C78" s="783"/>
      <c r="D78" s="783"/>
      <c r="E78" s="783"/>
      <c r="F78" s="783"/>
      <c r="G78" s="783"/>
      <c r="H78" s="783"/>
      <c r="I78" s="783"/>
      <c r="J78" s="779"/>
      <c r="K78" s="779"/>
      <c r="L78" s="779"/>
      <c r="M78" s="779"/>
      <c r="N78" s="779"/>
      <c r="O78" s="824"/>
      <c r="P78" s="824"/>
      <c r="Q78" s="824"/>
      <c r="R78" s="824"/>
      <c r="S78" s="824"/>
      <c r="T78" s="824"/>
      <c r="U78" s="824"/>
      <c r="V78" s="824"/>
      <c r="W78" s="824"/>
      <c r="X78" s="824"/>
      <c r="Y78" s="824"/>
      <c r="Z78" s="824"/>
      <c r="AA78" s="824"/>
      <c r="AB78" s="824"/>
      <c r="AC78" s="746"/>
    </row>
    <row r="79" spans="1:29">
      <c r="A79" s="779"/>
      <c r="B79" s="779"/>
      <c r="C79" s="779"/>
      <c r="D79" s="779"/>
      <c r="E79" s="779"/>
      <c r="F79" s="779"/>
      <c r="G79" s="779"/>
      <c r="H79" s="779"/>
      <c r="I79" s="779"/>
      <c r="J79" s="779"/>
      <c r="K79" s="779"/>
      <c r="L79" s="779"/>
      <c r="M79" s="779"/>
      <c r="N79" s="779"/>
      <c r="O79" s="824"/>
      <c r="P79" s="824"/>
      <c r="Q79" s="824"/>
      <c r="R79" s="824"/>
      <c r="S79" s="824"/>
      <c r="T79" s="824"/>
      <c r="U79" s="824"/>
      <c r="V79" s="824"/>
      <c r="W79" s="824"/>
      <c r="X79" s="824"/>
      <c r="Y79" s="824"/>
      <c r="Z79" s="824"/>
      <c r="AA79" s="824"/>
      <c r="AB79" s="824"/>
      <c r="AC79" s="746"/>
    </row>
    <row r="80" spans="1:29">
      <c r="A80" s="779"/>
      <c r="B80" s="779"/>
      <c r="C80" s="779"/>
      <c r="D80" s="779"/>
      <c r="E80" s="779"/>
      <c r="F80" s="779"/>
      <c r="G80" s="779"/>
      <c r="H80" s="779"/>
      <c r="I80" s="779"/>
      <c r="J80" s="779"/>
      <c r="K80" s="779"/>
      <c r="L80" s="779"/>
      <c r="M80" s="779"/>
      <c r="N80" s="779"/>
      <c r="O80" s="824"/>
      <c r="P80" s="824"/>
      <c r="Q80" s="824"/>
      <c r="R80" s="824"/>
      <c r="S80" s="824"/>
      <c r="T80" s="824"/>
      <c r="U80" s="824"/>
      <c r="V80" s="824"/>
      <c r="W80" s="824"/>
      <c r="X80" s="824"/>
      <c r="Y80" s="824"/>
      <c r="Z80" s="824"/>
      <c r="AA80" s="824"/>
      <c r="AB80" s="824"/>
      <c r="AC80" s="746"/>
    </row>
    <row r="81" spans="1:29">
      <c r="A81" s="779"/>
      <c r="B81" s="779"/>
      <c r="C81" s="779"/>
      <c r="D81" s="779"/>
      <c r="E81" s="779"/>
      <c r="F81" s="779"/>
      <c r="G81" s="779"/>
      <c r="H81" s="779"/>
      <c r="I81" s="779"/>
      <c r="J81" s="779"/>
      <c r="K81" s="779"/>
      <c r="L81" s="779"/>
      <c r="M81" s="779"/>
      <c r="N81" s="779"/>
      <c r="O81" s="824"/>
      <c r="P81" s="824"/>
      <c r="Q81" s="824"/>
      <c r="R81" s="824"/>
      <c r="S81" s="824"/>
      <c r="T81" s="824"/>
      <c r="U81" s="824"/>
      <c r="V81" s="824"/>
      <c r="W81" s="824"/>
      <c r="X81" s="824"/>
      <c r="Y81" s="824"/>
      <c r="Z81" s="824"/>
      <c r="AA81" s="824"/>
      <c r="AB81" s="824"/>
      <c r="AC81" s="746"/>
    </row>
    <row r="82" spans="1:29">
      <c r="A82" s="779"/>
      <c r="B82" s="779"/>
      <c r="C82" s="779"/>
      <c r="D82" s="779"/>
      <c r="E82" s="779"/>
      <c r="F82" s="779"/>
      <c r="G82" s="779"/>
      <c r="H82" s="779"/>
      <c r="I82" s="779"/>
      <c r="J82" s="779"/>
      <c r="K82" s="779"/>
      <c r="L82" s="779"/>
      <c r="M82" s="779"/>
      <c r="N82" s="779"/>
      <c r="O82" s="824"/>
      <c r="P82" s="824"/>
      <c r="Q82" s="824"/>
      <c r="R82" s="824"/>
      <c r="S82" s="824"/>
      <c r="T82" s="824"/>
      <c r="U82" s="824"/>
      <c r="V82" s="824"/>
      <c r="W82" s="824"/>
      <c r="X82" s="824"/>
      <c r="Y82" s="824"/>
      <c r="Z82" s="824"/>
      <c r="AA82" s="824"/>
      <c r="AB82" s="824"/>
      <c r="AC82" s="746"/>
    </row>
    <row r="83" spans="1:29">
      <c r="A83" s="779"/>
      <c r="B83" s="779"/>
      <c r="C83" s="779"/>
      <c r="D83" s="779"/>
      <c r="E83" s="779"/>
      <c r="F83" s="779"/>
      <c r="G83" s="779"/>
      <c r="H83" s="779"/>
      <c r="I83" s="779"/>
      <c r="J83" s="779"/>
      <c r="K83" s="779"/>
      <c r="L83" s="779"/>
      <c r="M83" s="779"/>
      <c r="N83" s="779"/>
      <c r="O83" s="824"/>
      <c r="P83" s="824"/>
      <c r="Q83" s="824"/>
      <c r="R83" s="824"/>
      <c r="S83" s="824"/>
      <c r="T83" s="824"/>
      <c r="U83" s="824"/>
      <c r="V83" s="824"/>
      <c r="W83" s="824"/>
      <c r="X83" s="824"/>
      <c r="Y83" s="824"/>
      <c r="Z83" s="824"/>
      <c r="AA83" s="824"/>
      <c r="AB83" s="824"/>
      <c r="AC83" s="746"/>
    </row>
    <row r="84" spans="1:29">
      <c r="A84" s="779"/>
      <c r="B84" s="779"/>
      <c r="C84" s="779"/>
      <c r="D84" s="779"/>
      <c r="E84" s="779"/>
      <c r="F84" s="779"/>
      <c r="G84" s="779"/>
      <c r="H84" s="779"/>
      <c r="I84" s="779"/>
      <c r="J84" s="779"/>
      <c r="K84" s="779"/>
      <c r="L84" s="779"/>
      <c r="M84" s="779"/>
      <c r="N84" s="779"/>
      <c r="O84" s="824"/>
      <c r="P84" s="824"/>
      <c r="Q84" s="824"/>
      <c r="R84" s="824"/>
      <c r="S84" s="824"/>
      <c r="T84" s="824"/>
      <c r="U84" s="824"/>
      <c r="V84" s="824"/>
      <c r="W84" s="824"/>
      <c r="X84" s="824"/>
      <c r="Y84" s="824"/>
      <c r="Z84" s="824"/>
      <c r="AA84" s="824"/>
      <c r="AB84" s="824"/>
      <c r="AC84" s="746"/>
    </row>
    <row r="85" spans="1:29">
      <c r="A85" s="779"/>
      <c r="B85" s="779"/>
      <c r="C85" s="779"/>
      <c r="D85" s="779"/>
      <c r="E85" s="779"/>
      <c r="F85" s="779"/>
      <c r="G85" s="779"/>
      <c r="H85" s="779"/>
      <c r="I85" s="779"/>
      <c r="J85" s="779"/>
      <c r="K85" s="779"/>
      <c r="L85" s="779"/>
      <c r="M85" s="779"/>
      <c r="N85" s="779"/>
      <c r="O85" s="824"/>
      <c r="P85" s="824"/>
      <c r="Q85" s="824"/>
      <c r="R85" s="824"/>
      <c r="S85" s="824"/>
      <c r="T85" s="824"/>
      <c r="U85" s="824"/>
      <c r="V85" s="824"/>
      <c r="W85" s="824"/>
      <c r="X85" s="824"/>
      <c r="Y85" s="824"/>
      <c r="Z85" s="824"/>
      <c r="AA85" s="824"/>
      <c r="AB85" s="824"/>
      <c r="AC85" s="746"/>
    </row>
    <row r="86" spans="1:29">
      <c r="A86" s="779"/>
      <c r="B86" s="779"/>
      <c r="C86" s="779"/>
      <c r="D86" s="779"/>
      <c r="E86" s="779"/>
      <c r="F86" s="779"/>
      <c r="G86" s="779"/>
      <c r="H86" s="779"/>
      <c r="I86" s="779"/>
      <c r="J86" s="779"/>
      <c r="K86" s="779"/>
      <c r="L86" s="779"/>
      <c r="M86" s="779"/>
      <c r="N86" s="779"/>
      <c r="O86" s="824"/>
      <c r="P86" s="824"/>
      <c r="Q86" s="824"/>
      <c r="R86" s="824"/>
      <c r="S86" s="824"/>
      <c r="T86" s="824"/>
      <c r="U86" s="824"/>
      <c r="V86" s="824"/>
      <c r="W86" s="824"/>
      <c r="X86" s="824"/>
      <c r="Y86" s="824"/>
      <c r="Z86" s="824"/>
      <c r="AA86" s="824"/>
      <c r="AB86" s="824"/>
      <c r="AC86" s="746"/>
    </row>
    <row r="87" spans="1:29">
      <c r="A87" s="779"/>
      <c r="B87" s="779"/>
      <c r="C87" s="779"/>
      <c r="D87" s="779"/>
      <c r="E87" s="779"/>
      <c r="F87" s="779"/>
      <c r="G87" s="779"/>
      <c r="H87" s="779"/>
      <c r="I87" s="779"/>
      <c r="J87" s="779"/>
      <c r="K87" s="779"/>
      <c r="L87" s="779"/>
      <c r="M87" s="779"/>
      <c r="N87" s="779"/>
      <c r="O87" s="824"/>
      <c r="P87" s="824"/>
      <c r="Q87" s="824"/>
      <c r="R87" s="824"/>
      <c r="S87" s="824"/>
      <c r="T87" s="824"/>
      <c r="U87" s="824"/>
      <c r="V87" s="824"/>
      <c r="W87" s="824"/>
      <c r="X87" s="824"/>
      <c r="Y87" s="824"/>
      <c r="Z87" s="824"/>
      <c r="AA87" s="824"/>
      <c r="AB87" s="824"/>
      <c r="AC87" s="746"/>
    </row>
    <row r="88" spans="1:29">
      <c r="A88" s="779"/>
      <c r="B88" s="779"/>
      <c r="C88" s="779"/>
      <c r="D88" s="779"/>
      <c r="E88" s="779"/>
      <c r="F88" s="779"/>
      <c r="G88" s="779"/>
      <c r="H88" s="779"/>
      <c r="I88" s="779"/>
      <c r="J88" s="779"/>
      <c r="K88" s="779"/>
      <c r="L88" s="779"/>
      <c r="M88" s="779"/>
      <c r="N88" s="779"/>
      <c r="O88" s="824"/>
      <c r="P88" s="824"/>
      <c r="Q88" s="824"/>
      <c r="R88" s="824"/>
      <c r="S88" s="824"/>
      <c r="T88" s="824"/>
      <c r="U88" s="824"/>
      <c r="V88" s="824"/>
      <c r="W88" s="824"/>
      <c r="X88" s="824"/>
      <c r="Y88" s="824"/>
      <c r="Z88" s="824"/>
      <c r="AA88" s="824"/>
      <c r="AB88" s="824"/>
      <c r="AC88" s="746"/>
    </row>
    <row r="89" spans="1:29">
      <c r="A89" s="779"/>
      <c r="B89" s="779"/>
      <c r="C89" s="779"/>
      <c r="D89" s="779"/>
      <c r="E89" s="779"/>
      <c r="F89" s="779"/>
      <c r="G89" s="779"/>
      <c r="H89" s="779"/>
      <c r="I89" s="779"/>
      <c r="J89" s="779"/>
      <c r="K89" s="779"/>
      <c r="L89" s="779"/>
      <c r="M89" s="779"/>
      <c r="N89" s="779"/>
      <c r="O89" s="824"/>
      <c r="P89" s="824"/>
      <c r="Q89" s="824"/>
      <c r="R89" s="824"/>
      <c r="S89" s="824"/>
      <c r="T89" s="824"/>
      <c r="U89" s="824"/>
      <c r="V89" s="824"/>
      <c r="W89" s="824"/>
      <c r="X89" s="824"/>
      <c r="Y89" s="824"/>
      <c r="Z89" s="824"/>
      <c r="AA89" s="824"/>
      <c r="AB89" s="824"/>
      <c r="AC89" s="746"/>
    </row>
    <row r="90" spans="1:29">
      <c r="A90" s="779"/>
      <c r="B90" s="779"/>
      <c r="C90" s="779"/>
      <c r="D90" s="779"/>
      <c r="E90" s="779"/>
      <c r="F90" s="779"/>
      <c r="G90" s="779"/>
      <c r="H90" s="779"/>
      <c r="I90" s="779"/>
      <c r="J90" s="779"/>
      <c r="K90" s="779"/>
      <c r="L90" s="779"/>
      <c r="M90" s="779"/>
      <c r="N90" s="779"/>
      <c r="O90" s="824"/>
      <c r="P90" s="824"/>
      <c r="Q90" s="824"/>
      <c r="R90" s="824"/>
      <c r="S90" s="824"/>
      <c r="T90" s="824"/>
      <c r="U90" s="824"/>
      <c r="V90" s="824"/>
      <c r="W90" s="824"/>
      <c r="X90" s="824"/>
      <c r="Y90" s="824"/>
      <c r="Z90" s="824"/>
      <c r="AA90" s="824"/>
      <c r="AB90" s="824"/>
      <c r="AC90" s="746"/>
    </row>
    <row r="91" spans="1:29">
      <c r="A91" s="779"/>
      <c r="B91" s="779"/>
      <c r="C91" s="779"/>
      <c r="D91" s="779"/>
      <c r="E91" s="779"/>
      <c r="F91" s="779"/>
      <c r="G91" s="779"/>
      <c r="H91" s="779"/>
      <c r="I91" s="779"/>
      <c r="J91" s="779"/>
      <c r="K91" s="779"/>
      <c r="L91" s="779"/>
      <c r="M91" s="779"/>
      <c r="N91" s="779"/>
      <c r="O91" s="824"/>
      <c r="P91" s="824"/>
      <c r="Q91" s="824"/>
      <c r="R91" s="824"/>
      <c r="S91" s="824"/>
      <c r="T91" s="824"/>
      <c r="U91" s="824"/>
      <c r="V91" s="824"/>
      <c r="W91" s="824"/>
      <c r="X91" s="824"/>
      <c r="Y91" s="824"/>
      <c r="Z91" s="824"/>
      <c r="AA91" s="824"/>
      <c r="AB91" s="824"/>
      <c r="AC91" s="746"/>
    </row>
    <row r="92" spans="1:29">
      <c r="A92" s="779"/>
      <c r="B92" s="779"/>
      <c r="C92" s="779"/>
      <c r="D92" s="779"/>
      <c r="E92" s="779"/>
      <c r="F92" s="779"/>
      <c r="G92" s="779"/>
      <c r="H92" s="779"/>
      <c r="I92" s="779"/>
      <c r="J92" s="779"/>
      <c r="K92" s="779"/>
      <c r="L92" s="779"/>
      <c r="M92" s="779"/>
      <c r="N92" s="779"/>
      <c r="O92" s="824"/>
      <c r="P92" s="824"/>
      <c r="Q92" s="824"/>
      <c r="R92" s="824"/>
      <c r="S92" s="824"/>
      <c r="T92" s="824"/>
      <c r="U92" s="824"/>
      <c r="V92" s="824"/>
      <c r="W92" s="824"/>
      <c r="X92" s="824"/>
      <c r="Y92" s="824"/>
      <c r="Z92" s="824"/>
      <c r="AA92" s="824"/>
      <c r="AB92" s="824"/>
      <c r="AC92" s="746"/>
    </row>
    <row r="93" spans="1:29">
      <c r="A93" s="779"/>
      <c r="B93" s="779"/>
      <c r="C93" s="779"/>
      <c r="D93" s="779"/>
      <c r="E93" s="779"/>
      <c r="F93" s="779"/>
      <c r="G93" s="779"/>
      <c r="H93" s="779"/>
      <c r="I93" s="779"/>
      <c r="J93" s="779"/>
      <c r="K93" s="779"/>
      <c r="L93" s="779"/>
      <c r="M93" s="779"/>
      <c r="N93" s="779"/>
      <c r="O93" s="824"/>
      <c r="P93" s="824"/>
      <c r="Q93" s="824"/>
      <c r="R93" s="824"/>
      <c r="S93" s="824"/>
      <c r="T93" s="824"/>
      <c r="U93" s="824"/>
      <c r="V93" s="824"/>
      <c r="W93" s="824"/>
      <c r="X93" s="824"/>
      <c r="Y93" s="824"/>
      <c r="Z93" s="824"/>
      <c r="AA93" s="824"/>
      <c r="AB93" s="824"/>
      <c r="AC93" s="746"/>
    </row>
    <row r="94" spans="1:29">
      <c r="A94" s="779"/>
      <c r="B94" s="779"/>
      <c r="C94" s="779"/>
      <c r="D94" s="779"/>
      <c r="E94" s="779"/>
      <c r="F94" s="779"/>
      <c r="G94" s="779"/>
      <c r="H94" s="779"/>
      <c r="I94" s="779"/>
      <c r="J94" s="779"/>
      <c r="K94" s="779"/>
      <c r="L94" s="779"/>
      <c r="M94" s="779"/>
      <c r="N94" s="779"/>
      <c r="O94" s="824"/>
      <c r="P94" s="824"/>
      <c r="Q94" s="824"/>
      <c r="R94" s="824"/>
      <c r="S94" s="824"/>
      <c r="T94" s="824"/>
      <c r="U94" s="824"/>
      <c r="V94" s="824"/>
      <c r="W94" s="824"/>
      <c r="X94" s="824"/>
      <c r="Y94" s="824"/>
      <c r="Z94" s="824"/>
      <c r="AA94" s="824"/>
      <c r="AB94" s="824"/>
      <c r="AC94" s="746"/>
    </row>
    <row r="95" spans="1:29">
      <c r="A95" s="779"/>
      <c r="B95" s="779"/>
      <c r="C95" s="779"/>
      <c r="D95" s="779"/>
      <c r="E95" s="779"/>
      <c r="F95" s="779"/>
      <c r="G95" s="779"/>
      <c r="H95" s="779"/>
      <c r="I95" s="779"/>
      <c r="J95" s="779"/>
      <c r="K95" s="779"/>
      <c r="L95" s="779"/>
      <c r="M95" s="779"/>
      <c r="N95" s="779"/>
      <c r="O95" s="824"/>
      <c r="P95" s="824"/>
      <c r="Q95" s="824"/>
      <c r="R95" s="824"/>
      <c r="S95" s="824"/>
      <c r="T95" s="824"/>
      <c r="U95" s="824"/>
      <c r="V95" s="824"/>
      <c r="W95" s="824"/>
      <c r="X95" s="824"/>
      <c r="Y95" s="824"/>
      <c r="Z95" s="824"/>
      <c r="AA95" s="824"/>
      <c r="AB95" s="824"/>
      <c r="AC95" s="746"/>
    </row>
    <row r="96" spans="1:29">
      <c r="A96" s="779"/>
      <c r="B96" s="779"/>
      <c r="C96" s="779"/>
      <c r="D96" s="779"/>
      <c r="E96" s="779"/>
      <c r="F96" s="779"/>
      <c r="G96" s="779"/>
      <c r="H96" s="779"/>
      <c r="I96" s="779"/>
      <c r="J96" s="779"/>
      <c r="K96" s="779"/>
      <c r="L96" s="779"/>
      <c r="M96" s="779"/>
      <c r="N96" s="779"/>
      <c r="O96" s="824"/>
      <c r="P96" s="824"/>
      <c r="Q96" s="824"/>
      <c r="R96" s="824"/>
      <c r="S96" s="824"/>
      <c r="T96" s="824"/>
      <c r="U96" s="824"/>
      <c r="V96" s="824"/>
      <c r="W96" s="824"/>
      <c r="X96" s="824"/>
      <c r="Y96" s="824"/>
      <c r="Z96" s="824"/>
      <c r="AA96" s="824"/>
      <c r="AB96" s="824"/>
      <c r="AC96" s="746"/>
    </row>
    <row r="97" spans="1:29">
      <c r="A97" s="779"/>
      <c r="B97" s="779"/>
      <c r="C97" s="779"/>
      <c r="D97" s="779"/>
      <c r="E97" s="779"/>
      <c r="F97" s="779"/>
      <c r="G97" s="779"/>
      <c r="H97" s="779"/>
      <c r="I97" s="779"/>
      <c r="J97" s="779"/>
      <c r="K97" s="779"/>
      <c r="L97" s="779"/>
      <c r="M97" s="779"/>
      <c r="N97" s="779"/>
      <c r="O97" s="824"/>
      <c r="P97" s="824"/>
      <c r="Q97" s="824"/>
      <c r="R97" s="824"/>
      <c r="S97" s="824"/>
      <c r="T97" s="824"/>
      <c r="U97" s="824"/>
      <c r="V97" s="824"/>
      <c r="W97" s="824"/>
      <c r="X97" s="824"/>
      <c r="Y97" s="824"/>
      <c r="Z97" s="824"/>
      <c r="AA97" s="824"/>
      <c r="AB97" s="824"/>
      <c r="AC97" s="746"/>
    </row>
    <row r="98" spans="1:29">
      <c r="A98" s="779"/>
      <c r="B98" s="779"/>
      <c r="C98" s="779"/>
      <c r="D98" s="779"/>
      <c r="E98" s="779"/>
      <c r="F98" s="779"/>
      <c r="G98" s="779"/>
      <c r="H98" s="779"/>
      <c r="I98" s="779"/>
      <c r="J98" s="779"/>
      <c r="K98" s="779"/>
      <c r="L98" s="779"/>
      <c r="M98" s="779"/>
      <c r="N98" s="779"/>
      <c r="O98" s="824"/>
      <c r="P98" s="824"/>
      <c r="Q98" s="824"/>
      <c r="R98" s="824"/>
      <c r="S98" s="824"/>
      <c r="T98" s="824"/>
      <c r="U98" s="824"/>
      <c r="V98" s="824"/>
      <c r="W98" s="824"/>
      <c r="X98" s="824"/>
      <c r="Y98" s="824"/>
      <c r="Z98" s="824"/>
      <c r="AA98" s="824"/>
      <c r="AB98" s="824"/>
      <c r="AC98" s="746"/>
    </row>
    <row r="99" spans="1:29">
      <c r="A99" s="779"/>
      <c r="B99" s="779"/>
      <c r="C99" s="779"/>
      <c r="D99" s="779"/>
      <c r="E99" s="779"/>
      <c r="F99" s="779"/>
      <c r="G99" s="779"/>
      <c r="H99" s="779"/>
      <c r="I99" s="779"/>
      <c r="J99" s="779"/>
      <c r="K99" s="779"/>
      <c r="L99" s="779"/>
      <c r="M99" s="779"/>
      <c r="N99" s="779"/>
      <c r="O99" s="824"/>
      <c r="P99" s="824"/>
      <c r="Q99" s="824"/>
      <c r="R99" s="824"/>
      <c r="S99" s="824"/>
      <c r="T99" s="824"/>
      <c r="U99" s="824"/>
      <c r="V99" s="824"/>
      <c r="W99" s="824"/>
      <c r="X99" s="824"/>
      <c r="Y99" s="824"/>
      <c r="Z99" s="824"/>
      <c r="AA99" s="824"/>
      <c r="AB99" s="824"/>
      <c r="AC99" s="746"/>
    </row>
    <row r="100" spans="1:29">
      <c r="A100" s="779"/>
      <c r="B100" s="779"/>
      <c r="C100" s="779"/>
      <c r="D100" s="779"/>
      <c r="E100" s="779"/>
      <c r="F100" s="779"/>
      <c r="G100" s="779"/>
      <c r="H100" s="779"/>
      <c r="I100" s="779"/>
      <c r="J100" s="779"/>
      <c r="K100" s="779"/>
      <c r="L100" s="779"/>
      <c r="M100" s="779"/>
      <c r="N100" s="779"/>
      <c r="O100" s="824"/>
      <c r="P100" s="824"/>
      <c r="Q100" s="824"/>
      <c r="R100" s="824"/>
      <c r="S100" s="824"/>
      <c r="T100" s="824"/>
      <c r="U100" s="824"/>
      <c r="V100" s="824"/>
      <c r="W100" s="824"/>
      <c r="X100" s="824"/>
      <c r="Y100" s="824"/>
      <c r="Z100" s="824"/>
      <c r="AA100" s="824"/>
      <c r="AB100" s="824"/>
      <c r="AC100" s="746"/>
    </row>
    <row r="101" spans="1:29">
      <c r="A101" s="824"/>
      <c r="B101" s="824"/>
      <c r="C101" s="824"/>
      <c r="D101" s="824"/>
      <c r="E101" s="824"/>
      <c r="F101" s="824"/>
      <c r="G101" s="824"/>
      <c r="H101" s="824"/>
      <c r="I101" s="824"/>
      <c r="J101" s="824"/>
      <c r="K101" s="824"/>
      <c r="L101" s="824"/>
      <c r="M101" s="824"/>
      <c r="N101" s="824"/>
      <c r="O101" s="824"/>
      <c r="P101" s="824"/>
      <c r="Q101" s="824"/>
      <c r="R101" s="824"/>
      <c r="S101" s="824"/>
      <c r="T101" s="824"/>
      <c r="U101" s="824"/>
      <c r="V101" s="824"/>
      <c r="W101" s="824"/>
      <c r="X101" s="824"/>
      <c r="Y101" s="824"/>
      <c r="Z101" s="824"/>
      <c r="AA101" s="824"/>
      <c r="AB101" s="824"/>
      <c r="AC101" s="746"/>
    </row>
    <row r="102" spans="1:29">
      <c r="A102" s="824"/>
      <c r="B102" s="824"/>
      <c r="C102" s="824"/>
      <c r="D102" s="824"/>
      <c r="E102" s="824"/>
      <c r="F102" s="824"/>
      <c r="G102" s="824"/>
      <c r="H102" s="824"/>
      <c r="I102" s="824"/>
      <c r="J102" s="824"/>
      <c r="K102" s="824"/>
      <c r="L102" s="824"/>
      <c r="M102" s="824"/>
      <c r="N102" s="824"/>
      <c r="O102" s="829"/>
      <c r="P102" s="829"/>
      <c r="Q102" s="829"/>
      <c r="R102" s="829"/>
      <c r="S102" s="829"/>
      <c r="T102" s="829"/>
      <c r="U102" s="829"/>
      <c r="V102" s="829"/>
      <c r="W102" s="829"/>
      <c r="X102" s="829"/>
      <c r="Y102" s="829"/>
      <c r="Z102" s="829"/>
      <c r="AA102" s="829"/>
      <c r="AB102" s="829"/>
      <c r="AC102" s="746"/>
    </row>
    <row r="103" spans="1:29" ht="33.75" customHeight="1">
      <c r="A103" s="824"/>
      <c r="B103" s="849" t="s">
        <v>3080</v>
      </c>
      <c r="C103" s="849"/>
      <c r="D103" s="849"/>
      <c r="E103" s="849"/>
      <c r="F103" s="849"/>
      <c r="G103" s="849"/>
      <c r="H103" s="849"/>
      <c r="I103" s="849"/>
      <c r="J103" s="849"/>
      <c r="K103" s="849"/>
      <c r="L103" s="849"/>
      <c r="M103" s="824"/>
      <c r="N103" s="827"/>
      <c r="O103" s="849" t="s">
        <v>3089</v>
      </c>
      <c r="P103" s="849"/>
      <c r="Q103" s="849"/>
      <c r="R103" s="849"/>
      <c r="S103" s="849"/>
      <c r="T103" s="849"/>
      <c r="U103" s="849"/>
      <c r="V103" s="849"/>
      <c r="W103" s="849"/>
      <c r="X103" s="849"/>
      <c r="Y103" s="849"/>
      <c r="Z103" s="849"/>
      <c r="AA103" s="849"/>
      <c r="AB103" s="849"/>
      <c r="AC103" s="746"/>
    </row>
    <row r="104" spans="1:29">
      <c r="A104" s="824"/>
      <c r="B104" s="824"/>
      <c r="C104" s="824"/>
      <c r="D104" s="824"/>
      <c r="E104" s="824"/>
      <c r="F104" s="824"/>
      <c r="G104" s="824"/>
      <c r="H104" s="824"/>
      <c r="I104" s="824"/>
      <c r="J104" s="824"/>
      <c r="K104" s="824"/>
      <c r="L104" s="824"/>
      <c r="M104" s="824"/>
      <c r="N104" s="824"/>
      <c r="O104" s="829"/>
      <c r="P104" s="829"/>
      <c r="Q104" s="829"/>
      <c r="R104" s="829"/>
      <c r="S104" s="829"/>
      <c r="T104" s="829"/>
      <c r="U104" s="829"/>
      <c r="V104" s="829"/>
      <c r="W104" s="829"/>
      <c r="X104" s="829"/>
      <c r="Y104" s="7"/>
      <c r="Z104" s="829"/>
      <c r="AA104" s="829"/>
      <c r="AB104" s="829"/>
      <c r="AC104" s="746"/>
    </row>
    <row r="105" spans="1:29">
      <c r="A105" s="824"/>
      <c r="B105" s="824"/>
      <c r="C105" s="824"/>
      <c r="D105" s="824"/>
      <c r="E105" s="824"/>
      <c r="F105" s="824"/>
      <c r="G105" s="824"/>
      <c r="H105" s="824"/>
      <c r="I105" s="824"/>
      <c r="J105" s="824"/>
      <c r="K105" s="824"/>
      <c r="L105" s="824"/>
      <c r="M105" s="824"/>
      <c r="N105" s="824"/>
      <c r="O105" s="829"/>
      <c r="P105" s="829"/>
      <c r="Q105" s="829"/>
      <c r="R105" s="829"/>
      <c r="S105" s="829"/>
      <c r="T105" s="829"/>
      <c r="U105" s="829"/>
      <c r="V105" s="829"/>
      <c r="W105" s="829"/>
      <c r="X105" s="829"/>
      <c r="Y105" s="7"/>
      <c r="Z105" s="829"/>
      <c r="AA105" s="829"/>
      <c r="AB105" s="829"/>
      <c r="AC105" s="746"/>
    </row>
    <row r="106" spans="1:29">
      <c r="A106" s="824"/>
      <c r="B106" s="824"/>
      <c r="C106" s="824"/>
      <c r="D106" s="824"/>
      <c r="E106" s="824"/>
      <c r="F106" s="824"/>
      <c r="G106" s="824"/>
      <c r="H106" s="824"/>
      <c r="I106" s="824"/>
      <c r="J106" s="824"/>
      <c r="K106" s="824"/>
      <c r="L106" s="824"/>
      <c r="M106" s="824"/>
      <c r="N106" s="824"/>
      <c r="O106" s="829"/>
      <c r="P106" s="829"/>
      <c r="Q106" s="829"/>
      <c r="R106" s="829"/>
      <c r="S106" s="829"/>
      <c r="T106" s="829"/>
      <c r="U106" s="829"/>
      <c r="V106" s="829"/>
      <c r="W106" s="829"/>
      <c r="X106" s="829"/>
      <c r="Y106" s="7"/>
      <c r="Z106" s="829"/>
      <c r="AA106" s="829"/>
      <c r="AB106" s="829"/>
      <c r="AC106" s="746"/>
    </row>
    <row r="107" spans="1:29">
      <c r="A107" s="824"/>
      <c r="B107" s="824"/>
      <c r="C107" s="824"/>
      <c r="D107" s="824"/>
      <c r="E107" s="824"/>
      <c r="F107" s="824"/>
      <c r="G107" s="824"/>
      <c r="H107" s="824"/>
      <c r="I107" s="824"/>
      <c r="J107" s="824"/>
      <c r="K107" s="824"/>
      <c r="L107" s="824"/>
      <c r="M107" s="824"/>
      <c r="N107" s="824"/>
      <c r="O107" s="829"/>
      <c r="P107" s="829"/>
      <c r="Q107" s="829"/>
      <c r="R107" s="829"/>
      <c r="S107" s="829"/>
      <c r="T107" s="829"/>
      <c r="U107" s="829"/>
      <c r="V107" s="829"/>
      <c r="W107" s="829"/>
      <c r="X107" s="829"/>
      <c r="Y107" s="7"/>
      <c r="Z107" s="829"/>
      <c r="AA107" s="829"/>
      <c r="AB107" s="829"/>
      <c r="AC107" s="746"/>
    </row>
    <row r="108" spans="1:29">
      <c r="A108" s="824"/>
      <c r="B108" s="824"/>
      <c r="C108" s="824"/>
      <c r="D108" s="824"/>
      <c r="E108" s="824"/>
      <c r="F108" s="824"/>
      <c r="G108" s="824"/>
      <c r="H108" s="824"/>
      <c r="I108" s="824"/>
      <c r="J108" s="824"/>
      <c r="K108" s="824"/>
      <c r="L108" s="824"/>
      <c r="M108" s="824"/>
      <c r="N108" s="824"/>
      <c r="O108" s="829"/>
      <c r="P108" s="829"/>
      <c r="Q108" s="829"/>
      <c r="R108" s="829"/>
      <c r="S108" s="829"/>
      <c r="T108" s="829"/>
      <c r="U108" s="829"/>
      <c r="V108" s="829"/>
      <c r="W108" s="829"/>
      <c r="X108" s="829"/>
      <c r="Y108" s="7"/>
      <c r="Z108" s="829"/>
      <c r="AA108" s="829"/>
      <c r="AB108" s="829"/>
      <c r="AC108" s="746"/>
    </row>
    <row r="109" spans="1:29">
      <c r="A109" s="824"/>
      <c r="B109" s="824"/>
      <c r="C109" s="824"/>
      <c r="D109" s="824"/>
      <c r="E109" s="824"/>
      <c r="F109" s="824"/>
      <c r="G109" s="824"/>
      <c r="H109" s="824"/>
      <c r="I109" s="824"/>
      <c r="J109" s="824"/>
      <c r="K109" s="824"/>
      <c r="L109" s="824"/>
      <c r="M109" s="824"/>
      <c r="N109" s="824"/>
      <c r="O109" s="829"/>
      <c r="P109" s="829"/>
      <c r="Q109" s="829"/>
      <c r="R109" s="829"/>
      <c r="S109" s="829"/>
      <c r="T109" s="829"/>
      <c r="U109" s="829"/>
      <c r="V109" s="829"/>
      <c r="W109" s="829"/>
      <c r="X109" s="829"/>
      <c r="Y109" s="7"/>
      <c r="Z109" s="829"/>
      <c r="AA109" s="829"/>
      <c r="AB109" s="829"/>
      <c r="AC109" s="746"/>
    </row>
    <row r="110" spans="1:29">
      <c r="A110" s="824"/>
      <c r="B110" s="824"/>
      <c r="C110" s="824"/>
      <c r="D110" s="824"/>
      <c r="E110" s="824"/>
      <c r="F110" s="824"/>
      <c r="G110" s="824"/>
      <c r="H110" s="824"/>
      <c r="I110" s="824"/>
      <c r="J110" s="824"/>
      <c r="K110" s="824"/>
      <c r="L110" s="824"/>
      <c r="M110" s="824"/>
      <c r="N110" s="824"/>
      <c r="O110" s="829"/>
      <c r="P110" s="829"/>
      <c r="Q110" s="829"/>
      <c r="R110" s="829"/>
      <c r="S110" s="829"/>
      <c r="T110" s="829"/>
      <c r="U110" s="829"/>
      <c r="V110" s="829"/>
      <c r="W110" s="829"/>
      <c r="X110" s="829"/>
      <c r="Y110" s="7"/>
      <c r="Z110" s="829"/>
      <c r="AA110" s="829"/>
      <c r="AB110" s="829"/>
      <c r="AC110" s="746"/>
    </row>
    <row r="111" spans="1:29">
      <c r="A111" s="824"/>
      <c r="B111" s="824"/>
      <c r="C111" s="824"/>
      <c r="D111" s="824"/>
      <c r="E111" s="824"/>
      <c r="F111" s="824"/>
      <c r="G111" s="824"/>
      <c r="H111" s="824"/>
      <c r="I111" s="824"/>
      <c r="J111" s="824"/>
      <c r="K111" s="824"/>
      <c r="L111" s="824"/>
      <c r="M111" s="824"/>
      <c r="N111" s="824"/>
      <c r="O111" s="829"/>
      <c r="P111" s="829"/>
      <c r="Q111" s="829"/>
      <c r="R111" s="829"/>
      <c r="S111" s="829"/>
      <c r="T111" s="829"/>
      <c r="U111" s="829"/>
      <c r="V111" s="829"/>
      <c r="W111" s="829"/>
      <c r="X111" s="829"/>
      <c r="Y111" s="7"/>
      <c r="Z111" s="829"/>
      <c r="AA111" s="829"/>
      <c r="AB111" s="829"/>
      <c r="AC111" s="746"/>
    </row>
    <row r="112" spans="1:29">
      <c r="A112" s="824"/>
      <c r="B112" s="824"/>
      <c r="C112" s="824"/>
      <c r="D112" s="824"/>
      <c r="E112" s="824"/>
      <c r="F112" s="824"/>
      <c r="G112" s="824"/>
      <c r="H112" s="824"/>
      <c r="I112" s="824"/>
      <c r="J112" s="824"/>
      <c r="K112" s="824"/>
      <c r="L112" s="824"/>
      <c r="M112" s="824"/>
      <c r="N112" s="824"/>
      <c r="O112" s="829"/>
      <c r="P112" s="829"/>
      <c r="Q112" s="829"/>
      <c r="R112" s="829"/>
      <c r="S112" s="829"/>
      <c r="T112" s="829"/>
      <c r="U112" s="829"/>
      <c r="V112" s="829"/>
      <c r="W112" s="829"/>
      <c r="X112" s="829"/>
      <c r="Y112" s="7"/>
      <c r="Z112" s="829"/>
      <c r="AA112" s="829"/>
      <c r="AB112" s="829"/>
      <c r="AC112" s="746"/>
    </row>
    <row r="113" spans="1:29">
      <c r="A113" s="824"/>
      <c r="B113" s="824"/>
      <c r="C113" s="824"/>
      <c r="D113" s="824"/>
      <c r="E113" s="824"/>
      <c r="F113" s="824"/>
      <c r="G113" s="824"/>
      <c r="H113" s="824"/>
      <c r="I113" s="824"/>
      <c r="J113" s="824"/>
      <c r="K113" s="824"/>
      <c r="L113" s="824"/>
      <c r="M113" s="824"/>
      <c r="N113" s="824"/>
      <c r="O113" s="829"/>
      <c r="P113" s="829"/>
      <c r="Q113" s="829"/>
      <c r="R113" s="829"/>
      <c r="S113" s="829"/>
      <c r="T113" s="829"/>
      <c r="U113" s="829"/>
      <c r="V113" s="829"/>
      <c r="W113" s="829"/>
      <c r="X113" s="829"/>
      <c r="Y113" s="7"/>
      <c r="Z113" s="829"/>
      <c r="AA113" s="829"/>
      <c r="AB113" s="829"/>
      <c r="AC113" s="746"/>
    </row>
    <row r="114" spans="1:29">
      <c r="A114" s="824"/>
      <c r="B114" s="824"/>
      <c r="C114" s="824"/>
      <c r="D114" s="824"/>
      <c r="E114" s="824"/>
      <c r="F114" s="824"/>
      <c r="G114" s="824"/>
      <c r="H114" s="824"/>
      <c r="I114" s="824"/>
      <c r="J114" s="824"/>
      <c r="K114" s="824"/>
      <c r="L114" s="824"/>
      <c r="M114" s="824"/>
      <c r="N114" s="824"/>
      <c r="O114" s="829"/>
      <c r="P114" s="829"/>
      <c r="Q114" s="829"/>
      <c r="R114" s="829"/>
      <c r="S114" s="829"/>
      <c r="T114" s="829"/>
      <c r="U114" s="829"/>
      <c r="V114" s="829"/>
      <c r="W114" s="829"/>
      <c r="X114" s="829"/>
      <c r="Y114" s="7"/>
      <c r="Z114" s="829"/>
      <c r="AA114" s="829"/>
      <c r="AB114" s="829"/>
      <c r="AC114" s="746"/>
    </row>
    <row r="115" spans="1:29">
      <c r="A115" s="824"/>
      <c r="B115" s="824"/>
      <c r="C115" s="824"/>
      <c r="D115" s="824"/>
      <c r="E115" s="824"/>
      <c r="F115" s="824"/>
      <c r="G115" s="824"/>
      <c r="H115" s="824"/>
      <c r="I115" s="824"/>
      <c r="J115" s="824"/>
      <c r="K115" s="824"/>
      <c r="L115" s="824"/>
      <c r="M115" s="824"/>
      <c r="N115" s="824"/>
      <c r="O115" s="829"/>
      <c r="P115" s="829"/>
      <c r="Q115" s="829"/>
      <c r="R115" s="829"/>
      <c r="S115" s="829"/>
      <c r="T115" s="829"/>
      <c r="U115" s="829"/>
      <c r="V115" s="829"/>
      <c r="W115" s="829"/>
      <c r="X115" s="829"/>
      <c r="Y115" s="7"/>
      <c r="Z115" s="829"/>
      <c r="AA115" s="829"/>
      <c r="AB115" s="829"/>
      <c r="AC115" s="746"/>
    </row>
    <row r="116" spans="1:29">
      <c r="A116" s="824"/>
      <c r="B116" s="824"/>
      <c r="C116" s="824"/>
      <c r="D116" s="824"/>
      <c r="E116" s="824"/>
      <c r="F116" s="824"/>
      <c r="G116" s="824"/>
      <c r="H116" s="824"/>
      <c r="I116" s="824"/>
      <c r="J116" s="824"/>
      <c r="K116" s="824"/>
      <c r="L116" s="824"/>
      <c r="M116" s="824"/>
      <c r="N116" s="824"/>
      <c r="O116" s="829"/>
      <c r="P116" s="829"/>
      <c r="Q116" s="829"/>
      <c r="R116" s="829"/>
      <c r="S116" s="829"/>
      <c r="T116" s="829"/>
      <c r="U116" s="829"/>
      <c r="V116" s="829"/>
      <c r="W116" s="829"/>
      <c r="X116" s="829"/>
      <c r="Y116" s="829"/>
      <c r="Z116" s="829"/>
      <c r="AA116" s="829"/>
      <c r="AB116" s="829"/>
      <c r="AC116" s="746"/>
    </row>
    <row r="117" spans="1:29">
      <c r="A117" s="824"/>
      <c r="B117" s="824"/>
      <c r="C117" s="824"/>
      <c r="D117" s="824"/>
      <c r="E117" s="824"/>
      <c r="F117" s="824"/>
      <c r="G117" s="824"/>
      <c r="H117" s="824"/>
      <c r="I117" s="824"/>
      <c r="J117" s="824"/>
      <c r="K117" s="824"/>
      <c r="L117" s="824"/>
      <c r="M117" s="824"/>
      <c r="N117" s="824"/>
      <c r="O117" s="829"/>
      <c r="P117" s="829"/>
      <c r="Q117" s="829"/>
      <c r="R117" s="829"/>
      <c r="S117" s="829"/>
      <c r="T117" s="829"/>
      <c r="U117" s="829"/>
      <c r="V117" s="829"/>
      <c r="W117" s="829"/>
      <c r="X117" s="829"/>
      <c r="Y117" s="829"/>
      <c r="Z117" s="829"/>
      <c r="AA117" s="829"/>
      <c r="AB117" s="829"/>
      <c r="AC117" s="746"/>
    </row>
    <row r="118" spans="1:29">
      <c r="A118" s="824"/>
      <c r="B118" s="824"/>
      <c r="C118" s="824"/>
      <c r="D118" s="824"/>
      <c r="E118" s="824"/>
      <c r="F118" s="824"/>
      <c r="G118" s="824"/>
      <c r="H118" s="824"/>
      <c r="I118" s="824"/>
      <c r="J118" s="824"/>
      <c r="K118" s="824"/>
      <c r="L118" s="824"/>
      <c r="M118" s="824"/>
      <c r="N118" s="824"/>
      <c r="O118" s="829"/>
      <c r="P118" s="829"/>
      <c r="Q118" s="829"/>
      <c r="R118" s="829"/>
      <c r="S118" s="829"/>
      <c r="T118" s="829"/>
      <c r="U118" s="829"/>
      <c r="V118" s="829"/>
      <c r="W118" s="829"/>
      <c r="X118" s="829"/>
      <c r="Y118" s="829"/>
      <c r="Z118" s="829"/>
      <c r="AA118" s="829"/>
      <c r="AB118" s="829"/>
      <c r="AC118" s="746"/>
    </row>
    <row r="119" spans="1:29">
      <c r="A119" s="824"/>
      <c r="B119" s="824"/>
      <c r="C119" s="824"/>
      <c r="D119" s="824"/>
      <c r="E119" s="824"/>
      <c r="F119" s="824"/>
      <c r="G119" s="824"/>
      <c r="H119" s="824"/>
      <c r="I119" s="824"/>
      <c r="J119" s="824"/>
      <c r="K119" s="824"/>
      <c r="L119" s="824"/>
      <c r="M119" s="824"/>
      <c r="N119" s="824"/>
      <c r="O119" s="829"/>
      <c r="P119" s="829"/>
      <c r="Q119" s="829"/>
      <c r="R119" s="829"/>
      <c r="S119" s="829"/>
      <c r="T119" s="829"/>
      <c r="U119" s="829"/>
      <c r="V119" s="829"/>
      <c r="W119" s="829"/>
      <c r="X119" s="829"/>
      <c r="Y119" s="829"/>
      <c r="Z119" s="829"/>
      <c r="AA119" s="829"/>
      <c r="AB119" s="829"/>
      <c r="AC119" s="746"/>
    </row>
    <row r="120" spans="1:29">
      <c r="A120" s="824"/>
      <c r="B120" s="824"/>
      <c r="C120" s="824"/>
      <c r="D120" s="824"/>
      <c r="E120" s="824"/>
      <c r="F120" s="824"/>
      <c r="G120" s="824"/>
      <c r="H120" s="824"/>
      <c r="I120" s="824"/>
      <c r="J120" s="824"/>
      <c r="K120" s="824"/>
      <c r="L120" s="824"/>
      <c r="M120" s="824"/>
      <c r="N120" s="824"/>
      <c r="O120" s="829"/>
      <c r="P120" s="829"/>
      <c r="Q120" s="829"/>
      <c r="R120" s="829"/>
      <c r="S120" s="829"/>
      <c r="T120" s="829"/>
      <c r="U120" s="829"/>
      <c r="V120" s="829"/>
      <c r="W120" s="829"/>
      <c r="X120" s="829"/>
      <c r="Y120" s="829"/>
      <c r="Z120" s="829"/>
      <c r="AA120" s="829"/>
      <c r="AB120" s="829"/>
      <c r="AC120" s="746"/>
    </row>
    <row r="121" spans="1:29">
      <c r="A121" s="824"/>
      <c r="B121" s="824"/>
      <c r="C121" s="824"/>
      <c r="D121" s="824"/>
      <c r="E121" s="824"/>
      <c r="F121" s="824"/>
      <c r="G121" s="824"/>
      <c r="H121" s="824"/>
      <c r="I121" s="824"/>
      <c r="J121" s="824"/>
      <c r="K121" s="824"/>
      <c r="L121" s="824"/>
      <c r="M121" s="824"/>
      <c r="N121" s="824"/>
      <c r="O121" s="829"/>
      <c r="P121" s="829"/>
      <c r="Q121" s="829"/>
      <c r="R121" s="829"/>
      <c r="S121" s="829"/>
      <c r="T121" s="829"/>
      <c r="U121" s="829"/>
      <c r="V121" s="829"/>
      <c r="W121" s="829"/>
      <c r="X121" s="829"/>
      <c r="Y121" s="829"/>
      <c r="Z121" s="829"/>
      <c r="AA121" s="829"/>
      <c r="AB121" s="829"/>
      <c r="AC121" s="746"/>
    </row>
    <row r="122" spans="1:29">
      <c r="A122" s="824"/>
      <c r="B122" s="824"/>
      <c r="C122" s="824"/>
      <c r="D122" s="824"/>
      <c r="E122" s="824"/>
      <c r="F122" s="824"/>
      <c r="G122" s="824"/>
      <c r="H122" s="824"/>
      <c r="I122" s="824"/>
      <c r="J122" s="824"/>
      <c r="K122" s="824"/>
      <c r="L122" s="824"/>
      <c r="M122" s="824"/>
      <c r="N122" s="824"/>
      <c r="O122" s="829"/>
      <c r="P122" s="829"/>
      <c r="Q122" s="829"/>
      <c r="R122" s="829"/>
      <c r="S122" s="829"/>
      <c r="T122" s="829"/>
      <c r="U122" s="829"/>
      <c r="V122" s="829"/>
      <c r="W122" s="829"/>
      <c r="X122" s="829"/>
      <c r="Y122" s="829"/>
      <c r="Z122" s="829"/>
      <c r="AA122" s="829"/>
      <c r="AB122" s="829"/>
      <c r="AC122" s="746"/>
    </row>
    <row r="123" spans="1:29">
      <c r="A123" s="824"/>
      <c r="B123" s="824"/>
      <c r="C123" s="824"/>
      <c r="D123" s="824"/>
      <c r="E123" s="824"/>
      <c r="F123" s="824"/>
      <c r="G123" s="824"/>
      <c r="H123" s="824"/>
      <c r="I123" s="824"/>
      <c r="J123" s="824"/>
      <c r="K123" s="824"/>
      <c r="L123" s="824"/>
      <c r="M123" s="824"/>
      <c r="N123" s="824"/>
      <c r="O123" s="829"/>
      <c r="P123" s="829"/>
      <c r="Q123" s="829"/>
      <c r="R123" s="829"/>
      <c r="S123" s="829"/>
      <c r="T123" s="829"/>
      <c r="U123" s="829"/>
      <c r="V123" s="829"/>
      <c r="W123" s="829"/>
      <c r="X123" s="829"/>
      <c r="Y123" s="7"/>
      <c r="Z123" s="829"/>
      <c r="AA123" s="829"/>
      <c r="AB123" s="829"/>
      <c r="AC123" s="746"/>
    </row>
    <row r="124" spans="1:29">
      <c r="A124" s="824"/>
      <c r="B124" s="824"/>
      <c r="C124" s="824"/>
      <c r="D124" s="824"/>
      <c r="E124" s="824"/>
      <c r="F124" s="824"/>
      <c r="G124" s="824"/>
      <c r="H124" s="824"/>
      <c r="I124" s="824"/>
      <c r="J124" s="824"/>
      <c r="K124" s="824"/>
      <c r="L124" s="824"/>
      <c r="M124" s="824"/>
      <c r="N124" s="824"/>
      <c r="O124" s="829"/>
      <c r="P124" s="829"/>
      <c r="Q124" s="829"/>
      <c r="R124" s="829"/>
      <c r="S124" s="829"/>
      <c r="T124" s="829"/>
      <c r="U124" s="829"/>
      <c r="V124" s="829"/>
      <c r="W124" s="829"/>
      <c r="X124" s="829"/>
      <c r="Y124" s="7"/>
      <c r="Z124" s="829"/>
      <c r="AA124" s="829"/>
      <c r="AB124" s="829"/>
      <c r="AC124" s="746"/>
    </row>
    <row r="125" spans="1:29">
      <c r="A125" s="824"/>
      <c r="B125" s="824"/>
      <c r="C125" s="824"/>
      <c r="D125" s="824"/>
      <c r="E125" s="824"/>
      <c r="F125" s="824"/>
      <c r="G125" s="824"/>
      <c r="H125" s="824"/>
      <c r="I125" s="824"/>
      <c r="J125" s="824"/>
      <c r="K125" s="824"/>
      <c r="L125" s="824"/>
      <c r="M125" s="824"/>
      <c r="N125" s="824"/>
      <c r="O125" s="829"/>
      <c r="P125" s="829"/>
      <c r="Q125" s="829"/>
      <c r="R125" s="829"/>
      <c r="S125" s="829"/>
      <c r="T125" s="829"/>
      <c r="U125" s="829"/>
      <c r="V125" s="829"/>
      <c r="W125" s="829"/>
      <c r="X125" s="829"/>
      <c r="Y125" s="7"/>
      <c r="Z125" s="829"/>
      <c r="AA125" s="829"/>
      <c r="AB125" s="829"/>
      <c r="AC125" s="746"/>
    </row>
    <row r="126" spans="1:29" s="746" customFormat="1">
      <c r="A126" s="824"/>
      <c r="B126" s="824"/>
      <c r="C126" s="824"/>
      <c r="D126" s="824"/>
      <c r="E126" s="824"/>
      <c r="F126" s="824"/>
      <c r="G126" s="824"/>
      <c r="H126" s="824"/>
      <c r="I126" s="824"/>
      <c r="J126" s="824"/>
      <c r="K126" s="824"/>
      <c r="L126" s="824"/>
      <c r="M126" s="824"/>
      <c r="N126" s="824"/>
      <c r="O126" s="829"/>
      <c r="P126" s="829"/>
      <c r="Q126" s="829"/>
      <c r="R126" s="829"/>
      <c r="S126" s="829"/>
      <c r="T126" s="829"/>
      <c r="U126" s="829"/>
      <c r="V126" s="829"/>
      <c r="W126" s="829"/>
      <c r="X126" s="829"/>
      <c r="Y126" s="7"/>
      <c r="Z126" s="829"/>
      <c r="AA126" s="829"/>
      <c r="AB126" s="829"/>
    </row>
    <row r="127" spans="1:29" s="746" customFormat="1" ht="18.75" customHeight="1">
      <c r="A127" s="824"/>
      <c r="B127" s="850" t="s">
        <v>3054</v>
      </c>
      <c r="C127" s="850"/>
      <c r="D127" s="850"/>
      <c r="E127" s="850"/>
      <c r="F127" s="850"/>
      <c r="G127" s="850"/>
      <c r="H127" s="850"/>
      <c r="I127" s="850"/>
      <c r="J127" s="850"/>
      <c r="K127" s="850"/>
      <c r="L127" s="850"/>
      <c r="M127" s="850"/>
      <c r="N127" s="828"/>
      <c r="O127" s="851"/>
      <c r="P127" s="851"/>
      <c r="Q127" s="851"/>
      <c r="R127" s="851"/>
      <c r="S127" s="851"/>
      <c r="T127" s="851"/>
      <c r="U127" s="851"/>
      <c r="V127" s="851"/>
      <c r="W127" s="851"/>
      <c r="X127" s="851"/>
      <c r="Y127" s="851"/>
      <c r="Z127" s="851"/>
      <c r="AA127" s="829"/>
      <c r="AB127" s="829"/>
    </row>
    <row r="128" spans="1:29" s="746" customFormat="1">
      <c r="A128" s="599"/>
      <c r="B128" s="599"/>
      <c r="C128" s="599"/>
      <c r="D128" s="599"/>
      <c r="E128" s="599"/>
      <c r="F128" s="599"/>
      <c r="G128" s="599"/>
      <c r="H128" s="599"/>
      <c r="I128" s="599"/>
      <c r="J128" s="599"/>
      <c r="K128" s="599"/>
      <c r="L128" s="599"/>
      <c r="M128" s="599"/>
      <c r="N128" s="599"/>
      <c r="O128" s="829"/>
      <c r="P128" s="829"/>
      <c r="Q128" s="829"/>
      <c r="R128" s="829"/>
      <c r="S128" s="829"/>
      <c r="T128" s="829"/>
      <c r="U128" s="829"/>
      <c r="V128" s="829"/>
      <c r="W128" s="829"/>
      <c r="X128" s="829"/>
      <c r="Y128" s="7"/>
      <c r="Z128" s="829"/>
      <c r="AA128" s="829"/>
      <c r="AB128" s="829"/>
    </row>
    <row r="129" spans="1:28" s="746" customFormat="1">
      <c r="A129" s="599"/>
      <c r="B129" s="599"/>
      <c r="C129" s="599"/>
      <c r="D129" s="599"/>
      <c r="E129" s="599"/>
      <c r="F129" s="599"/>
      <c r="G129" s="599"/>
      <c r="H129" s="599"/>
      <c r="I129" s="599"/>
      <c r="J129" s="599"/>
      <c r="K129" s="599"/>
      <c r="L129" s="599"/>
      <c r="M129" s="599"/>
      <c r="N129" s="599"/>
      <c r="O129" s="829"/>
      <c r="P129" s="829"/>
      <c r="Q129" s="829"/>
      <c r="R129" s="829"/>
      <c r="S129" s="829"/>
      <c r="T129" s="829"/>
      <c r="U129" s="829"/>
      <c r="V129" s="829"/>
      <c r="W129" s="829"/>
      <c r="X129" s="829"/>
      <c r="Y129" s="7"/>
      <c r="Z129" s="829"/>
      <c r="AA129" s="829"/>
      <c r="AB129" s="829"/>
    </row>
    <row r="130" spans="1:28" s="746" customFormat="1">
      <c r="A130" s="599"/>
      <c r="B130" s="599"/>
      <c r="C130" s="599"/>
      <c r="D130" s="599"/>
      <c r="E130" s="599"/>
      <c r="F130" s="599"/>
      <c r="G130" s="599"/>
      <c r="H130" s="599"/>
      <c r="I130" s="599"/>
      <c r="J130" s="599"/>
      <c r="K130" s="599"/>
      <c r="L130" s="599"/>
      <c r="M130" s="599"/>
      <c r="N130" s="599"/>
      <c r="O130" s="599"/>
      <c r="P130" s="599"/>
      <c r="Q130" s="599"/>
      <c r="R130" s="599"/>
      <c r="S130" s="599"/>
      <c r="T130" s="599"/>
      <c r="U130" s="599"/>
      <c r="V130" s="599"/>
      <c r="W130" s="599"/>
      <c r="X130" s="599"/>
      <c r="Y130" s="599"/>
      <c r="Z130" s="599"/>
      <c r="AA130" s="599"/>
      <c r="AB130" s="599"/>
    </row>
    <row r="131" spans="1:28" s="746" customFormat="1">
      <c r="A131" s="599"/>
      <c r="B131" s="599"/>
      <c r="C131" s="599"/>
      <c r="D131" s="599"/>
      <c r="E131" s="599"/>
      <c r="F131" s="599"/>
      <c r="G131" s="599"/>
      <c r="H131" s="599"/>
      <c r="I131" s="599"/>
      <c r="J131" s="599"/>
      <c r="K131" s="599"/>
      <c r="L131" s="599"/>
      <c r="M131" s="599"/>
      <c r="N131" s="599"/>
      <c r="O131" s="599"/>
      <c r="P131" s="599"/>
      <c r="Q131" s="599"/>
      <c r="R131" s="599"/>
      <c r="S131" s="599"/>
      <c r="T131" s="599"/>
      <c r="U131" s="599"/>
      <c r="V131" s="599"/>
      <c r="W131" s="599"/>
      <c r="X131" s="599"/>
      <c r="Y131" s="599"/>
      <c r="Z131" s="599"/>
      <c r="AA131" s="599"/>
      <c r="AB131" s="599"/>
    </row>
    <row r="132" spans="1:28" s="746" customFormat="1">
      <c r="A132" s="599"/>
      <c r="B132" s="599"/>
      <c r="C132" s="599"/>
      <c r="D132" s="599"/>
      <c r="E132" s="599"/>
      <c r="F132" s="599"/>
      <c r="G132" s="599"/>
      <c r="H132" s="599"/>
      <c r="I132" s="599"/>
      <c r="J132" s="599"/>
      <c r="K132" s="599"/>
      <c r="L132" s="599"/>
      <c r="M132" s="599"/>
      <c r="N132" s="599"/>
      <c r="O132" s="599"/>
      <c r="P132" s="599"/>
      <c r="Q132" s="599"/>
      <c r="R132" s="599"/>
      <c r="S132" s="599"/>
      <c r="T132" s="599"/>
      <c r="U132" s="599"/>
      <c r="V132" s="599"/>
      <c r="W132" s="599"/>
      <c r="X132" s="599"/>
      <c r="Y132" s="599"/>
      <c r="Z132" s="599"/>
      <c r="AA132" s="599"/>
      <c r="AB132" s="599"/>
    </row>
    <row r="133" spans="1:28" s="746" customFormat="1">
      <c r="A133" s="599"/>
      <c r="B133" s="599"/>
      <c r="C133" s="599"/>
      <c r="D133" s="599"/>
      <c r="E133" s="599"/>
      <c r="F133" s="599"/>
      <c r="G133" s="599"/>
      <c r="H133" s="599"/>
      <c r="I133" s="599"/>
      <c r="J133" s="599"/>
      <c r="K133" s="599"/>
      <c r="L133" s="599"/>
      <c r="M133" s="599"/>
      <c r="N133" s="599"/>
      <c r="O133" s="599"/>
      <c r="P133" s="599"/>
      <c r="Q133" s="599"/>
      <c r="R133" s="599"/>
      <c r="S133" s="599"/>
      <c r="T133" s="599"/>
      <c r="U133" s="599"/>
      <c r="V133" s="599"/>
      <c r="W133" s="599"/>
      <c r="X133" s="599"/>
      <c r="Y133" s="599"/>
      <c r="Z133" s="599"/>
      <c r="AA133" s="599"/>
      <c r="AB133" s="599"/>
    </row>
    <row r="134" spans="1:28" s="746" customFormat="1">
      <c r="A134" s="599"/>
      <c r="B134" s="599"/>
      <c r="C134" s="599"/>
      <c r="D134" s="599"/>
      <c r="E134" s="599"/>
      <c r="F134" s="599"/>
      <c r="G134" s="599"/>
      <c r="H134" s="599"/>
      <c r="I134" s="599"/>
      <c r="J134" s="599"/>
      <c r="K134" s="599"/>
      <c r="L134" s="599"/>
      <c r="M134" s="599"/>
      <c r="N134" s="599"/>
      <c r="O134" s="599"/>
      <c r="P134" s="599"/>
      <c r="Q134" s="599"/>
      <c r="R134" s="599"/>
      <c r="S134" s="599"/>
      <c r="T134" s="599"/>
      <c r="U134" s="599"/>
      <c r="V134" s="599"/>
      <c r="W134" s="599"/>
      <c r="X134" s="599"/>
      <c r="Y134" s="599"/>
      <c r="Z134" s="599"/>
      <c r="AA134" s="599"/>
      <c r="AB134" s="599"/>
    </row>
    <row r="135" spans="1:28" s="746" customFormat="1">
      <c r="A135" s="599"/>
      <c r="B135" s="599"/>
      <c r="C135" s="599"/>
      <c r="D135" s="599"/>
      <c r="E135" s="599"/>
      <c r="F135" s="599"/>
      <c r="G135" s="599"/>
      <c r="H135" s="599"/>
      <c r="I135" s="599"/>
      <c r="J135" s="599"/>
      <c r="K135" s="599"/>
      <c r="L135" s="599"/>
      <c r="M135" s="599"/>
      <c r="N135" s="599"/>
      <c r="O135" s="599"/>
      <c r="P135" s="599"/>
      <c r="Q135" s="599"/>
      <c r="R135" s="599"/>
      <c r="S135" s="599"/>
      <c r="T135" s="599"/>
      <c r="U135" s="599"/>
      <c r="V135" s="599"/>
      <c r="W135" s="599"/>
      <c r="X135" s="599"/>
      <c r="Y135" s="599"/>
      <c r="Z135" s="599"/>
      <c r="AA135" s="599"/>
      <c r="AB135" s="599"/>
    </row>
    <row r="136" spans="1:28" s="746" customFormat="1">
      <c r="A136" s="599"/>
      <c r="B136" s="599"/>
      <c r="C136" s="599"/>
      <c r="D136" s="599"/>
      <c r="E136" s="599"/>
      <c r="F136" s="599"/>
      <c r="G136" s="599"/>
      <c r="H136" s="599"/>
      <c r="I136" s="599"/>
      <c r="J136" s="599"/>
      <c r="K136" s="599"/>
      <c r="L136" s="599"/>
      <c r="M136" s="599"/>
      <c r="N136" s="599"/>
      <c r="O136" s="599"/>
      <c r="P136" s="599"/>
      <c r="Q136" s="599"/>
      <c r="R136" s="599"/>
      <c r="S136" s="599"/>
      <c r="T136" s="599"/>
      <c r="U136" s="599"/>
      <c r="V136" s="599"/>
      <c r="W136" s="599"/>
      <c r="X136" s="599"/>
      <c r="Y136" s="599"/>
      <c r="Z136" s="599"/>
      <c r="AA136" s="599"/>
      <c r="AB136" s="599"/>
    </row>
    <row r="137" spans="1:28" s="746" customFormat="1">
      <c r="A137" s="599"/>
      <c r="B137" s="599"/>
      <c r="C137" s="599"/>
      <c r="D137" s="599"/>
      <c r="E137" s="599"/>
      <c r="F137" s="599"/>
      <c r="G137" s="599"/>
      <c r="H137" s="599"/>
      <c r="I137" s="599"/>
      <c r="J137" s="599"/>
      <c r="K137" s="599"/>
      <c r="L137" s="599"/>
      <c r="M137" s="599"/>
      <c r="N137" s="599"/>
      <c r="O137" s="599"/>
      <c r="P137" s="599"/>
      <c r="Q137" s="599"/>
      <c r="R137" s="599"/>
      <c r="S137" s="599"/>
      <c r="T137" s="599"/>
      <c r="U137" s="599"/>
      <c r="V137" s="599"/>
      <c r="W137" s="599"/>
      <c r="X137" s="599"/>
      <c r="Y137" s="599"/>
      <c r="Z137" s="599"/>
      <c r="AA137" s="599"/>
      <c r="AB137" s="599"/>
    </row>
    <row r="138" spans="1:28" s="746" customFormat="1">
      <c r="A138" s="599"/>
      <c r="B138" s="599"/>
      <c r="C138" s="599"/>
      <c r="D138" s="599"/>
      <c r="E138" s="599"/>
      <c r="F138" s="599"/>
      <c r="G138" s="599"/>
      <c r="H138" s="599"/>
      <c r="I138" s="599"/>
      <c r="J138" s="599"/>
      <c r="K138" s="599"/>
      <c r="L138" s="599"/>
      <c r="M138" s="599"/>
      <c r="N138" s="599"/>
      <c r="O138" s="599"/>
      <c r="P138" s="599"/>
      <c r="Q138" s="599"/>
      <c r="R138" s="599"/>
      <c r="S138" s="599"/>
      <c r="T138" s="599"/>
      <c r="U138" s="599"/>
      <c r="V138" s="599"/>
      <c r="W138" s="599"/>
      <c r="X138" s="599"/>
      <c r="Y138" s="599"/>
      <c r="Z138" s="599"/>
      <c r="AA138" s="599"/>
      <c r="AB138" s="599"/>
    </row>
    <row r="139" spans="1:28" s="746" customFormat="1">
      <c r="A139" s="599"/>
      <c r="B139" s="599"/>
      <c r="C139" s="599"/>
      <c r="D139" s="599"/>
      <c r="E139" s="599"/>
      <c r="F139" s="599"/>
      <c r="G139" s="599"/>
      <c r="H139" s="599"/>
      <c r="I139" s="599"/>
      <c r="J139" s="599"/>
      <c r="K139" s="599"/>
      <c r="L139" s="599"/>
      <c r="M139" s="599"/>
      <c r="N139" s="599"/>
      <c r="O139" s="599"/>
      <c r="P139" s="599"/>
      <c r="Q139" s="599"/>
      <c r="R139" s="599"/>
      <c r="S139" s="599"/>
      <c r="T139" s="599"/>
      <c r="U139" s="599"/>
      <c r="V139" s="599"/>
      <c r="W139" s="599"/>
      <c r="X139" s="599"/>
      <c r="Y139" s="599"/>
      <c r="Z139" s="599"/>
      <c r="AA139" s="599"/>
      <c r="AB139" s="599"/>
    </row>
    <row r="140" spans="1:28" s="746" customFormat="1">
      <c r="A140" s="599"/>
      <c r="B140" s="599"/>
      <c r="C140" s="599"/>
      <c r="D140" s="599"/>
      <c r="E140" s="599"/>
      <c r="F140" s="599"/>
      <c r="G140" s="599"/>
      <c r="H140" s="599"/>
      <c r="I140" s="599"/>
      <c r="J140" s="599"/>
      <c r="K140" s="599"/>
      <c r="L140" s="599"/>
      <c r="M140" s="599"/>
      <c r="N140" s="599"/>
      <c r="O140" s="599"/>
      <c r="P140" s="599"/>
      <c r="Q140" s="599"/>
      <c r="R140" s="599"/>
      <c r="S140" s="599"/>
      <c r="T140" s="599"/>
      <c r="U140" s="599"/>
      <c r="V140" s="599"/>
      <c r="W140" s="599"/>
      <c r="X140" s="599"/>
      <c r="Y140" s="599"/>
      <c r="Z140" s="599"/>
      <c r="AA140" s="599"/>
      <c r="AB140" s="599"/>
    </row>
    <row r="141" spans="1:28" s="746" customFormat="1">
      <c r="A141" s="599"/>
      <c r="B141" s="599"/>
      <c r="C141" s="599"/>
      <c r="D141" s="599"/>
      <c r="E141" s="599"/>
      <c r="F141" s="599"/>
      <c r="G141" s="599"/>
      <c r="H141" s="599"/>
      <c r="I141" s="599"/>
      <c r="J141" s="599"/>
      <c r="K141" s="599"/>
      <c r="L141" s="599"/>
      <c r="M141" s="599"/>
      <c r="N141" s="599"/>
      <c r="O141" s="599"/>
      <c r="P141" s="599"/>
      <c r="Q141" s="599"/>
      <c r="R141" s="599"/>
      <c r="S141" s="599"/>
      <c r="T141" s="599"/>
      <c r="U141" s="599"/>
      <c r="V141" s="599"/>
      <c r="W141" s="599"/>
      <c r="X141" s="599"/>
      <c r="Y141" s="599"/>
      <c r="Z141" s="599"/>
      <c r="AA141" s="599"/>
      <c r="AB141" s="599"/>
    </row>
    <row r="142" spans="1:28" s="746" customFormat="1">
      <c r="A142" s="599"/>
      <c r="B142" s="599"/>
      <c r="C142" s="599"/>
      <c r="D142" s="599"/>
      <c r="E142" s="599"/>
      <c r="F142" s="599"/>
      <c r="G142" s="599"/>
      <c r="H142" s="599"/>
      <c r="I142" s="599"/>
      <c r="J142" s="599"/>
      <c r="K142" s="599"/>
      <c r="L142" s="599"/>
      <c r="M142" s="599"/>
      <c r="N142" s="599"/>
      <c r="O142" s="599"/>
      <c r="P142" s="599"/>
      <c r="Q142" s="599"/>
      <c r="R142" s="599"/>
      <c r="S142" s="599"/>
      <c r="T142" s="599"/>
      <c r="U142" s="599"/>
      <c r="V142" s="599"/>
      <c r="W142" s="599"/>
      <c r="X142" s="599"/>
      <c r="Y142" s="599"/>
      <c r="Z142" s="599"/>
      <c r="AA142" s="599"/>
      <c r="AB142" s="599"/>
    </row>
    <row r="143" spans="1:28" s="746" customFormat="1">
      <c r="A143" s="599"/>
      <c r="B143" s="599"/>
      <c r="C143" s="599"/>
      <c r="D143" s="599"/>
      <c r="E143" s="599"/>
      <c r="F143" s="599"/>
      <c r="G143" s="599"/>
      <c r="H143" s="599"/>
      <c r="I143" s="599"/>
      <c r="J143" s="599"/>
      <c r="K143" s="599"/>
      <c r="L143" s="599"/>
      <c r="M143" s="599"/>
      <c r="N143" s="599"/>
      <c r="O143" s="599"/>
      <c r="P143" s="599"/>
      <c r="Q143" s="599"/>
      <c r="R143" s="599"/>
      <c r="S143" s="599"/>
      <c r="T143" s="599"/>
      <c r="U143" s="599"/>
      <c r="V143" s="599"/>
      <c r="W143" s="599"/>
      <c r="X143" s="599"/>
      <c r="Y143" s="599"/>
      <c r="Z143" s="599"/>
      <c r="AA143" s="599"/>
      <c r="AB143" s="599"/>
    </row>
    <row r="144" spans="1:28" s="746" customFormat="1">
      <c r="A144" s="599"/>
      <c r="B144" s="599"/>
      <c r="C144" s="599"/>
      <c r="D144" s="599"/>
      <c r="E144" s="599"/>
      <c r="F144" s="599"/>
      <c r="G144" s="599"/>
      <c r="H144" s="599"/>
      <c r="I144" s="599"/>
      <c r="J144" s="599"/>
      <c r="K144" s="599"/>
      <c r="L144" s="599"/>
      <c r="M144" s="599"/>
      <c r="N144" s="599"/>
      <c r="O144" s="599"/>
      <c r="P144" s="599"/>
      <c r="Q144" s="599"/>
      <c r="R144" s="599"/>
      <c r="S144" s="599"/>
      <c r="T144" s="599"/>
      <c r="U144" s="599"/>
      <c r="V144" s="599"/>
      <c r="W144" s="599"/>
      <c r="X144" s="599"/>
      <c r="Y144" s="599"/>
      <c r="Z144" s="599"/>
      <c r="AA144" s="599"/>
      <c r="AB144" s="599"/>
    </row>
    <row r="145" spans="1:32">
      <c r="A145" s="599"/>
      <c r="B145" s="599"/>
      <c r="C145" s="599"/>
      <c r="D145" s="599"/>
      <c r="E145" s="599"/>
      <c r="F145" s="599"/>
      <c r="G145" s="599"/>
      <c r="H145" s="599"/>
      <c r="I145" s="599"/>
      <c r="J145" s="599"/>
      <c r="K145" s="599"/>
      <c r="L145" s="599"/>
      <c r="M145" s="599"/>
      <c r="N145" s="599"/>
      <c r="O145" s="599"/>
      <c r="P145" s="599"/>
      <c r="Q145" s="599"/>
      <c r="R145" s="599"/>
      <c r="S145" s="599"/>
      <c r="T145" s="599"/>
      <c r="U145" s="599"/>
      <c r="V145" s="599"/>
      <c r="W145" s="599"/>
      <c r="X145" s="599"/>
      <c r="Y145" s="599"/>
      <c r="Z145" s="599"/>
      <c r="AA145" s="599"/>
      <c r="AB145" s="599"/>
      <c r="AC145" s="746"/>
      <c r="AD145" s="746"/>
    </row>
    <row r="146" spans="1:32">
      <c r="A146" s="599"/>
      <c r="B146" s="599"/>
      <c r="C146" s="599"/>
      <c r="D146" s="599"/>
      <c r="E146" s="599"/>
      <c r="F146" s="599"/>
      <c r="G146" s="599"/>
      <c r="H146" s="599"/>
      <c r="I146" s="599"/>
      <c r="J146" s="599"/>
      <c r="K146" s="599"/>
      <c r="L146" s="599"/>
      <c r="M146" s="599"/>
      <c r="N146" s="599"/>
      <c r="O146" s="599"/>
      <c r="P146" s="599"/>
      <c r="Q146" s="599"/>
      <c r="R146" s="599"/>
      <c r="S146" s="599"/>
      <c r="T146" s="599"/>
      <c r="U146" s="599"/>
      <c r="V146" s="599"/>
      <c r="W146" s="599"/>
      <c r="X146" s="599"/>
      <c r="Y146" s="599"/>
      <c r="Z146" s="599"/>
      <c r="AA146" s="599"/>
      <c r="AB146" s="599"/>
      <c r="AC146" s="599"/>
      <c r="AD146" s="599"/>
      <c r="AE146" s="599"/>
      <c r="AF146" s="599"/>
    </row>
    <row r="147" spans="1:32">
      <c r="A147" s="599"/>
      <c r="B147" s="599"/>
      <c r="C147" s="599"/>
      <c r="D147" s="599"/>
      <c r="E147" s="599"/>
      <c r="F147" s="599"/>
      <c r="G147" s="599"/>
      <c r="H147" s="599"/>
      <c r="I147" s="599"/>
      <c r="J147" s="599"/>
      <c r="K147" s="599"/>
      <c r="L147" s="599"/>
      <c r="M147" s="599"/>
      <c r="N147" s="599"/>
      <c r="O147" s="599"/>
      <c r="P147" s="599"/>
      <c r="Q147" s="599"/>
      <c r="R147" s="599"/>
      <c r="S147" s="599"/>
      <c r="T147" s="599"/>
      <c r="U147" s="599"/>
      <c r="V147" s="599"/>
      <c r="W147" s="599"/>
      <c r="X147" s="599"/>
      <c r="Y147" s="599"/>
      <c r="Z147" s="599"/>
      <c r="AA147" s="599"/>
      <c r="AB147" s="599"/>
      <c r="AC147" s="599"/>
      <c r="AD147" s="599"/>
      <c r="AE147" s="599"/>
      <c r="AF147" s="599"/>
    </row>
    <row r="148" spans="1:32">
      <c r="A148" s="599"/>
      <c r="B148" s="599"/>
      <c r="C148" s="599"/>
      <c r="D148" s="599"/>
      <c r="E148" s="599"/>
      <c r="F148" s="599"/>
      <c r="G148" s="599"/>
      <c r="H148" s="599"/>
      <c r="I148" s="599"/>
      <c r="J148" s="599"/>
      <c r="K148" s="599"/>
      <c r="L148" s="599"/>
      <c r="M148" s="599"/>
      <c r="N148" s="599"/>
      <c r="O148" s="599"/>
      <c r="P148" s="599"/>
      <c r="Q148" s="599"/>
      <c r="R148" s="599"/>
      <c r="S148" s="599"/>
      <c r="T148" s="599"/>
      <c r="U148" s="599"/>
      <c r="V148" s="599"/>
      <c r="W148" s="599"/>
      <c r="X148" s="599"/>
      <c r="Y148" s="599"/>
      <c r="Z148" s="599"/>
      <c r="AA148" s="599"/>
      <c r="AB148" s="599"/>
      <c r="AC148" s="599"/>
      <c r="AD148" s="599"/>
      <c r="AE148" s="599"/>
      <c r="AF148" s="599"/>
    </row>
    <row r="149" spans="1:32">
      <c r="A149" s="599"/>
      <c r="B149" s="599"/>
      <c r="C149" s="599"/>
      <c r="D149" s="599"/>
      <c r="E149" s="599"/>
      <c r="F149" s="599"/>
      <c r="G149" s="599"/>
      <c r="H149" s="599"/>
      <c r="I149" s="599"/>
      <c r="J149" s="599"/>
      <c r="K149" s="599"/>
      <c r="L149" s="599"/>
      <c r="M149" s="599"/>
      <c r="N149" s="599"/>
      <c r="O149" s="599"/>
      <c r="P149" s="599"/>
      <c r="Q149" s="599"/>
      <c r="R149" s="599"/>
      <c r="S149" s="599"/>
      <c r="T149" s="599"/>
      <c r="U149" s="599"/>
      <c r="V149" s="599"/>
      <c r="W149" s="599"/>
      <c r="X149" s="599"/>
      <c r="Y149" s="599"/>
      <c r="Z149" s="599"/>
      <c r="AA149" s="599"/>
      <c r="AB149" s="599"/>
      <c r="AC149" s="599"/>
      <c r="AD149" s="599"/>
      <c r="AE149" s="599"/>
      <c r="AF149" s="599"/>
    </row>
    <row r="150" spans="1:32">
      <c r="A150" s="599"/>
      <c r="B150" s="599"/>
      <c r="C150" s="599"/>
      <c r="D150" s="599"/>
      <c r="E150" s="599"/>
      <c r="F150" s="599"/>
      <c r="G150" s="599"/>
      <c r="H150" s="599"/>
      <c r="I150" s="599"/>
      <c r="J150" s="599"/>
      <c r="K150" s="599"/>
      <c r="L150" s="599"/>
      <c r="M150" s="599"/>
      <c r="N150" s="599"/>
      <c r="O150" s="599"/>
      <c r="P150" s="599"/>
      <c r="Q150" s="599"/>
      <c r="R150" s="599"/>
      <c r="S150" s="599"/>
      <c r="T150" s="599"/>
      <c r="U150" s="599"/>
      <c r="V150" s="599"/>
      <c r="W150" s="599"/>
      <c r="X150" s="599"/>
      <c r="Y150" s="599"/>
      <c r="Z150" s="599"/>
      <c r="AA150" s="599"/>
      <c r="AB150" s="599"/>
      <c r="AC150" s="599"/>
      <c r="AD150" s="599"/>
      <c r="AE150" s="599"/>
      <c r="AF150" s="599"/>
    </row>
    <row r="151" spans="1:32">
      <c r="A151" s="599"/>
      <c r="B151" s="599"/>
      <c r="C151" s="599"/>
      <c r="D151" s="599"/>
      <c r="E151" s="599"/>
      <c r="F151" s="599"/>
      <c r="G151" s="599"/>
      <c r="H151" s="599"/>
      <c r="I151" s="599"/>
      <c r="J151" s="599"/>
      <c r="K151" s="599"/>
      <c r="L151" s="599"/>
      <c r="M151" s="599"/>
      <c r="N151" s="599"/>
      <c r="O151" s="599"/>
      <c r="P151" s="599"/>
      <c r="Q151" s="599"/>
      <c r="R151" s="599"/>
      <c r="S151" s="599"/>
      <c r="T151" s="599"/>
      <c r="U151" s="599"/>
      <c r="V151" s="599"/>
      <c r="W151" s="599"/>
      <c r="X151" s="599"/>
      <c r="Y151" s="599"/>
      <c r="Z151" s="599"/>
      <c r="AA151" s="599"/>
      <c r="AB151" s="599"/>
      <c r="AC151" s="599"/>
      <c r="AD151" s="599"/>
      <c r="AE151" s="599"/>
      <c r="AF151" s="599"/>
    </row>
    <row r="152" spans="1:32">
      <c r="A152" s="599"/>
      <c r="B152" s="599"/>
      <c r="C152" s="599"/>
      <c r="D152" s="599"/>
      <c r="E152" s="599"/>
      <c r="F152" s="599"/>
      <c r="G152" s="599"/>
      <c r="H152" s="599"/>
      <c r="I152" s="599"/>
      <c r="J152" s="599"/>
      <c r="K152" s="599"/>
      <c r="L152" s="599"/>
      <c r="M152" s="599"/>
      <c r="N152" s="599"/>
      <c r="O152" s="599"/>
      <c r="P152" s="599"/>
      <c r="Q152" s="599"/>
      <c r="R152" s="599"/>
      <c r="S152" s="599"/>
      <c r="T152" s="599"/>
      <c r="U152" s="599"/>
      <c r="V152" s="599"/>
      <c r="W152" s="599"/>
      <c r="X152" s="599"/>
      <c r="Y152" s="599"/>
      <c r="Z152" s="599"/>
      <c r="AA152" s="599"/>
      <c r="AB152" s="599"/>
      <c r="AC152" s="599"/>
      <c r="AD152" s="599"/>
      <c r="AE152" s="599"/>
      <c r="AF152" s="599"/>
    </row>
    <row r="153" spans="1:32">
      <c r="A153" s="746"/>
      <c r="B153" s="745"/>
      <c r="C153" s="745"/>
      <c r="D153" s="745"/>
      <c r="E153" s="745"/>
      <c r="F153" s="745"/>
      <c r="G153" s="745"/>
      <c r="H153" s="745"/>
      <c r="I153" s="745"/>
      <c r="J153" s="745"/>
      <c r="K153" s="745"/>
      <c r="L153" s="745"/>
      <c r="M153" s="599"/>
      <c r="N153" s="599"/>
      <c r="O153" s="599"/>
      <c r="P153" s="599"/>
      <c r="Q153" s="599"/>
      <c r="R153" s="599"/>
      <c r="S153" s="599"/>
      <c r="T153" s="599"/>
      <c r="U153" s="599"/>
      <c r="V153" s="599"/>
      <c r="W153" s="599"/>
      <c r="X153" s="599"/>
      <c r="Y153" s="599"/>
      <c r="Z153" s="599"/>
      <c r="AA153" s="599"/>
      <c r="AB153" s="599"/>
      <c r="AC153" s="599"/>
      <c r="AD153" s="599"/>
      <c r="AE153" s="599"/>
      <c r="AF153" s="599"/>
    </row>
    <row r="154" spans="1:32">
      <c r="A154" s="746"/>
      <c r="B154" s="745"/>
      <c r="C154" s="745"/>
      <c r="D154" s="745"/>
      <c r="E154" s="745"/>
      <c r="F154" s="745"/>
      <c r="G154" s="745"/>
      <c r="H154" s="745"/>
      <c r="I154" s="745"/>
      <c r="J154" s="745"/>
      <c r="K154" s="745"/>
      <c r="L154" s="745"/>
      <c r="M154" s="599"/>
      <c r="N154" s="599"/>
      <c r="O154" s="599"/>
      <c r="P154" s="599"/>
      <c r="Q154" s="599"/>
      <c r="R154" s="599"/>
      <c r="S154" s="599"/>
      <c r="T154" s="599"/>
      <c r="U154" s="599"/>
      <c r="V154" s="599"/>
      <c r="W154" s="599"/>
      <c r="X154" s="599"/>
      <c r="Y154" s="599"/>
      <c r="Z154" s="599"/>
      <c r="AA154" s="599"/>
      <c r="AB154" s="599"/>
      <c r="AC154" s="599"/>
      <c r="AD154" s="599"/>
      <c r="AE154" s="599"/>
      <c r="AF154" s="599"/>
    </row>
    <row r="155" spans="1:32">
      <c r="A155" s="746"/>
      <c r="B155" s="746"/>
      <c r="C155" s="746"/>
      <c r="D155" s="746"/>
      <c r="E155" s="746"/>
      <c r="F155" s="746"/>
      <c r="G155" s="746"/>
      <c r="H155" s="746"/>
      <c r="I155" s="746"/>
      <c r="J155" s="746"/>
      <c r="K155" s="746"/>
      <c r="L155" s="746"/>
      <c r="M155" s="599"/>
      <c r="N155" s="599"/>
      <c r="O155" s="599"/>
      <c r="P155" s="599"/>
      <c r="Q155" s="599"/>
      <c r="R155" s="599"/>
      <c r="S155" s="599"/>
      <c r="T155" s="599"/>
      <c r="U155" s="599"/>
      <c r="V155" s="599"/>
      <c r="W155" s="599"/>
      <c r="X155" s="599"/>
      <c r="Y155" s="599"/>
      <c r="Z155" s="599"/>
      <c r="AA155" s="599"/>
      <c r="AB155" s="599"/>
      <c r="AC155" s="599"/>
      <c r="AD155" s="599"/>
      <c r="AE155" s="599"/>
      <c r="AF155" s="599"/>
    </row>
    <row r="156" spans="1:32">
      <c r="A156" s="746"/>
      <c r="B156" s="746"/>
      <c r="C156" s="746"/>
      <c r="D156" s="746"/>
      <c r="E156" s="746"/>
      <c r="F156" s="746"/>
      <c r="G156" s="746"/>
      <c r="H156" s="746"/>
      <c r="I156" s="746"/>
      <c r="J156" s="746"/>
      <c r="K156" s="746"/>
      <c r="L156" s="746"/>
      <c r="M156" s="599"/>
      <c r="N156" s="599"/>
      <c r="O156" s="599"/>
      <c r="P156" s="599"/>
      <c r="Q156" s="599"/>
      <c r="R156" s="599"/>
      <c r="S156" s="599"/>
      <c r="T156" s="599"/>
      <c r="U156" s="599"/>
      <c r="V156" s="599"/>
      <c r="W156" s="599"/>
      <c r="X156" s="599"/>
      <c r="Y156" s="599"/>
      <c r="Z156" s="599"/>
      <c r="AA156" s="599"/>
      <c r="AB156" s="599"/>
      <c r="AC156" s="599"/>
      <c r="AD156" s="599"/>
      <c r="AE156" s="599"/>
      <c r="AF156" s="599"/>
    </row>
    <row r="157" spans="1:32">
      <c r="A157" s="746"/>
      <c r="B157" s="746"/>
      <c r="C157" s="746"/>
      <c r="D157" s="746"/>
      <c r="E157" s="746"/>
      <c r="F157" s="746"/>
      <c r="G157" s="746"/>
      <c r="H157" s="746"/>
      <c r="I157" s="746"/>
      <c r="J157" s="746"/>
      <c r="K157" s="746"/>
      <c r="L157" s="746"/>
      <c r="M157" s="746"/>
      <c r="N157" s="746"/>
      <c r="O157" s="746"/>
      <c r="P157" s="746"/>
      <c r="Q157" s="746"/>
      <c r="R157" s="746"/>
      <c r="S157" s="746"/>
      <c r="T157" s="746"/>
      <c r="U157" s="746"/>
      <c r="V157" s="746"/>
      <c r="W157" s="746"/>
      <c r="X157" s="746"/>
      <c r="Y157" s="746"/>
      <c r="Z157" s="746"/>
      <c r="AA157" s="746"/>
      <c r="AB157" s="746"/>
      <c r="AC157" s="746"/>
      <c r="AD157" s="746"/>
    </row>
    <row r="158" spans="1:32">
      <c r="A158" s="746"/>
      <c r="B158" s="746"/>
      <c r="C158" s="746"/>
      <c r="D158" s="746"/>
      <c r="E158" s="746"/>
      <c r="F158" s="746"/>
      <c r="G158" s="746"/>
      <c r="H158" s="746"/>
      <c r="I158" s="746"/>
      <c r="J158" s="746"/>
      <c r="K158" s="746"/>
      <c r="L158" s="746"/>
      <c r="M158" s="746"/>
      <c r="N158" s="746"/>
      <c r="O158" s="746"/>
      <c r="P158" s="746"/>
      <c r="Q158" s="746"/>
      <c r="R158" s="746"/>
      <c r="S158" s="746"/>
      <c r="T158" s="746"/>
      <c r="U158" s="746"/>
      <c r="V158" s="746"/>
      <c r="W158" s="746"/>
      <c r="X158" s="746"/>
      <c r="Y158" s="746"/>
      <c r="Z158" s="746"/>
      <c r="AA158" s="746"/>
      <c r="AB158" s="746"/>
      <c r="AC158" s="746"/>
      <c r="AD158" s="746"/>
    </row>
    <row r="159" spans="1:32">
      <c r="A159" s="746"/>
      <c r="B159" s="746"/>
      <c r="C159" s="746"/>
      <c r="D159" s="746"/>
      <c r="E159" s="746"/>
      <c r="F159" s="746"/>
      <c r="G159" s="746"/>
      <c r="H159" s="746"/>
      <c r="I159" s="746"/>
      <c r="J159" s="746"/>
      <c r="K159" s="746"/>
      <c r="L159" s="746"/>
      <c r="M159" s="746"/>
      <c r="N159" s="746"/>
      <c r="O159" s="746"/>
      <c r="P159" s="746"/>
      <c r="Q159" s="746"/>
      <c r="R159" s="746"/>
      <c r="S159" s="746"/>
      <c r="T159" s="746"/>
      <c r="U159" s="746"/>
      <c r="V159" s="746"/>
      <c r="W159" s="746"/>
      <c r="X159" s="746"/>
      <c r="Y159" s="746"/>
      <c r="Z159" s="746"/>
      <c r="AA159" s="746"/>
      <c r="AB159" s="746"/>
      <c r="AC159" s="746"/>
      <c r="AD159" s="746"/>
    </row>
    <row r="160" spans="1:32">
      <c r="A160" s="746"/>
      <c r="B160" s="746"/>
      <c r="C160" s="746"/>
      <c r="D160" s="746"/>
      <c r="E160" s="746"/>
      <c r="F160" s="746"/>
      <c r="G160" s="746"/>
      <c r="H160" s="746"/>
      <c r="I160" s="746"/>
      <c r="J160" s="746"/>
      <c r="K160" s="746"/>
      <c r="L160" s="746"/>
      <c r="M160" s="746"/>
      <c r="N160" s="746"/>
      <c r="O160" s="746"/>
      <c r="P160" s="746"/>
      <c r="Q160" s="746"/>
      <c r="R160" s="746"/>
      <c r="S160" s="746"/>
      <c r="T160" s="746"/>
      <c r="U160" s="746"/>
      <c r="V160" s="746"/>
      <c r="W160" s="746"/>
      <c r="X160" s="746"/>
      <c r="Y160" s="746"/>
      <c r="Z160" s="746"/>
      <c r="AA160" s="746"/>
      <c r="AB160" s="746"/>
      <c r="AC160" s="746"/>
      <c r="AD160" s="746"/>
    </row>
    <row r="161" s="746" customFormat="1"/>
    <row r="162" s="746" customFormat="1"/>
    <row r="163" s="746" customFormat="1"/>
    <row r="164" s="746" customFormat="1"/>
    <row r="165" s="746" customFormat="1"/>
    <row r="166" s="746" customFormat="1"/>
    <row r="167" s="746" customFormat="1"/>
    <row r="168" s="746" customFormat="1"/>
    <row r="169" s="746" customFormat="1"/>
    <row r="170" s="746" customFormat="1"/>
    <row r="171" s="746" customFormat="1"/>
    <row r="172" s="746" customFormat="1"/>
    <row r="173" s="746" customFormat="1"/>
    <row r="174" s="746" customFormat="1"/>
    <row r="175" s="746" customFormat="1"/>
    <row r="176" s="746" customFormat="1"/>
    <row r="177" s="746" customFormat="1"/>
    <row r="178" s="746" customFormat="1"/>
    <row r="179" s="746" customFormat="1"/>
    <row r="180" s="746" customFormat="1"/>
    <row r="181" s="746" customFormat="1"/>
    <row r="182" s="746" customFormat="1"/>
    <row r="183" s="746" customFormat="1"/>
    <row r="184" s="746" customFormat="1"/>
    <row r="185" s="746" customFormat="1"/>
    <row r="186" s="746" customFormat="1"/>
    <row r="187" s="746" customFormat="1"/>
    <row r="188" s="746" customFormat="1"/>
    <row r="189" s="746" customFormat="1"/>
    <row r="190" s="746" customFormat="1"/>
    <row r="191" s="746" customFormat="1"/>
    <row r="192" s="746" customFormat="1"/>
    <row r="193" s="746" customFormat="1"/>
    <row r="194" s="746" customFormat="1"/>
    <row r="195" s="746" customFormat="1"/>
    <row r="196" s="746" customFormat="1"/>
    <row r="197" s="746" customFormat="1"/>
    <row r="198" s="746" customFormat="1"/>
    <row r="199" s="746" customFormat="1"/>
    <row r="200" s="746" customFormat="1"/>
    <row r="201" s="746" customFormat="1"/>
    <row r="202" s="746" customFormat="1"/>
    <row r="203" s="746" customFormat="1"/>
    <row r="204" s="746" customFormat="1"/>
    <row r="205" s="746" customFormat="1"/>
    <row r="206" s="746" customFormat="1"/>
    <row r="207" s="746" customFormat="1"/>
    <row r="208" s="746" customFormat="1"/>
    <row r="209" s="746" customFormat="1"/>
    <row r="210" s="746" customFormat="1"/>
    <row r="211" s="746" customFormat="1"/>
    <row r="212" s="746" customFormat="1"/>
    <row r="213" s="746" customFormat="1"/>
    <row r="214" s="746" customFormat="1"/>
    <row r="215" s="746" customFormat="1"/>
    <row r="216" s="746" customFormat="1"/>
    <row r="217" s="746" customFormat="1"/>
    <row r="218" s="746" customFormat="1"/>
    <row r="219" s="746" customFormat="1"/>
    <row r="220" s="746" customFormat="1"/>
    <row r="221" s="746" customFormat="1"/>
    <row r="222" s="746" customFormat="1"/>
    <row r="223" s="746" customFormat="1"/>
    <row r="224" s="746" customFormat="1"/>
    <row r="225" s="746" customFormat="1"/>
    <row r="226" s="746" customFormat="1"/>
    <row r="227" s="746" customFormat="1"/>
    <row r="228" s="746" customFormat="1"/>
    <row r="229" s="746" customFormat="1"/>
    <row r="230" s="746" customFormat="1"/>
    <row r="231" s="746" customFormat="1"/>
    <row r="232" s="746" customFormat="1"/>
    <row r="233" s="746" customFormat="1"/>
    <row r="234" s="746" customFormat="1"/>
    <row r="235" s="746" customFormat="1"/>
    <row r="236" s="746" customFormat="1"/>
    <row r="237" s="746" customFormat="1"/>
    <row r="238" s="746" customFormat="1"/>
    <row r="239" s="746" customFormat="1"/>
    <row r="240" s="746" customFormat="1"/>
    <row r="241" s="746" customFormat="1"/>
    <row r="242" s="746" customFormat="1"/>
    <row r="243" s="746" customFormat="1"/>
    <row r="244" s="746" customFormat="1"/>
    <row r="245" s="746" customFormat="1"/>
    <row r="246" s="746" customFormat="1"/>
    <row r="247" s="746" customFormat="1"/>
    <row r="248" s="746" customFormat="1"/>
    <row r="249" s="746" customFormat="1"/>
    <row r="250" s="746" customFormat="1"/>
    <row r="251" s="746" customFormat="1"/>
    <row r="252" s="746" customFormat="1"/>
    <row r="253" s="746" customFormat="1"/>
    <row r="254" s="746" customFormat="1"/>
    <row r="255" s="746" customFormat="1"/>
    <row r="256" s="746" customFormat="1"/>
    <row r="257" s="746" customFormat="1"/>
    <row r="258" s="746" customFormat="1"/>
    <row r="259" s="746" customFormat="1"/>
    <row r="260" s="746" customFormat="1"/>
    <row r="261" s="746" customFormat="1"/>
    <row r="262" s="746" customFormat="1"/>
    <row r="263" s="746" customFormat="1"/>
    <row r="264" s="746" customFormat="1"/>
    <row r="265" s="746" customFormat="1"/>
    <row r="266" s="746" customFormat="1"/>
    <row r="267" s="746" customFormat="1"/>
    <row r="268" s="746" customFormat="1"/>
    <row r="269" s="746" customFormat="1"/>
    <row r="270" s="746" customFormat="1"/>
    <row r="271" s="746" customFormat="1"/>
    <row r="272" s="746" customFormat="1"/>
    <row r="273" s="746" customFormat="1"/>
    <row r="274" s="746" customFormat="1"/>
    <row r="275" s="746" customFormat="1"/>
    <row r="276" s="746" customFormat="1"/>
    <row r="277" s="746" customFormat="1"/>
    <row r="278" s="746" customFormat="1"/>
    <row r="279" s="746" customFormat="1"/>
    <row r="280" s="746" customFormat="1"/>
    <row r="281" s="746" customFormat="1"/>
    <row r="282" s="746" customFormat="1"/>
    <row r="283" s="746" customFormat="1"/>
    <row r="284" s="746" customFormat="1"/>
    <row r="285" s="746" customFormat="1"/>
    <row r="286" s="746" customFormat="1"/>
    <row r="287" s="746" customFormat="1"/>
    <row r="288" s="746" customFormat="1"/>
    <row r="289" s="746" customFormat="1"/>
    <row r="290" s="746" customFormat="1"/>
    <row r="291" s="746" customFormat="1"/>
    <row r="292" s="746" customFormat="1"/>
    <row r="293" s="746" customFormat="1"/>
    <row r="294" s="746" customFormat="1"/>
    <row r="295" s="746" customFormat="1"/>
    <row r="296" s="746" customFormat="1"/>
    <row r="297" s="746" customFormat="1"/>
    <row r="298" s="746" customFormat="1"/>
    <row r="299" s="746" customFormat="1"/>
    <row r="300" s="746" customFormat="1"/>
    <row r="301" s="746" customFormat="1"/>
    <row r="302" s="746" customFormat="1"/>
    <row r="303" s="746" customFormat="1"/>
    <row r="304" s="746" customFormat="1"/>
    <row r="305" s="746" customFormat="1"/>
    <row r="306" s="746" customFormat="1"/>
    <row r="307" s="746" customFormat="1"/>
    <row r="308" s="746" customFormat="1"/>
    <row r="309" s="746" customFormat="1"/>
    <row r="310" s="746" customFormat="1"/>
    <row r="311" s="746" customFormat="1"/>
    <row r="312" s="746" customFormat="1"/>
    <row r="313" s="746" customFormat="1"/>
    <row r="314" s="746" customFormat="1"/>
    <row r="315" s="746" customFormat="1"/>
    <row r="316" s="746" customFormat="1"/>
    <row r="317" s="746" customFormat="1"/>
    <row r="318" s="746" customFormat="1"/>
    <row r="319" s="746" customFormat="1"/>
    <row r="320" s="746" customFormat="1"/>
    <row r="321" s="746" customFormat="1"/>
    <row r="322" s="746" customFormat="1"/>
    <row r="323" s="746" customFormat="1"/>
    <row r="324" s="746" customFormat="1"/>
    <row r="325" s="746" customFormat="1"/>
    <row r="326" s="746" customFormat="1"/>
    <row r="327" s="746" customFormat="1"/>
    <row r="328" s="746" customFormat="1"/>
    <row r="329" s="746" customFormat="1"/>
    <row r="330" s="746" customFormat="1"/>
    <row r="331" s="746" customFormat="1"/>
    <row r="332" s="746" customFormat="1"/>
    <row r="333" s="746" customFormat="1"/>
    <row r="334" s="746" customFormat="1"/>
    <row r="335" s="746" customFormat="1"/>
    <row r="336" s="746" customFormat="1"/>
    <row r="337" s="746" customFormat="1"/>
    <row r="338" s="746" customFormat="1"/>
    <row r="339" s="746" customFormat="1"/>
    <row r="340" s="746" customFormat="1"/>
    <row r="341" s="746" customFormat="1"/>
    <row r="342" s="746" customFormat="1"/>
    <row r="343" s="746" customFormat="1"/>
    <row r="344" s="746" customFormat="1"/>
    <row r="345" s="746" customFormat="1"/>
    <row r="346" s="746" customFormat="1"/>
    <row r="347" s="746" customFormat="1"/>
    <row r="348" s="746" customFormat="1"/>
    <row r="349" s="746" customFormat="1"/>
    <row r="350" s="746" customFormat="1"/>
    <row r="351" s="746" customFormat="1"/>
    <row r="352" s="746" customFormat="1"/>
    <row r="353" s="746" customFormat="1"/>
    <row r="354" s="746" customFormat="1"/>
    <row r="355" s="746" customFormat="1"/>
    <row r="356" s="746" customFormat="1"/>
    <row r="357" s="746" customFormat="1"/>
    <row r="358" s="746" customFormat="1"/>
    <row r="359" s="746" customFormat="1"/>
    <row r="360" s="746" customFormat="1"/>
    <row r="361" s="746" customFormat="1"/>
    <row r="362" s="746" customFormat="1"/>
    <row r="363" s="746" customFormat="1"/>
    <row r="364" s="746" customFormat="1"/>
    <row r="365" s="746" customFormat="1"/>
    <row r="366" s="746" customFormat="1"/>
    <row r="367" s="746" customFormat="1"/>
    <row r="368" s="746" customFormat="1"/>
    <row r="369" s="746" customFormat="1"/>
    <row r="370" s="746" customFormat="1"/>
    <row r="371" s="746" customFormat="1"/>
    <row r="372" s="746" customFormat="1"/>
    <row r="373" s="746" customFormat="1"/>
    <row r="374" s="746" customFormat="1"/>
    <row r="375" s="746" customFormat="1"/>
    <row r="376" s="746" customFormat="1"/>
    <row r="377" s="746" customFormat="1"/>
    <row r="378" s="746" customFormat="1"/>
    <row r="379" s="746" customFormat="1"/>
    <row r="380" s="746" customFormat="1"/>
    <row r="381" s="746" customFormat="1"/>
    <row r="382" s="746" customFormat="1"/>
    <row r="383" s="746" customFormat="1"/>
    <row r="384" s="746" customFormat="1"/>
    <row r="385" s="746" customFormat="1"/>
    <row r="386" s="746" customFormat="1"/>
    <row r="387" s="746" customFormat="1"/>
    <row r="388" s="746" customFormat="1"/>
    <row r="389" s="746" customFormat="1"/>
    <row r="390" s="746" customFormat="1"/>
    <row r="391" s="746" customFormat="1"/>
    <row r="392" s="746" customFormat="1"/>
    <row r="393" s="746" customFormat="1"/>
    <row r="394" s="746" customFormat="1"/>
    <row r="395" s="746" customFormat="1"/>
    <row r="396" s="746" customFormat="1"/>
    <row r="397" s="746" customFormat="1"/>
    <row r="398" s="746" customFormat="1"/>
    <row r="399" s="746" customFormat="1"/>
    <row r="400" s="746" customFormat="1"/>
    <row r="401" s="746" customFormat="1"/>
    <row r="402" s="746" customFormat="1"/>
    <row r="403" s="746" customFormat="1"/>
    <row r="404" s="746" customFormat="1"/>
    <row r="405" s="746" customFormat="1"/>
    <row r="406" s="746" customFormat="1"/>
    <row r="407" s="746" customFormat="1"/>
    <row r="408" s="746" customFormat="1"/>
    <row r="409" s="746" customFormat="1"/>
    <row r="410" s="746" customFormat="1"/>
    <row r="411" s="746" customFormat="1"/>
    <row r="412" s="746" customFormat="1"/>
    <row r="413" s="746" customFormat="1"/>
    <row r="414" s="746" customFormat="1"/>
    <row r="415" s="746" customFormat="1"/>
    <row r="416" s="746" customFormat="1"/>
    <row r="417" s="746" customFormat="1"/>
    <row r="418" s="746" customFormat="1"/>
    <row r="419" s="746" customFormat="1"/>
    <row r="420" s="746" customFormat="1"/>
    <row r="421" s="746" customFormat="1"/>
    <row r="422" s="746" customFormat="1"/>
    <row r="423" s="746" customFormat="1"/>
    <row r="424" s="746" customFormat="1"/>
    <row r="425" s="746" customFormat="1"/>
    <row r="426" s="746" customFormat="1"/>
    <row r="427" s="746" customFormat="1"/>
    <row r="428" s="746" customFormat="1"/>
    <row r="429" s="746" customFormat="1"/>
    <row r="430" s="746" customFormat="1"/>
    <row r="431" s="746" customFormat="1"/>
    <row r="432" s="746" customFormat="1"/>
    <row r="433" s="746" customFormat="1"/>
    <row r="434" s="746" customFormat="1"/>
    <row r="435" s="746" customFormat="1"/>
    <row r="436" s="746" customFormat="1"/>
    <row r="437" s="746" customFormat="1"/>
    <row r="438" s="746" customFormat="1"/>
    <row r="439" s="746" customFormat="1"/>
    <row r="440" s="746" customFormat="1"/>
    <row r="441" s="746" customFormat="1"/>
    <row r="442" s="746" customFormat="1"/>
    <row r="443" s="746" customFormat="1"/>
    <row r="444" s="746" customFormat="1"/>
    <row r="445" s="746" customFormat="1"/>
    <row r="446" s="746" customFormat="1"/>
    <row r="447" s="746" customFormat="1"/>
    <row r="448" s="746" customFormat="1"/>
    <row r="449" s="746" customFormat="1"/>
    <row r="450" s="746" customFormat="1"/>
    <row r="451" s="746" customFormat="1"/>
    <row r="452" s="746" customFormat="1"/>
    <row r="453" s="746" customFormat="1"/>
    <row r="454" s="746" customFormat="1"/>
    <row r="455" s="746" customFormat="1"/>
    <row r="456" s="746" customFormat="1"/>
    <row r="457" s="746" customFormat="1"/>
    <row r="458" s="746" customFormat="1"/>
    <row r="459" s="746" customFormat="1"/>
    <row r="460" s="746" customFormat="1"/>
    <row r="461" s="746" customFormat="1"/>
    <row r="462" s="746" customFormat="1"/>
    <row r="463" s="746" customFormat="1"/>
    <row r="464" s="746" customFormat="1"/>
    <row r="465" s="746" customFormat="1"/>
    <row r="466" s="746" customFormat="1"/>
    <row r="467" s="746" customFormat="1"/>
    <row r="468" s="746" customFormat="1"/>
    <row r="469" s="746" customFormat="1"/>
    <row r="470" s="746" customFormat="1"/>
    <row r="471" s="746" customFormat="1"/>
    <row r="472" s="746" customFormat="1"/>
    <row r="473" s="746" customFormat="1"/>
    <row r="474" s="746" customFormat="1"/>
    <row r="475" s="746" customFormat="1"/>
    <row r="476" s="746" customFormat="1"/>
    <row r="477" s="746" customFormat="1"/>
    <row r="478" s="746" customFormat="1"/>
    <row r="479" s="746" customFormat="1"/>
    <row r="480" s="746" customFormat="1"/>
    <row r="481" s="746" customFormat="1"/>
    <row r="482" s="746" customFormat="1"/>
    <row r="483" s="746" customFormat="1"/>
    <row r="484" s="746" customFormat="1"/>
    <row r="485" s="746" customFormat="1"/>
    <row r="486" s="746" customFormat="1"/>
    <row r="487" s="746" customFormat="1"/>
    <row r="488" s="746" customFormat="1"/>
    <row r="489" s="746" customFormat="1"/>
    <row r="490" s="746" customFormat="1"/>
    <row r="491" s="746" customFormat="1"/>
    <row r="492" s="746" customFormat="1"/>
    <row r="493" s="746" customFormat="1"/>
    <row r="494" s="746" customFormat="1"/>
    <row r="495" s="746" customFormat="1"/>
    <row r="496" s="746" customFormat="1"/>
    <row r="497" s="746" customFormat="1"/>
    <row r="498" s="746" customFormat="1"/>
    <row r="499" s="746" customFormat="1"/>
    <row r="500" s="746" customFormat="1"/>
    <row r="501" s="746" customFormat="1"/>
    <row r="502" s="746" customFormat="1"/>
    <row r="503" s="746" customFormat="1"/>
    <row r="504" s="746" customFormat="1"/>
    <row r="505" s="746" customFormat="1"/>
    <row r="506" s="746" customFormat="1"/>
    <row r="507" s="746" customFormat="1"/>
    <row r="508" s="746" customFormat="1"/>
    <row r="509" s="746" customFormat="1"/>
    <row r="510" s="746" customFormat="1"/>
    <row r="511" s="746" customFormat="1"/>
    <row r="512" s="746" customFormat="1"/>
    <row r="513" s="746" customFormat="1"/>
    <row r="514" s="746" customFormat="1"/>
    <row r="515" s="746" customFormat="1"/>
    <row r="516" s="746" customFormat="1"/>
    <row r="517" s="746" customFormat="1"/>
    <row r="518" s="746" customFormat="1"/>
    <row r="519" s="746" customFormat="1"/>
    <row r="520" s="746" customFormat="1"/>
    <row r="521" s="746" customFormat="1"/>
    <row r="522" s="746" customFormat="1"/>
    <row r="523" s="746" customFormat="1"/>
    <row r="524" s="746" customFormat="1"/>
    <row r="525" s="746" customFormat="1"/>
    <row r="526" s="746" customFormat="1"/>
    <row r="527" s="746" customFormat="1"/>
    <row r="528" s="746" customFormat="1"/>
    <row r="529" s="746" customFormat="1"/>
    <row r="530" s="746" customFormat="1"/>
    <row r="531" s="746" customFormat="1"/>
    <row r="532" s="746" customFormat="1"/>
    <row r="533" s="746" customFormat="1"/>
    <row r="534" s="746" customFormat="1"/>
    <row r="535" s="746" customFormat="1"/>
    <row r="536" s="746" customFormat="1"/>
    <row r="537" s="746" customFormat="1"/>
    <row r="538" s="746" customFormat="1"/>
    <row r="539" s="746" customFormat="1"/>
    <row r="540" s="746" customFormat="1"/>
    <row r="541" s="746" customFormat="1"/>
    <row r="542" s="746" customFormat="1"/>
    <row r="543" s="746" customFormat="1"/>
    <row r="544" s="746" customFormat="1"/>
    <row r="545" s="746" customFormat="1"/>
    <row r="546" s="746" customFormat="1"/>
    <row r="547" s="746" customFormat="1"/>
    <row r="548" s="746" customFormat="1"/>
    <row r="549" s="746" customFormat="1"/>
    <row r="550" s="746" customFormat="1"/>
    <row r="551" s="746" customFormat="1"/>
    <row r="552" s="746" customFormat="1"/>
    <row r="553" s="746" customFormat="1"/>
    <row r="554" s="746" customFormat="1"/>
    <row r="555" s="746" customFormat="1"/>
    <row r="556" s="746" customFormat="1"/>
    <row r="557" s="746" customFormat="1"/>
    <row r="558" s="746" customFormat="1"/>
    <row r="559" s="746" customFormat="1"/>
    <row r="560" s="746" customFormat="1"/>
    <row r="561" s="746" customFormat="1"/>
    <row r="562" s="746" customFormat="1"/>
    <row r="563" s="746" customFormat="1"/>
    <row r="564" s="746" customFormat="1"/>
    <row r="565" s="746" customFormat="1"/>
    <row r="566" s="746" customFormat="1"/>
    <row r="567" s="746" customFormat="1"/>
    <row r="568" s="746" customFormat="1"/>
    <row r="569" s="746" customFormat="1"/>
    <row r="570" s="746" customFormat="1"/>
    <row r="571" s="746" customFormat="1"/>
    <row r="572" s="746" customFormat="1"/>
    <row r="573" s="746" customFormat="1"/>
    <row r="574" s="746" customFormat="1"/>
    <row r="575" s="746" customFormat="1"/>
    <row r="576" s="746" customFormat="1"/>
    <row r="577" s="746" customFormat="1"/>
    <row r="578" s="746" customFormat="1"/>
    <row r="579" s="746" customFormat="1"/>
    <row r="580" s="746" customFormat="1"/>
    <row r="581" s="746" customFormat="1"/>
    <row r="582" s="746" customFormat="1"/>
    <row r="583" s="746" customFormat="1"/>
    <row r="584" s="746" customFormat="1"/>
    <row r="585" s="746" customFormat="1"/>
    <row r="586" s="746" customFormat="1"/>
    <row r="587" s="746" customFormat="1"/>
    <row r="588" s="746" customFormat="1"/>
    <row r="589" s="746" customFormat="1"/>
    <row r="590" s="746" customFormat="1"/>
    <row r="591" s="746" customFormat="1"/>
    <row r="592" s="746" customFormat="1"/>
    <row r="593" s="746" customFormat="1"/>
    <row r="594" s="746" customFormat="1"/>
    <row r="595" s="746" customFormat="1"/>
    <row r="596" s="746" customFormat="1"/>
    <row r="597" s="746" customFormat="1"/>
    <row r="598" s="746" customFormat="1"/>
    <row r="599" s="746" customFormat="1"/>
    <row r="600" s="746" customFormat="1"/>
    <row r="601" s="746" customFormat="1"/>
    <row r="602" s="746" customFormat="1"/>
    <row r="603" s="746" customFormat="1"/>
    <row r="604" s="746" customFormat="1"/>
    <row r="605" s="746" customFormat="1"/>
    <row r="606" s="746" customFormat="1"/>
    <row r="607" s="746" customFormat="1"/>
    <row r="608" s="746" customFormat="1"/>
    <row r="609" s="746" customFormat="1"/>
    <row r="610" s="746" customFormat="1"/>
    <row r="611" s="746" customFormat="1"/>
    <row r="612" s="746" customFormat="1"/>
    <row r="613" s="746" customFormat="1"/>
    <row r="614" s="746" customFormat="1"/>
    <row r="615" s="746" customFormat="1"/>
    <row r="616" s="746" customFormat="1"/>
    <row r="617" s="746" customFormat="1"/>
    <row r="618" s="746" customFormat="1"/>
    <row r="619" s="746" customFormat="1"/>
    <row r="620" s="746" customFormat="1"/>
    <row r="621" s="746" customFormat="1"/>
    <row r="622" s="746" customFormat="1"/>
    <row r="623" s="746" customFormat="1"/>
    <row r="624" s="746" customFormat="1"/>
    <row r="625" s="746" customFormat="1"/>
    <row r="626" s="746" customFormat="1"/>
    <row r="627" s="746" customFormat="1"/>
    <row r="628" s="746" customFormat="1"/>
    <row r="629" s="746" customFormat="1"/>
    <row r="630" s="746" customFormat="1"/>
    <row r="631" s="746" customFormat="1"/>
    <row r="632" s="746" customFormat="1"/>
    <row r="633" s="746" customFormat="1"/>
    <row r="634" s="746" customFormat="1"/>
    <row r="635" s="746" customFormat="1"/>
    <row r="636" s="746" customFormat="1"/>
    <row r="637" s="746" customFormat="1"/>
    <row r="638" s="746" customFormat="1"/>
    <row r="639" s="746" customFormat="1"/>
    <row r="640" s="746" customFormat="1"/>
    <row r="641" s="746" customFormat="1"/>
    <row r="642" s="746" customFormat="1"/>
    <row r="643" s="746" customFormat="1"/>
    <row r="644" s="746" customFormat="1"/>
    <row r="645" s="746" customFormat="1"/>
    <row r="646" s="746" customFormat="1"/>
    <row r="647" s="746" customFormat="1"/>
    <row r="648" s="746" customFormat="1"/>
    <row r="649" s="746" customFormat="1"/>
    <row r="650" s="746" customFormat="1"/>
    <row r="651" s="746" customFormat="1"/>
    <row r="652" s="746" customFormat="1"/>
    <row r="653" s="746" customFormat="1"/>
    <row r="654" s="746" customFormat="1"/>
    <row r="655" s="746" customFormat="1"/>
    <row r="656" s="746" customFormat="1"/>
    <row r="657" s="746" customFormat="1"/>
    <row r="658" s="746" customFormat="1"/>
    <row r="659" s="746" customFormat="1"/>
    <row r="660" s="746" customFormat="1"/>
    <row r="661" s="746" customFormat="1"/>
    <row r="662" s="746" customFormat="1"/>
    <row r="663" s="746" customFormat="1"/>
    <row r="664" s="746" customFormat="1"/>
    <row r="665" s="746" customFormat="1"/>
    <row r="666" s="746" customFormat="1"/>
    <row r="667" s="746" customFormat="1"/>
    <row r="668" s="746" customFormat="1"/>
    <row r="669" s="746" customFormat="1"/>
    <row r="670" s="746" customFormat="1"/>
    <row r="671" s="746" customFormat="1"/>
    <row r="672" s="746" customFormat="1"/>
    <row r="673" s="746" customFormat="1"/>
    <row r="674" s="746" customFormat="1"/>
    <row r="675" s="746" customFormat="1"/>
    <row r="676" s="746" customFormat="1"/>
    <row r="677" s="746" customFormat="1"/>
    <row r="678" s="746" customFormat="1"/>
    <row r="679" s="746" customFormat="1"/>
    <row r="680" s="746" customFormat="1"/>
    <row r="681" s="746" customFormat="1"/>
    <row r="682" s="746" customFormat="1"/>
    <row r="683" s="746" customFormat="1"/>
    <row r="684" s="746" customFormat="1"/>
    <row r="685" s="746" customFormat="1"/>
    <row r="686" s="746" customFormat="1"/>
    <row r="687" s="746" customFormat="1"/>
    <row r="688" s="746" customFormat="1"/>
    <row r="689" s="746" customFormat="1"/>
  </sheetData>
  <mergeCells count="10">
    <mergeCell ref="B103:L103"/>
    <mergeCell ref="O103:AB103"/>
    <mergeCell ref="B127:M127"/>
    <mergeCell ref="O127:Z127"/>
    <mergeCell ref="B26:M27"/>
    <mergeCell ref="O26:AA27"/>
    <mergeCell ref="B52:M53"/>
    <mergeCell ref="O52:Z53"/>
    <mergeCell ref="B76:M77"/>
    <mergeCell ref="O76:Z77"/>
  </mergeCells>
  <printOptions horizontalCentered="1"/>
  <pageMargins left="0.70866141732283472" right="0.70866141732283472" top="0.74803149606299213" bottom="0.74803149606299213" header="0.31496062992125984" footer="0.31496062992125984"/>
  <pageSetup paperSize="8" scale="55" orientation="portrait" verticalDpi="4" r:id="rId1"/>
  <rowBreaks count="1" manualBreakCount="1">
    <brk id="75" max="2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B1:J2"/>
  <sheetViews>
    <sheetView zoomScaleNormal="100" zoomScaleSheetLayoutView="85" workbookViewId="0"/>
  </sheetViews>
  <sheetFormatPr defaultColWidth="8.71875" defaultRowHeight="12.3"/>
  <cols>
    <col min="1" max="1" width="3.27734375" style="833" customWidth="1"/>
    <col min="2" max="9" width="8.71875" style="833"/>
    <col min="10" max="10" width="9.71875" style="833" customWidth="1"/>
    <col min="11" max="11" width="5.27734375" style="833" customWidth="1"/>
    <col min="12" max="16384" width="8.71875" style="833"/>
  </cols>
  <sheetData>
    <row r="1" spans="2:10" ht="4.5" customHeight="1"/>
    <row r="2" spans="2:10" ht="32.65" customHeight="1">
      <c r="B2" s="851" t="s">
        <v>3090</v>
      </c>
      <c r="C2" s="851"/>
      <c r="D2" s="851"/>
      <c r="E2" s="851"/>
      <c r="F2" s="851"/>
      <c r="G2" s="851"/>
      <c r="H2" s="851"/>
      <c r="I2" s="851"/>
      <c r="J2" s="851"/>
    </row>
  </sheetData>
  <mergeCells count="1">
    <mergeCell ref="B2:J2"/>
  </mergeCells>
  <pageMargins left="0.7" right="0.7" top="0.75" bottom="0.75" header="0.3" footer="0.3"/>
  <pageSetup paperSize="9"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B1:J2"/>
  <sheetViews>
    <sheetView zoomScaleNormal="100" zoomScaleSheetLayoutView="85" workbookViewId="0"/>
  </sheetViews>
  <sheetFormatPr defaultColWidth="8.71875" defaultRowHeight="12.3"/>
  <cols>
    <col min="1" max="1" width="3.27734375" style="836" customWidth="1"/>
    <col min="2" max="9" width="8.71875" style="836"/>
    <col min="10" max="10" width="11.71875" style="836" customWidth="1"/>
    <col min="11" max="11" width="4.27734375" style="836" customWidth="1"/>
    <col min="12" max="16384" width="8.71875" style="836"/>
  </cols>
  <sheetData>
    <row r="1" spans="2:10" ht="4.5" customHeight="1"/>
    <row r="2" spans="2:10" ht="32.65" customHeight="1">
      <c r="B2" s="851" t="s">
        <v>3091</v>
      </c>
      <c r="C2" s="851"/>
      <c r="D2" s="851"/>
      <c r="E2" s="851"/>
      <c r="F2" s="851"/>
      <c r="G2" s="851"/>
      <c r="H2" s="851"/>
      <c r="I2" s="851"/>
      <c r="J2" s="851"/>
    </row>
  </sheetData>
  <mergeCells count="1">
    <mergeCell ref="B2:J2"/>
  </mergeCells>
  <pageMargins left="0.7" right="0.7" top="0.75" bottom="0.75" header="0.3" footer="0.3"/>
  <pageSetup paperSize="9"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J102"/>
  <sheetViews>
    <sheetView zoomScaleNormal="100" workbookViewId="0">
      <pane ySplit="4" topLeftCell="A5" activePane="bottomLeft" state="frozen"/>
      <selection activeCell="I75" sqref="I75"/>
      <selection pane="bottomLeft" activeCell="A2" sqref="A2"/>
    </sheetView>
  </sheetViews>
  <sheetFormatPr defaultColWidth="9" defaultRowHeight="12.3"/>
  <cols>
    <col min="1" max="1" width="17" style="3" customWidth="1"/>
    <col min="2" max="2" width="13.71875" style="3" customWidth="1"/>
    <col min="3" max="3" width="12.71875" style="3" customWidth="1"/>
    <col min="4" max="4" width="14.71875" style="3" customWidth="1"/>
    <col min="5" max="6" width="17.71875" style="3" customWidth="1"/>
    <col min="7" max="7" width="18" style="3" customWidth="1"/>
    <col min="8" max="8" width="10" style="3" customWidth="1"/>
    <col min="9" max="16384" width="9" style="3"/>
  </cols>
  <sheetData>
    <row r="1" spans="1:10" ht="15.75" customHeight="1">
      <c r="A1" s="2" t="s">
        <v>2492</v>
      </c>
    </row>
    <row r="2" spans="1:10" ht="12.6" thickBot="1">
      <c r="A2" s="339"/>
      <c r="B2" s="339"/>
      <c r="C2" s="411"/>
      <c r="D2" s="411"/>
      <c r="E2" s="412"/>
      <c r="F2" s="412"/>
      <c r="G2" s="412"/>
    </row>
    <row r="3" spans="1:10" ht="12.75" customHeight="1" thickTop="1">
      <c r="A3" s="423"/>
      <c r="B3" s="859" t="s">
        <v>17</v>
      </c>
      <c r="C3" s="860"/>
      <c r="D3" s="860"/>
      <c r="E3" s="860"/>
      <c r="F3" s="860"/>
      <c r="G3" s="424"/>
    </row>
    <row r="4" spans="1:10" ht="27.75" customHeight="1">
      <c r="A4" s="417" t="s">
        <v>18</v>
      </c>
      <c r="B4" s="226" t="s">
        <v>2552</v>
      </c>
      <c r="C4" s="226" t="s">
        <v>2549</v>
      </c>
      <c r="D4" s="226" t="s">
        <v>19</v>
      </c>
      <c r="E4" s="226" t="s">
        <v>2373</v>
      </c>
      <c r="F4" s="226" t="s">
        <v>2548</v>
      </c>
      <c r="G4" s="226" t="s">
        <v>2550</v>
      </c>
    </row>
    <row r="5" spans="1:10" ht="24.75" customHeight="1">
      <c r="A5" s="85" t="s">
        <v>2551</v>
      </c>
      <c r="B5" s="4">
        <v>14430</v>
      </c>
      <c r="C5" s="4">
        <v>0</v>
      </c>
      <c r="D5" s="4">
        <v>0</v>
      </c>
      <c r="E5" s="25" t="s">
        <v>2488</v>
      </c>
      <c r="F5" s="25" t="s">
        <v>2488</v>
      </c>
      <c r="G5" s="4">
        <v>14430</v>
      </c>
      <c r="H5" s="6"/>
      <c r="I5" s="581"/>
      <c r="J5" s="581"/>
    </row>
    <row r="6" spans="1:10" ht="14.25" customHeight="1">
      <c r="A6" s="44" t="s">
        <v>20</v>
      </c>
      <c r="B6" s="4">
        <v>18595</v>
      </c>
      <c r="C6" s="4">
        <v>96</v>
      </c>
      <c r="D6" s="4">
        <v>0</v>
      </c>
      <c r="E6" s="25" t="s">
        <v>2488</v>
      </c>
      <c r="F6" s="25" t="s">
        <v>2488</v>
      </c>
      <c r="G6" s="4">
        <v>18691</v>
      </c>
      <c r="H6" s="6"/>
      <c r="I6" s="581"/>
      <c r="J6" s="581"/>
    </row>
    <row r="7" spans="1:10" ht="14.25" customHeight="1">
      <c r="A7" s="44" t="s">
        <v>21</v>
      </c>
      <c r="B7" s="4">
        <v>21244</v>
      </c>
      <c r="C7" s="4">
        <v>136</v>
      </c>
      <c r="D7" s="4">
        <v>0</v>
      </c>
      <c r="E7" s="25" t="s">
        <v>2488</v>
      </c>
      <c r="F7" s="25" t="s">
        <v>2488</v>
      </c>
      <c r="G7" s="4">
        <v>21380</v>
      </c>
      <c r="H7" s="6"/>
      <c r="I7" s="581"/>
      <c r="J7" s="581"/>
    </row>
    <row r="8" spans="1:10" ht="14.25" customHeight="1">
      <c r="A8" s="44" t="s">
        <v>22</v>
      </c>
      <c r="B8" s="4">
        <v>27812</v>
      </c>
      <c r="C8" s="4">
        <v>110</v>
      </c>
      <c r="D8" s="4">
        <v>0</v>
      </c>
      <c r="E8" s="25" t="s">
        <v>2488</v>
      </c>
      <c r="F8" s="25" t="s">
        <v>2488</v>
      </c>
      <c r="G8" s="4">
        <v>27922</v>
      </c>
      <c r="H8" s="6"/>
      <c r="I8" s="581"/>
      <c r="J8" s="581"/>
    </row>
    <row r="9" spans="1:10" ht="14.25" customHeight="1">
      <c r="A9" s="44" t="s">
        <v>23</v>
      </c>
      <c r="B9" s="4">
        <v>33044</v>
      </c>
      <c r="C9" s="4">
        <v>145</v>
      </c>
      <c r="D9" s="4">
        <v>0</v>
      </c>
      <c r="E9" s="25" t="s">
        <v>2488</v>
      </c>
      <c r="F9" s="25" t="s">
        <v>2488</v>
      </c>
      <c r="G9" s="4">
        <v>33189</v>
      </c>
      <c r="H9" s="6"/>
    </row>
    <row r="10" spans="1:10">
      <c r="A10" s="44" t="s">
        <v>24</v>
      </c>
      <c r="B10" s="4">
        <v>33769</v>
      </c>
      <c r="C10" s="34">
        <v>3337</v>
      </c>
      <c r="D10" s="4">
        <v>5</v>
      </c>
      <c r="E10" s="25" t="s">
        <v>2488</v>
      </c>
      <c r="F10" s="25" t="s">
        <v>2488</v>
      </c>
      <c r="G10" s="4">
        <v>37111</v>
      </c>
      <c r="H10" s="6"/>
    </row>
    <row r="11" spans="1:10">
      <c r="A11" s="44" t="s">
        <v>25</v>
      </c>
      <c r="B11" s="4">
        <v>43441</v>
      </c>
      <c r="C11" s="34">
        <v>1266</v>
      </c>
      <c r="D11" s="4">
        <v>7</v>
      </c>
      <c r="E11" s="25" t="s">
        <v>2488</v>
      </c>
      <c r="F11" s="25" t="s">
        <v>2488</v>
      </c>
      <c r="G11" s="4">
        <v>44714</v>
      </c>
      <c r="H11" s="6"/>
    </row>
    <row r="12" spans="1:10">
      <c r="A12" s="44" t="s">
        <v>26</v>
      </c>
      <c r="B12" s="4">
        <v>49575</v>
      </c>
      <c r="C12" s="34">
        <v>1158</v>
      </c>
      <c r="D12" s="4">
        <v>133</v>
      </c>
      <c r="E12" s="25" t="s">
        <v>2488</v>
      </c>
      <c r="F12" s="25" t="s">
        <v>2488</v>
      </c>
      <c r="G12" s="4">
        <v>50866</v>
      </c>
      <c r="H12" s="6"/>
    </row>
    <row r="13" spans="1:10">
      <c r="A13" s="44" t="s">
        <v>27</v>
      </c>
      <c r="B13" s="4">
        <v>58514</v>
      </c>
      <c r="C13" s="34">
        <v>1012</v>
      </c>
      <c r="D13" s="4">
        <v>170</v>
      </c>
      <c r="E13" s="25" t="s">
        <v>2488</v>
      </c>
      <c r="F13" s="25" t="s">
        <v>2488</v>
      </c>
      <c r="G13" s="4">
        <v>59696</v>
      </c>
      <c r="H13" s="6"/>
    </row>
    <row r="14" spans="1:10">
      <c r="A14" s="44" t="s">
        <v>28</v>
      </c>
      <c r="B14" s="4">
        <v>71772</v>
      </c>
      <c r="C14" s="34">
        <v>844</v>
      </c>
      <c r="D14" s="4">
        <v>526</v>
      </c>
      <c r="E14" s="25" t="s">
        <v>2488</v>
      </c>
      <c r="F14" s="25" t="s">
        <v>2488</v>
      </c>
      <c r="G14" s="4">
        <v>73142</v>
      </c>
      <c r="H14" s="6"/>
    </row>
    <row r="15" spans="1:10">
      <c r="A15" s="44" t="s">
        <v>29</v>
      </c>
      <c r="B15" s="4">
        <v>81445</v>
      </c>
      <c r="C15" s="34">
        <v>787</v>
      </c>
      <c r="D15" s="4">
        <v>471</v>
      </c>
      <c r="E15" s="25" t="s">
        <v>2488</v>
      </c>
      <c r="F15" s="25" t="s">
        <v>2488</v>
      </c>
      <c r="G15" s="4">
        <v>82703</v>
      </c>
      <c r="H15" s="6"/>
    </row>
    <row r="16" spans="1:10">
      <c r="A16" s="44" t="s">
        <v>30</v>
      </c>
      <c r="B16" s="4">
        <v>66129</v>
      </c>
      <c r="C16" s="34">
        <v>472</v>
      </c>
      <c r="D16" s="4">
        <v>433</v>
      </c>
      <c r="E16" s="25" t="s">
        <v>2488</v>
      </c>
      <c r="F16" s="25" t="s">
        <v>2488</v>
      </c>
      <c r="G16" s="4">
        <v>67034</v>
      </c>
      <c r="H16" s="6"/>
    </row>
    <row r="17" spans="1:8">
      <c r="A17" s="44" t="s">
        <v>31</v>
      </c>
      <c r="B17" s="4">
        <v>74056</v>
      </c>
      <c r="C17" s="34">
        <v>498</v>
      </c>
      <c r="D17" s="4">
        <v>277</v>
      </c>
      <c r="E17" s="25" t="s">
        <v>2488</v>
      </c>
      <c r="F17" s="25" t="s">
        <v>2488</v>
      </c>
      <c r="G17" s="4">
        <v>74831</v>
      </c>
      <c r="H17" s="6"/>
    </row>
    <row r="18" spans="1:8">
      <c r="A18" s="44" t="s">
        <v>32</v>
      </c>
      <c r="B18" s="4">
        <v>76453</v>
      </c>
      <c r="C18" s="34">
        <v>677</v>
      </c>
      <c r="D18" s="4">
        <v>311</v>
      </c>
      <c r="E18" s="25" t="s">
        <v>2488</v>
      </c>
      <c r="F18" s="25" t="s">
        <v>2488</v>
      </c>
      <c r="G18" s="4">
        <v>77441</v>
      </c>
      <c r="H18" s="6"/>
    </row>
    <row r="19" spans="1:8">
      <c r="A19" s="44" t="s">
        <v>33</v>
      </c>
      <c r="B19" s="4">
        <v>97936</v>
      </c>
      <c r="C19" s="34">
        <v>1069</v>
      </c>
      <c r="D19" s="4">
        <v>265</v>
      </c>
      <c r="E19" s="4">
        <v>0</v>
      </c>
      <c r="F19" s="25" t="s">
        <v>2488</v>
      </c>
      <c r="G19" s="4">
        <v>99270</v>
      </c>
      <c r="H19" s="6"/>
    </row>
    <row r="20" spans="1:8">
      <c r="A20" s="44" t="s">
        <v>34</v>
      </c>
      <c r="B20" s="4">
        <v>57365</v>
      </c>
      <c r="C20" s="34">
        <v>945</v>
      </c>
      <c r="D20" s="4">
        <v>385</v>
      </c>
      <c r="E20" s="72">
        <v>22</v>
      </c>
      <c r="F20" s="72">
        <v>0</v>
      </c>
      <c r="G20" s="4">
        <v>58717</v>
      </c>
      <c r="H20" s="6"/>
    </row>
    <row r="21" spans="1:8">
      <c r="A21" s="44" t="s">
        <v>35</v>
      </c>
      <c r="B21" s="4">
        <v>58703</v>
      </c>
      <c r="C21" s="34">
        <v>973</v>
      </c>
      <c r="D21" s="4">
        <v>482</v>
      </c>
      <c r="E21" s="72">
        <v>73</v>
      </c>
      <c r="F21" s="72">
        <v>0</v>
      </c>
      <c r="G21" s="4">
        <v>60231</v>
      </c>
      <c r="H21" s="6"/>
    </row>
    <row r="22" spans="1:8">
      <c r="A22" s="44" t="s">
        <v>36</v>
      </c>
      <c r="B22" s="4">
        <v>53334</v>
      </c>
      <c r="C22" s="34">
        <v>1934</v>
      </c>
      <c r="D22" s="4">
        <v>391</v>
      </c>
      <c r="E22" s="72">
        <v>675</v>
      </c>
      <c r="F22" s="72">
        <v>1</v>
      </c>
      <c r="G22" s="4">
        <v>56335</v>
      </c>
      <c r="H22" s="6"/>
    </row>
    <row r="23" spans="1:8">
      <c r="A23" s="44" t="s">
        <v>37</v>
      </c>
      <c r="B23" s="4">
        <v>54198</v>
      </c>
      <c r="C23" s="34">
        <v>157</v>
      </c>
      <c r="D23" s="4">
        <v>562</v>
      </c>
      <c r="E23" s="72">
        <v>4431</v>
      </c>
      <c r="F23" s="72">
        <v>129</v>
      </c>
      <c r="G23" s="4">
        <v>59477</v>
      </c>
      <c r="H23" s="6"/>
    </row>
    <row r="24" spans="1:8">
      <c r="A24" s="44" t="s">
        <v>38</v>
      </c>
      <c r="B24" s="4">
        <v>48458</v>
      </c>
      <c r="C24" s="34">
        <v>60</v>
      </c>
      <c r="D24" s="4">
        <v>625</v>
      </c>
      <c r="E24" s="72">
        <v>4129</v>
      </c>
      <c r="F24" s="72">
        <v>12</v>
      </c>
      <c r="G24" s="4">
        <v>53284</v>
      </c>
      <c r="H24" s="6"/>
    </row>
    <row r="25" spans="1:8">
      <c r="A25" s="44" t="s">
        <v>39</v>
      </c>
      <c r="B25" s="4">
        <v>59678</v>
      </c>
      <c r="C25" s="34">
        <v>20</v>
      </c>
      <c r="D25" s="4">
        <v>1053</v>
      </c>
      <c r="E25" s="72">
        <v>2664</v>
      </c>
      <c r="F25" s="72">
        <v>115</v>
      </c>
      <c r="G25" s="4">
        <v>63530</v>
      </c>
      <c r="H25" s="6"/>
    </row>
    <row r="26" spans="1:8">
      <c r="A26" s="44" t="s">
        <v>40</v>
      </c>
      <c r="B26" s="4">
        <v>64132</v>
      </c>
      <c r="C26" s="34">
        <v>0</v>
      </c>
      <c r="D26" s="4">
        <v>1158</v>
      </c>
      <c r="E26" s="72">
        <v>2449</v>
      </c>
      <c r="F26" s="72">
        <v>101</v>
      </c>
      <c r="G26" s="4">
        <v>67840</v>
      </c>
      <c r="H26" s="6"/>
    </row>
    <row r="27" spans="1:8">
      <c r="A27" s="44" t="s">
        <v>41</v>
      </c>
      <c r="B27" s="4">
        <v>58393</v>
      </c>
      <c r="C27" s="35" t="s">
        <v>2488</v>
      </c>
      <c r="D27" s="4">
        <v>1128</v>
      </c>
      <c r="E27" s="72">
        <v>2287</v>
      </c>
      <c r="F27" s="72">
        <v>137</v>
      </c>
      <c r="G27" s="4">
        <v>61945</v>
      </c>
      <c r="H27" s="6"/>
    </row>
    <row r="28" spans="1:8">
      <c r="A28" s="44" t="s">
        <v>42</v>
      </c>
      <c r="B28" s="4">
        <v>47603</v>
      </c>
      <c r="C28" s="35" t="s">
        <v>2488</v>
      </c>
      <c r="D28" s="4">
        <v>909</v>
      </c>
      <c r="E28" s="72">
        <v>1577</v>
      </c>
      <c r="F28" s="72">
        <v>218</v>
      </c>
      <c r="G28" s="4">
        <v>50307</v>
      </c>
      <c r="H28" s="6"/>
    </row>
    <row r="29" spans="1:8">
      <c r="A29" s="44" t="s">
        <v>43</v>
      </c>
      <c r="B29" s="4">
        <v>45506</v>
      </c>
      <c r="C29" s="35" t="s">
        <v>2488</v>
      </c>
      <c r="D29" s="4">
        <v>890</v>
      </c>
      <c r="E29" s="72">
        <v>1780</v>
      </c>
      <c r="F29" s="72">
        <v>173</v>
      </c>
      <c r="G29" s="4">
        <v>48349</v>
      </c>
      <c r="H29" s="6"/>
    </row>
    <row r="30" spans="1:8">
      <c r="A30" s="44" t="s">
        <v>44</v>
      </c>
      <c r="B30" s="4">
        <v>42500</v>
      </c>
      <c r="C30" s="35" t="s">
        <v>2488</v>
      </c>
      <c r="D30" s="4">
        <v>931</v>
      </c>
      <c r="E30" s="72">
        <v>1307</v>
      </c>
      <c r="F30" s="72">
        <v>316</v>
      </c>
      <c r="G30" s="4">
        <v>45054</v>
      </c>
      <c r="H30" s="6"/>
    </row>
    <row r="31" spans="1:8">
      <c r="A31" s="44" t="s">
        <v>45</v>
      </c>
      <c r="B31" s="4">
        <v>50439</v>
      </c>
      <c r="C31" s="35" t="s">
        <v>2488</v>
      </c>
      <c r="D31" s="4">
        <v>1181</v>
      </c>
      <c r="E31" s="72">
        <v>1732</v>
      </c>
      <c r="F31" s="72">
        <v>542</v>
      </c>
      <c r="G31" s="4">
        <v>53894</v>
      </c>
      <c r="H31" s="6"/>
    </row>
    <row r="32" spans="1:8">
      <c r="A32" s="44" t="s">
        <v>46</v>
      </c>
      <c r="B32" s="4">
        <v>29048</v>
      </c>
      <c r="C32" s="35" t="s">
        <v>2488</v>
      </c>
      <c r="D32" s="4">
        <v>1201</v>
      </c>
      <c r="E32" s="72">
        <v>1808</v>
      </c>
      <c r="F32" s="72">
        <v>490</v>
      </c>
      <c r="G32" s="4">
        <v>32547</v>
      </c>
      <c r="H32" s="6"/>
    </row>
    <row r="33" spans="1:8">
      <c r="A33" s="5" t="s">
        <v>47</v>
      </c>
      <c r="B33" s="4">
        <v>29756</v>
      </c>
      <c r="C33" s="35" t="s">
        <v>2488</v>
      </c>
      <c r="D33" s="4">
        <v>1342</v>
      </c>
      <c r="E33" s="72">
        <v>2447</v>
      </c>
      <c r="F33" s="72">
        <v>755</v>
      </c>
      <c r="G33" s="4">
        <v>34300</v>
      </c>
      <c r="H33" s="6"/>
    </row>
    <row r="34" spans="1:8">
      <c r="A34" s="44" t="s">
        <v>48</v>
      </c>
      <c r="B34" s="4">
        <v>32897</v>
      </c>
      <c r="C34" s="35" t="s">
        <v>2488</v>
      </c>
      <c r="D34" s="4">
        <v>1685</v>
      </c>
      <c r="E34" s="72">
        <v>3041</v>
      </c>
      <c r="F34" s="72">
        <v>791</v>
      </c>
      <c r="G34" s="4">
        <v>38414</v>
      </c>
      <c r="H34" s="6"/>
    </row>
    <row r="35" spans="1:8">
      <c r="A35" s="44" t="s">
        <v>49</v>
      </c>
      <c r="B35" s="4">
        <v>30995</v>
      </c>
      <c r="C35" s="35" t="s">
        <v>2488</v>
      </c>
      <c r="D35" s="4">
        <v>1765</v>
      </c>
      <c r="E35" s="72">
        <v>2384</v>
      </c>
      <c r="F35" s="72">
        <v>729</v>
      </c>
      <c r="G35" s="4">
        <v>35873</v>
      </c>
      <c r="H35" s="6"/>
    </row>
    <row r="36" spans="1:8">
      <c r="A36" s="5" t="s">
        <v>50</v>
      </c>
      <c r="B36" s="4">
        <v>27125</v>
      </c>
      <c r="C36" s="35" t="s">
        <v>2488</v>
      </c>
      <c r="D36" s="4">
        <v>1195</v>
      </c>
      <c r="E36" s="72">
        <v>2369</v>
      </c>
      <c r="F36" s="72">
        <v>808</v>
      </c>
      <c r="G36" s="4">
        <v>31497</v>
      </c>
      <c r="H36" s="6"/>
    </row>
    <row r="37" spans="1:8">
      <c r="A37" s="5" t="s">
        <v>51</v>
      </c>
      <c r="B37" s="4">
        <v>31595</v>
      </c>
      <c r="C37" s="35" t="s">
        <v>2488</v>
      </c>
      <c r="D37" s="4">
        <v>708</v>
      </c>
      <c r="E37" s="72">
        <v>2665</v>
      </c>
      <c r="F37" s="72">
        <v>790</v>
      </c>
      <c r="G37" s="4">
        <v>35758</v>
      </c>
      <c r="H37" s="6"/>
    </row>
    <row r="38" spans="1:8">
      <c r="A38" s="5" t="s">
        <v>61</v>
      </c>
      <c r="B38" s="4">
        <v>30375</v>
      </c>
      <c r="C38" s="35" t="s">
        <v>2488</v>
      </c>
      <c r="D38" s="4">
        <v>224</v>
      </c>
      <c r="E38" s="72">
        <v>1970</v>
      </c>
      <c r="F38" s="72">
        <v>922</v>
      </c>
      <c r="G38" s="4">
        <v>33491</v>
      </c>
      <c r="H38" s="6"/>
    </row>
    <row r="39" spans="1:8">
      <c r="A39" s="5" t="s">
        <v>181</v>
      </c>
      <c r="B39" s="4">
        <v>33228</v>
      </c>
      <c r="C39" s="35" t="s">
        <v>2488</v>
      </c>
      <c r="D39" s="4">
        <v>124</v>
      </c>
      <c r="E39" s="72">
        <v>976</v>
      </c>
      <c r="F39" s="72">
        <v>1052</v>
      </c>
      <c r="G39" s="4">
        <v>35380</v>
      </c>
      <c r="H39" s="6"/>
    </row>
    <row r="40" spans="1:8">
      <c r="A40" s="5" t="s">
        <v>2374</v>
      </c>
      <c r="B40" s="4">
        <v>27094</v>
      </c>
      <c r="C40" s="35" t="s">
        <v>2488</v>
      </c>
      <c r="D40" s="4">
        <v>0</v>
      </c>
      <c r="E40" s="72">
        <v>247</v>
      </c>
      <c r="F40" s="72">
        <v>1802</v>
      </c>
      <c r="G40" s="4">
        <v>29143</v>
      </c>
      <c r="H40" s="6"/>
    </row>
    <row r="41" spans="1:8">
      <c r="A41" s="5" t="s">
        <v>2423</v>
      </c>
      <c r="B41" s="4">
        <v>30974</v>
      </c>
      <c r="C41" s="35" t="s">
        <v>2488</v>
      </c>
      <c r="D41" s="4">
        <v>17</v>
      </c>
      <c r="E41" s="72">
        <v>266</v>
      </c>
      <c r="F41" s="72">
        <v>758</v>
      </c>
      <c r="G41" s="4">
        <v>32015</v>
      </c>
      <c r="H41" s="6"/>
    </row>
    <row r="42" spans="1:8">
      <c r="A42" s="44" t="s">
        <v>2424</v>
      </c>
      <c r="B42" s="4">
        <v>36642</v>
      </c>
      <c r="C42" s="35" t="s">
        <v>2488</v>
      </c>
      <c r="D42" s="4">
        <v>35</v>
      </c>
      <c r="E42" s="72">
        <v>166</v>
      </c>
      <c r="F42" s="72">
        <v>1128</v>
      </c>
      <c r="G42" s="4">
        <v>37971</v>
      </c>
      <c r="H42" s="6"/>
    </row>
    <row r="43" spans="1:8">
      <c r="A43" s="44" t="s">
        <v>2458</v>
      </c>
      <c r="B43" s="4">
        <v>42292</v>
      </c>
      <c r="C43" s="35" t="s">
        <v>2488</v>
      </c>
      <c r="D43" s="4">
        <v>72</v>
      </c>
      <c r="E43" s="72">
        <v>116</v>
      </c>
      <c r="F43" s="72">
        <v>1461</v>
      </c>
      <c r="G43" s="4">
        <v>43941</v>
      </c>
      <c r="H43" s="6"/>
    </row>
    <row r="44" spans="1:8">
      <c r="A44" s="44" t="s">
        <v>2459</v>
      </c>
      <c r="B44" s="4">
        <v>38579</v>
      </c>
      <c r="C44" s="35" t="s">
        <v>2488</v>
      </c>
      <c r="D44" s="4">
        <v>10</v>
      </c>
      <c r="E44" s="72">
        <v>10</v>
      </c>
      <c r="F44" s="73">
        <v>972</v>
      </c>
      <c r="G44" s="4">
        <v>39571</v>
      </c>
      <c r="H44" s="6"/>
    </row>
    <row r="45" spans="1:8">
      <c r="A45" s="5" t="s">
        <v>2460</v>
      </c>
      <c r="B45" s="4">
        <v>39644</v>
      </c>
      <c r="C45" s="35" t="s">
        <v>2488</v>
      </c>
      <c r="D45" s="4">
        <v>5</v>
      </c>
      <c r="E45" s="72">
        <v>2</v>
      </c>
      <c r="F45" s="73">
        <v>757</v>
      </c>
      <c r="G45" s="4">
        <v>40408</v>
      </c>
      <c r="H45" s="6"/>
    </row>
    <row r="46" spans="1:8">
      <c r="A46" s="44" t="s">
        <v>2471</v>
      </c>
      <c r="B46" s="4">
        <v>33476</v>
      </c>
      <c r="C46" s="35" t="s">
        <v>2488</v>
      </c>
      <c r="D46" s="4">
        <v>0</v>
      </c>
      <c r="E46" s="72">
        <v>0</v>
      </c>
      <c r="F46" s="73">
        <v>619</v>
      </c>
      <c r="G46" s="4">
        <v>34095</v>
      </c>
      <c r="H46" s="6"/>
    </row>
    <row r="47" spans="1:8">
      <c r="A47" s="44" t="s">
        <v>2472</v>
      </c>
      <c r="B47" s="4">
        <v>27133</v>
      </c>
      <c r="C47" s="35" t="s">
        <v>2488</v>
      </c>
      <c r="D47" s="4">
        <v>0</v>
      </c>
      <c r="E47" s="73" t="s">
        <v>2488</v>
      </c>
      <c r="F47" s="73">
        <v>829</v>
      </c>
      <c r="G47" s="4">
        <v>27962</v>
      </c>
      <c r="H47" s="6"/>
    </row>
    <row r="48" spans="1:8">
      <c r="A48" s="44" t="s">
        <v>2473</v>
      </c>
      <c r="B48" s="4">
        <v>24105</v>
      </c>
      <c r="C48" s="35" t="s">
        <v>2488</v>
      </c>
      <c r="D48" s="4">
        <v>0</v>
      </c>
      <c r="E48" s="73" t="s">
        <v>2488</v>
      </c>
      <c r="F48" s="73">
        <v>588</v>
      </c>
      <c r="G48" s="4">
        <v>24693</v>
      </c>
      <c r="H48" s="6"/>
    </row>
    <row r="49" spans="1:8">
      <c r="A49" s="44" t="s">
        <v>2499</v>
      </c>
      <c r="B49" s="4">
        <v>21248</v>
      </c>
      <c r="C49" s="35" t="s">
        <v>2488</v>
      </c>
      <c r="D49" s="4">
        <v>0</v>
      </c>
      <c r="E49" s="73" t="s">
        <v>2488</v>
      </c>
      <c r="F49" s="73">
        <v>822</v>
      </c>
      <c r="G49" s="4">
        <v>22070</v>
      </c>
      <c r="H49" s="6"/>
    </row>
    <row r="50" spans="1:8">
      <c r="A50" s="44" t="s">
        <v>2502</v>
      </c>
      <c r="B50" s="4">
        <v>21415</v>
      </c>
      <c r="C50" s="35" t="s">
        <v>2488</v>
      </c>
      <c r="D50" s="4">
        <v>0</v>
      </c>
      <c r="E50" s="73" t="s">
        <v>2488</v>
      </c>
      <c r="F50" s="73">
        <v>32</v>
      </c>
      <c r="G50" s="4">
        <v>21447</v>
      </c>
      <c r="H50" s="6"/>
    </row>
    <row r="51" spans="1:8">
      <c r="A51" s="44" t="s">
        <v>2503</v>
      </c>
      <c r="B51" s="4">
        <v>25119</v>
      </c>
      <c r="C51" s="35" t="s">
        <v>2488</v>
      </c>
      <c r="D51" s="4">
        <v>1</v>
      </c>
      <c r="E51" s="73" t="s">
        <v>2488</v>
      </c>
      <c r="F51" s="73">
        <v>52</v>
      </c>
      <c r="G51" s="4">
        <v>25172</v>
      </c>
      <c r="H51" s="6"/>
    </row>
    <row r="52" spans="1:8">
      <c r="A52" s="44" t="s">
        <v>2518</v>
      </c>
      <c r="B52" s="4">
        <v>18380</v>
      </c>
      <c r="C52" s="35" t="s">
        <v>2488</v>
      </c>
      <c r="D52" s="4">
        <v>0</v>
      </c>
      <c r="E52" s="73" t="s">
        <v>2488</v>
      </c>
      <c r="F52" s="73" t="s">
        <v>2488</v>
      </c>
      <c r="G52" s="4">
        <v>18380</v>
      </c>
      <c r="H52" s="6"/>
    </row>
    <row r="53" spans="1:8">
      <c r="A53" s="44" t="s">
        <v>2519</v>
      </c>
      <c r="B53" s="4">
        <v>20539</v>
      </c>
      <c r="C53" s="35" t="s">
        <v>2488</v>
      </c>
      <c r="D53" s="4">
        <v>0</v>
      </c>
      <c r="E53" s="73" t="s">
        <v>2488</v>
      </c>
      <c r="F53" s="73" t="s">
        <v>2488</v>
      </c>
      <c r="G53" s="4">
        <v>20539</v>
      </c>
      <c r="H53" s="6"/>
    </row>
    <row r="54" spans="1:8">
      <c r="A54" s="44" t="s">
        <v>2521</v>
      </c>
      <c r="B54" s="4">
        <v>19856</v>
      </c>
      <c r="C54" s="35" t="s">
        <v>2488</v>
      </c>
      <c r="D54" s="4">
        <v>0</v>
      </c>
      <c r="E54" s="73" t="s">
        <v>2488</v>
      </c>
      <c r="F54" s="73" t="s">
        <v>2488</v>
      </c>
      <c r="G54" s="4">
        <v>19856</v>
      </c>
      <c r="H54" s="6"/>
    </row>
    <row r="55" spans="1:8">
      <c r="A55" s="44" t="s">
        <v>2531</v>
      </c>
      <c r="B55" s="4">
        <v>30069</v>
      </c>
      <c r="C55" s="35" t="s">
        <v>2488</v>
      </c>
      <c r="D55" s="4">
        <v>0</v>
      </c>
      <c r="E55" s="73" t="s">
        <v>2488</v>
      </c>
      <c r="F55" s="73" t="s">
        <v>2488</v>
      </c>
      <c r="G55" s="4">
        <v>30069</v>
      </c>
      <c r="H55" s="6"/>
    </row>
    <row r="56" spans="1:8">
      <c r="A56" s="44" t="s">
        <v>2532</v>
      </c>
      <c r="B56" s="4">
        <v>6376</v>
      </c>
      <c r="C56" s="35" t="s">
        <v>2488</v>
      </c>
      <c r="D56" s="4">
        <v>0</v>
      </c>
      <c r="E56" s="73" t="s">
        <v>2488</v>
      </c>
      <c r="F56" s="73" t="s">
        <v>2488</v>
      </c>
      <c r="G56" s="4">
        <v>6376</v>
      </c>
      <c r="H56" s="6"/>
    </row>
    <row r="57" spans="1:8">
      <c r="A57" s="44" t="s">
        <v>2533</v>
      </c>
      <c r="B57" s="4">
        <v>12232</v>
      </c>
      <c r="C57" s="35" t="s">
        <v>2488</v>
      </c>
      <c r="D57" s="4">
        <v>0</v>
      </c>
      <c r="E57" s="73" t="s">
        <v>2488</v>
      </c>
      <c r="F57" s="73" t="s">
        <v>2488</v>
      </c>
      <c r="G57" s="4">
        <v>12232</v>
      </c>
      <c r="H57" s="6"/>
    </row>
    <row r="58" spans="1:8">
      <c r="A58" s="44" t="s">
        <v>2541</v>
      </c>
      <c r="B58" s="4">
        <v>14204</v>
      </c>
      <c r="C58" s="35" t="s">
        <v>2488</v>
      </c>
      <c r="D58" s="4">
        <v>7</v>
      </c>
      <c r="E58" s="73" t="s">
        <v>2488</v>
      </c>
      <c r="F58" s="73" t="s">
        <v>2488</v>
      </c>
      <c r="G58" s="4">
        <v>14211</v>
      </c>
      <c r="H58" s="6"/>
    </row>
    <row r="59" spans="1:8">
      <c r="A59" s="44" t="s">
        <v>2542</v>
      </c>
      <c r="B59" s="4">
        <v>15041</v>
      </c>
      <c r="C59" s="35" t="s">
        <v>2488</v>
      </c>
      <c r="D59" s="4">
        <v>6</v>
      </c>
      <c r="E59" s="73" t="s">
        <v>2488</v>
      </c>
      <c r="F59" s="73" t="s">
        <v>2488</v>
      </c>
      <c r="G59" s="4">
        <v>15047</v>
      </c>
      <c r="H59" s="6"/>
    </row>
    <row r="60" spans="1:8">
      <c r="A60" s="280" t="s">
        <v>2559</v>
      </c>
      <c r="B60" s="4">
        <v>15889</v>
      </c>
      <c r="C60" s="35" t="s">
        <v>2488</v>
      </c>
      <c r="D60" s="4">
        <v>8</v>
      </c>
      <c r="E60" s="73" t="s">
        <v>2488</v>
      </c>
      <c r="F60" s="73" t="s">
        <v>2488</v>
      </c>
      <c r="G60" s="4">
        <v>15897</v>
      </c>
      <c r="H60" s="6"/>
    </row>
    <row r="61" spans="1:8">
      <c r="A61" s="280" t="s">
        <v>2633</v>
      </c>
      <c r="B61" s="4">
        <v>16088</v>
      </c>
      <c r="C61" s="35" t="s">
        <v>2488</v>
      </c>
      <c r="D61" s="4">
        <v>6</v>
      </c>
      <c r="E61" s="73" t="s">
        <v>2488</v>
      </c>
      <c r="F61" s="73" t="s">
        <v>2488</v>
      </c>
      <c r="G61" s="4">
        <v>16094</v>
      </c>
      <c r="H61" s="6"/>
    </row>
    <row r="62" spans="1:8">
      <c r="A62" s="280" t="s">
        <v>2634</v>
      </c>
      <c r="B62" s="4">
        <v>18291</v>
      </c>
      <c r="C62" s="35" t="s">
        <v>2488</v>
      </c>
      <c r="D62" s="4">
        <v>9</v>
      </c>
      <c r="E62" s="73" t="s">
        <v>2488</v>
      </c>
      <c r="F62" s="73" t="s">
        <v>2488</v>
      </c>
      <c r="G62" s="4">
        <v>18300</v>
      </c>
      <c r="H62" s="6"/>
    </row>
    <row r="63" spans="1:8">
      <c r="A63" s="44" t="s">
        <v>2635</v>
      </c>
      <c r="B63" s="4">
        <v>18586</v>
      </c>
      <c r="C63" s="35" t="s">
        <v>2488</v>
      </c>
      <c r="D63" s="4">
        <v>7</v>
      </c>
      <c r="E63" s="73" t="s">
        <v>2488</v>
      </c>
      <c r="F63" s="73" t="s">
        <v>2488</v>
      </c>
      <c r="G63" s="4">
        <v>18593</v>
      </c>
      <c r="H63" s="6"/>
    </row>
    <row r="64" spans="1:8">
      <c r="A64" s="44" t="s">
        <v>2666</v>
      </c>
      <c r="B64" s="4">
        <v>14310</v>
      </c>
      <c r="C64" s="35" t="s">
        <v>2488</v>
      </c>
      <c r="D64" s="4">
        <v>16</v>
      </c>
      <c r="E64" s="73" t="s">
        <v>2488</v>
      </c>
      <c r="F64" s="73" t="s">
        <v>2488</v>
      </c>
      <c r="G64" s="4">
        <v>14326</v>
      </c>
      <c r="H64" s="6"/>
    </row>
    <row r="65" spans="1:8">
      <c r="A65" s="44" t="s">
        <v>2667</v>
      </c>
      <c r="B65" s="4">
        <v>17765</v>
      </c>
      <c r="C65" s="35" t="s">
        <v>2488</v>
      </c>
      <c r="D65" s="4">
        <v>15</v>
      </c>
      <c r="E65" s="73" t="s">
        <v>2488</v>
      </c>
      <c r="F65" s="73" t="s">
        <v>2488</v>
      </c>
      <c r="G65" s="4">
        <v>17780</v>
      </c>
      <c r="H65" s="6"/>
    </row>
    <row r="66" spans="1:8">
      <c r="A66" s="44" t="s">
        <v>2668</v>
      </c>
      <c r="B66" s="4">
        <v>18527</v>
      </c>
      <c r="C66" s="35" t="s">
        <v>2488</v>
      </c>
      <c r="D66" s="4">
        <v>5</v>
      </c>
      <c r="E66" s="73" t="s">
        <v>2488</v>
      </c>
      <c r="F66" s="73" t="s">
        <v>2488</v>
      </c>
      <c r="G66" s="4">
        <v>18532</v>
      </c>
      <c r="H66" s="6"/>
    </row>
    <row r="67" spans="1:8">
      <c r="A67" s="44" t="s">
        <v>2686</v>
      </c>
      <c r="B67" s="4">
        <v>21783</v>
      </c>
      <c r="C67" s="35" t="s">
        <v>2488</v>
      </c>
      <c r="D67" s="4">
        <v>0</v>
      </c>
      <c r="E67" s="73" t="s">
        <v>2488</v>
      </c>
      <c r="F67" s="73" t="s">
        <v>2488</v>
      </c>
      <c r="G67" s="4">
        <v>21783</v>
      </c>
      <c r="H67" s="6"/>
    </row>
    <row r="68" spans="1:8">
      <c r="A68" s="44" t="s">
        <v>2687</v>
      </c>
      <c r="B68" s="4">
        <v>20504</v>
      </c>
      <c r="C68" s="35" t="s">
        <v>2488</v>
      </c>
      <c r="D68" s="4">
        <v>3</v>
      </c>
      <c r="E68" s="73" t="s">
        <v>2488</v>
      </c>
      <c r="F68" s="73" t="s">
        <v>2488</v>
      </c>
      <c r="G68" s="4">
        <v>20507</v>
      </c>
      <c r="H68" s="6"/>
    </row>
    <row r="69" spans="1:8">
      <c r="A69" s="44" t="s">
        <v>2688</v>
      </c>
      <c r="B69" s="4">
        <v>22932</v>
      </c>
      <c r="C69" s="35" t="s">
        <v>2488</v>
      </c>
      <c r="D69" s="4">
        <v>0</v>
      </c>
      <c r="E69" s="73" t="s">
        <v>2488</v>
      </c>
      <c r="F69" s="73" t="s">
        <v>2488</v>
      </c>
      <c r="G69" s="4">
        <v>22932</v>
      </c>
      <c r="H69" s="6"/>
    </row>
    <row r="70" spans="1:8">
      <c r="A70" s="44" t="s">
        <v>2710</v>
      </c>
      <c r="B70" s="4">
        <v>22550</v>
      </c>
      <c r="C70" s="35" t="s">
        <v>2488</v>
      </c>
      <c r="D70" s="4">
        <v>0</v>
      </c>
      <c r="E70" s="73" t="s">
        <v>2488</v>
      </c>
      <c r="F70" s="73" t="s">
        <v>2488</v>
      </c>
      <c r="G70" s="4">
        <v>22550</v>
      </c>
      <c r="H70" s="6"/>
    </row>
    <row r="71" spans="1:8">
      <c r="A71" s="44" t="s">
        <v>2711</v>
      </c>
      <c r="B71" s="4">
        <v>19928</v>
      </c>
      <c r="C71" s="35" t="s">
        <v>2488</v>
      </c>
      <c r="D71" s="4">
        <v>0</v>
      </c>
      <c r="E71" s="73" t="s">
        <v>2488</v>
      </c>
      <c r="F71" s="73" t="s">
        <v>2488</v>
      </c>
      <c r="G71" s="4">
        <v>19928</v>
      </c>
      <c r="H71" s="6"/>
    </row>
    <row r="72" spans="1:8">
      <c r="A72" s="280" t="s">
        <v>2712</v>
      </c>
      <c r="B72" s="4">
        <v>22119</v>
      </c>
      <c r="C72" s="35" t="s">
        <v>2488</v>
      </c>
      <c r="D72" s="4">
        <v>1</v>
      </c>
      <c r="E72" s="73" t="s">
        <v>2488</v>
      </c>
      <c r="F72" s="73" t="s">
        <v>2488</v>
      </c>
      <c r="G72" s="4">
        <v>22120</v>
      </c>
      <c r="H72" s="6"/>
    </row>
    <row r="73" spans="1:8">
      <c r="A73" s="280" t="s">
        <v>2732</v>
      </c>
      <c r="B73" s="4">
        <v>29592</v>
      </c>
      <c r="C73" s="35" t="s">
        <v>2488</v>
      </c>
      <c r="D73" s="4">
        <v>1</v>
      </c>
      <c r="E73" s="73" t="s">
        <v>2488</v>
      </c>
      <c r="F73" s="73" t="s">
        <v>2488</v>
      </c>
      <c r="G73" s="4">
        <v>29593</v>
      </c>
      <c r="H73" s="6"/>
    </row>
    <row r="74" spans="1:8">
      <c r="A74" s="280" t="s">
        <v>2733</v>
      </c>
      <c r="B74" s="4">
        <v>2822</v>
      </c>
      <c r="C74" s="35" t="s">
        <v>2488</v>
      </c>
      <c r="D74" s="4">
        <v>4</v>
      </c>
      <c r="E74" s="73" t="s">
        <v>2488</v>
      </c>
      <c r="F74" s="73" t="s">
        <v>2488</v>
      </c>
      <c r="G74" s="4">
        <v>2826</v>
      </c>
      <c r="H74" s="6"/>
    </row>
    <row r="75" spans="1:8">
      <c r="A75" s="44" t="s">
        <v>2734</v>
      </c>
      <c r="B75" s="4">
        <v>7729</v>
      </c>
      <c r="C75" s="35" t="s">
        <v>2488</v>
      </c>
      <c r="D75" s="4">
        <v>0</v>
      </c>
      <c r="E75" s="73" t="s">
        <v>2488</v>
      </c>
      <c r="F75" s="73" t="s">
        <v>2488</v>
      </c>
      <c r="G75" s="4">
        <v>7729</v>
      </c>
      <c r="H75" s="6"/>
    </row>
    <row r="76" spans="1:8">
      <c r="A76" s="44" t="s">
        <v>2796</v>
      </c>
      <c r="B76" s="4">
        <v>5721</v>
      </c>
      <c r="C76" s="35" t="s">
        <v>2488</v>
      </c>
      <c r="D76" s="4">
        <v>0</v>
      </c>
      <c r="E76" s="73" t="s">
        <v>2488</v>
      </c>
      <c r="F76" s="73" t="s">
        <v>2488</v>
      </c>
      <c r="G76" s="4">
        <v>5721</v>
      </c>
      <c r="H76" s="6"/>
    </row>
    <row r="77" spans="1:8">
      <c r="A77" s="44" t="s">
        <v>2791</v>
      </c>
      <c r="B77" s="4">
        <v>11364</v>
      </c>
      <c r="C77" s="35" t="s">
        <v>2488</v>
      </c>
      <c r="D77" s="4">
        <v>0</v>
      </c>
      <c r="E77" s="73" t="s">
        <v>2488</v>
      </c>
      <c r="F77" s="73" t="s">
        <v>2488</v>
      </c>
      <c r="G77" s="4">
        <v>11364</v>
      </c>
      <c r="H77" s="6"/>
    </row>
    <row r="78" spans="1:8">
      <c r="A78" s="44" t="s">
        <v>2846</v>
      </c>
      <c r="B78" s="4">
        <v>12643</v>
      </c>
      <c r="C78" s="35" t="s">
        <v>2488</v>
      </c>
      <c r="D78" s="4">
        <v>2</v>
      </c>
      <c r="E78" s="73" t="s">
        <v>2488</v>
      </c>
      <c r="F78" s="73" t="s">
        <v>2488</v>
      </c>
      <c r="G78" s="4">
        <v>12645</v>
      </c>
      <c r="H78" s="6"/>
    </row>
    <row r="79" spans="1:8" s="604" customFormat="1">
      <c r="A79" s="44" t="s">
        <v>2847</v>
      </c>
      <c r="B79" s="4">
        <v>14084</v>
      </c>
      <c r="C79" s="35" t="s">
        <v>2488</v>
      </c>
      <c r="D79" s="4">
        <v>1</v>
      </c>
      <c r="E79" s="73" t="s">
        <v>2488</v>
      </c>
      <c r="F79" s="73" t="s">
        <v>2488</v>
      </c>
      <c r="G79" s="4">
        <v>14085</v>
      </c>
      <c r="H79" s="6"/>
    </row>
    <row r="80" spans="1:8" s="604" customFormat="1">
      <c r="A80" s="44" t="s">
        <v>2931</v>
      </c>
      <c r="B80" s="4">
        <v>13873</v>
      </c>
      <c r="C80" s="35" t="s">
        <v>2488</v>
      </c>
      <c r="D80" s="4">
        <v>0</v>
      </c>
      <c r="E80" s="73" t="s">
        <v>2488</v>
      </c>
      <c r="F80" s="73" t="s">
        <v>2488</v>
      </c>
      <c r="G80" s="4">
        <v>13873</v>
      </c>
      <c r="H80" s="6"/>
    </row>
    <row r="81" spans="1:8" s="604" customFormat="1">
      <c r="A81" s="44" t="s">
        <v>2932</v>
      </c>
      <c r="B81" s="4">
        <v>14908</v>
      </c>
      <c r="C81" s="35" t="s">
        <v>2488</v>
      </c>
      <c r="D81" s="4">
        <v>0</v>
      </c>
      <c r="E81" s="73" t="s">
        <v>2488</v>
      </c>
      <c r="F81" s="73" t="s">
        <v>2488</v>
      </c>
      <c r="G81" s="4">
        <v>14908</v>
      </c>
      <c r="H81" s="6"/>
    </row>
    <row r="82" spans="1:8" s="673" customFormat="1">
      <c r="A82" s="44" t="s">
        <v>2933</v>
      </c>
      <c r="B82" s="4">
        <v>16149</v>
      </c>
      <c r="C82" s="35" t="s">
        <v>2488</v>
      </c>
      <c r="D82" s="4">
        <v>1</v>
      </c>
      <c r="E82" s="73" t="s">
        <v>2488</v>
      </c>
      <c r="F82" s="73" t="s">
        <v>2488</v>
      </c>
      <c r="G82" s="4">
        <v>16150</v>
      </c>
      <c r="H82" s="6"/>
    </row>
    <row r="83" spans="1:8" s="673" customFormat="1">
      <c r="A83" s="44" t="s">
        <v>2950</v>
      </c>
      <c r="B83" s="4">
        <v>18495</v>
      </c>
      <c r="C83" s="35" t="s">
        <v>2488</v>
      </c>
      <c r="D83" s="4">
        <v>0</v>
      </c>
      <c r="E83" s="73" t="s">
        <v>2488</v>
      </c>
      <c r="F83" s="73" t="s">
        <v>2488</v>
      </c>
      <c r="G83" s="4">
        <v>18495</v>
      </c>
      <c r="H83" s="6"/>
    </row>
    <row r="84" spans="1:8" s="673" customFormat="1">
      <c r="A84" s="280" t="s">
        <v>2951</v>
      </c>
      <c r="B84" s="4">
        <v>18852</v>
      </c>
      <c r="C84" s="35" t="s">
        <v>2488</v>
      </c>
      <c r="D84" s="4">
        <v>0</v>
      </c>
      <c r="E84" s="73" t="s">
        <v>2488</v>
      </c>
      <c r="F84" s="73" t="s">
        <v>2488</v>
      </c>
      <c r="G84" s="4">
        <v>18852</v>
      </c>
      <c r="H84" s="6"/>
    </row>
    <row r="85" spans="1:8" s="747" customFormat="1">
      <c r="A85" s="280" t="s">
        <v>2952</v>
      </c>
      <c r="B85" s="4">
        <v>21486</v>
      </c>
      <c r="C85" s="35" t="s">
        <v>2488</v>
      </c>
      <c r="D85" s="4">
        <v>0</v>
      </c>
      <c r="E85" s="73" t="s">
        <v>2488</v>
      </c>
      <c r="F85" s="73" t="s">
        <v>2488</v>
      </c>
      <c r="G85" s="4">
        <v>21486</v>
      </c>
      <c r="H85" s="6"/>
    </row>
    <row r="86" spans="1:8" s="747" customFormat="1">
      <c r="A86" s="280" t="s">
        <v>3007</v>
      </c>
      <c r="B86" s="4">
        <v>25922</v>
      </c>
      <c r="C86" s="35" t="s">
        <v>2488</v>
      </c>
      <c r="D86" s="4">
        <v>0</v>
      </c>
      <c r="E86" s="73" t="s">
        <v>2488</v>
      </c>
      <c r="F86" s="73" t="s">
        <v>2488</v>
      </c>
      <c r="G86" s="4">
        <v>25922</v>
      </c>
      <c r="H86" s="6"/>
    </row>
    <row r="87" spans="1:8" s="796" customFormat="1">
      <c r="A87" s="44" t="s">
        <v>3008</v>
      </c>
      <c r="B87" s="4">
        <v>25837</v>
      </c>
      <c r="C87" s="35" t="s">
        <v>2488</v>
      </c>
      <c r="D87" s="4">
        <v>0</v>
      </c>
      <c r="E87" s="73" t="s">
        <v>2488</v>
      </c>
      <c r="F87" s="73" t="s">
        <v>2488</v>
      </c>
      <c r="G87" s="4">
        <v>25837</v>
      </c>
      <c r="H87" s="6"/>
    </row>
    <row r="88" spans="1:8" s="796" customFormat="1">
      <c r="A88" s="44" t="s">
        <v>3027</v>
      </c>
      <c r="B88" s="4">
        <v>28198</v>
      </c>
      <c r="C88" s="35" t="s">
        <v>2488</v>
      </c>
      <c r="D88" s="4">
        <v>0</v>
      </c>
      <c r="E88" s="73" t="s">
        <v>2488</v>
      </c>
      <c r="F88" s="73" t="s">
        <v>2488</v>
      </c>
      <c r="G88" s="4">
        <v>28198</v>
      </c>
      <c r="H88" s="6"/>
    </row>
    <row r="89" spans="1:8" ht="27.75" customHeight="1" thickBot="1">
      <c r="A89" s="395" t="s">
        <v>52</v>
      </c>
      <c r="B89" s="396">
        <v>2674908</v>
      </c>
      <c r="C89" s="396">
        <v>15696</v>
      </c>
      <c r="D89" s="396">
        <v>20769</v>
      </c>
      <c r="E89" s="396">
        <v>41593</v>
      </c>
      <c r="F89" s="396">
        <v>17901</v>
      </c>
      <c r="G89" s="396">
        <v>2770867</v>
      </c>
      <c r="H89" s="140"/>
    </row>
    <row r="90" spans="1:8" ht="28.5" customHeight="1" thickTop="1">
      <c r="A90" s="856" t="s">
        <v>53</v>
      </c>
      <c r="B90" s="861"/>
      <c r="C90" s="861"/>
      <c r="D90" s="861"/>
      <c r="E90" s="861"/>
      <c r="F90" s="861"/>
      <c r="G90" s="861"/>
      <c r="H90" s="6"/>
    </row>
    <row r="91" spans="1:8">
      <c r="A91" s="862" t="s">
        <v>2929</v>
      </c>
      <c r="B91" s="861"/>
      <c r="C91" s="861"/>
      <c r="D91" s="861"/>
      <c r="E91" s="861"/>
      <c r="F91" s="861"/>
      <c r="G91" s="861"/>
      <c r="H91" s="6"/>
    </row>
    <row r="92" spans="1:8" ht="13.9" customHeight="1">
      <c r="A92" s="863" t="s">
        <v>2544</v>
      </c>
      <c r="B92" s="863"/>
      <c r="C92" s="863"/>
      <c r="D92" s="863"/>
      <c r="E92" s="863"/>
      <c r="F92" s="863"/>
      <c r="G92" s="863"/>
      <c r="H92" s="6"/>
    </row>
    <row r="93" spans="1:8" ht="26.25" customHeight="1">
      <c r="A93" s="855" t="s">
        <v>2545</v>
      </c>
      <c r="B93" s="856"/>
      <c r="C93" s="856"/>
      <c r="D93" s="856"/>
      <c r="E93" s="856"/>
      <c r="F93" s="856"/>
      <c r="G93" s="856"/>
      <c r="H93" s="6"/>
    </row>
    <row r="94" spans="1:8" ht="27" customHeight="1">
      <c r="A94" s="855" t="s">
        <v>2546</v>
      </c>
      <c r="B94" s="856"/>
      <c r="C94" s="856"/>
      <c r="D94" s="856"/>
      <c r="E94" s="856"/>
      <c r="F94" s="856"/>
      <c r="G94" s="856"/>
      <c r="H94" s="6"/>
    </row>
    <row r="95" spans="1:8">
      <c r="A95" s="855" t="s">
        <v>2547</v>
      </c>
      <c r="B95" s="856"/>
      <c r="C95" s="856"/>
      <c r="D95" s="856"/>
      <c r="E95" s="856"/>
      <c r="F95" s="856"/>
      <c r="G95" s="856"/>
      <c r="H95" s="6"/>
    </row>
    <row r="96" spans="1:8">
      <c r="A96" s="857" t="s">
        <v>2489</v>
      </c>
      <c r="B96" s="858"/>
      <c r="C96" s="858"/>
      <c r="D96" s="858"/>
      <c r="E96" s="858"/>
      <c r="F96" s="858"/>
      <c r="G96" s="858"/>
      <c r="H96" s="6"/>
    </row>
    <row r="97" spans="1:4">
      <c r="B97" s="140"/>
    </row>
    <row r="98" spans="1:4">
      <c r="A98" s="286" t="s">
        <v>1</v>
      </c>
      <c r="B98" s="287" t="str">
        <f>Contents!C15</f>
        <v>27 Feb 2020</v>
      </c>
    </row>
    <row r="99" spans="1:4">
      <c r="A99" s="286" t="s">
        <v>2665</v>
      </c>
      <c r="B99" s="287" t="str">
        <f>Contents!D15</f>
        <v>28 May 2020</v>
      </c>
    </row>
    <row r="100" spans="1:4">
      <c r="A100" s="60"/>
    </row>
    <row r="102" spans="1:4">
      <c r="C102" s="6"/>
      <c r="D102" s="6"/>
    </row>
  </sheetData>
  <mergeCells count="8">
    <mergeCell ref="A95:G95"/>
    <mergeCell ref="A96:G96"/>
    <mergeCell ref="B3:F3"/>
    <mergeCell ref="A90:G90"/>
    <mergeCell ref="A91:G91"/>
    <mergeCell ref="A92:G92"/>
    <mergeCell ref="A93:G93"/>
    <mergeCell ref="A94:G94"/>
  </mergeCells>
  <pageMargins left="0.23622047244094491" right="0.23622047244094491" top="0.74803149606299213" bottom="0.74803149606299213" header="0.31496062992125984" footer="0.31496062992125984"/>
  <pageSetup paperSize="9" scale="90" fitToHeight="2" orientation="portrait" verticalDpi="4"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C67CC6F2A03F04698EA34E0C5CF3D5C" ma:contentTypeVersion="8" ma:contentTypeDescription="Create a new document." ma:contentTypeScope="" ma:versionID="5fcd21784c6f6a0a6307544dbf7b329b">
  <xsd:schema xmlns:xsd="http://www.w3.org/2001/XMLSchema" xmlns:xs="http://www.w3.org/2001/XMLSchema" xmlns:p="http://schemas.microsoft.com/office/2006/metadata/properties" xmlns:ns3="b6990dd4-87f0-43d7-bd84-6658abe7e94a" targetNamespace="http://schemas.microsoft.com/office/2006/metadata/properties" ma:root="true" ma:fieldsID="365ef851ac433eb06aed7d01c6a436a7" ns3:_="">
    <xsd:import namespace="b6990dd4-87f0-43d7-bd84-6658abe7e94a"/>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EventHashCode" minOccurs="0"/>
                <xsd:element ref="ns3:MediaServiceGenerationTime"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990dd4-87f0-43d7-bd84-6658abe7e94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18DCDB8-8DFA-44AC-9E1C-80CEBB806D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990dd4-87f0-43d7-bd84-6658abe7e9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2753B58-F88A-4BE3-9390-1DA4505AC0EA}">
  <ds:schemaRefs>
    <ds:schemaRef ds:uri="http://schemas.microsoft.com/sharepoint/v3/contenttype/forms"/>
  </ds:schemaRefs>
</ds:datastoreItem>
</file>

<file path=customXml/itemProps3.xml><?xml version="1.0" encoding="utf-8"?>
<ds:datastoreItem xmlns:ds="http://schemas.openxmlformats.org/officeDocument/2006/customXml" ds:itemID="{333B01C8-CC91-49D8-AB45-69EB4DB21AD8}">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59</vt:i4>
      </vt:variant>
    </vt:vector>
  </HeadingPairs>
  <TitlesOfParts>
    <vt:vector size="105"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T2.1</vt:lpstr>
      <vt:lpstr>T2.2</vt:lpstr>
      <vt:lpstr>T2.3</vt:lpstr>
      <vt:lpstr>T2.4</vt:lpstr>
      <vt:lpstr>T2.5</vt:lpstr>
      <vt:lpstr>T2.6</vt:lpstr>
      <vt:lpstr>T2.7</vt:lpstr>
      <vt:lpstr>T2.8</vt:lpstr>
      <vt:lpstr>T3.1</vt:lpstr>
      <vt:lpstr>T3.2</vt:lpstr>
      <vt:lpstr>T3.3</vt:lpstr>
      <vt:lpstr>T3.4</vt:lpstr>
      <vt:lpstr>T3.5</vt:lpstr>
      <vt:lpstr>T3.6</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T7.1</vt:lpstr>
      <vt:lpstr>T7.2</vt:lpstr>
      <vt:lpstr>T7.3</vt:lpstr>
      <vt:lpstr>T7.4</vt:lpstr>
      <vt:lpstr>Charts!Print_Area</vt:lpstr>
      <vt:lpstr>Contents!Print_Area</vt:lpstr>
      <vt:lpstr>'Map1'!Print_Area</vt:lpstr>
      <vt:lpstr>'Map2'!Print_Area</vt:lpstr>
      <vt:lpstr>'Monthly Summary'!Print_Area</vt:lpstr>
      <vt:lpstr>'Overall Summary'!Print_Area</vt:lpstr>
      <vt:lpstr>T1.1!Print_Area</vt:lpstr>
      <vt:lpstr>T1.2!Print_Area</vt:lpstr>
      <vt:lpstr>T1.3!Print_Area</vt:lpstr>
      <vt:lpstr>T1.4!Print_Area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T7.1!Print_Area</vt:lpstr>
      <vt:lpstr>T7.2!Print_Area</vt:lpstr>
      <vt:lpstr>T7.3!Print_Area</vt:lpstr>
      <vt:lpstr>T7.4!Print_Area</vt:lpstr>
      <vt:lpstr>Title!Print_Area</vt:lpstr>
      <vt:lpstr>Contents!Print_Titles</vt:lpstr>
      <vt:lpstr>T1.1!Print_Titles</vt:lpstr>
      <vt:lpstr>T1.2!Print_Titles</vt:lpstr>
      <vt:lpstr>T2.1!Print_Titles</vt:lpstr>
      <vt:lpstr>T3.4!Print_Titles</vt:lpstr>
      <vt:lpstr>T3.5!Print_Titles</vt:lpstr>
      <vt:lpstr>T3.6!Print_Titles</vt:lpstr>
      <vt:lpstr>T4.4!Print_Titles</vt:lpstr>
      <vt:lpstr>T4.5!Print_Titles</vt:lpstr>
      <vt:lpstr>T5.1!Print_Titles</vt:lpstr>
      <vt:lpstr>T5.3!Print_Titles</vt:lpstr>
      <vt:lpstr>T7.1!Print_Titles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Antoniades Peter (Green Deal)</dc:creator>
  <cp:lastModifiedBy>Harris, Kevin (Analysis Directorate)</cp:lastModifiedBy>
  <cp:lastPrinted>2020-02-17T15:45:12Z</cp:lastPrinted>
  <dcterms:created xsi:type="dcterms:W3CDTF">2015-11-02T14:53:55Z</dcterms:created>
  <dcterms:modified xsi:type="dcterms:W3CDTF">2020-02-25T14:43:52Z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y fmtid="{D5CDD505-2E9C-101B-9397-08002B2CF9AE}" pid="9" name="ContentTypeId">
    <vt:lpwstr>0x0101000C67CC6F2A03F04698EA34E0C5CF3D5C</vt:lpwstr>
  </property>
</Properties>
</file>